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fileSharing readOnlyRecommended="1"/>
  <workbookPr filterPrivacy="1" showInkAnnotation="0" codeName="ThisWorkbook"/>
  <xr:revisionPtr revIDLastSave="0" documentId="13_ncr:1_{175908C0-9510-45E0-9790-0FEB6A300CC2}" xr6:coauthVersionLast="47" xr6:coauthVersionMax="47" xr10:uidLastSave="{00000000-0000-0000-0000-000000000000}"/>
  <bookViews>
    <workbookView xWindow="28680" yWindow="-120" windowWidth="29040" windowHeight="15720" firstSheet="3" activeTab="10" xr2:uid="{00000000-000D-0000-FFFF-FFFF00000000}"/>
  </bookViews>
  <sheets>
    <sheet name="CLEAR_SHEET" sheetId="204" state="hidden" r:id="rId1"/>
    <sheet name="Cover" sheetId="196" r:id="rId2"/>
    <sheet name="Model formatting" sheetId="199" r:id="rId3"/>
    <sheet name="Inputs" sheetId="188" r:id="rId4"/>
    <sheet name="ToC" sheetId="200" r:id="rId5"/>
    <sheet name="Time" sheetId="186" r:id="rId6"/>
    <sheet name="Indices and K factor" sheetId="187" r:id="rId7"/>
    <sheet name="Wholesale Water" sheetId="119" r:id="rId8"/>
    <sheet name="Wastewater Network-Plus" sheetId="189" r:id="rId9"/>
    <sheet name="Wastewater TTT" sheetId="201" r:id="rId10"/>
    <sheet name="Output" sheetId="190" r:id="rId11"/>
    <sheet name="F_Outputs" sheetId="202" r:id="rId12"/>
    <sheet name="Check" sheetId="193"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Inputs!$F$159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1" i="119" l="1"/>
  <c r="S87" i="119"/>
  <c r="T81" i="119"/>
  <c r="G30" i="193"/>
  <c r="E30" i="193"/>
  <c r="G29" i="193"/>
  <c r="E29" i="193"/>
  <c r="G28" i="193"/>
  <c r="E28" i="193"/>
  <c r="G16" i="193"/>
  <c r="F16" i="193"/>
  <c r="E16" i="193"/>
  <c r="G15" i="193"/>
  <c r="F15" i="193"/>
  <c r="E15" i="193"/>
  <c r="G14" i="193"/>
  <c r="F14" i="193"/>
  <c r="E14" i="193"/>
  <c r="G13" i="193"/>
  <c r="F13" i="193"/>
  <c r="E13" i="193"/>
  <c r="F9" i="193"/>
  <c r="W5" i="193"/>
  <c r="V5" i="193"/>
  <c r="U5" i="193"/>
  <c r="T5" i="193"/>
  <c r="S5" i="193"/>
  <c r="R5" i="193"/>
  <c r="Q5" i="193"/>
  <c r="P5" i="193"/>
  <c r="O5" i="193"/>
  <c r="N5" i="193"/>
  <c r="M5" i="193"/>
  <c r="L5" i="193"/>
  <c r="K5" i="193"/>
  <c r="J5" i="193"/>
  <c r="E5" i="193"/>
  <c r="W4" i="193"/>
  <c r="V4" i="193"/>
  <c r="U4" i="193"/>
  <c r="T4" i="193"/>
  <c r="S4" i="193"/>
  <c r="R4" i="193"/>
  <c r="Q4" i="193"/>
  <c r="P4" i="193"/>
  <c r="O4" i="193"/>
  <c r="N4" i="193"/>
  <c r="M4" i="193"/>
  <c r="L4" i="193"/>
  <c r="K4" i="193"/>
  <c r="J4" i="193"/>
  <c r="E4" i="193"/>
  <c r="W3" i="193"/>
  <c r="V3" i="193"/>
  <c r="U3" i="193"/>
  <c r="T3" i="193"/>
  <c r="S3" i="193"/>
  <c r="R3" i="193"/>
  <c r="Q3" i="193"/>
  <c r="P3" i="193"/>
  <c r="O3" i="193"/>
  <c r="N3" i="193"/>
  <c r="M3" i="193"/>
  <c r="L3" i="193"/>
  <c r="K3" i="193"/>
  <c r="J3" i="193"/>
  <c r="G3" i="193"/>
  <c r="E3" i="193"/>
  <c r="W2" i="193"/>
  <c r="V2" i="193"/>
  <c r="U2" i="193"/>
  <c r="T2" i="193"/>
  <c r="S2" i="193"/>
  <c r="R2" i="193"/>
  <c r="Q2" i="193"/>
  <c r="P2" i="193"/>
  <c r="O2" i="193"/>
  <c r="N2" i="193"/>
  <c r="M2" i="193"/>
  <c r="L2" i="193"/>
  <c r="K2" i="193"/>
  <c r="J2" i="193"/>
  <c r="G2" i="193"/>
  <c r="F2" i="193"/>
  <c r="E2" i="193"/>
  <c r="A1" i="193"/>
  <c r="W8" i="200" s="1"/>
  <c r="F9" i="202"/>
  <c r="F8" i="202"/>
  <c r="I15" i="190"/>
  <c r="G15" i="190"/>
  <c r="F15" i="190"/>
  <c r="E15" i="190"/>
  <c r="I13" i="190"/>
  <c r="G13" i="190"/>
  <c r="F13" i="190"/>
  <c r="E13" i="190"/>
  <c r="I11" i="190"/>
  <c r="G11" i="190"/>
  <c r="F11" i="190"/>
  <c r="E11" i="190"/>
  <c r="I9" i="190"/>
  <c r="G9" i="190"/>
  <c r="F9" i="190"/>
  <c r="E9" i="190"/>
  <c r="W5" i="190"/>
  <c r="V5" i="190"/>
  <c r="U5" i="190"/>
  <c r="T5" i="190"/>
  <c r="S5" i="190"/>
  <c r="R5" i="190"/>
  <c r="Q5" i="190"/>
  <c r="P5" i="190"/>
  <c r="O5" i="190"/>
  <c r="N5" i="190"/>
  <c r="M5" i="190"/>
  <c r="L5" i="190"/>
  <c r="K5" i="190"/>
  <c r="J5" i="190"/>
  <c r="E5" i="190"/>
  <c r="W4" i="190"/>
  <c r="V4" i="190"/>
  <c r="U4" i="190"/>
  <c r="T4" i="190"/>
  <c r="S4" i="190"/>
  <c r="R4" i="190"/>
  <c r="Q4" i="190"/>
  <c r="P4" i="190"/>
  <c r="O4" i="190"/>
  <c r="N4" i="190"/>
  <c r="M4" i="190"/>
  <c r="L4" i="190"/>
  <c r="K4" i="190"/>
  <c r="J4" i="190"/>
  <c r="E4" i="190"/>
  <c r="W3" i="190"/>
  <c r="V3" i="190"/>
  <c r="U3" i="190"/>
  <c r="T3" i="190"/>
  <c r="S3" i="190"/>
  <c r="R3" i="190"/>
  <c r="Q3" i="190"/>
  <c r="P3" i="190"/>
  <c r="O3" i="190"/>
  <c r="N3" i="190"/>
  <c r="M3" i="190"/>
  <c r="L3" i="190"/>
  <c r="K3" i="190"/>
  <c r="J3" i="190"/>
  <c r="G3" i="190"/>
  <c r="E3" i="190"/>
  <c r="W2" i="190"/>
  <c r="V2" i="190"/>
  <c r="U2" i="190"/>
  <c r="T2" i="190"/>
  <c r="S2" i="190"/>
  <c r="R2" i="190"/>
  <c r="Q2" i="190"/>
  <c r="P2" i="190"/>
  <c r="O2" i="190"/>
  <c r="N2" i="190"/>
  <c r="M2" i="190"/>
  <c r="L2" i="190"/>
  <c r="K2" i="190"/>
  <c r="J2" i="190"/>
  <c r="G2" i="190"/>
  <c r="F2" i="190"/>
  <c r="E2" i="190"/>
  <c r="A1" i="190"/>
  <c r="O8" i="200" s="1"/>
  <c r="I140" i="201"/>
  <c r="G140" i="201"/>
  <c r="F140" i="201"/>
  <c r="E140" i="201"/>
  <c r="I139" i="201"/>
  <c r="G139" i="201"/>
  <c r="F139" i="201"/>
  <c r="E139" i="201"/>
  <c r="W134" i="201"/>
  <c r="V134" i="201"/>
  <c r="U134" i="201"/>
  <c r="T134" i="201"/>
  <c r="S134" i="201"/>
  <c r="R134" i="201"/>
  <c r="Q134" i="201"/>
  <c r="P134" i="201"/>
  <c r="O134" i="201"/>
  <c r="N134" i="201"/>
  <c r="M134" i="201"/>
  <c r="L134" i="201"/>
  <c r="K134" i="201"/>
  <c r="J134" i="201"/>
  <c r="I134" i="201"/>
  <c r="H134" i="201"/>
  <c r="G134" i="201"/>
  <c r="F134" i="201"/>
  <c r="E134" i="201"/>
  <c r="I133" i="201"/>
  <c r="G133" i="201"/>
  <c r="F133" i="201"/>
  <c r="E133" i="201"/>
  <c r="I132" i="201"/>
  <c r="G132" i="201"/>
  <c r="F132" i="201"/>
  <c r="E132" i="201"/>
  <c r="I127" i="201"/>
  <c r="G127" i="201"/>
  <c r="F127" i="201"/>
  <c r="E127" i="201"/>
  <c r="I126" i="201"/>
  <c r="G126" i="201"/>
  <c r="F126" i="201"/>
  <c r="E126" i="201"/>
  <c r="W123" i="201"/>
  <c r="V123" i="201"/>
  <c r="U123" i="201"/>
  <c r="T123" i="201"/>
  <c r="S123" i="201"/>
  <c r="R123" i="201"/>
  <c r="Q123" i="201"/>
  <c r="P123" i="201"/>
  <c r="O123" i="201"/>
  <c r="N123" i="201"/>
  <c r="M123" i="201"/>
  <c r="L123" i="201"/>
  <c r="K123" i="201"/>
  <c r="J123" i="201"/>
  <c r="I123" i="201"/>
  <c r="H123" i="201"/>
  <c r="G123" i="201"/>
  <c r="F123" i="201"/>
  <c r="E123" i="201"/>
  <c r="I122" i="201"/>
  <c r="G122" i="201"/>
  <c r="F122" i="201"/>
  <c r="E122" i="201"/>
  <c r="I121" i="201"/>
  <c r="H121" i="201"/>
  <c r="G121" i="201"/>
  <c r="F121" i="201"/>
  <c r="E121" i="201"/>
  <c r="W120" i="201"/>
  <c r="V120" i="201"/>
  <c r="U120" i="201"/>
  <c r="T120" i="201"/>
  <c r="S120" i="201"/>
  <c r="R120" i="201"/>
  <c r="Q120" i="201"/>
  <c r="P120" i="201"/>
  <c r="O120" i="201"/>
  <c r="N120" i="201"/>
  <c r="M120" i="201"/>
  <c r="L120" i="201"/>
  <c r="K120" i="201"/>
  <c r="J120" i="201"/>
  <c r="I120" i="201"/>
  <c r="H120" i="201"/>
  <c r="G120" i="201"/>
  <c r="F120" i="201"/>
  <c r="E120" i="201"/>
  <c r="W118" i="201"/>
  <c r="W126" i="201" s="1"/>
  <c r="V118" i="201"/>
  <c r="V126" i="201" s="1"/>
  <c r="U118" i="201"/>
  <c r="U126" i="201" s="1"/>
  <c r="S118" i="201"/>
  <c r="S126" i="201" s="1"/>
  <c r="R118" i="201"/>
  <c r="R126" i="201" s="1"/>
  <c r="Q118" i="201"/>
  <c r="Q126" i="201" s="1"/>
  <c r="P118" i="201"/>
  <c r="P126" i="201" s="1"/>
  <c r="O118" i="201"/>
  <c r="O126" i="201" s="1"/>
  <c r="N118" i="201"/>
  <c r="N126" i="201" s="1"/>
  <c r="M118" i="201"/>
  <c r="M126" i="201" s="1"/>
  <c r="L118" i="201"/>
  <c r="L126" i="201" s="1"/>
  <c r="K118" i="201"/>
  <c r="K126" i="201" s="1"/>
  <c r="J118" i="201"/>
  <c r="W117" i="201"/>
  <c r="V117" i="201"/>
  <c r="U117" i="201"/>
  <c r="T117" i="201"/>
  <c r="S117" i="201"/>
  <c r="R117" i="201"/>
  <c r="Q117" i="201"/>
  <c r="P117" i="201"/>
  <c r="O117" i="201"/>
  <c r="N117" i="201"/>
  <c r="M117" i="201"/>
  <c r="L117" i="201"/>
  <c r="K117" i="201"/>
  <c r="J117" i="201"/>
  <c r="I117" i="201"/>
  <c r="H117" i="201"/>
  <c r="G117" i="201"/>
  <c r="F117" i="201"/>
  <c r="E117" i="201"/>
  <c r="I116" i="201"/>
  <c r="G116" i="201"/>
  <c r="F116" i="201"/>
  <c r="E116" i="201"/>
  <c r="I115" i="201"/>
  <c r="H115" i="201"/>
  <c r="G115" i="201"/>
  <c r="F115" i="201"/>
  <c r="E115" i="201"/>
  <c r="W114" i="201"/>
  <c r="V114" i="201"/>
  <c r="U114" i="201"/>
  <c r="T114" i="201"/>
  <c r="S114" i="201"/>
  <c r="R114" i="201"/>
  <c r="Q114" i="201"/>
  <c r="P114" i="201"/>
  <c r="O114" i="201"/>
  <c r="N114" i="201"/>
  <c r="M114" i="201"/>
  <c r="L114" i="201"/>
  <c r="K114" i="201"/>
  <c r="J114" i="201"/>
  <c r="I114" i="201"/>
  <c r="H114" i="201"/>
  <c r="G114" i="201"/>
  <c r="F114" i="201"/>
  <c r="E114" i="201"/>
  <c r="K108" i="201"/>
  <c r="W107" i="201"/>
  <c r="V107" i="201"/>
  <c r="U107" i="201"/>
  <c r="T107" i="201"/>
  <c r="S107" i="201"/>
  <c r="R107" i="201"/>
  <c r="Q107" i="201"/>
  <c r="P107" i="201"/>
  <c r="O107" i="201"/>
  <c r="N107" i="201"/>
  <c r="M107" i="201"/>
  <c r="L107" i="201"/>
  <c r="K107" i="201"/>
  <c r="J107" i="201"/>
  <c r="I107" i="201"/>
  <c r="H107" i="201"/>
  <c r="G107" i="201"/>
  <c r="F107" i="201"/>
  <c r="E107" i="201"/>
  <c r="W106" i="201"/>
  <c r="V106" i="201"/>
  <c r="U106" i="201"/>
  <c r="L106" i="201"/>
  <c r="I106" i="201"/>
  <c r="G106" i="201"/>
  <c r="F106" i="201"/>
  <c r="E106" i="201"/>
  <c r="W105" i="201"/>
  <c r="V105" i="201"/>
  <c r="I105" i="201"/>
  <c r="G105" i="201"/>
  <c r="F105" i="201"/>
  <c r="E105" i="201"/>
  <c r="I100" i="201"/>
  <c r="H100" i="201"/>
  <c r="G100" i="201"/>
  <c r="F100" i="201"/>
  <c r="E100" i="201"/>
  <c r="W99" i="201"/>
  <c r="V99" i="201"/>
  <c r="U99" i="201"/>
  <c r="T99" i="201"/>
  <c r="S99" i="201"/>
  <c r="R99" i="201"/>
  <c r="Q99" i="201"/>
  <c r="P99" i="201"/>
  <c r="O99" i="201"/>
  <c r="N99" i="201"/>
  <c r="M99" i="201"/>
  <c r="L99" i="201"/>
  <c r="K99" i="201"/>
  <c r="J99" i="201"/>
  <c r="I99" i="201"/>
  <c r="H99" i="201"/>
  <c r="G99" i="201"/>
  <c r="F99" i="201"/>
  <c r="E99" i="201"/>
  <c r="U95" i="201"/>
  <c r="O95" i="201"/>
  <c r="O106" i="201" s="1"/>
  <c r="N95" i="201"/>
  <c r="N106" i="201" s="1"/>
  <c r="M95" i="201"/>
  <c r="M106" i="201" s="1"/>
  <c r="L95" i="201"/>
  <c r="K95" i="201"/>
  <c r="K106" i="201" s="1"/>
  <c r="J95" i="201"/>
  <c r="J106" i="201" s="1"/>
  <c r="W94" i="201"/>
  <c r="V94" i="201"/>
  <c r="U94" i="201"/>
  <c r="T94" i="201"/>
  <c r="S94" i="201"/>
  <c r="R94" i="201"/>
  <c r="Q94" i="201"/>
  <c r="P94" i="201"/>
  <c r="O94" i="201"/>
  <c r="N94" i="201"/>
  <c r="M94" i="201"/>
  <c r="L94" i="201"/>
  <c r="K94" i="201"/>
  <c r="J94" i="201"/>
  <c r="I94" i="201"/>
  <c r="H94" i="201"/>
  <c r="G94" i="201"/>
  <c r="F94" i="201"/>
  <c r="E94" i="201"/>
  <c r="I93" i="201"/>
  <c r="G93" i="201"/>
  <c r="F93" i="201"/>
  <c r="E93" i="201"/>
  <c r="I92" i="201"/>
  <c r="H92" i="201"/>
  <c r="G92" i="201"/>
  <c r="F92" i="201"/>
  <c r="E92" i="201"/>
  <c r="I89" i="201"/>
  <c r="G89" i="201"/>
  <c r="F89" i="201"/>
  <c r="E89" i="201"/>
  <c r="W88" i="201"/>
  <c r="V88" i="201"/>
  <c r="U88" i="201"/>
  <c r="T88" i="201"/>
  <c r="S88" i="201"/>
  <c r="R88" i="201"/>
  <c r="Q88" i="201"/>
  <c r="P88" i="201"/>
  <c r="O88" i="201"/>
  <c r="N88" i="201"/>
  <c r="M88" i="201"/>
  <c r="L88" i="201"/>
  <c r="K88" i="201"/>
  <c r="J88" i="201"/>
  <c r="I88" i="201"/>
  <c r="H88" i="201"/>
  <c r="G88" i="201"/>
  <c r="F88" i="201"/>
  <c r="E88" i="201"/>
  <c r="L86" i="201"/>
  <c r="W85" i="201"/>
  <c r="W86" i="201" s="1"/>
  <c r="W122" i="201" s="1"/>
  <c r="M85" i="201"/>
  <c r="M86" i="201" s="1"/>
  <c r="M133" i="201" s="1"/>
  <c r="I85" i="201"/>
  <c r="G85" i="201"/>
  <c r="F85" i="201"/>
  <c r="E85" i="201"/>
  <c r="W83" i="201"/>
  <c r="V83" i="201"/>
  <c r="V85" i="201" s="1"/>
  <c r="V86" i="201" s="1"/>
  <c r="V89" i="201" s="1"/>
  <c r="V90" i="201" s="1"/>
  <c r="V93" i="201" s="1"/>
  <c r="U83" i="201"/>
  <c r="U85" i="201" s="1"/>
  <c r="U86" i="201" s="1"/>
  <c r="U122" i="201" s="1"/>
  <c r="O83" i="201"/>
  <c r="O85" i="201" s="1"/>
  <c r="O86" i="201" s="1"/>
  <c r="N83" i="201"/>
  <c r="N85" i="201" s="1"/>
  <c r="N86" i="201" s="1"/>
  <c r="N122" i="201" s="1"/>
  <c r="M83" i="201"/>
  <c r="L83" i="201"/>
  <c r="L85" i="201" s="1"/>
  <c r="K83" i="201"/>
  <c r="K85" i="201" s="1"/>
  <c r="K86" i="201" s="1"/>
  <c r="J83" i="201"/>
  <c r="J85" i="201" s="1"/>
  <c r="J86" i="201" s="1"/>
  <c r="J89" i="201" s="1"/>
  <c r="J90" i="201" s="1"/>
  <c r="W82" i="201"/>
  <c r="V82" i="201"/>
  <c r="U82" i="201"/>
  <c r="T82" i="201"/>
  <c r="S82" i="201"/>
  <c r="R82" i="201"/>
  <c r="Q82" i="201"/>
  <c r="P82" i="201"/>
  <c r="O82" i="201"/>
  <c r="N82" i="201"/>
  <c r="M82" i="201"/>
  <c r="L82" i="201"/>
  <c r="K82" i="201"/>
  <c r="J82" i="201"/>
  <c r="I82" i="201"/>
  <c r="H82" i="201"/>
  <c r="G82" i="201"/>
  <c r="F82" i="201"/>
  <c r="E82" i="201"/>
  <c r="I81" i="201"/>
  <c r="H81" i="201"/>
  <c r="G81" i="201"/>
  <c r="F81" i="201"/>
  <c r="E81" i="201"/>
  <c r="I80" i="201"/>
  <c r="G80" i="201"/>
  <c r="F80" i="201"/>
  <c r="E80" i="201"/>
  <c r="I77" i="201"/>
  <c r="H77" i="201"/>
  <c r="G77" i="201"/>
  <c r="F77" i="201"/>
  <c r="E77" i="201"/>
  <c r="W76" i="201"/>
  <c r="V76" i="201"/>
  <c r="U76" i="201"/>
  <c r="T76" i="201"/>
  <c r="S76" i="201"/>
  <c r="R76" i="201"/>
  <c r="Q76" i="201"/>
  <c r="P76" i="201"/>
  <c r="O76" i="201"/>
  <c r="N76" i="201"/>
  <c r="M76" i="201"/>
  <c r="L76" i="201"/>
  <c r="K76" i="201"/>
  <c r="J76" i="201"/>
  <c r="I76" i="201"/>
  <c r="H76" i="201"/>
  <c r="G76" i="201"/>
  <c r="F76" i="201"/>
  <c r="E76" i="201"/>
  <c r="I73" i="201"/>
  <c r="H73" i="201"/>
  <c r="G73" i="201"/>
  <c r="F73" i="201"/>
  <c r="E73" i="201"/>
  <c r="I72" i="201"/>
  <c r="H72" i="201"/>
  <c r="G72" i="201"/>
  <c r="F72" i="201"/>
  <c r="E72" i="201"/>
  <c r="W71" i="201"/>
  <c r="V71" i="201"/>
  <c r="U71" i="201"/>
  <c r="T71" i="201"/>
  <c r="S71" i="201"/>
  <c r="R71" i="201"/>
  <c r="Q71" i="201"/>
  <c r="P71" i="201"/>
  <c r="O71" i="201"/>
  <c r="N71" i="201"/>
  <c r="M71" i="201"/>
  <c r="L71" i="201"/>
  <c r="K71" i="201"/>
  <c r="J71" i="201"/>
  <c r="I71" i="201"/>
  <c r="H71" i="201"/>
  <c r="G71" i="201"/>
  <c r="F71" i="201"/>
  <c r="E71" i="201"/>
  <c r="W70" i="201"/>
  <c r="V70" i="201"/>
  <c r="U70" i="201"/>
  <c r="T70" i="201"/>
  <c r="S70" i="201"/>
  <c r="R70" i="201"/>
  <c r="Q70" i="201"/>
  <c r="P70" i="201"/>
  <c r="O70" i="201"/>
  <c r="N70" i="201"/>
  <c r="M70" i="201"/>
  <c r="L70" i="201"/>
  <c r="K70" i="201"/>
  <c r="J70" i="201"/>
  <c r="I70" i="201"/>
  <c r="H70" i="201"/>
  <c r="G70" i="201"/>
  <c r="F70" i="201"/>
  <c r="E70" i="201"/>
  <c r="I67" i="201"/>
  <c r="H67" i="201"/>
  <c r="G67" i="201"/>
  <c r="F67" i="201"/>
  <c r="E67" i="201"/>
  <c r="W66" i="201"/>
  <c r="V66" i="201"/>
  <c r="U66" i="201"/>
  <c r="T66" i="201"/>
  <c r="S66" i="201"/>
  <c r="R66" i="201"/>
  <c r="Q66" i="201"/>
  <c r="P66" i="201"/>
  <c r="O66" i="201"/>
  <c r="N66" i="201"/>
  <c r="M66" i="201"/>
  <c r="L66" i="201"/>
  <c r="K66" i="201"/>
  <c r="J66" i="201"/>
  <c r="I66" i="201"/>
  <c r="H66" i="201"/>
  <c r="G66" i="201"/>
  <c r="F66" i="201"/>
  <c r="E66" i="201"/>
  <c r="I63" i="201"/>
  <c r="G63" i="201"/>
  <c r="F63" i="201"/>
  <c r="E63" i="201"/>
  <c r="I62" i="201"/>
  <c r="G62" i="201"/>
  <c r="F62" i="201"/>
  <c r="E62" i="201"/>
  <c r="I55" i="201"/>
  <c r="G55" i="201"/>
  <c r="F55" i="201"/>
  <c r="E55" i="201"/>
  <c r="I54" i="201"/>
  <c r="H54" i="201"/>
  <c r="G54" i="201"/>
  <c r="F54" i="201"/>
  <c r="E54" i="201"/>
  <c r="T52" i="201"/>
  <c r="T55" i="201" s="1"/>
  <c r="S52" i="201"/>
  <c r="S55" i="201" s="1"/>
  <c r="W51" i="201"/>
  <c r="V51" i="201"/>
  <c r="U51" i="201"/>
  <c r="T51" i="201"/>
  <c r="S51" i="201"/>
  <c r="R51" i="201"/>
  <c r="Q51" i="201"/>
  <c r="P51" i="201"/>
  <c r="O51" i="201"/>
  <c r="N51" i="201"/>
  <c r="M51" i="201"/>
  <c r="L51" i="201"/>
  <c r="K51" i="201"/>
  <c r="J51" i="201"/>
  <c r="I51" i="201"/>
  <c r="H51" i="201"/>
  <c r="G51" i="201"/>
  <c r="F51" i="201"/>
  <c r="E51" i="201"/>
  <c r="I50" i="201"/>
  <c r="G50" i="201"/>
  <c r="F50" i="201"/>
  <c r="E50" i="201"/>
  <c r="W49" i="201"/>
  <c r="V49" i="201"/>
  <c r="U49" i="201"/>
  <c r="T49" i="201"/>
  <c r="S49" i="201"/>
  <c r="R49" i="201"/>
  <c r="Q49" i="201"/>
  <c r="P49" i="201"/>
  <c r="O49" i="201"/>
  <c r="N49" i="201"/>
  <c r="M49" i="201"/>
  <c r="L49" i="201"/>
  <c r="K49" i="201"/>
  <c r="J49" i="201"/>
  <c r="I49" i="201"/>
  <c r="H49" i="201"/>
  <c r="G49" i="201"/>
  <c r="F49" i="201"/>
  <c r="E49" i="201"/>
  <c r="W48" i="201"/>
  <c r="V48" i="201"/>
  <c r="U48" i="201"/>
  <c r="T48" i="201"/>
  <c r="S48" i="201"/>
  <c r="R48" i="201"/>
  <c r="Q48" i="201"/>
  <c r="P48" i="201"/>
  <c r="O48" i="201"/>
  <c r="N48" i="201"/>
  <c r="M48" i="201"/>
  <c r="L48" i="201"/>
  <c r="K48" i="201"/>
  <c r="J48" i="201"/>
  <c r="I48" i="201"/>
  <c r="H48" i="201"/>
  <c r="G48" i="201"/>
  <c r="F48" i="201"/>
  <c r="E48" i="201"/>
  <c r="W43" i="201"/>
  <c r="V43" i="201"/>
  <c r="U43" i="201"/>
  <c r="T43" i="201"/>
  <c r="S43" i="201"/>
  <c r="R43" i="201"/>
  <c r="Q43" i="201"/>
  <c r="P43" i="201"/>
  <c r="O43" i="201"/>
  <c r="N43" i="201"/>
  <c r="M43" i="201"/>
  <c r="L43" i="201"/>
  <c r="K43" i="201"/>
  <c r="J43" i="201"/>
  <c r="I43" i="201"/>
  <c r="H43" i="201"/>
  <c r="G43" i="201"/>
  <c r="F43" i="201"/>
  <c r="E43" i="201"/>
  <c r="I42" i="201"/>
  <c r="G42" i="201"/>
  <c r="F42" i="201"/>
  <c r="E42" i="201"/>
  <c r="K39" i="201"/>
  <c r="J39" i="201"/>
  <c r="I39" i="201"/>
  <c r="G39" i="201"/>
  <c r="F39" i="201"/>
  <c r="E39" i="201"/>
  <c r="I38" i="201"/>
  <c r="G38" i="201"/>
  <c r="F38" i="201"/>
  <c r="E38" i="201"/>
  <c r="I37" i="201"/>
  <c r="G37" i="201"/>
  <c r="F37" i="201"/>
  <c r="E37" i="201"/>
  <c r="W30" i="201"/>
  <c r="V30" i="201"/>
  <c r="U30" i="201"/>
  <c r="T30" i="201"/>
  <c r="S30" i="201"/>
  <c r="R30" i="201"/>
  <c r="Q30" i="201"/>
  <c r="P30" i="201"/>
  <c r="O30" i="201"/>
  <c r="N30" i="201"/>
  <c r="M30" i="201"/>
  <c r="L30" i="201"/>
  <c r="K30" i="201"/>
  <c r="J30" i="201"/>
  <c r="I30" i="201"/>
  <c r="H30" i="201"/>
  <c r="G30" i="201"/>
  <c r="F30" i="201"/>
  <c r="E30" i="201"/>
  <c r="I29" i="201"/>
  <c r="H29" i="201"/>
  <c r="G29" i="201"/>
  <c r="F29" i="201"/>
  <c r="E29" i="201"/>
  <c r="W27" i="201"/>
  <c r="V27" i="201"/>
  <c r="U27" i="201"/>
  <c r="T27" i="201"/>
  <c r="S27" i="201"/>
  <c r="R27" i="201"/>
  <c r="Q27" i="201"/>
  <c r="P27" i="201"/>
  <c r="O27" i="201"/>
  <c r="N27" i="201"/>
  <c r="M27" i="201"/>
  <c r="L27" i="201"/>
  <c r="K27" i="201"/>
  <c r="J27" i="201"/>
  <c r="H27" i="201"/>
  <c r="W26" i="201"/>
  <c r="V26" i="201"/>
  <c r="U26" i="201"/>
  <c r="T26" i="201"/>
  <c r="S26" i="201"/>
  <c r="R26" i="201"/>
  <c r="Q26" i="201"/>
  <c r="P26" i="201"/>
  <c r="O26" i="201"/>
  <c r="N26" i="201"/>
  <c r="M26" i="201"/>
  <c r="L26" i="201"/>
  <c r="K26" i="201"/>
  <c r="J26" i="201"/>
  <c r="I26" i="201"/>
  <c r="H26" i="201"/>
  <c r="G26" i="201"/>
  <c r="F26" i="201"/>
  <c r="E26" i="201"/>
  <c r="W25" i="201"/>
  <c r="V25" i="201"/>
  <c r="U25" i="201"/>
  <c r="T25" i="201"/>
  <c r="S25" i="201"/>
  <c r="R25" i="201"/>
  <c r="Q25" i="201"/>
  <c r="P25" i="201"/>
  <c r="O25" i="201"/>
  <c r="N25" i="201"/>
  <c r="M25" i="201"/>
  <c r="L25" i="201"/>
  <c r="K25" i="201"/>
  <c r="J25" i="201"/>
  <c r="I25" i="201"/>
  <c r="H25" i="201"/>
  <c r="G25" i="201"/>
  <c r="F25" i="201"/>
  <c r="E25" i="201"/>
  <c r="W24" i="201"/>
  <c r="V24" i="201"/>
  <c r="U24" i="201"/>
  <c r="T24" i="201"/>
  <c r="S24" i="201"/>
  <c r="R24" i="201"/>
  <c r="Q24" i="201"/>
  <c r="P24" i="201"/>
  <c r="O24" i="201"/>
  <c r="N24" i="201"/>
  <c r="M24" i="201"/>
  <c r="L24" i="201"/>
  <c r="K24" i="201"/>
  <c r="J24" i="201"/>
  <c r="I24" i="201"/>
  <c r="H24" i="201"/>
  <c r="G24" i="201"/>
  <c r="F24" i="201"/>
  <c r="E24" i="201"/>
  <c r="W22" i="201"/>
  <c r="V22" i="201"/>
  <c r="U22" i="201"/>
  <c r="T22" i="201"/>
  <c r="S22" i="201"/>
  <c r="R22" i="201"/>
  <c r="Q22" i="201"/>
  <c r="P22" i="201"/>
  <c r="O22" i="201"/>
  <c r="N22" i="201"/>
  <c r="M22" i="201"/>
  <c r="L22" i="201"/>
  <c r="K22" i="201"/>
  <c r="J22" i="201"/>
  <c r="H22" i="201"/>
  <c r="W21" i="201"/>
  <c r="V21" i="201"/>
  <c r="U21" i="201"/>
  <c r="T21" i="201"/>
  <c r="S21" i="201"/>
  <c r="R21" i="201"/>
  <c r="Q21" i="201"/>
  <c r="P21" i="201"/>
  <c r="O21" i="201"/>
  <c r="N21" i="201"/>
  <c r="M21" i="201"/>
  <c r="L21" i="201"/>
  <c r="K21" i="201"/>
  <c r="J21" i="201"/>
  <c r="I21" i="201"/>
  <c r="H21" i="201"/>
  <c r="G21" i="201"/>
  <c r="F21" i="201"/>
  <c r="E21" i="201"/>
  <c r="W20" i="201"/>
  <c r="V20" i="201"/>
  <c r="U20" i="201"/>
  <c r="T20" i="201"/>
  <c r="S20" i="201"/>
  <c r="R20" i="201"/>
  <c r="Q20" i="201"/>
  <c r="P20" i="201"/>
  <c r="O20" i="201"/>
  <c r="N20" i="201"/>
  <c r="M20" i="201"/>
  <c r="L20" i="201"/>
  <c r="K20" i="201"/>
  <c r="J20" i="201"/>
  <c r="I20" i="201"/>
  <c r="H20" i="201"/>
  <c r="G20" i="201"/>
  <c r="F20" i="201"/>
  <c r="E20" i="201"/>
  <c r="W13" i="201"/>
  <c r="V13" i="201"/>
  <c r="U13" i="201"/>
  <c r="T13" i="201"/>
  <c r="S13" i="201"/>
  <c r="R13" i="201"/>
  <c r="Q13" i="201"/>
  <c r="P13" i="201"/>
  <c r="O13" i="201"/>
  <c r="N13" i="201"/>
  <c r="M13" i="201"/>
  <c r="L13" i="201"/>
  <c r="K13" i="201"/>
  <c r="J13" i="201"/>
  <c r="I13" i="201"/>
  <c r="H13" i="201"/>
  <c r="G13" i="201"/>
  <c r="F13" i="201"/>
  <c r="E13" i="201"/>
  <c r="I12" i="201"/>
  <c r="H12" i="201"/>
  <c r="G12" i="201"/>
  <c r="F12" i="201"/>
  <c r="E12" i="201"/>
  <c r="W11" i="201"/>
  <c r="V11" i="201"/>
  <c r="U11" i="201"/>
  <c r="T11" i="201"/>
  <c r="S11" i="201"/>
  <c r="R11" i="201"/>
  <c r="Q11" i="201"/>
  <c r="P11" i="201"/>
  <c r="O11" i="201"/>
  <c r="N11" i="201"/>
  <c r="M11" i="201"/>
  <c r="L11" i="201"/>
  <c r="K11" i="201"/>
  <c r="J11" i="201"/>
  <c r="I11" i="201"/>
  <c r="H11" i="201"/>
  <c r="G11" i="201"/>
  <c r="F11" i="201"/>
  <c r="E11" i="201"/>
  <c r="W5" i="201"/>
  <c r="V5" i="201"/>
  <c r="U5" i="201"/>
  <c r="T5" i="201"/>
  <c r="S5" i="201"/>
  <c r="R5" i="201"/>
  <c r="Q5" i="201"/>
  <c r="P5" i="201"/>
  <c r="O5" i="201"/>
  <c r="N5" i="201"/>
  <c r="M5" i="201"/>
  <c r="L5" i="201"/>
  <c r="K5" i="201"/>
  <c r="J5" i="201"/>
  <c r="E5" i="201"/>
  <c r="W4" i="201"/>
  <c r="V4" i="201"/>
  <c r="U4" i="201"/>
  <c r="T4" i="201"/>
  <c r="S4" i="201"/>
  <c r="R4" i="201"/>
  <c r="Q4" i="201"/>
  <c r="P4" i="201"/>
  <c r="O4" i="201"/>
  <c r="N4" i="201"/>
  <c r="M4" i="201"/>
  <c r="L4" i="201"/>
  <c r="K4" i="201"/>
  <c r="J4" i="201"/>
  <c r="E4" i="201"/>
  <c r="W3" i="201"/>
  <c r="V3" i="201"/>
  <c r="U3" i="201"/>
  <c r="T3" i="201"/>
  <c r="S3" i="201"/>
  <c r="R3" i="201"/>
  <c r="Q3" i="201"/>
  <c r="P3" i="201"/>
  <c r="O3" i="201"/>
  <c r="N3" i="201"/>
  <c r="M3" i="201"/>
  <c r="L3" i="201"/>
  <c r="K3" i="201"/>
  <c r="J3" i="201"/>
  <c r="G3" i="201"/>
  <c r="E3" i="201"/>
  <c r="W2" i="201"/>
  <c r="V2" i="201"/>
  <c r="U2" i="201"/>
  <c r="T2" i="201"/>
  <c r="S2" i="201"/>
  <c r="R2" i="201"/>
  <c r="Q2" i="201"/>
  <c r="P2" i="201"/>
  <c r="O2" i="201"/>
  <c r="N2" i="201"/>
  <c r="M2" i="201"/>
  <c r="L2" i="201"/>
  <c r="K2" i="201"/>
  <c r="J2" i="201"/>
  <c r="G2" i="201"/>
  <c r="F2" i="201"/>
  <c r="E2" i="201"/>
  <c r="A1" i="201"/>
  <c r="K20" i="200" s="1"/>
  <c r="I142" i="189"/>
  <c r="G142" i="189"/>
  <c r="F142" i="189"/>
  <c r="E142" i="189"/>
  <c r="I141" i="189"/>
  <c r="G141" i="189"/>
  <c r="F141" i="189"/>
  <c r="E141" i="189"/>
  <c r="W136" i="189"/>
  <c r="V136" i="189"/>
  <c r="U136" i="189"/>
  <c r="T136" i="189"/>
  <c r="S136" i="189"/>
  <c r="R136" i="189"/>
  <c r="Q136" i="189"/>
  <c r="P136" i="189"/>
  <c r="O136" i="189"/>
  <c r="N136" i="189"/>
  <c r="M136" i="189"/>
  <c r="L136" i="189"/>
  <c r="K136" i="189"/>
  <c r="J136" i="189"/>
  <c r="I136" i="189"/>
  <c r="H136" i="189"/>
  <c r="G136" i="189"/>
  <c r="F136" i="189"/>
  <c r="E136" i="189"/>
  <c r="I135" i="189"/>
  <c r="G135" i="189"/>
  <c r="F135" i="189"/>
  <c r="E135" i="189"/>
  <c r="I134" i="189"/>
  <c r="G134" i="189"/>
  <c r="F134" i="189"/>
  <c r="E134" i="189"/>
  <c r="I129" i="189"/>
  <c r="G129" i="189"/>
  <c r="F129" i="189"/>
  <c r="E129" i="189"/>
  <c r="R128" i="189"/>
  <c r="Q128" i="189"/>
  <c r="O128" i="189"/>
  <c r="I128" i="189"/>
  <c r="G128" i="189"/>
  <c r="F128" i="189"/>
  <c r="E128" i="189"/>
  <c r="W125" i="189"/>
  <c r="V125" i="189"/>
  <c r="U125" i="189"/>
  <c r="T125" i="189"/>
  <c r="S125" i="189"/>
  <c r="R125" i="189"/>
  <c r="Q125" i="189"/>
  <c r="P125" i="189"/>
  <c r="O125" i="189"/>
  <c r="N125" i="189"/>
  <c r="M125" i="189"/>
  <c r="L125" i="189"/>
  <c r="K125" i="189"/>
  <c r="J125" i="189"/>
  <c r="I125" i="189"/>
  <c r="H125" i="189"/>
  <c r="G125" i="189"/>
  <c r="F125" i="189"/>
  <c r="E125" i="189"/>
  <c r="I124" i="189"/>
  <c r="G124" i="189"/>
  <c r="F124" i="189"/>
  <c r="E124" i="189"/>
  <c r="I123" i="189"/>
  <c r="H123" i="189"/>
  <c r="G123" i="189"/>
  <c r="F123" i="189"/>
  <c r="E123" i="189"/>
  <c r="W122" i="189"/>
  <c r="V122" i="189"/>
  <c r="U122" i="189"/>
  <c r="T122" i="189"/>
  <c r="S122" i="189"/>
  <c r="R122" i="189"/>
  <c r="Q122" i="189"/>
  <c r="P122" i="189"/>
  <c r="O122" i="189"/>
  <c r="N122" i="189"/>
  <c r="M122" i="189"/>
  <c r="L122" i="189"/>
  <c r="K122" i="189"/>
  <c r="J122" i="189"/>
  <c r="I122" i="189"/>
  <c r="H122" i="189"/>
  <c r="G122" i="189"/>
  <c r="F122" i="189"/>
  <c r="E122" i="189"/>
  <c r="W120" i="189"/>
  <c r="W128" i="189" s="1"/>
  <c r="V120" i="189"/>
  <c r="V128" i="189" s="1"/>
  <c r="U120" i="189"/>
  <c r="U128" i="189" s="1"/>
  <c r="S120" i="189"/>
  <c r="S128" i="189" s="1"/>
  <c r="R120" i="189"/>
  <c r="Q120" i="189"/>
  <c r="P120" i="189"/>
  <c r="P128" i="189" s="1"/>
  <c r="O120" i="189"/>
  <c r="N120" i="189"/>
  <c r="N128" i="189" s="1"/>
  <c r="M120" i="189"/>
  <c r="M128" i="189" s="1"/>
  <c r="L120" i="189"/>
  <c r="L128" i="189" s="1"/>
  <c r="K120" i="189"/>
  <c r="K128" i="189" s="1"/>
  <c r="J120" i="189"/>
  <c r="W119" i="189"/>
  <c r="V119" i="189"/>
  <c r="U119" i="189"/>
  <c r="T119" i="189"/>
  <c r="S119" i="189"/>
  <c r="R119" i="189"/>
  <c r="Q119" i="189"/>
  <c r="P119" i="189"/>
  <c r="O119" i="189"/>
  <c r="N119" i="189"/>
  <c r="M119" i="189"/>
  <c r="L119" i="189"/>
  <c r="K119" i="189"/>
  <c r="J119" i="189"/>
  <c r="I119" i="189"/>
  <c r="H119" i="189"/>
  <c r="G119" i="189"/>
  <c r="F119" i="189"/>
  <c r="E119" i="189"/>
  <c r="I118" i="189"/>
  <c r="G118" i="189"/>
  <c r="F118" i="189"/>
  <c r="E118" i="189"/>
  <c r="I117" i="189"/>
  <c r="H117" i="189"/>
  <c r="G117" i="189"/>
  <c r="F117" i="189"/>
  <c r="E117" i="189"/>
  <c r="W116" i="189"/>
  <c r="V116" i="189"/>
  <c r="U116" i="189"/>
  <c r="T116" i="189"/>
  <c r="S116" i="189"/>
  <c r="R116" i="189"/>
  <c r="Q116" i="189"/>
  <c r="P116" i="189"/>
  <c r="O116" i="189"/>
  <c r="N116" i="189"/>
  <c r="M116" i="189"/>
  <c r="L116" i="189"/>
  <c r="K116" i="189"/>
  <c r="J116" i="189"/>
  <c r="I116" i="189"/>
  <c r="H116" i="189"/>
  <c r="G116" i="189"/>
  <c r="F116" i="189"/>
  <c r="E116" i="189"/>
  <c r="K110" i="189"/>
  <c r="W109" i="189"/>
  <c r="V109" i="189"/>
  <c r="U109" i="189"/>
  <c r="T109" i="189"/>
  <c r="S109" i="189"/>
  <c r="R109" i="189"/>
  <c r="Q109" i="189"/>
  <c r="P109" i="189"/>
  <c r="O109" i="189"/>
  <c r="N109" i="189"/>
  <c r="M109" i="189"/>
  <c r="L109" i="189"/>
  <c r="K109" i="189"/>
  <c r="J109" i="189"/>
  <c r="I109" i="189"/>
  <c r="H109" i="189"/>
  <c r="G109" i="189"/>
  <c r="F109" i="189"/>
  <c r="E109" i="189"/>
  <c r="W108" i="189"/>
  <c r="V108" i="189"/>
  <c r="N108" i="189"/>
  <c r="I108" i="189"/>
  <c r="G108" i="189"/>
  <c r="F108" i="189"/>
  <c r="E108" i="189"/>
  <c r="W107" i="189"/>
  <c r="V107" i="189"/>
  <c r="I107" i="189"/>
  <c r="G107" i="189"/>
  <c r="F107" i="189"/>
  <c r="E107" i="189"/>
  <c r="I102" i="189"/>
  <c r="H102" i="189"/>
  <c r="G102" i="189"/>
  <c r="F102" i="189"/>
  <c r="E102" i="189"/>
  <c r="W101" i="189"/>
  <c r="V101" i="189"/>
  <c r="U101" i="189"/>
  <c r="T101" i="189"/>
  <c r="S101" i="189"/>
  <c r="R101" i="189"/>
  <c r="Q101" i="189"/>
  <c r="P101" i="189"/>
  <c r="O101" i="189"/>
  <c r="N101" i="189"/>
  <c r="M101" i="189"/>
  <c r="L101" i="189"/>
  <c r="K101" i="189"/>
  <c r="J101" i="189"/>
  <c r="I101" i="189"/>
  <c r="H101" i="189"/>
  <c r="G101" i="189"/>
  <c r="F101" i="189"/>
  <c r="E101" i="189"/>
  <c r="U97" i="189"/>
  <c r="U108" i="189" s="1"/>
  <c r="O97" i="189"/>
  <c r="O108" i="189" s="1"/>
  <c r="N97" i="189"/>
  <c r="M97" i="189"/>
  <c r="M108" i="189" s="1"/>
  <c r="L97" i="189"/>
  <c r="L108" i="189" s="1"/>
  <c r="K97" i="189"/>
  <c r="K108" i="189" s="1"/>
  <c r="J97" i="189"/>
  <c r="J108" i="189" s="1"/>
  <c r="W96" i="189"/>
  <c r="V96" i="189"/>
  <c r="U96" i="189"/>
  <c r="T96" i="189"/>
  <c r="S96" i="189"/>
  <c r="R96" i="189"/>
  <c r="Q96" i="189"/>
  <c r="P96" i="189"/>
  <c r="O96" i="189"/>
  <c r="N96" i="189"/>
  <c r="M96" i="189"/>
  <c r="L96" i="189"/>
  <c r="K96" i="189"/>
  <c r="J96" i="189"/>
  <c r="I96" i="189"/>
  <c r="H96" i="189"/>
  <c r="G96" i="189"/>
  <c r="F96" i="189"/>
  <c r="E96" i="189"/>
  <c r="I95" i="189"/>
  <c r="G95" i="189"/>
  <c r="F95" i="189"/>
  <c r="E95" i="189"/>
  <c r="I94" i="189"/>
  <c r="H94" i="189"/>
  <c r="G94" i="189"/>
  <c r="F94" i="189"/>
  <c r="E94" i="189"/>
  <c r="I91" i="189"/>
  <c r="G91" i="189"/>
  <c r="F91" i="189"/>
  <c r="E91" i="189"/>
  <c r="W90" i="189"/>
  <c r="V90" i="189"/>
  <c r="U90" i="189"/>
  <c r="T90" i="189"/>
  <c r="S90" i="189"/>
  <c r="R90" i="189"/>
  <c r="Q90" i="189"/>
  <c r="P90" i="189"/>
  <c r="O90" i="189"/>
  <c r="N90" i="189"/>
  <c r="M90" i="189"/>
  <c r="L90" i="189"/>
  <c r="K90" i="189"/>
  <c r="J90" i="189"/>
  <c r="I90" i="189"/>
  <c r="H90" i="189"/>
  <c r="G90" i="189"/>
  <c r="F90" i="189"/>
  <c r="E90" i="189"/>
  <c r="XFD87" i="189"/>
  <c r="XFC87" i="189"/>
  <c r="XFB87" i="189"/>
  <c r="XFA87" i="189"/>
  <c r="XEZ87" i="189"/>
  <c r="XEY87" i="189"/>
  <c r="XEX87" i="189"/>
  <c r="XEW87" i="189"/>
  <c r="XEV87" i="189"/>
  <c r="XEU87" i="189"/>
  <c r="XET87" i="189"/>
  <c r="XES87" i="189"/>
  <c r="XER87" i="189"/>
  <c r="XEQ87" i="189"/>
  <c r="XEP87" i="189"/>
  <c r="XEO87" i="189"/>
  <c r="XEN87" i="189"/>
  <c r="XEM87" i="189"/>
  <c r="XEL87" i="189"/>
  <c r="XEK87" i="189"/>
  <c r="XEJ87" i="189"/>
  <c r="XEI87" i="189"/>
  <c r="XEH87" i="189"/>
  <c r="XEG87" i="189"/>
  <c r="XEF87" i="189"/>
  <c r="XEE87" i="189"/>
  <c r="XED87" i="189"/>
  <c r="XEC87" i="189"/>
  <c r="XEB87" i="189"/>
  <c r="XEA87" i="189"/>
  <c r="XDZ87" i="189"/>
  <c r="XDY87" i="189"/>
  <c r="XDX87" i="189"/>
  <c r="XDW87" i="189"/>
  <c r="XDV87" i="189"/>
  <c r="XDU87" i="189"/>
  <c r="XDT87" i="189"/>
  <c r="XDS87" i="189"/>
  <c r="XDR87" i="189"/>
  <c r="XDQ87" i="189"/>
  <c r="XDP87" i="189"/>
  <c r="XDO87" i="189"/>
  <c r="XDN87" i="189"/>
  <c r="XDM87" i="189"/>
  <c r="XDL87" i="189"/>
  <c r="XDK87" i="189"/>
  <c r="XDJ87" i="189"/>
  <c r="XDI87" i="189"/>
  <c r="XDH87" i="189"/>
  <c r="XDG87" i="189"/>
  <c r="XDF87" i="189"/>
  <c r="XDE87" i="189"/>
  <c r="XDD87" i="189"/>
  <c r="XDC87" i="189"/>
  <c r="XDB87" i="189"/>
  <c r="XDA87" i="189"/>
  <c r="XCZ87" i="189"/>
  <c r="XCY87" i="189"/>
  <c r="XCX87" i="189"/>
  <c r="XCW87" i="189"/>
  <c r="XCV87" i="189"/>
  <c r="XCU87" i="189"/>
  <c r="XCT87" i="189"/>
  <c r="XCS87" i="189"/>
  <c r="XCR87" i="189"/>
  <c r="XCQ87" i="189"/>
  <c r="XCP87" i="189"/>
  <c r="XCO87" i="189"/>
  <c r="XCN87" i="189"/>
  <c r="XCM87" i="189"/>
  <c r="XCL87" i="189"/>
  <c r="XCK87" i="189"/>
  <c r="XCJ87" i="189"/>
  <c r="XCI87" i="189"/>
  <c r="XCH87" i="189"/>
  <c r="XCG87" i="189"/>
  <c r="XCF87" i="189"/>
  <c r="XCE87" i="189"/>
  <c r="XCD87" i="189"/>
  <c r="XCC87" i="189"/>
  <c r="XCB87" i="189"/>
  <c r="XCA87" i="189"/>
  <c r="XBZ87" i="189"/>
  <c r="XBY87" i="189"/>
  <c r="XBX87" i="189"/>
  <c r="XBW87" i="189"/>
  <c r="XBV87" i="189"/>
  <c r="XBU87" i="189"/>
  <c r="XBT87" i="189"/>
  <c r="XBS87" i="189"/>
  <c r="XBR87" i="189"/>
  <c r="XBQ87" i="189"/>
  <c r="XBP87" i="189"/>
  <c r="XBO87" i="189"/>
  <c r="XBN87" i="189"/>
  <c r="XBM87" i="189"/>
  <c r="XBL87" i="189"/>
  <c r="XBK87" i="189"/>
  <c r="XBJ87" i="189"/>
  <c r="XBI87" i="189"/>
  <c r="XBH87" i="189"/>
  <c r="XBG87" i="189"/>
  <c r="XBF87" i="189"/>
  <c r="XBE87" i="189"/>
  <c r="XBD87" i="189"/>
  <c r="XBC87" i="189"/>
  <c r="XBB87" i="189"/>
  <c r="XBA87" i="189"/>
  <c r="XAZ87" i="189"/>
  <c r="XAY87" i="189"/>
  <c r="XAX87" i="189"/>
  <c r="XAW87" i="189"/>
  <c r="XAV87" i="189"/>
  <c r="XAU87" i="189"/>
  <c r="XAT87" i="189"/>
  <c r="XAS87" i="189"/>
  <c r="XAR87" i="189"/>
  <c r="XAQ87" i="189"/>
  <c r="XAP87" i="189"/>
  <c r="XAO87" i="189"/>
  <c r="XAN87" i="189"/>
  <c r="XAM87" i="189"/>
  <c r="XAL87" i="189"/>
  <c r="XAK87" i="189"/>
  <c r="XAJ87" i="189"/>
  <c r="XAI87" i="189"/>
  <c r="XAH87" i="189"/>
  <c r="XAG87" i="189"/>
  <c r="XAF87" i="189"/>
  <c r="XAE87" i="189"/>
  <c r="XAD87" i="189"/>
  <c r="XAC87" i="189"/>
  <c r="XAB87" i="189"/>
  <c r="XAA87" i="189"/>
  <c r="WZZ87" i="189"/>
  <c r="WZY87" i="189"/>
  <c r="WZX87" i="189"/>
  <c r="WZW87" i="189"/>
  <c r="WZV87" i="189"/>
  <c r="WZU87" i="189"/>
  <c r="WZT87" i="189"/>
  <c r="WZS87" i="189"/>
  <c r="WZR87" i="189"/>
  <c r="WZQ87" i="189"/>
  <c r="WZP87" i="189"/>
  <c r="WZO87" i="189"/>
  <c r="WZN87" i="189"/>
  <c r="WZM87" i="189"/>
  <c r="WZL87" i="189"/>
  <c r="WZK87" i="189"/>
  <c r="WZJ87" i="189"/>
  <c r="WZI87" i="189"/>
  <c r="WZH87" i="189"/>
  <c r="WZG87" i="189"/>
  <c r="WZF87" i="189"/>
  <c r="WZE87" i="189"/>
  <c r="WZD87" i="189"/>
  <c r="WZC87" i="189"/>
  <c r="WZB87" i="189"/>
  <c r="WZA87" i="189"/>
  <c r="WYZ87" i="189"/>
  <c r="WYY87" i="189"/>
  <c r="WYX87" i="189"/>
  <c r="WYW87" i="189"/>
  <c r="WYV87" i="189"/>
  <c r="WYU87" i="189"/>
  <c r="WYT87" i="189"/>
  <c r="WYS87" i="189"/>
  <c r="WYR87" i="189"/>
  <c r="WYQ87" i="189"/>
  <c r="WYP87" i="189"/>
  <c r="WYO87" i="189"/>
  <c r="WYN87" i="189"/>
  <c r="WYM87" i="189"/>
  <c r="WYL87" i="189"/>
  <c r="WYK87" i="189"/>
  <c r="WYJ87" i="189"/>
  <c r="WYI87" i="189"/>
  <c r="WYH87" i="189"/>
  <c r="WYG87" i="189"/>
  <c r="WYF87" i="189"/>
  <c r="WYE87" i="189"/>
  <c r="WYD87" i="189"/>
  <c r="WYC87" i="189"/>
  <c r="WYB87" i="189"/>
  <c r="WYA87" i="189"/>
  <c r="WXZ87" i="189"/>
  <c r="WXY87" i="189"/>
  <c r="WXX87" i="189"/>
  <c r="WXW87" i="189"/>
  <c r="WXV87" i="189"/>
  <c r="WXU87" i="189"/>
  <c r="WXT87" i="189"/>
  <c r="WXS87" i="189"/>
  <c r="WXR87" i="189"/>
  <c r="WXQ87" i="189"/>
  <c r="WXP87" i="189"/>
  <c r="WXO87" i="189"/>
  <c r="WXN87" i="189"/>
  <c r="WXM87" i="189"/>
  <c r="WXL87" i="189"/>
  <c r="WXK87" i="189"/>
  <c r="WXJ87" i="189"/>
  <c r="WXI87" i="189"/>
  <c r="WXH87" i="189"/>
  <c r="WXG87" i="189"/>
  <c r="WXF87" i="189"/>
  <c r="WXE87" i="189"/>
  <c r="WXD87" i="189"/>
  <c r="WXC87" i="189"/>
  <c r="WXB87" i="189"/>
  <c r="WXA87" i="189"/>
  <c r="WWZ87" i="189"/>
  <c r="WWY87" i="189"/>
  <c r="WWX87" i="189"/>
  <c r="WWW87" i="189"/>
  <c r="WWV87" i="189"/>
  <c r="WWU87" i="189"/>
  <c r="WWT87" i="189"/>
  <c r="WWS87" i="189"/>
  <c r="WWR87" i="189"/>
  <c r="WWQ87" i="189"/>
  <c r="WWP87" i="189"/>
  <c r="WWO87" i="189"/>
  <c r="WWN87" i="189"/>
  <c r="WWM87" i="189"/>
  <c r="WWL87" i="189"/>
  <c r="WWK87" i="189"/>
  <c r="WWJ87" i="189"/>
  <c r="WWI87" i="189"/>
  <c r="WWH87" i="189"/>
  <c r="WWG87" i="189"/>
  <c r="WWF87" i="189"/>
  <c r="WWE87" i="189"/>
  <c r="WWD87" i="189"/>
  <c r="WWC87" i="189"/>
  <c r="WWB87" i="189"/>
  <c r="WWA87" i="189"/>
  <c r="WVZ87" i="189"/>
  <c r="WVY87" i="189"/>
  <c r="WVX87" i="189"/>
  <c r="WVW87" i="189"/>
  <c r="WVV87" i="189"/>
  <c r="WVU87" i="189"/>
  <c r="WVT87" i="189"/>
  <c r="WVS87" i="189"/>
  <c r="WVR87" i="189"/>
  <c r="WVQ87" i="189"/>
  <c r="WVP87" i="189"/>
  <c r="WVO87" i="189"/>
  <c r="WVN87" i="189"/>
  <c r="WVM87" i="189"/>
  <c r="WVL87" i="189"/>
  <c r="WVK87" i="189"/>
  <c r="WVJ87" i="189"/>
  <c r="WVI87" i="189"/>
  <c r="WVH87" i="189"/>
  <c r="WVG87" i="189"/>
  <c r="WVF87" i="189"/>
  <c r="WVE87" i="189"/>
  <c r="WVD87" i="189"/>
  <c r="WVC87" i="189"/>
  <c r="WVB87" i="189"/>
  <c r="WVA87" i="189"/>
  <c r="WUZ87" i="189"/>
  <c r="WUY87" i="189"/>
  <c r="WUX87" i="189"/>
  <c r="WUW87" i="189"/>
  <c r="WUV87" i="189"/>
  <c r="WUU87" i="189"/>
  <c r="WUT87" i="189"/>
  <c r="WUS87" i="189"/>
  <c r="WUR87" i="189"/>
  <c r="WUQ87" i="189"/>
  <c r="WUP87" i="189"/>
  <c r="WUO87" i="189"/>
  <c r="WUN87" i="189"/>
  <c r="WUM87" i="189"/>
  <c r="WUL87" i="189"/>
  <c r="WUK87" i="189"/>
  <c r="WUJ87" i="189"/>
  <c r="WUI87" i="189"/>
  <c r="WUH87" i="189"/>
  <c r="WUG87" i="189"/>
  <c r="WUF87" i="189"/>
  <c r="WUE87" i="189"/>
  <c r="WUD87" i="189"/>
  <c r="WUC87" i="189"/>
  <c r="WUB87" i="189"/>
  <c r="WUA87" i="189"/>
  <c r="WTZ87" i="189"/>
  <c r="WTY87" i="189"/>
  <c r="WTX87" i="189"/>
  <c r="WTW87" i="189"/>
  <c r="WTV87" i="189"/>
  <c r="WTU87" i="189"/>
  <c r="WTT87" i="189"/>
  <c r="WTS87" i="189"/>
  <c r="WTR87" i="189"/>
  <c r="WTQ87" i="189"/>
  <c r="WTP87" i="189"/>
  <c r="WTO87" i="189"/>
  <c r="WTN87" i="189"/>
  <c r="WTM87" i="189"/>
  <c r="WTL87" i="189"/>
  <c r="WTK87" i="189"/>
  <c r="WTJ87" i="189"/>
  <c r="WTI87" i="189"/>
  <c r="WTH87" i="189"/>
  <c r="WTG87" i="189"/>
  <c r="WTF87" i="189"/>
  <c r="WTE87" i="189"/>
  <c r="WTD87" i="189"/>
  <c r="WTC87" i="189"/>
  <c r="WTB87" i="189"/>
  <c r="WTA87" i="189"/>
  <c r="WSZ87" i="189"/>
  <c r="WSY87" i="189"/>
  <c r="WSX87" i="189"/>
  <c r="WSW87" i="189"/>
  <c r="WSV87" i="189"/>
  <c r="WSU87" i="189"/>
  <c r="WST87" i="189"/>
  <c r="WSS87" i="189"/>
  <c r="WSR87" i="189"/>
  <c r="WSQ87" i="189"/>
  <c r="WSP87" i="189"/>
  <c r="WSO87" i="189"/>
  <c r="WSN87" i="189"/>
  <c r="WSM87" i="189"/>
  <c r="WSL87" i="189"/>
  <c r="WSK87" i="189"/>
  <c r="WSJ87" i="189"/>
  <c r="WSI87" i="189"/>
  <c r="WSH87" i="189"/>
  <c r="WSG87" i="189"/>
  <c r="WSF87" i="189"/>
  <c r="WSE87" i="189"/>
  <c r="WSD87" i="189"/>
  <c r="WSC87" i="189"/>
  <c r="WSB87" i="189"/>
  <c r="WSA87" i="189"/>
  <c r="WRZ87" i="189"/>
  <c r="WRY87" i="189"/>
  <c r="WRX87" i="189"/>
  <c r="WRW87" i="189"/>
  <c r="WRV87" i="189"/>
  <c r="WRU87" i="189"/>
  <c r="WRT87" i="189"/>
  <c r="WRS87" i="189"/>
  <c r="WRR87" i="189"/>
  <c r="WRQ87" i="189"/>
  <c r="WRP87" i="189"/>
  <c r="WRO87" i="189"/>
  <c r="WRN87" i="189"/>
  <c r="WRM87" i="189"/>
  <c r="WRL87" i="189"/>
  <c r="WRK87" i="189"/>
  <c r="WRJ87" i="189"/>
  <c r="WRI87" i="189"/>
  <c r="WRH87" i="189"/>
  <c r="WRG87" i="189"/>
  <c r="WRF87" i="189"/>
  <c r="WRE87" i="189"/>
  <c r="WRD87" i="189"/>
  <c r="WRC87" i="189"/>
  <c r="WRB87" i="189"/>
  <c r="WRA87" i="189"/>
  <c r="WQZ87" i="189"/>
  <c r="WQY87" i="189"/>
  <c r="WQX87" i="189"/>
  <c r="WQW87" i="189"/>
  <c r="WQV87" i="189"/>
  <c r="WQU87" i="189"/>
  <c r="WQT87" i="189"/>
  <c r="WQS87" i="189"/>
  <c r="WQR87" i="189"/>
  <c r="WQQ87" i="189"/>
  <c r="WQP87" i="189"/>
  <c r="WQO87" i="189"/>
  <c r="WQN87" i="189"/>
  <c r="WQM87" i="189"/>
  <c r="WQL87" i="189"/>
  <c r="WQK87" i="189"/>
  <c r="WQJ87" i="189"/>
  <c r="WQI87" i="189"/>
  <c r="WQH87" i="189"/>
  <c r="WQG87" i="189"/>
  <c r="WQF87" i="189"/>
  <c r="WQE87" i="189"/>
  <c r="WQD87" i="189"/>
  <c r="WQC87" i="189"/>
  <c r="WQB87" i="189"/>
  <c r="WQA87" i="189"/>
  <c r="WPZ87" i="189"/>
  <c r="WPY87" i="189"/>
  <c r="WPX87" i="189"/>
  <c r="WPW87" i="189"/>
  <c r="WPV87" i="189"/>
  <c r="WPU87" i="189"/>
  <c r="WPT87" i="189"/>
  <c r="WPS87" i="189"/>
  <c r="WPR87" i="189"/>
  <c r="WPQ87" i="189"/>
  <c r="WPP87" i="189"/>
  <c r="WPO87" i="189"/>
  <c r="WPN87" i="189"/>
  <c r="WPM87" i="189"/>
  <c r="WPL87" i="189"/>
  <c r="WPK87" i="189"/>
  <c r="WPJ87" i="189"/>
  <c r="WPI87" i="189"/>
  <c r="WPH87" i="189"/>
  <c r="WPG87" i="189"/>
  <c r="WPF87" i="189"/>
  <c r="WPE87" i="189"/>
  <c r="WPD87" i="189"/>
  <c r="WPC87" i="189"/>
  <c r="WPB87" i="189"/>
  <c r="WPA87" i="189"/>
  <c r="WOZ87" i="189"/>
  <c r="WOY87" i="189"/>
  <c r="WOX87" i="189"/>
  <c r="WOW87" i="189"/>
  <c r="WOV87" i="189"/>
  <c r="WOU87" i="189"/>
  <c r="WOT87" i="189"/>
  <c r="WOS87" i="189"/>
  <c r="WOR87" i="189"/>
  <c r="WOQ87" i="189"/>
  <c r="WOP87" i="189"/>
  <c r="WOO87" i="189"/>
  <c r="WON87" i="189"/>
  <c r="WOM87" i="189"/>
  <c r="WOL87" i="189"/>
  <c r="WOK87" i="189"/>
  <c r="WOJ87" i="189"/>
  <c r="WOI87" i="189"/>
  <c r="WOH87" i="189"/>
  <c r="WOG87" i="189"/>
  <c r="WOF87" i="189"/>
  <c r="WOE87" i="189"/>
  <c r="WOD87" i="189"/>
  <c r="WOC87" i="189"/>
  <c r="WOB87" i="189"/>
  <c r="WOA87" i="189"/>
  <c r="WNZ87" i="189"/>
  <c r="WNY87" i="189"/>
  <c r="WNX87" i="189"/>
  <c r="WNW87" i="189"/>
  <c r="WNV87" i="189"/>
  <c r="WNU87" i="189"/>
  <c r="WNT87" i="189"/>
  <c r="WNS87" i="189"/>
  <c r="WNR87" i="189"/>
  <c r="WNQ87" i="189"/>
  <c r="WNP87" i="189"/>
  <c r="WNO87" i="189"/>
  <c r="WNN87" i="189"/>
  <c r="WNM87" i="189"/>
  <c r="WNL87" i="189"/>
  <c r="WNK87" i="189"/>
  <c r="WNJ87" i="189"/>
  <c r="WNI87" i="189"/>
  <c r="WNH87" i="189"/>
  <c r="WNG87" i="189"/>
  <c r="WNF87" i="189"/>
  <c r="WNE87" i="189"/>
  <c r="WND87" i="189"/>
  <c r="WNC87" i="189"/>
  <c r="WNB87" i="189"/>
  <c r="WNA87" i="189"/>
  <c r="WMZ87" i="189"/>
  <c r="WMY87" i="189"/>
  <c r="WMX87" i="189"/>
  <c r="WMW87" i="189"/>
  <c r="WMV87" i="189"/>
  <c r="WMU87" i="189"/>
  <c r="WMT87" i="189"/>
  <c r="WMS87" i="189"/>
  <c r="WMR87" i="189"/>
  <c r="WMQ87" i="189"/>
  <c r="WMP87" i="189"/>
  <c r="WMO87" i="189"/>
  <c r="WMN87" i="189"/>
  <c r="WMM87" i="189"/>
  <c r="WML87" i="189"/>
  <c r="WMK87" i="189"/>
  <c r="WMJ87" i="189"/>
  <c r="WMI87" i="189"/>
  <c r="WMH87" i="189"/>
  <c r="WMG87" i="189"/>
  <c r="WMF87" i="189"/>
  <c r="WME87" i="189"/>
  <c r="WMD87" i="189"/>
  <c r="WMC87" i="189"/>
  <c r="WMB87" i="189"/>
  <c r="WMA87" i="189"/>
  <c r="WLZ87" i="189"/>
  <c r="WLY87" i="189"/>
  <c r="WLX87" i="189"/>
  <c r="WLW87" i="189"/>
  <c r="WLV87" i="189"/>
  <c r="WLU87" i="189"/>
  <c r="WLT87" i="189"/>
  <c r="WLS87" i="189"/>
  <c r="WLR87" i="189"/>
  <c r="WLQ87" i="189"/>
  <c r="WLP87" i="189"/>
  <c r="WLO87" i="189"/>
  <c r="WLN87" i="189"/>
  <c r="WLM87" i="189"/>
  <c r="WLL87" i="189"/>
  <c r="WLK87" i="189"/>
  <c r="WLJ87" i="189"/>
  <c r="WLI87" i="189"/>
  <c r="WLH87" i="189"/>
  <c r="WLG87" i="189"/>
  <c r="WLF87" i="189"/>
  <c r="WLE87" i="189"/>
  <c r="WLD87" i="189"/>
  <c r="WLC87" i="189"/>
  <c r="WLB87" i="189"/>
  <c r="WLA87" i="189"/>
  <c r="WKZ87" i="189"/>
  <c r="WKY87" i="189"/>
  <c r="WKX87" i="189"/>
  <c r="WKW87" i="189"/>
  <c r="WKV87" i="189"/>
  <c r="WKU87" i="189"/>
  <c r="WKT87" i="189"/>
  <c r="WKS87" i="189"/>
  <c r="WKR87" i="189"/>
  <c r="WKQ87" i="189"/>
  <c r="WKP87" i="189"/>
  <c r="WKO87" i="189"/>
  <c r="WKN87" i="189"/>
  <c r="WKM87" i="189"/>
  <c r="WKL87" i="189"/>
  <c r="WKK87" i="189"/>
  <c r="WKJ87" i="189"/>
  <c r="WKI87" i="189"/>
  <c r="WKH87" i="189"/>
  <c r="WKG87" i="189"/>
  <c r="WKF87" i="189"/>
  <c r="WKE87" i="189"/>
  <c r="WKD87" i="189"/>
  <c r="WKC87" i="189"/>
  <c r="WKB87" i="189"/>
  <c r="WKA87" i="189"/>
  <c r="WJZ87" i="189"/>
  <c r="WJY87" i="189"/>
  <c r="WJX87" i="189"/>
  <c r="WJW87" i="189"/>
  <c r="WJV87" i="189"/>
  <c r="WJU87" i="189"/>
  <c r="WJT87" i="189"/>
  <c r="WJS87" i="189"/>
  <c r="WJR87" i="189"/>
  <c r="WJQ87" i="189"/>
  <c r="WJP87" i="189"/>
  <c r="WJO87" i="189"/>
  <c r="WJN87" i="189"/>
  <c r="WJM87" i="189"/>
  <c r="WJL87" i="189"/>
  <c r="WJK87" i="189"/>
  <c r="WJJ87" i="189"/>
  <c r="WJI87" i="189"/>
  <c r="WJH87" i="189"/>
  <c r="WJG87" i="189"/>
  <c r="WJF87" i="189"/>
  <c r="WJE87" i="189"/>
  <c r="WJD87" i="189"/>
  <c r="WJC87" i="189"/>
  <c r="WJB87" i="189"/>
  <c r="WJA87" i="189"/>
  <c r="WIZ87" i="189"/>
  <c r="WIY87" i="189"/>
  <c r="WIX87" i="189"/>
  <c r="WIW87" i="189"/>
  <c r="WIV87" i="189"/>
  <c r="WIU87" i="189"/>
  <c r="WIT87" i="189"/>
  <c r="WIS87" i="189"/>
  <c r="WIR87" i="189"/>
  <c r="WIQ87" i="189"/>
  <c r="WIP87" i="189"/>
  <c r="WIO87" i="189"/>
  <c r="WIN87" i="189"/>
  <c r="WIM87" i="189"/>
  <c r="WIL87" i="189"/>
  <c r="WIK87" i="189"/>
  <c r="WIJ87" i="189"/>
  <c r="WII87" i="189"/>
  <c r="WIH87" i="189"/>
  <c r="WIG87" i="189"/>
  <c r="WIF87" i="189"/>
  <c r="WIE87" i="189"/>
  <c r="WID87" i="189"/>
  <c r="WIC87" i="189"/>
  <c r="WIB87" i="189"/>
  <c r="WIA87" i="189"/>
  <c r="WHZ87" i="189"/>
  <c r="WHY87" i="189"/>
  <c r="WHX87" i="189"/>
  <c r="WHW87" i="189"/>
  <c r="WHV87" i="189"/>
  <c r="WHU87" i="189"/>
  <c r="WHT87" i="189"/>
  <c r="WHS87" i="189"/>
  <c r="WHR87" i="189"/>
  <c r="WHQ87" i="189"/>
  <c r="WHP87" i="189"/>
  <c r="WHO87" i="189"/>
  <c r="WHN87" i="189"/>
  <c r="WHM87" i="189"/>
  <c r="WHL87" i="189"/>
  <c r="WHK87" i="189"/>
  <c r="WHJ87" i="189"/>
  <c r="WHI87" i="189"/>
  <c r="WHH87" i="189"/>
  <c r="WHG87" i="189"/>
  <c r="WHF87" i="189"/>
  <c r="WHE87" i="189"/>
  <c r="WHD87" i="189"/>
  <c r="WHC87" i="189"/>
  <c r="WHB87" i="189"/>
  <c r="WHA87" i="189"/>
  <c r="WGZ87" i="189"/>
  <c r="WGY87" i="189"/>
  <c r="WGX87" i="189"/>
  <c r="WGW87" i="189"/>
  <c r="WGV87" i="189"/>
  <c r="WGU87" i="189"/>
  <c r="WGT87" i="189"/>
  <c r="WGS87" i="189"/>
  <c r="WGR87" i="189"/>
  <c r="WGQ87" i="189"/>
  <c r="WGP87" i="189"/>
  <c r="WGO87" i="189"/>
  <c r="WGN87" i="189"/>
  <c r="WGM87" i="189"/>
  <c r="WGL87" i="189"/>
  <c r="WGK87" i="189"/>
  <c r="WGJ87" i="189"/>
  <c r="WGI87" i="189"/>
  <c r="WGH87" i="189"/>
  <c r="WGG87" i="189"/>
  <c r="WGF87" i="189"/>
  <c r="WGE87" i="189"/>
  <c r="WGD87" i="189"/>
  <c r="WGC87" i="189"/>
  <c r="WGB87" i="189"/>
  <c r="WGA87" i="189"/>
  <c r="WFZ87" i="189"/>
  <c r="WFY87" i="189"/>
  <c r="WFX87" i="189"/>
  <c r="WFW87" i="189"/>
  <c r="WFV87" i="189"/>
  <c r="WFU87" i="189"/>
  <c r="WFT87" i="189"/>
  <c r="WFS87" i="189"/>
  <c r="WFR87" i="189"/>
  <c r="WFQ87" i="189"/>
  <c r="WFP87" i="189"/>
  <c r="WFO87" i="189"/>
  <c r="WFN87" i="189"/>
  <c r="WFM87" i="189"/>
  <c r="WFL87" i="189"/>
  <c r="WFK87" i="189"/>
  <c r="WFJ87" i="189"/>
  <c r="WFI87" i="189"/>
  <c r="WFH87" i="189"/>
  <c r="WFG87" i="189"/>
  <c r="WFF87" i="189"/>
  <c r="WFE87" i="189"/>
  <c r="WFD87" i="189"/>
  <c r="WFC87" i="189"/>
  <c r="WFB87" i="189"/>
  <c r="WFA87" i="189"/>
  <c r="WEZ87" i="189"/>
  <c r="WEY87" i="189"/>
  <c r="WEX87" i="189"/>
  <c r="WEW87" i="189"/>
  <c r="WEV87" i="189"/>
  <c r="WEU87" i="189"/>
  <c r="WET87" i="189"/>
  <c r="WES87" i="189"/>
  <c r="WER87" i="189"/>
  <c r="WEQ87" i="189"/>
  <c r="WEP87" i="189"/>
  <c r="WEO87" i="189"/>
  <c r="WEN87" i="189"/>
  <c r="WEM87" i="189"/>
  <c r="WEL87" i="189"/>
  <c r="WEK87" i="189"/>
  <c r="WEJ87" i="189"/>
  <c r="WEI87" i="189"/>
  <c r="WEH87" i="189"/>
  <c r="WEG87" i="189"/>
  <c r="WEF87" i="189"/>
  <c r="WEE87" i="189"/>
  <c r="WED87" i="189"/>
  <c r="WEC87" i="189"/>
  <c r="WEB87" i="189"/>
  <c r="WEA87" i="189"/>
  <c r="WDZ87" i="189"/>
  <c r="WDY87" i="189"/>
  <c r="WDX87" i="189"/>
  <c r="WDW87" i="189"/>
  <c r="WDV87" i="189"/>
  <c r="WDU87" i="189"/>
  <c r="WDT87" i="189"/>
  <c r="WDS87" i="189"/>
  <c r="WDR87" i="189"/>
  <c r="WDQ87" i="189"/>
  <c r="WDP87" i="189"/>
  <c r="WDO87" i="189"/>
  <c r="WDN87" i="189"/>
  <c r="WDM87" i="189"/>
  <c r="WDL87" i="189"/>
  <c r="WDK87" i="189"/>
  <c r="WDJ87" i="189"/>
  <c r="WDI87" i="189"/>
  <c r="WDH87" i="189"/>
  <c r="WDG87" i="189"/>
  <c r="WDF87" i="189"/>
  <c r="WDE87" i="189"/>
  <c r="WDD87" i="189"/>
  <c r="WDC87" i="189"/>
  <c r="WDB87" i="189"/>
  <c r="WDA87" i="189"/>
  <c r="WCZ87" i="189"/>
  <c r="WCY87" i="189"/>
  <c r="WCX87" i="189"/>
  <c r="WCW87" i="189"/>
  <c r="WCV87" i="189"/>
  <c r="WCU87" i="189"/>
  <c r="WCT87" i="189"/>
  <c r="WCS87" i="189"/>
  <c r="WCR87" i="189"/>
  <c r="WCQ87" i="189"/>
  <c r="WCP87" i="189"/>
  <c r="WCO87" i="189"/>
  <c r="WCN87" i="189"/>
  <c r="WCM87" i="189"/>
  <c r="WCL87" i="189"/>
  <c r="WCK87" i="189"/>
  <c r="WCJ87" i="189"/>
  <c r="WCI87" i="189"/>
  <c r="WCH87" i="189"/>
  <c r="WCG87" i="189"/>
  <c r="WCF87" i="189"/>
  <c r="WCE87" i="189"/>
  <c r="WCD87" i="189"/>
  <c r="WCC87" i="189"/>
  <c r="WCB87" i="189"/>
  <c r="WCA87" i="189"/>
  <c r="WBZ87" i="189"/>
  <c r="WBY87" i="189"/>
  <c r="WBX87" i="189"/>
  <c r="WBW87" i="189"/>
  <c r="WBV87" i="189"/>
  <c r="WBU87" i="189"/>
  <c r="WBT87" i="189"/>
  <c r="WBS87" i="189"/>
  <c r="WBR87" i="189"/>
  <c r="WBQ87" i="189"/>
  <c r="WBP87" i="189"/>
  <c r="WBO87" i="189"/>
  <c r="WBN87" i="189"/>
  <c r="WBM87" i="189"/>
  <c r="WBL87" i="189"/>
  <c r="WBK87" i="189"/>
  <c r="WBJ87" i="189"/>
  <c r="WBI87" i="189"/>
  <c r="WBH87" i="189"/>
  <c r="WBG87" i="189"/>
  <c r="WBF87" i="189"/>
  <c r="WBE87" i="189"/>
  <c r="WBD87" i="189"/>
  <c r="WBC87" i="189"/>
  <c r="WBB87" i="189"/>
  <c r="WBA87" i="189"/>
  <c r="WAZ87" i="189"/>
  <c r="WAY87" i="189"/>
  <c r="WAX87" i="189"/>
  <c r="WAW87" i="189"/>
  <c r="WAV87" i="189"/>
  <c r="WAU87" i="189"/>
  <c r="WAT87" i="189"/>
  <c r="WAS87" i="189"/>
  <c r="WAR87" i="189"/>
  <c r="WAQ87" i="189"/>
  <c r="WAP87" i="189"/>
  <c r="WAO87" i="189"/>
  <c r="WAN87" i="189"/>
  <c r="WAM87" i="189"/>
  <c r="WAL87" i="189"/>
  <c r="WAK87" i="189"/>
  <c r="WAJ87" i="189"/>
  <c r="WAI87" i="189"/>
  <c r="WAH87" i="189"/>
  <c r="WAG87" i="189"/>
  <c r="WAF87" i="189"/>
  <c r="WAE87" i="189"/>
  <c r="WAD87" i="189"/>
  <c r="WAC87" i="189"/>
  <c r="WAB87" i="189"/>
  <c r="WAA87" i="189"/>
  <c r="VZZ87" i="189"/>
  <c r="VZY87" i="189"/>
  <c r="VZX87" i="189"/>
  <c r="VZW87" i="189"/>
  <c r="VZV87" i="189"/>
  <c r="VZU87" i="189"/>
  <c r="VZT87" i="189"/>
  <c r="VZS87" i="189"/>
  <c r="VZR87" i="189"/>
  <c r="VZQ87" i="189"/>
  <c r="VZP87" i="189"/>
  <c r="VZO87" i="189"/>
  <c r="VZN87" i="189"/>
  <c r="VZM87" i="189"/>
  <c r="VZL87" i="189"/>
  <c r="VZK87" i="189"/>
  <c r="VZJ87" i="189"/>
  <c r="VZI87" i="189"/>
  <c r="VZH87" i="189"/>
  <c r="VZG87" i="189"/>
  <c r="VZF87" i="189"/>
  <c r="VZE87" i="189"/>
  <c r="VZD87" i="189"/>
  <c r="VZC87" i="189"/>
  <c r="VZB87" i="189"/>
  <c r="VZA87" i="189"/>
  <c r="VYZ87" i="189"/>
  <c r="VYY87" i="189"/>
  <c r="VYX87" i="189"/>
  <c r="VYW87" i="189"/>
  <c r="VYV87" i="189"/>
  <c r="VYU87" i="189"/>
  <c r="VYT87" i="189"/>
  <c r="VYS87" i="189"/>
  <c r="VYR87" i="189"/>
  <c r="VYQ87" i="189"/>
  <c r="VYP87" i="189"/>
  <c r="VYO87" i="189"/>
  <c r="VYN87" i="189"/>
  <c r="VYM87" i="189"/>
  <c r="VYL87" i="189"/>
  <c r="VYK87" i="189"/>
  <c r="VYJ87" i="189"/>
  <c r="VYI87" i="189"/>
  <c r="VYH87" i="189"/>
  <c r="VYG87" i="189"/>
  <c r="VYF87" i="189"/>
  <c r="VYE87" i="189"/>
  <c r="VYD87" i="189"/>
  <c r="VYC87" i="189"/>
  <c r="VYB87" i="189"/>
  <c r="VYA87" i="189"/>
  <c r="VXZ87" i="189"/>
  <c r="VXY87" i="189"/>
  <c r="VXX87" i="189"/>
  <c r="VXW87" i="189"/>
  <c r="VXV87" i="189"/>
  <c r="VXU87" i="189"/>
  <c r="VXT87" i="189"/>
  <c r="VXS87" i="189"/>
  <c r="VXR87" i="189"/>
  <c r="VXQ87" i="189"/>
  <c r="VXP87" i="189"/>
  <c r="VXO87" i="189"/>
  <c r="VXN87" i="189"/>
  <c r="VXM87" i="189"/>
  <c r="VXL87" i="189"/>
  <c r="VXK87" i="189"/>
  <c r="VXJ87" i="189"/>
  <c r="VXI87" i="189"/>
  <c r="VXH87" i="189"/>
  <c r="VXG87" i="189"/>
  <c r="VXF87" i="189"/>
  <c r="VXE87" i="189"/>
  <c r="VXD87" i="189"/>
  <c r="VXC87" i="189"/>
  <c r="VXB87" i="189"/>
  <c r="VXA87" i="189"/>
  <c r="VWZ87" i="189"/>
  <c r="VWY87" i="189"/>
  <c r="VWX87" i="189"/>
  <c r="VWW87" i="189"/>
  <c r="VWV87" i="189"/>
  <c r="VWU87" i="189"/>
  <c r="VWT87" i="189"/>
  <c r="VWS87" i="189"/>
  <c r="VWR87" i="189"/>
  <c r="VWQ87" i="189"/>
  <c r="VWP87" i="189"/>
  <c r="VWO87" i="189"/>
  <c r="VWN87" i="189"/>
  <c r="VWM87" i="189"/>
  <c r="VWL87" i="189"/>
  <c r="VWK87" i="189"/>
  <c r="VWJ87" i="189"/>
  <c r="VWI87" i="189"/>
  <c r="VWH87" i="189"/>
  <c r="VWG87" i="189"/>
  <c r="VWF87" i="189"/>
  <c r="VWE87" i="189"/>
  <c r="VWD87" i="189"/>
  <c r="VWC87" i="189"/>
  <c r="VWB87" i="189"/>
  <c r="VWA87" i="189"/>
  <c r="VVZ87" i="189"/>
  <c r="VVY87" i="189"/>
  <c r="VVX87" i="189"/>
  <c r="VVW87" i="189"/>
  <c r="VVV87" i="189"/>
  <c r="VVU87" i="189"/>
  <c r="VVT87" i="189"/>
  <c r="VVS87" i="189"/>
  <c r="VVR87" i="189"/>
  <c r="VVQ87" i="189"/>
  <c r="VVP87" i="189"/>
  <c r="VVO87" i="189"/>
  <c r="VVN87" i="189"/>
  <c r="VVM87" i="189"/>
  <c r="VVL87" i="189"/>
  <c r="VVK87" i="189"/>
  <c r="VVJ87" i="189"/>
  <c r="VVI87" i="189"/>
  <c r="VVH87" i="189"/>
  <c r="VVG87" i="189"/>
  <c r="VVF87" i="189"/>
  <c r="VVE87" i="189"/>
  <c r="VVD87" i="189"/>
  <c r="VVC87" i="189"/>
  <c r="VVB87" i="189"/>
  <c r="VVA87" i="189"/>
  <c r="VUZ87" i="189"/>
  <c r="VUY87" i="189"/>
  <c r="VUX87" i="189"/>
  <c r="VUW87" i="189"/>
  <c r="VUV87" i="189"/>
  <c r="VUU87" i="189"/>
  <c r="VUT87" i="189"/>
  <c r="VUS87" i="189"/>
  <c r="VUR87" i="189"/>
  <c r="VUQ87" i="189"/>
  <c r="VUP87" i="189"/>
  <c r="VUO87" i="189"/>
  <c r="VUN87" i="189"/>
  <c r="VUM87" i="189"/>
  <c r="VUL87" i="189"/>
  <c r="VUK87" i="189"/>
  <c r="VUJ87" i="189"/>
  <c r="VUI87" i="189"/>
  <c r="VUH87" i="189"/>
  <c r="VUG87" i="189"/>
  <c r="VUF87" i="189"/>
  <c r="VUE87" i="189"/>
  <c r="VUD87" i="189"/>
  <c r="VUC87" i="189"/>
  <c r="VUB87" i="189"/>
  <c r="VUA87" i="189"/>
  <c r="VTZ87" i="189"/>
  <c r="VTY87" i="189"/>
  <c r="VTX87" i="189"/>
  <c r="VTW87" i="189"/>
  <c r="VTV87" i="189"/>
  <c r="VTU87" i="189"/>
  <c r="VTT87" i="189"/>
  <c r="VTS87" i="189"/>
  <c r="VTR87" i="189"/>
  <c r="VTQ87" i="189"/>
  <c r="VTP87" i="189"/>
  <c r="VTO87" i="189"/>
  <c r="VTN87" i="189"/>
  <c r="VTM87" i="189"/>
  <c r="VTL87" i="189"/>
  <c r="VTK87" i="189"/>
  <c r="VTJ87" i="189"/>
  <c r="VTI87" i="189"/>
  <c r="VTH87" i="189"/>
  <c r="VTG87" i="189"/>
  <c r="VTF87" i="189"/>
  <c r="VTE87" i="189"/>
  <c r="VTD87" i="189"/>
  <c r="VTC87" i="189"/>
  <c r="VTB87" i="189"/>
  <c r="VTA87" i="189"/>
  <c r="VSZ87" i="189"/>
  <c r="VSY87" i="189"/>
  <c r="VSX87" i="189"/>
  <c r="VSW87" i="189"/>
  <c r="VSV87" i="189"/>
  <c r="VSU87" i="189"/>
  <c r="VST87" i="189"/>
  <c r="VSS87" i="189"/>
  <c r="VSR87" i="189"/>
  <c r="VSQ87" i="189"/>
  <c r="VSP87" i="189"/>
  <c r="VSO87" i="189"/>
  <c r="VSN87" i="189"/>
  <c r="VSM87" i="189"/>
  <c r="VSL87" i="189"/>
  <c r="VSK87" i="189"/>
  <c r="VSJ87" i="189"/>
  <c r="VSI87" i="189"/>
  <c r="VSH87" i="189"/>
  <c r="VSG87" i="189"/>
  <c r="VSF87" i="189"/>
  <c r="VSE87" i="189"/>
  <c r="VSD87" i="189"/>
  <c r="VSC87" i="189"/>
  <c r="VSB87" i="189"/>
  <c r="VSA87" i="189"/>
  <c r="VRZ87" i="189"/>
  <c r="VRY87" i="189"/>
  <c r="VRX87" i="189"/>
  <c r="VRW87" i="189"/>
  <c r="VRV87" i="189"/>
  <c r="VRU87" i="189"/>
  <c r="VRT87" i="189"/>
  <c r="VRS87" i="189"/>
  <c r="VRR87" i="189"/>
  <c r="VRQ87" i="189"/>
  <c r="VRP87" i="189"/>
  <c r="VRO87" i="189"/>
  <c r="VRN87" i="189"/>
  <c r="VRM87" i="189"/>
  <c r="VRL87" i="189"/>
  <c r="VRK87" i="189"/>
  <c r="VRJ87" i="189"/>
  <c r="VRI87" i="189"/>
  <c r="VRH87" i="189"/>
  <c r="VRG87" i="189"/>
  <c r="VRF87" i="189"/>
  <c r="VRE87" i="189"/>
  <c r="VRD87" i="189"/>
  <c r="VRC87" i="189"/>
  <c r="VRB87" i="189"/>
  <c r="VRA87" i="189"/>
  <c r="VQZ87" i="189"/>
  <c r="VQY87" i="189"/>
  <c r="VQX87" i="189"/>
  <c r="VQW87" i="189"/>
  <c r="VQV87" i="189"/>
  <c r="VQU87" i="189"/>
  <c r="VQT87" i="189"/>
  <c r="VQS87" i="189"/>
  <c r="VQR87" i="189"/>
  <c r="VQQ87" i="189"/>
  <c r="VQP87" i="189"/>
  <c r="VQO87" i="189"/>
  <c r="VQN87" i="189"/>
  <c r="VQM87" i="189"/>
  <c r="VQL87" i="189"/>
  <c r="VQK87" i="189"/>
  <c r="VQJ87" i="189"/>
  <c r="VQI87" i="189"/>
  <c r="VQH87" i="189"/>
  <c r="VQG87" i="189"/>
  <c r="VQF87" i="189"/>
  <c r="VQE87" i="189"/>
  <c r="VQD87" i="189"/>
  <c r="VQC87" i="189"/>
  <c r="VQB87" i="189"/>
  <c r="VQA87" i="189"/>
  <c r="VPZ87" i="189"/>
  <c r="VPY87" i="189"/>
  <c r="VPX87" i="189"/>
  <c r="VPW87" i="189"/>
  <c r="VPV87" i="189"/>
  <c r="VPU87" i="189"/>
  <c r="VPT87" i="189"/>
  <c r="VPS87" i="189"/>
  <c r="VPR87" i="189"/>
  <c r="VPQ87" i="189"/>
  <c r="VPP87" i="189"/>
  <c r="VPO87" i="189"/>
  <c r="VPN87" i="189"/>
  <c r="VPM87" i="189"/>
  <c r="VPL87" i="189"/>
  <c r="VPK87" i="189"/>
  <c r="VPJ87" i="189"/>
  <c r="VPI87" i="189"/>
  <c r="VPH87" i="189"/>
  <c r="VPG87" i="189"/>
  <c r="VPF87" i="189"/>
  <c r="VPE87" i="189"/>
  <c r="VPD87" i="189"/>
  <c r="VPC87" i="189"/>
  <c r="VPB87" i="189"/>
  <c r="VPA87" i="189"/>
  <c r="VOZ87" i="189"/>
  <c r="VOY87" i="189"/>
  <c r="VOX87" i="189"/>
  <c r="VOW87" i="189"/>
  <c r="VOV87" i="189"/>
  <c r="VOU87" i="189"/>
  <c r="VOT87" i="189"/>
  <c r="VOS87" i="189"/>
  <c r="VOR87" i="189"/>
  <c r="VOQ87" i="189"/>
  <c r="VOP87" i="189"/>
  <c r="VOO87" i="189"/>
  <c r="VON87" i="189"/>
  <c r="VOM87" i="189"/>
  <c r="VOL87" i="189"/>
  <c r="VOK87" i="189"/>
  <c r="VOJ87" i="189"/>
  <c r="VOI87" i="189"/>
  <c r="VOH87" i="189"/>
  <c r="VOG87" i="189"/>
  <c r="VOF87" i="189"/>
  <c r="VOE87" i="189"/>
  <c r="VOD87" i="189"/>
  <c r="VOC87" i="189"/>
  <c r="VOB87" i="189"/>
  <c r="VOA87" i="189"/>
  <c r="VNZ87" i="189"/>
  <c r="VNY87" i="189"/>
  <c r="VNX87" i="189"/>
  <c r="VNW87" i="189"/>
  <c r="VNV87" i="189"/>
  <c r="VNU87" i="189"/>
  <c r="VNT87" i="189"/>
  <c r="VNS87" i="189"/>
  <c r="VNR87" i="189"/>
  <c r="VNQ87" i="189"/>
  <c r="VNP87" i="189"/>
  <c r="VNO87" i="189"/>
  <c r="VNN87" i="189"/>
  <c r="VNM87" i="189"/>
  <c r="VNL87" i="189"/>
  <c r="VNK87" i="189"/>
  <c r="VNJ87" i="189"/>
  <c r="VNI87" i="189"/>
  <c r="VNH87" i="189"/>
  <c r="VNG87" i="189"/>
  <c r="VNF87" i="189"/>
  <c r="VNE87" i="189"/>
  <c r="VND87" i="189"/>
  <c r="VNC87" i="189"/>
  <c r="VNB87" i="189"/>
  <c r="VNA87" i="189"/>
  <c r="VMZ87" i="189"/>
  <c r="VMY87" i="189"/>
  <c r="VMX87" i="189"/>
  <c r="VMW87" i="189"/>
  <c r="VMV87" i="189"/>
  <c r="VMU87" i="189"/>
  <c r="VMT87" i="189"/>
  <c r="VMS87" i="189"/>
  <c r="VMR87" i="189"/>
  <c r="VMQ87" i="189"/>
  <c r="VMP87" i="189"/>
  <c r="VMO87" i="189"/>
  <c r="VMN87" i="189"/>
  <c r="VMM87" i="189"/>
  <c r="VML87" i="189"/>
  <c r="VMK87" i="189"/>
  <c r="VMJ87" i="189"/>
  <c r="VMI87" i="189"/>
  <c r="VMH87" i="189"/>
  <c r="VMG87" i="189"/>
  <c r="VMF87" i="189"/>
  <c r="VME87" i="189"/>
  <c r="VMD87" i="189"/>
  <c r="VMC87" i="189"/>
  <c r="VMB87" i="189"/>
  <c r="VMA87" i="189"/>
  <c r="VLZ87" i="189"/>
  <c r="VLY87" i="189"/>
  <c r="VLX87" i="189"/>
  <c r="VLW87" i="189"/>
  <c r="VLV87" i="189"/>
  <c r="VLU87" i="189"/>
  <c r="VLT87" i="189"/>
  <c r="VLS87" i="189"/>
  <c r="VLR87" i="189"/>
  <c r="VLQ87" i="189"/>
  <c r="VLP87" i="189"/>
  <c r="VLO87" i="189"/>
  <c r="VLN87" i="189"/>
  <c r="VLM87" i="189"/>
  <c r="VLL87" i="189"/>
  <c r="VLK87" i="189"/>
  <c r="VLJ87" i="189"/>
  <c r="VLI87" i="189"/>
  <c r="VLH87" i="189"/>
  <c r="VLG87" i="189"/>
  <c r="VLF87" i="189"/>
  <c r="VLE87" i="189"/>
  <c r="VLD87" i="189"/>
  <c r="VLC87" i="189"/>
  <c r="VLB87" i="189"/>
  <c r="VLA87" i="189"/>
  <c r="VKZ87" i="189"/>
  <c r="VKY87" i="189"/>
  <c r="VKX87" i="189"/>
  <c r="VKW87" i="189"/>
  <c r="VKV87" i="189"/>
  <c r="VKU87" i="189"/>
  <c r="VKT87" i="189"/>
  <c r="VKS87" i="189"/>
  <c r="VKR87" i="189"/>
  <c r="VKQ87" i="189"/>
  <c r="VKP87" i="189"/>
  <c r="VKO87" i="189"/>
  <c r="VKN87" i="189"/>
  <c r="VKM87" i="189"/>
  <c r="VKL87" i="189"/>
  <c r="VKK87" i="189"/>
  <c r="VKJ87" i="189"/>
  <c r="VKI87" i="189"/>
  <c r="VKH87" i="189"/>
  <c r="VKG87" i="189"/>
  <c r="VKF87" i="189"/>
  <c r="VKE87" i="189"/>
  <c r="VKD87" i="189"/>
  <c r="VKC87" i="189"/>
  <c r="VKB87" i="189"/>
  <c r="VKA87" i="189"/>
  <c r="VJZ87" i="189"/>
  <c r="VJY87" i="189"/>
  <c r="VJX87" i="189"/>
  <c r="VJW87" i="189"/>
  <c r="VJV87" i="189"/>
  <c r="VJU87" i="189"/>
  <c r="VJT87" i="189"/>
  <c r="VJS87" i="189"/>
  <c r="VJR87" i="189"/>
  <c r="VJQ87" i="189"/>
  <c r="VJP87" i="189"/>
  <c r="VJO87" i="189"/>
  <c r="VJN87" i="189"/>
  <c r="VJM87" i="189"/>
  <c r="VJL87" i="189"/>
  <c r="VJK87" i="189"/>
  <c r="VJJ87" i="189"/>
  <c r="VJI87" i="189"/>
  <c r="VJH87" i="189"/>
  <c r="VJG87" i="189"/>
  <c r="VJF87" i="189"/>
  <c r="VJE87" i="189"/>
  <c r="VJD87" i="189"/>
  <c r="VJC87" i="189"/>
  <c r="VJB87" i="189"/>
  <c r="VJA87" i="189"/>
  <c r="VIZ87" i="189"/>
  <c r="VIY87" i="189"/>
  <c r="VIX87" i="189"/>
  <c r="VIW87" i="189"/>
  <c r="VIV87" i="189"/>
  <c r="VIU87" i="189"/>
  <c r="VIT87" i="189"/>
  <c r="VIS87" i="189"/>
  <c r="VIR87" i="189"/>
  <c r="VIQ87" i="189"/>
  <c r="VIP87" i="189"/>
  <c r="VIO87" i="189"/>
  <c r="VIN87" i="189"/>
  <c r="VIM87" i="189"/>
  <c r="VIL87" i="189"/>
  <c r="VIK87" i="189"/>
  <c r="VIJ87" i="189"/>
  <c r="VII87" i="189"/>
  <c r="VIH87" i="189"/>
  <c r="VIG87" i="189"/>
  <c r="VIF87" i="189"/>
  <c r="VIE87" i="189"/>
  <c r="VID87" i="189"/>
  <c r="VIC87" i="189"/>
  <c r="VIB87" i="189"/>
  <c r="VIA87" i="189"/>
  <c r="VHZ87" i="189"/>
  <c r="VHY87" i="189"/>
  <c r="VHX87" i="189"/>
  <c r="VHW87" i="189"/>
  <c r="VHV87" i="189"/>
  <c r="VHU87" i="189"/>
  <c r="VHT87" i="189"/>
  <c r="VHS87" i="189"/>
  <c r="VHR87" i="189"/>
  <c r="VHQ87" i="189"/>
  <c r="VHP87" i="189"/>
  <c r="VHO87" i="189"/>
  <c r="VHN87" i="189"/>
  <c r="VHM87" i="189"/>
  <c r="VHL87" i="189"/>
  <c r="VHK87" i="189"/>
  <c r="VHJ87" i="189"/>
  <c r="VHI87" i="189"/>
  <c r="VHH87" i="189"/>
  <c r="VHG87" i="189"/>
  <c r="VHF87" i="189"/>
  <c r="VHE87" i="189"/>
  <c r="VHD87" i="189"/>
  <c r="VHC87" i="189"/>
  <c r="VHB87" i="189"/>
  <c r="VHA87" i="189"/>
  <c r="VGZ87" i="189"/>
  <c r="VGY87" i="189"/>
  <c r="VGX87" i="189"/>
  <c r="VGW87" i="189"/>
  <c r="VGV87" i="189"/>
  <c r="VGU87" i="189"/>
  <c r="VGT87" i="189"/>
  <c r="VGS87" i="189"/>
  <c r="VGR87" i="189"/>
  <c r="VGQ87" i="189"/>
  <c r="VGP87" i="189"/>
  <c r="VGO87" i="189"/>
  <c r="VGN87" i="189"/>
  <c r="VGM87" i="189"/>
  <c r="VGL87" i="189"/>
  <c r="VGK87" i="189"/>
  <c r="VGJ87" i="189"/>
  <c r="VGI87" i="189"/>
  <c r="VGH87" i="189"/>
  <c r="VGG87" i="189"/>
  <c r="VGF87" i="189"/>
  <c r="VGE87" i="189"/>
  <c r="VGD87" i="189"/>
  <c r="VGC87" i="189"/>
  <c r="VGB87" i="189"/>
  <c r="VGA87" i="189"/>
  <c r="VFZ87" i="189"/>
  <c r="VFY87" i="189"/>
  <c r="VFX87" i="189"/>
  <c r="VFW87" i="189"/>
  <c r="VFV87" i="189"/>
  <c r="VFU87" i="189"/>
  <c r="VFT87" i="189"/>
  <c r="VFS87" i="189"/>
  <c r="VFR87" i="189"/>
  <c r="VFQ87" i="189"/>
  <c r="VFP87" i="189"/>
  <c r="VFO87" i="189"/>
  <c r="VFN87" i="189"/>
  <c r="VFM87" i="189"/>
  <c r="VFL87" i="189"/>
  <c r="VFK87" i="189"/>
  <c r="VFJ87" i="189"/>
  <c r="VFI87" i="189"/>
  <c r="VFH87" i="189"/>
  <c r="VFG87" i="189"/>
  <c r="VFF87" i="189"/>
  <c r="VFE87" i="189"/>
  <c r="VFD87" i="189"/>
  <c r="VFC87" i="189"/>
  <c r="VFB87" i="189"/>
  <c r="VFA87" i="189"/>
  <c r="VEZ87" i="189"/>
  <c r="VEY87" i="189"/>
  <c r="VEX87" i="189"/>
  <c r="VEW87" i="189"/>
  <c r="VEV87" i="189"/>
  <c r="VEU87" i="189"/>
  <c r="VET87" i="189"/>
  <c r="VES87" i="189"/>
  <c r="VER87" i="189"/>
  <c r="VEQ87" i="189"/>
  <c r="VEP87" i="189"/>
  <c r="VEO87" i="189"/>
  <c r="VEN87" i="189"/>
  <c r="VEM87" i="189"/>
  <c r="VEL87" i="189"/>
  <c r="VEK87" i="189"/>
  <c r="VEJ87" i="189"/>
  <c r="VEI87" i="189"/>
  <c r="VEH87" i="189"/>
  <c r="VEG87" i="189"/>
  <c r="VEF87" i="189"/>
  <c r="VEE87" i="189"/>
  <c r="VED87" i="189"/>
  <c r="VEC87" i="189"/>
  <c r="VEB87" i="189"/>
  <c r="VEA87" i="189"/>
  <c r="VDZ87" i="189"/>
  <c r="VDY87" i="189"/>
  <c r="VDX87" i="189"/>
  <c r="VDW87" i="189"/>
  <c r="VDV87" i="189"/>
  <c r="VDU87" i="189"/>
  <c r="VDT87" i="189"/>
  <c r="VDS87" i="189"/>
  <c r="VDR87" i="189"/>
  <c r="VDQ87" i="189"/>
  <c r="VDP87" i="189"/>
  <c r="VDO87" i="189"/>
  <c r="VDN87" i="189"/>
  <c r="VDM87" i="189"/>
  <c r="VDL87" i="189"/>
  <c r="VDK87" i="189"/>
  <c r="VDJ87" i="189"/>
  <c r="VDI87" i="189"/>
  <c r="VDH87" i="189"/>
  <c r="VDG87" i="189"/>
  <c r="VDF87" i="189"/>
  <c r="VDE87" i="189"/>
  <c r="VDD87" i="189"/>
  <c r="VDC87" i="189"/>
  <c r="VDB87" i="189"/>
  <c r="VDA87" i="189"/>
  <c r="VCZ87" i="189"/>
  <c r="VCY87" i="189"/>
  <c r="VCX87" i="189"/>
  <c r="VCW87" i="189"/>
  <c r="VCV87" i="189"/>
  <c r="VCU87" i="189"/>
  <c r="VCT87" i="189"/>
  <c r="VCS87" i="189"/>
  <c r="VCR87" i="189"/>
  <c r="VCQ87" i="189"/>
  <c r="VCP87" i="189"/>
  <c r="VCO87" i="189"/>
  <c r="VCN87" i="189"/>
  <c r="VCM87" i="189"/>
  <c r="VCL87" i="189"/>
  <c r="VCK87" i="189"/>
  <c r="VCJ87" i="189"/>
  <c r="VCI87" i="189"/>
  <c r="VCH87" i="189"/>
  <c r="VCG87" i="189"/>
  <c r="VCF87" i="189"/>
  <c r="VCE87" i="189"/>
  <c r="VCD87" i="189"/>
  <c r="VCC87" i="189"/>
  <c r="VCB87" i="189"/>
  <c r="VCA87" i="189"/>
  <c r="VBZ87" i="189"/>
  <c r="VBY87" i="189"/>
  <c r="VBX87" i="189"/>
  <c r="VBW87" i="189"/>
  <c r="VBV87" i="189"/>
  <c r="VBU87" i="189"/>
  <c r="VBT87" i="189"/>
  <c r="VBS87" i="189"/>
  <c r="VBR87" i="189"/>
  <c r="VBQ87" i="189"/>
  <c r="VBP87" i="189"/>
  <c r="VBO87" i="189"/>
  <c r="VBN87" i="189"/>
  <c r="VBM87" i="189"/>
  <c r="VBL87" i="189"/>
  <c r="VBK87" i="189"/>
  <c r="VBJ87" i="189"/>
  <c r="VBI87" i="189"/>
  <c r="VBH87" i="189"/>
  <c r="VBG87" i="189"/>
  <c r="VBF87" i="189"/>
  <c r="VBE87" i="189"/>
  <c r="VBD87" i="189"/>
  <c r="VBC87" i="189"/>
  <c r="VBB87" i="189"/>
  <c r="VBA87" i="189"/>
  <c r="VAZ87" i="189"/>
  <c r="VAY87" i="189"/>
  <c r="VAX87" i="189"/>
  <c r="VAW87" i="189"/>
  <c r="VAV87" i="189"/>
  <c r="VAU87" i="189"/>
  <c r="VAT87" i="189"/>
  <c r="VAS87" i="189"/>
  <c r="VAR87" i="189"/>
  <c r="VAQ87" i="189"/>
  <c r="VAP87" i="189"/>
  <c r="VAO87" i="189"/>
  <c r="VAN87" i="189"/>
  <c r="VAM87" i="189"/>
  <c r="VAL87" i="189"/>
  <c r="VAK87" i="189"/>
  <c r="VAJ87" i="189"/>
  <c r="VAI87" i="189"/>
  <c r="VAH87" i="189"/>
  <c r="VAG87" i="189"/>
  <c r="VAF87" i="189"/>
  <c r="VAE87" i="189"/>
  <c r="VAD87" i="189"/>
  <c r="VAC87" i="189"/>
  <c r="VAB87" i="189"/>
  <c r="VAA87" i="189"/>
  <c r="UZZ87" i="189"/>
  <c r="UZY87" i="189"/>
  <c r="UZX87" i="189"/>
  <c r="UZW87" i="189"/>
  <c r="UZV87" i="189"/>
  <c r="UZU87" i="189"/>
  <c r="UZT87" i="189"/>
  <c r="UZS87" i="189"/>
  <c r="UZR87" i="189"/>
  <c r="UZQ87" i="189"/>
  <c r="UZP87" i="189"/>
  <c r="UZO87" i="189"/>
  <c r="UZN87" i="189"/>
  <c r="UZM87" i="189"/>
  <c r="UZL87" i="189"/>
  <c r="UZK87" i="189"/>
  <c r="UZJ87" i="189"/>
  <c r="UZI87" i="189"/>
  <c r="UZH87" i="189"/>
  <c r="UZG87" i="189"/>
  <c r="UZF87" i="189"/>
  <c r="UZE87" i="189"/>
  <c r="UZD87" i="189"/>
  <c r="UZC87" i="189"/>
  <c r="UZB87" i="189"/>
  <c r="UZA87" i="189"/>
  <c r="UYZ87" i="189"/>
  <c r="UYY87" i="189"/>
  <c r="UYX87" i="189"/>
  <c r="UYW87" i="189"/>
  <c r="UYV87" i="189"/>
  <c r="UYU87" i="189"/>
  <c r="UYT87" i="189"/>
  <c r="UYS87" i="189"/>
  <c r="UYR87" i="189"/>
  <c r="UYQ87" i="189"/>
  <c r="UYP87" i="189"/>
  <c r="UYO87" i="189"/>
  <c r="UYN87" i="189"/>
  <c r="UYM87" i="189"/>
  <c r="UYL87" i="189"/>
  <c r="UYK87" i="189"/>
  <c r="UYJ87" i="189"/>
  <c r="UYI87" i="189"/>
  <c r="UYH87" i="189"/>
  <c r="UYG87" i="189"/>
  <c r="UYF87" i="189"/>
  <c r="UYE87" i="189"/>
  <c r="UYD87" i="189"/>
  <c r="UYC87" i="189"/>
  <c r="UYB87" i="189"/>
  <c r="UYA87" i="189"/>
  <c r="UXZ87" i="189"/>
  <c r="UXY87" i="189"/>
  <c r="UXX87" i="189"/>
  <c r="UXW87" i="189"/>
  <c r="UXV87" i="189"/>
  <c r="UXU87" i="189"/>
  <c r="UXT87" i="189"/>
  <c r="UXS87" i="189"/>
  <c r="UXR87" i="189"/>
  <c r="UXQ87" i="189"/>
  <c r="UXP87" i="189"/>
  <c r="UXO87" i="189"/>
  <c r="UXN87" i="189"/>
  <c r="UXM87" i="189"/>
  <c r="UXL87" i="189"/>
  <c r="UXK87" i="189"/>
  <c r="UXJ87" i="189"/>
  <c r="UXI87" i="189"/>
  <c r="UXH87" i="189"/>
  <c r="UXG87" i="189"/>
  <c r="UXF87" i="189"/>
  <c r="UXE87" i="189"/>
  <c r="UXD87" i="189"/>
  <c r="UXC87" i="189"/>
  <c r="UXB87" i="189"/>
  <c r="UXA87" i="189"/>
  <c r="UWZ87" i="189"/>
  <c r="UWY87" i="189"/>
  <c r="UWX87" i="189"/>
  <c r="UWW87" i="189"/>
  <c r="UWV87" i="189"/>
  <c r="UWU87" i="189"/>
  <c r="UWT87" i="189"/>
  <c r="UWS87" i="189"/>
  <c r="UWR87" i="189"/>
  <c r="UWQ87" i="189"/>
  <c r="UWP87" i="189"/>
  <c r="UWO87" i="189"/>
  <c r="UWN87" i="189"/>
  <c r="UWM87" i="189"/>
  <c r="UWL87" i="189"/>
  <c r="UWK87" i="189"/>
  <c r="UWJ87" i="189"/>
  <c r="UWI87" i="189"/>
  <c r="UWH87" i="189"/>
  <c r="UWG87" i="189"/>
  <c r="UWF87" i="189"/>
  <c r="UWE87" i="189"/>
  <c r="UWD87" i="189"/>
  <c r="UWC87" i="189"/>
  <c r="UWB87" i="189"/>
  <c r="UWA87" i="189"/>
  <c r="UVZ87" i="189"/>
  <c r="UVY87" i="189"/>
  <c r="UVX87" i="189"/>
  <c r="UVW87" i="189"/>
  <c r="UVV87" i="189"/>
  <c r="UVU87" i="189"/>
  <c r="UVT87" i="189"/>
  <c r="UVS87" i="189"/>
  <c r="UVR87" i="189"/>
  <c r="UVQ87" i="189"/>
  <c r="UVP87" i="189"/>
  <c r="UVO87" i="189"/>
  <c r="UVN87" i="189"/>
  <c r="UVM87" i="189"/>
  <c r="UVL87" i="189"/>
  <c r="UVK87" i="189"/>
  <c r="UVJ87" i="189"/>
  <c r="UVI87" i="189"/>
  <c r="UVH87" i="189"/>
  <c r="UVG87" i="189"/>
  <c r="UVF87" i="189"/>
  <c r="UVE87" i="189"/>
  <c r="UVD87" i="189"/>
  <c r="UVC87" i="189"/>
  <c r="UVB87" i="189"/>
  <c r="UVA87" i="189"/>
  <c r="UUZ87" i="189"/>
  <c r="UUY87" i="189"/>
  <c r="UUX87" i="189"/>
  <c r="UUW87" i="189"/>
  <c r="UUV87" i="189"/>
  <c r="UUU87" i="189"/>
  <c r="UUT87" i="189"/>
  <c r="UUS87" i="189"/>
  <c r="UUR87" i="189"/>
  <c r="UUQ87" i="189"/>
  <c r="UUP87" i="189"/>
  <c r="UUO87" i="189"/>
  <c r="UUN87" i="189"/>
  <c r="UUM87" i="189"/>
  <c r="UUL87" i="189"/>
  <c r="UUK87" i="189"/>
  <c r="UUJ87" i="189"/>
  <c r="UUI87" i="189"/>
  <c r="UUH87" i="189"/>
  <c r="UUG87" i="189"/>
  <c r="UUF87" i="189"/>
  <c r="UUE87" i="189"/>
  <c r="UUD87" i="189"/>
  <c r="UUC87" i="189"/>
  <c r="UUB87" i="189"/>
  <c r="UUA87" i="189"/>
  <c r="UTZ87" i="189"/>
  <c r="UTY87" i="189"/>
  <c r="UTX87" i="189"/>
  <c r="UTW87" i="189"/>
  <c r="UTV87" i="189"/>
  <c r="UTU87" i="189"/>
  <c r="UTT87" i="189"/>
  <c r="UTS87" i="189"/>
  <c r="UTR87" i="189"/>
  <c r="UTQ87" i="189"/>
  <c r="UTP87" i="189"/>
  <c r="UTO87" i="189"/>
  <c r="UTN87" i="189"/>
  <c r="UTM87" i="189"/>
  <c r="UTL87" i="189"/>
  <c r="UTK87" i="189"/>
  <c r="UTJ87" i="189"/>
  <c r="UTI87" i="189"/>
  <c r="UTH87" i="189"/>
  <c r="UTG87" i="189"/>
  <c r="UTF87" i="189"/>
  <c r="UTE87" i="189"/>
  <c r="UTD87" i="189"/>
  <c r="UTC87" i="189"/>
  <c r="UTB87" i="189"/>
  <c r="UTA87" i="189"/>
  <c r="USZ87" i="189"/>
  <c r="USY87" i="189"/>
  <c r="USX87" i="189"/>
  <c r="USW87" i="189"/>
  <c r="USV87" i="189"/>
  <c r="USU87" i="189"/>
  <c r="UST87" i="189"/>
  <c r="USS87" i="189"/>
  <c r="USR87" i="189"/>
  <c r="USQ87" i="189"/>
  <c r="USP87" i="189"/>
  <c r="USO87" i="189"/>
  <c r="USN87" i="189"/>
  <c r="USM87" i="189"/>
  <c r="USL87" i="189"/>
  <c r="USK87" i="189"/>
  <c r="USJ87" i="189"/>
  <c r="USI87" i="189"/>
  <c r="USH87" i="189"/>
  <c r="USG87" i="189"/>
  <c r="USF87" i="189"/>
  <c r="USE87" i="189"/>
  <c r="USD87" i="189"/>
  <c r="USC87" i="189"/>
  <c r="USB87" i="189"/>
  <c r="USA87" i="189"/>
  <c r="URZ87" i="189"/>
  <c r="URY87" i="189"/>
  <c r="URX87" i="189"/>
  <c r="URW87" i="189"/>
  <c r="URV87" i="189"/>
  <c r="URU87" i="189"/>
  <c r="URT87" i="189"/>
  <c r="URS87" i="189"/>
  <c r="URR87" i="189"/>
  <c r="URQ87" i="189"/>
  <c r="URP87" i="189"/>
  <c r="URO87" i="189"/>
  <c r="URN87" i="189"/>
  <c r="URM87" i="189"/>
  <c r="URL87" i="189"/>
  <c r="URK87" i="189"/>
  <c r="URJ87" i="189"/>
  <c r="URI87" i="189"/>
  <c r="URH87" i="189"/>
  <c r="URG87" i="189"/>
  <c r="URF87" i="189"/>
  <c r="URE87" i="189"/>
  <c r="URD87" i="189"/>
  <c r="URC87" i="189"/>
  <c r="URB87" i="189"/>
  <c r="URA87" i="189"/>
  <c r="UQZ87" i="189"/>
  <c r="UQY87" i="189"/>
  <c r="UQX87" i="189"/>
  <c r="UQW87" i="189"/>
  <c r="UQV87" i="189"/>
  <c r="UQU87" i="189"/>
  <c r="UQT87" i="189"/>
  <c r="UQS87" i="189"/>
  <c r="UQR87" i="189"/>
  <c r="UQQ87" i="189"/>
  <c r="UQP87" i="189"/>
  <c r="UQO87" i="189"/>
  <c r="UQN87" i="189"/>
  <c r="UQM87" i="189"/>
  <c r="UQL87" i="189"/>
  <c r="UQK87" i="189"/>
  <c r="UQJ87" i="189"/>
  <c r="UQI87" i="189"/>
  <c r="UQH87" i="189"/>
  <c r="UQG87" i="189"/>
  <c r="UQF87" i="189"/>
  <c r="UQE87" i="189"/>
  <c r="UQD87" i="189"/>
  <c r="UQC87" i="189"/>
  <c r="UQB87" i="189"/>
  <c r="UQA87" i="189"/>
  <c r="UPZ87" i="189"/>
  <c r="UPY87" i="189"/>
  <c r="UPX87" i="189"/>
  <c r="UPW87" i="189"/>
  <c r="UPV87" i="189"/>
  <c r="UPU87" i="189"/>
  <c r="UPT87" i="189"/>
  <c r="UPS87" i="189"/>
  <c r="UPR87" i="189"/>
  <c r="UPQ87" i="189"/>
  <c r="UPP87" i="189"/>
  <c r="UPO87" i="189"/>
  <c r="UPN87" i="189"/>
  <c r="UPM87" i="189"/>
  <c r="UPL87" i="189"/>
  <c r="UPK87" i="189"/>
  <c r="UPJ87" i="189"/>
  <c r="UPI87" i="189"/>
  <c r="UPH87" i="189"/>
  <c r="UPG87" i="189"/>
  <c r="UPF87" i="189"/>
  <c r="UPE87" i="189"/>
  <c r="UPD87" i="189"/>
  <c r="UPC87" i="189"/>
  <c r="UPB87" i="189"/>
  <c r="UPA87" i="189"/>
  <c r="UOZ87" i="189"/>
  <c r="UOY87" i="189"/>
  <c r="UOX87" i="189"/>
  <c r="UOW87" i="189"/>
  <c r="UOV87" i="189"/>
  <c r="UOU87" i="189"/>
  <c r="UOT87" i="189"/>
  <c r="UOS87" i="189"/>
  <c r="UOR87" i="189"/>
  <c r="UOQ87" i="189"/>
  <c r="UOP87" i="189"/>
  <c r="UOO87" i="189"/>
  <c r="UON87" i="189"/>
  <c r="UOM87" i="189"/>
  <c r="UOL87" i="189"/>
  <c r="UOK87" i="189"/>
  <c r="UOJ87" i="189"/>
  <c r="UOI87" i="189"/>
  <c r="UOH87" i="189"/>
  <c r="UOG87" i="189"/>
  <c r="UOF87" i="189"/>
  <c r="UOE87" i="189"/>
  <c r="UOD87" i="189"/>
  <c r="UOC87" i="189"/>
  <c r="UOB87" i="189"/>
  <c r="UOA87" i="189"/>
  <c r="UNZ87" i="189"/>
  <c r="UNY87" i="189"/>
  <c r="UNX87" i="189"/>
  <c r="UNW87" i="189"/>
  <c r="UNV87" i="189"/>
  <c r="UNU87" i="189"/>
  <c r="UNT87" i="189"/>
  <c r="UNS87" i="189"/>
  <c r="UNR87" i="189"/>
  <c r="UNQ87" i="189"/>
  <c r="UNP87" i="189"/>
  <c r="UNO87" i="189"/>
  <c r="UNN87" i="189"/>
  <c r="UNM87" i="189"/>
  <c r="UNL87" i="189"/>
  <c r="UNK87" i="189"/>
  <c r="UNJ87" i="189"/>
  <c r="UNI87" i="189"/>
  <c r="UNH87" i="189"/>
  <c r="UNG87" i="189"/>
  <c r="UNF87" i="189"/>
  <c r="UNE87" i="189"/>
  <c r="UND87" i="189"/>
  <c r="UNC87" i="189"/>
  <c r="UNB87" i="189"/>
  <c r="UNA87" i="189"/>
  <c r="UMZ87" i="189"/>
  <c r="UMY87" i="189"/>
  <c r="UMX87" i="189"/>
  <c r="UMW87" i="189"/>
  <c r="UMV87" i="189"/>
  <c r="UMU87" i="189"/>
  <c r="UMT87" i="189"/>
  <c r="UMS87" i="189"/>
  <c r="UMR87" i="189"/>
  <c r="UMQ87" i="189"/>
  <c r="UMP87" i="189"/>
  <c r="UMO87" i="189"/>
  <c r="UMN87" i="189"/>
  <c r="UMM87" i="189"/>
  <c r="UML87" i="189"/>
  <c r="UMK87" i="189"/>
  <c r="UMJ87" i="189"/>
  <c r="UMI87" i="189"/>
  <c r="UMH87" i="189"/>
  <c r="UMG87" i="189"/>
  <c r="UMF87" i="189"/>
  <c r="UME87" i="189"/>
  <c r="UMD87" i="189"/>
  <c r="UMC87" i="189"/>
  <c r="UMB87" i="189"/>
  <c r="UMA87" i="189"/>
  <c r="ULZ87" i="189"/>
  <c r="ULY87" i="189"/>
  <c r="ULX87" i="189"/>
  <c r="ULW87" i="189"/>
  <c r="ULV87" i="189"/>
  <c r="ULU87" i="189"/>
  <c r="ULT87" i="189"/>
  <c r="ULS87" i="189"/>
  <c r="ULR87" i="189"/>
  <c r="ULQ87" i="189"/>
  <c r="ULP87" i="189"/>
  <c r="ULO87" i="189"/>
  <c r="ULN87" i="189"/>
  <c r="ULM87" i="189"/>
  <c r="ULL87" i="189"/>
  <c r="ULK87" i="189"/>
  <c r="ULJ87" i="189"/>
  <c r="ULI87" i="189"/>
  <c r="ULH87" i="189"/>
  <c r="ULG87" i="189"/>
  <c r="ULF87" i="189"/>
  <c r="ULE87" i="189"/>
  <c r="ULD87" i="189"/>
  <c r="ULC87" i="189"/>
  <c r="ULB87" i="189"/>
  <c r="ULA87" i="189"/>
  <c r="UKZ87" i="189"/>
  <c r="UKY87" i="189"/>
  <c r="UKX87" i="189"/>
  <c r="UKW87" i="189"/>
  <c r="UKV87" i="189"/>
  <c r="UKU87" i="189"/>
  <c r="UKT87" i="189"/>
  <c r="UKS87" i="189"/>
  <c r="UKR87" i="189"/>
  <c r="UKQ87" i="189"/>
  <c r="UKP87" i="189"/>
  <c r="UKO87" i="189"/>
  <c r="UKN87" i="189"/>
  <c r="UKM87" i="189"/>
  <c r="UKL87" i="189"/>
  <c r="UKK87" i="189"/>
  <c r="UKJ87" i="189"/>
  <c r="UKI87" i="189"/>
  <c r="UKH87" i="189"/>
  <c r="UKG87" i="189"/>
  <c r="UKF87" i="189"/>
  <c r="UKE87" i="189"/>
  <c r="UKD87" i="189"/>
  <c r="UKC87" i="189"/>
  <c r="UKB87" i="189"/>
  <c r="UKA87" i="189"/>
  <c r="UJZ87" i="189"/>
  <c r="UJY87" i="189"/>
  <c r="UJX87" i="189"/>
  <c r="UJW87" i="189"/>
  <c r="UJV87" i="189"/>
  <c r="UJU87" i="189"/>
  <c r="UJT87" i="189"/>
  <c r="UJS87" i="189"/>
  <c r="UJR87" i="189"/>
  <c r="UJQ87" i="189"/>
  <c r="UJP87" i="189"/>
  <c r="UJO87" i="189"/>
  <c r="UJN87" i="189"/>
  <c r="UJM87" i="189"/>
  <c r="UJL87" i="189"/>
  <c r="UJK87" i="189"/>
  <c r="UJJ87" i="189"/>
  <c r="UJI87" i="189"/>
  <c r="UJH87" i="189"/>
  <c r="UJG87" i="189"/>
  <c r="UJF87" i="189"/>
  <c r="UJE87" i="189"/>
  <c r="UJD87" i="189"/>
  <c r="UJC87" i="189"/>
  <c r="UJB87" i="189"/>
  <c r="UJA87" i="189"/>
  <c r="UIZ87" i="189"/>
  <c r="UIY87" i="189"/>
  <c r="UIX87" i="189"/>
  <c r="UIW87" i="189"/>
  <c r="UIV87" i="189"/>
  <c r="UIU87" i="189"/>
  <c r="UIT87" i="189"/>
  <c r="UIS87" i="189"/>
  <c r="UIR87" i="189"/>
  <c r="UIQ87" i="189"/>
  <c r="UIP87" i="189"/>
  <c r="UIO87" i="189"/>
  <c r="UIN87" i="189"/>
  <c r="UIM87" i="189"/>
  <c r="UIL87" i="189"/>
  <c r="UIK87" i="189"/>
  <c r="UIJ87" i="189"/>
  <c r="UII87" i="189"/>
  <c r="UIH87" i="189"/>
  <c r="UIG87" i="189"/>
  <c r="UIF87" i="189"/>
  <c r="UIE87" i="189"/>
  <c r="UID87" i="189"/>
  <c r="UIC87" i="189"/>
  <c r="UIB87" i="189"/>
  <c r="UIA87" i="189"/>
  <c r="UHZ87" i="189"/>
  <c r="UHY87" i="189"/>
  <c r="UHX87" i="189"/>
  <c r="UHW87" i="189"/>
  <c r="UHV87" i="189"/>
  <c r="UHU87" i="189"/>
  <c r="UHT87" i="189"/>
  <c r="UHS87" i="189"/>
  <c r="UHR87" i="189"/>
  <c r="UHQ87" i="189"/>
  <c r="UHP87" i="189"/>
  <c r="UHO87" i="189"/>
  <c r="UHN87" i="189"/>
  <c r="UHM87" i="189"/>
  <c r="UHL87" i="189"/>
  <c r="UHK87" i="189"/>
  <c r="UHJ87" i="189"/>
  <c r="UHI87" i="189"/>
  <c r="UHH87" i="189"/>
  <c r="UHG87" i="189"/>
  <c r="UHF87" i="189"/>
  <c r="UHE87" i="189"/>
  <c r="UHD87" i="189"/>
  <c r="UHC87" i="189"/>
  <c r="UHB87" i="189"/>
  <c r="UHA87" i="189"/>
  <c r="UGZ87" i="189"/>
  <c r="UGY87" i="189"/>
  <c r="UGX87" i="189"/>
  <c r="UGW87" i="189"/>
  <c r="UGV87" i="189"/>
  <c r="UGU87" i="189"/>
  <c r="UGT87" i="189"/>
  <c r="UGS87" i="189"/>
  <c r="UGR87" i="189"/>
  <c r="UGQ87" i="189"/>
  <c r="UGP87" i="189"/>
  <c r="UGO87" i="189"/>
  <c r="UGN87" i="189"/>
  <c r="UGM87" i="189"/>
  <c r="UGL87" i="189"/>
  <c r="UGK87" i="189"/>
  <c r="UGJ87" i="189"/>
  <c r="UGI87" i="189"/>
  <c r="UGH87" i="189"/>
  <c r="UGG87" i="189"/>
  <c r="UGF87" i="189"/>
  <c r="UGE87" i="189"/>
  <c r="UGD87" i="189"/>
  <c r="UGC87" i="189"/>
  <c r="UGB87" i="189"/>
  <c r="UGA87" i="189"/>
  <c r="UFZ87" i="189"/>
  <c r="UFY87" i="189"/>
  <c r="UFX87" i="189"/>
  <c r="UFW87" i="189"/>
  <c r="UFV87" i="189"/>
  <c r="UFU87" i="189"/>
  <c r="UFT87" i="189"/>
  <c r="UFS87" i="189"/>
  <c r="UFR87" i="189"/>
  <c r="UFQ87" i="189"/>
  <c r="UFP87" i="189"/>
  <c r="UFO87" i="189"/>
  <c r="UFN87" i="189"/>
  <c r="UFM87" i="189"/>
  <c r="UFL87" i="189"/>
  <c r="UFK87" i="189"/>
  <c r="UFJ87" i="189"/>
  <c r="UFI87" i="189"/>
  <c r="UFH87" i="189"/>
  <c r="UFG87" i="189"/>
  <c r="UFF87" i="189"/>
  <c r="UFE87" i="189"/>
  <c r="UFD87" i="189"/>
  <c r="UFC87" i="189"/>
  <c r="UFB87" i="189"/>
  <c r="UFA87" i="189"/>
  <c r="UEZ87" i="189"/>
  <c r="UEY87" i="189"/>
  <c r="UEX87" i="189"/>
  <c r="UEW87" i="189"/>
  <c r="UEV87" i="189"/>
  <c r="UEU87" i="189"/>
  <c r="UET87" i="189"/>
  <c r="UES87" i="189"/>
  <c r="UER87" i="189"/>
  <c r="UEQ87" i="189"/>
  <c r="UEP87" i="189"/>
  <c r="UEO87" i="189"/>
  <c r="UEN87" i="189"/>
  <c r="UEM87" i="189"/>
  <c r="UEL87" i="189"/>
  <c r="UEK87" i="189"/>
  <c r="UEJ87" i="189"/>
  <c r="UEI87" i="189"/>
  <c r="UEH87" i="189"/>
  <c r="UEG87" i="189"/>
  <c r="UEF87" i="189"/>
  <c r="UEE87" i="189"/>
  <c r="UED87" i="189"/>
  <c r="UEC87" i="189"/>
  <c r="UEB87" i="189"/>
  <c r="UEA87" i="189"/>
  <c r="UDZ87" i="189"/>
  <c r="UDY87" i="189"/>
  <c r="UDX87" i="189"/>
  <c r="UDW87" i="189"/>
  <c r="UDV87" i="189"/>
  <c r="UDU87" i="189"/>
  <c r="UDT87" i="189"/>
  <c r="UDS87" i="189"/>
  <c r="UDR87" i="189"/>
  <c r="UDQ87" i="189"/>
  <c r="UDP87" i="189"/>
  <c r="UDO87" i="189"/>
  <c r="UDN87" i="189"/>
  <c r="UDM87" i="189"/>
  <c r="UDL87" i="189"/>
  <c r="UDK87" i="189"/>
  <c r="UDJ87" i="189"/>
  <c r="UDI87" i="189"/>
  <c r="UDH87" i="189"/>
  <c r="UDG87" i="189"/>
  <c r="UDF87" i="189"/>
  <c r="UDE87" i="189"/>
  <c r="UDD87" i="189"/>
  <c r="UDC87" i="189"/>
  <c r="UDB87" i="189"/>
  <c r="UDA87" i="189"/>
  <c r="UCZ87" i="189"/>
  <c r="UCY87" i="189"/>
  <c r="UCX87" i="189"/>
  <c r="UCW87" i="189"/>
  <c r="UCV87" i="189"/>
  <c r="UCU87" i="189"/>
  <c r="UCT87" i="189"/>
  <c r="UCS87" i="189"/>
  <c r="UCR87" i="189"/>
  <c r="UCQ87" i="189"/>
  <c r="UCP87" i="189"/>
  <c r="UCO87" i="189"/>
  <c r="UCN87" i="189"/>
  <c r="UCM87" i="189"/>
  <c r="UCL87" i="189"/>
  <c r="UCK87" i="189"/>
  <c r="UCJ87" i="189"/>
  <c r="UCI87" i="189"/>
  <c r="UCH87" i="189"/>
  <c r="UCG87" i="189"/>
  <c r="UCF87" i="189"/>
  <c r="UCE87" i="189"/>
  <c r="UCD87" i="189"/>
  <c r="UCC87" i="189"/>
  <c r="UCB87" i="189"/>
  <c r="UCA87" i="189"/>
  <c r="UBZ87" i="189"/>
  <c r="UBY87" i="189"/>
  <c r="UBX87" i="189"/>
  <c r="UBW87" i="189"/>
  <c r="UBV87" i="189"/>
  <c r="UBU87" i="189"/>
  <c r="UBT87" i="189"/>
  <c r="UBS87" i="189"/>
  <c r="UBR87" i="189"/>
  <c r="UBQ87" i="189"/>
  <c r="UBP87" i="189"/>
  <c r="UBO87" i="189"/>
  <c r="UBN87" i="189"/>
  <c r="UBM87" i="189"/>
  <c r="UBL87" i="189"/>
  <c r="UBK87" i="189"/>
  <c r="UBJ87" i="189"/>
  <c r="UBI87" i="189"/>
  <c r="UBH87" i="189"/>
  <c r="UBG87" i="189"/>
  <c r="UBF87" i="189"/>
  <c r="UBE87" i="189"/>
  <c r="UBD87" i="189"/>
  <c r="UBC87" i="189"/>
  <c r="UBB87" i="189"/>
  <c r="UBA87" i="189"/>
  <c r="UAZ87" i="189"/>
  <c r="UAY87" i="189"/>
  <c r="UAX87" i="189"/>
  <c r="UAW87" i="189"/>
  <c r="UAV87" i="189"/>
  <c r="UAU87" i="189"/>
  <c r="UAT87" i="189"/>
  <c r="UAS87" i="189"/>
  <c r="UAR87" i="189"/>
  <c r="UAQ87" i="189"/>
  <c r="UAP87" i="189"/>
  <c r="UAO87" i="189"/>
  <c r="UAN87" i="189"/>
  <c r="UAM87" i="189"/>
  <c r="UAL87" i="189"/>
  <c r="UAK87" i="189"/>
  <c r="UAJ87" i="189"/>
  <c r="UAI87" i="189"/>
  <c r="UAH87" i="189"/>
  <c r="UAG87" i="189"/>
  <c r="UAF87" i="189"/>
  <c r="UAE87" i="189"/>
  <c r="UAD87" i="189"/>
  <c r="UAC87" i="189"/>
  <c r="UAB87" i="189"/>
  <c r="UAA87" i="189"/>
  <c r="TZZ87" i="189"/>
  <c r="TZY87" i="189"/>
  <c r="TZX87" i="189"/>
  <c r="TZW87" i="189"/>
  <c r="TZV87" i="189"/>
  <c r="TZU87" i="189"/>
  <c r="TZT87" i="189"/>
  <c r="TZS87" i="189"/>
  <c r="TZR87" i="189"/>
  <c r="TZQ87" i="189"/>
  <c r="TZP87" i="189"/>
  <c r="TZO87" i="189"/>
  <c r="TZN87" i="189"/>
  <c r="TZM87" i="189"/>
  <c r="TZL87" i="189"/>
  <c r="TZK87" i="189"/>
  <c r="TZJ87" i="189"/>
  <c r="TZI87" i="189"/>
  <c r="TZH87" i="189"/>
  <c r="TZG87" i="189"/>
  <c r="TZF87" i="189"/>
  <c r="TZE87" i="189"/>
  <c r="TZD87" i="189"/>
  <c r="TZC87" i="189"/>
  <c r="TZB87" i="189"/>
  <c r="TZA87" i="189"/>
  <c r="TYZ87" i="189"/>
  <c r="TYY87" i="189"/>
  <c r="TYX87" i="189"/>
  <c r="TYW87" i="189"/>
  <c r="TYV87" i="189"/>
  <c r="TYU87" i="189"/>
  <c r="TYT87" i="189"/>
  <c r="TYS87" i="189"/>
  <c r="TYR87" i="189"/>
  <c r="TYQ87" i="189"/>
  <c r="TYP87" i="189"/>
  <c r="TYO87" i="189"/>
  <c r="TYN87" i="189"/>
  <c r="TYM87" i="189"/>
  <c r="TYL87" i="189"/>
  <c r="TYK87" i="189"/>
  <c r="TYJ87" i="189"/>
  <c r="TYI87" i="189"/>
  <c r="TYH87" i="189"/>
  <c r="TYG87" i="189"/>
  <c r="TYF87" i="189"/>
  <c r="TYE87" i="189"/>
  <c r="TYD87" i="189"/>
  <c r="TYC87" i="189"/>
  <c r="TYB87" i="189"/>
  <c r="TYA87" i="189"/>
  <c r="TXZ87" i="189"/>
  <c r="TXY87" i="189"/>
  <c r="TXX87" i="189"/>
  <c r="TXW87" i="189"/>
  <c r="TXV87" i="189"/>
  <c r="TXU87" i="189"/>
  <c r="TXT87" i="189"/>
  <c r="TXS87" i="189"/>
  <c r="TXR87" i="189"/>
  <c r="TXQ87" i="189"/>
  <c r="TXP87" i="189"/>
  <c r="TXO87" i="189"/>
  <c r="TXN87" i="189"/>
  <c r="TXM87" i="189"/>
  <c r="TXL87" i="189"/>
  <c r="TXK87" i="189"/>
  <c r="TXJ87" i="189"/>
  <c r="TXI87" i="189"/>
  <c r="TXH87" i="189"/>
  <c r="TXG87" i="189"/>
  <c r="TXF87" i="189"/>
  <c r="TXE87" i="189"/>
  <c r="TXD87" i="189"/>
  <c r="TXC87" i="189"/>
  <c r="TXB87" i="189"/>
  <c r="TXA87" i="189"/>
  <c r="TWZ87" i="189"/>
  <c r="TWY87" i="189"/>
  <c r="TWX87" i="189"/>
  <c r="TWW87" i="189"/>
  <c r="TWV87" i="189"/>
  <c r="TWU87" i="189"/>
  <c r="TWT87" i="189"/>
  <c r="TWS87" i="189"/>
  <c r="TWR87" i="189"/>
  <c r="TWQ87" i="189"/>
  <c r="TWP87" i="189"/>
  <c r="TWO87" i="189"/>
  <c r="TWN87" i="189"/>
  <c r="TWM87" i="189"/>
  <c r="TWL87" i="189"/>
  <c r="TWK87" i="189"/>
  <c r="TWJ87" i="189"/>
  <c r="TWI87" i="189"/>
  <c r="TWH87" i="189"/>
  <c r="TWG87" i="189"/>
  <c r="TWF87" i="189"/>
  <c r="TWE87" i="189"/>
  <c r="TWD87" i="189"/>
  <c r="TWC87" i="189"/>
  <c r="TWB87" i="189"/>
  <c r="TWA87" i="189"/>
  <c r="TVZ87" i="189"/>
  <c r="TVY87" i="189"/>
  <c r="TVX87" i="189"/>
  <c r="TVW87" i="189"/>
  <c r="TVV87" i="189"/>
  <c r="TVU87" i="189"/>
  <c r="TVT87" i="189"/>
  <c r="TVS87" i="189"/>
  <c r="TVR87" i="189"/>
  <c r="TVQ87" i="189"/>
  <c r="TVP87" i="189"/>
  <c r="TVO87" i="189"/>
  <c r="TVN87" i="189"/>
  <c r="TVM87" i="189"/>
  <c r="TVL87" i="189"/>
  <c r="TVK87" i="189"/>
  <c r="TVJ87" i="189"/>
  <c r="TVI87" i="189"/>
  <c r="TVH87" i="189"/>
  <c r="TVG87" i="189"/>
  <c r="TVF87" i="189"/>
  <c r="TVE87" i="189"/>
  <c r="TVD87" i="189"/>
  <c r="TVC87" i="189"/>
  <c r="TVB87" i="189"/>
  <c r="TVA87" i="189"/>
  <c r="TUZ87" i="189"/>
  <c r="TUY87" i="189"/>
  <c r="TUX87" i="189"/>
  <c r="TUW87" i="189"/>
  <c r="TUV87" i="189"/>
  <c r="TUU87" i="189"/>
  <c r="TUT87" i="189"/>
  <c r="TUS87" i="189"/>
  <c r="TUR87" i="189"/>
  <c r="TUQ87" i="189"/>
  <c r="TUP87" i="189"/>
  <c r="TUO87" i="189"/>
  <c r="TUN87" i="189"/>
  <c r="TUM87" i="189"/>
  <c r="TUL87" i="189"/>
  <c r="TUK87" i="189"/>
  <c r="TUJ87" i="189"/>
  <c r="TUI87" i="189"/>
  <c r="TUH87" i="189"/>
  <c r="TUG87" i="189"/>
  <c r="TUF87" i="189"/>
  <c r="TUE87" i="189"/>
  <c r="TUD87" i="189"/>
  <c r="TUC87" i="189"/>
  <c r="TUB87" i="189"/>
  <c r="TUA87" i="189"/>
  <c r="TTZ87" i="189"/>
  <c r="TTY87" i="189"/>
  <c r="TTX87" i="189"/>
  <c r="TTW87" i="189"/>
  <c r="TTV87" i="189"/>
  <c r="TTU87" i="189"/>
  <c r="TTT87" i="189"/>
  <c r="TTS87" i="189"/>
  <c r="TTR87" i="189"/>
  <c r="TTQ87" i="189"/>
  <c r="TTP87" i="189"/>
  <c r="TTO87" i="189"/>
  <c r="TTN87" i="189"/>
  <c r="TTM87" i="189"/>
  <c r="TTL87" i="189"/>
  <c r="TTK87" i="189"/>
  <c r="TTJ87" i="189"/>
  <c r="TTI87" i="189"/>
  <c r="TTH87" i="189"/>
  <c r="TTG87" i="189"/>
  <c r="TTF87" i="189"/>
  <c r="TTE87" i="189"/>
  <c r="TTD87" i="189"/>
  <c r="TTC87" i="189"/>
  <c r="TTB87" i="189"/>
  <c r="TTA87" i="189"/>
  <c r="TSZ87" i="189"/>
  <c r="TSY87" i="189"/>
  <c r="TSX87" i="189"/>
  <c r="TSW87" i="189"/>
  <c r="TSV87" i="189"/>
  <c r="TSU87" i="189"/>
  <c r="TST87" i="189"/>
  <c r="TSS87" i="189"/>
  <c r="TSR87" i="189"/>
  <c r="TSQ87" i="189"/>
  <c r="TSP87" i="189"/>
  <c r="TSO87" i="189"/>
  <c r="TSN87" i="189"/>
  <c r="TSM87" i="189"/>
  <c r="TSL87" i="189"/>
  <c r="TSK87" i="189"/>
  <c r="TSJ87" i="189"/>
  <c r="TSI87" i="189"/>
  <c r="TSH87" i="189"/>
  <c r="TSG87" i="189"/>
  <c r="TSF87" i="189"/>
  <c r="TSE87" i="189"/>
  <c r="TSD87" i="189"/>
  <c r="TSC87" i="189"/>
  <c r="TSB87" i="189"/>
  <c r="TSA87" i="189"/>
  <c r="TRZ87" i="189"/>
  <c r="TRY87" i="189"/>
  <c r="TRX87" i="189"/>
  <c r="TRW87" i="189"/>
  <c r="TRV87" i="189"/>
  <c r="TRU87" i="189"/>
  <c r="TRT87" i="189"/>
  <c r="TRS87" i="189"/>
  <c r="TRR87" i="189"/>
  <c r="TRQ87" i="189"/>
  <c r="TRP87" i="189"/>
  <c r="TRO87" i="189"/>
  <c r="TRN87" i="189"/>
  <c r="TRM87" i="189"/>
  <c r="TRL87" i="189"/>
  <c r="TRK87" i="189"/>
  <c r="TRJ87" i="189"/>
  <c r="TRI87" i="189"/>
  <c r="TRH87" i="189"/>
  <c r="TRG87" i="189"/>
  <c r="TRF87" i="189"/>
  <c r="TRE87" i="189"/>
  <c r="TRD87" i="189"/>
  <c r="TRC87" i="189"/>
  <c r="TRB87" i="189"/>
  <c r="TRA87" i="189"/>
  <c r="TQZ87" i="189"/>
  <c r="TQY87" i="189"/>
  <c r="TQX87" i="189"/>
  <c r="TQW87" i="189"/>
  <c r="TQV87" i="189"/>
  <c r="TQU87" i="189"/>
  <c r="TQT87" i="189"/>
  <c r="TQS87" i="189"/>
  <c r="TQR87" i="189"/>
  <c r="TQQ87" i="189"/>
  <c r="TQP87" i="189"/>
  <c r="TQO87" i="189"/>
  <c r="TQN87" i="189"/>
  <c r="TQM87" i="189"/>
  <c r="TQL87" i="189"/>
  <c r="TQK87" i="189"/>
  <c r="TQJ87" i="189"/>
  <c r="TQI87" i="189"/>
  <c r="TQH87" i="189"/>
  <c r="TQG87" i="189"/>
  <c r="TQF87" i="189"/>
  <c r="TQE87" i="189"/>
  <c r="TQD87" i="189"/>
  <c r="TQC87" i="189"/>
  <c r="TQB87" i="189"/>
  <c r="TQA87" i="189"/>
  <c r="TPZ87" i="189"/>
  <c r="TPY87" i="189"/>
  <c r="TPX87" i="189"/>
  <c r="TPW87" i="189"/>
  <c r="TPV87" i="189"/>
  <c r="TPU87" i="189"/>
  <c r="TPT87" i="189"/>
  <c r="TPS87" i="189"/>
  <c r="TPR87" i="189"/>
  <c r="TPQ87" i="189"/>
  <c r="TPP87" i="189"/>
  <c r="TPO87" i="189"/>
  <c r="TPN87" i="189"/>
  <c r="TPM87" i="189"/>
  <c r="TPL87" i="189"/>
  <c r="TPK87" i="189"/>
  <c r="TPJ87" i="189"/>
  <c r="TPI87" i="189"/>
  <c r="TPH87" i="189"/>
  <c r="TPG87" i="189"/>
  <c r="TPF87" i="189"/>
  <c r="TPE87" i="189"/>
  <c r="TPD87" i="189"/>
  <c r="TPC87" i="189"/>
  <c r="TPB87" i="189"/>
  <c r="TPA87" i="189"/>
  <c r="TOZ87" i="189"/>
  <c r="TOY87" i="189"/>
  <c r="TOX87" i="189"/>
  <c r="TOW87" i="189"/>
  <c r="TOV87" i="189"/>
  <c r="TOU87" i="189"/>
  <c r="TOT87" i="189"/>
  <c r="TOS87" i="189"/>
  <c r="TOR87" i="189"/>
  <c r="TOQ87" i="189"/>
  <c r="TOP87" i="189"/>
  <c r="TOO87" i="189"/>
  <c r="TON87" i="189"/>
  <c r="TOM87" i="189"/>
  <c r="TOL87" i="189"/>
  <c r="TOK87" i="189"/>
  <c r="TOJ87" i="189"/>
  <c r="TOI87" i="189"/>
  <c r="TOH87" i="189"/>
  <c r="TOG87" i="189"/>
  <c r="TOF87" i="189"/>
  <c r="TOE87" i="189"/>
  <c r="TOD87" i="189"/>
  <c r="TOC87" i="189"/>
  <c r="TOB87" i="189"/>
  <c r="TOA87" i="189"/>
  <c r="TNZ87" i="189"/>
  <c r="TNY87" i="189"/>
  <c r="TNX87" i="189"/>
  <c r="TNW87" i="189"/>
  <c r="TNV87" i="189"/>
  <c r="TNU87" i="189"/>
  <c r="TNT87" i="189"/>
  <c r="TNS87" i="189"/>
  <c r="TNR87" i="189"/>
  <c r="TNQ87" i="189"/>
  <c r="TNP87" i="189"/>
  <c r="TNO87" i="189"/>
  <c r="TNN87" i="189"/>
  <c r="TNM87" i="189"/>
  <c r="TNL87" i="189"/>
  <c r="TNK87" i="189"/>
  <c r="TNJ87" i="189"/>
  <c r="TNI87" i="189"/>
  <c r="TNH87" i="189"/>
  <c r="TNG87" i="189"/>
  <c r="TNF87" i="189"/>
  <c r="TNE87" i="189"/>
  <c r="TND87" i="189"/>
  <c r="TNC87" i="189"/>
  <c r="TNB87" i="189"/>
  <c r="TNA87" i="189"/>
  <c r="TMZ87" i="189"/>
  <c r="TMY87" i="189"/>
  <c r="TMX87" i="189"/>
  <c r="TMW87" i="189"/>
  <c r="TMV87" i="189"/>
  <c r="TMU87" i="189"/>
  <c r="TMT87" i="189"/>
  <c r="TMS87" i="189"/>
  <c r="TMR87" i="189"/>
  <c r="TMQ87" i="189"/>
  <c r="TMP87" i="189"/>
  <c r="TMO87" i="189"/>
  <c r="TMN87" i="189"/>
  <c r="TMM87" i="189"/>
  <c r="TML87" i="189"/>
  <c r="TMK87" i="189"/>
  <c r="TMJ87" i="189"/>
  <c r="TMI87" i="189"/>
  <c r="TMH87" i="189"/>
  <c r="TMG87" i="189"/>
  <c r="TMF87" i="189"/>
  <c r="TME87" i="189"/>
  <c r="TMD87" i="189"/>
  <c r="TMC87" i="189"/>
  <c r="TMB87" i="189"/>
  <c r="TMA87" i="189"/>
  <c r="TLZ87" i="189"/>
  <c r="TLY87" i="189"/>
  <c r="TLX87" i="189"/>
  <c r="TLW87" i="189"/>
  <c r="TLV87" i="189"/>
  <c r="TLU87" i="189"/>
  <c r="TLT87" i="189"/>
  <c r="TLS87" i="189"/>
  <c r="TLR87" i="189"/>
  <c r="TLQ87" i="189"/>
  <c r="TLP87" i="189"/>
  <c r="TLO87" i="189"/>
  <c r="TLN87" i="189"/>
  <c r="TLM87" i="189"/>
  <c r="TLL87" i="189"/>
  <c r="TLK87" i="189"/>
  <c r="TLJ87" i="189"/>
  <c r="TLI87" i="189"/>
  <c r="TLH87" i="189"/>
  <c r="TLG87" i="189"/>
  <c r="TLF87" i="189"/>
  <c r="TLE87" i="189"/>
  <c r="TLD87" i="189"/>
  <c r="TLC87" i="189"/>
  <c r="TLB87" i="189"/>
  <c r="TLA87" i="189"/>
  <c r="TKZ87" i="189"/>
  <c r="TKY87" i="189"/>
  <c r="TKX87" i="189"/>
  <c r="TKW87" i="189"/>
  <c r="TKV87" i="189"/>
  <c r="TKU87" i="189"/>
  <c r="TKT87" i="189"/>
  <c r="TKS87" i="189"/>
  <c r="TKR87" i="189"/>
  <c r="TKQ87" i="189"/>
  <c r="TKP87" i="189"/>
  <c r="TKO87" i="189"/>
  <c r="TKN87" i="189"/>
  <c r="TKM87" i="189"/>
  <c r="TKL87" i="189"/>
  <c r="TKK87" i="189"/>
  <c r="TKJ87" i="189"/>
  <c r="TKI87" i="189"/>
  <c r="TKH87" i="189"/>
  <c r="TKG87" i="189"/>
  <c r="TKF87" i="189"/>
  <c r="TKE87" i="189"/>
  <c r="TKD87" i="189"/>
  <c r="TKC87" i="189"/>
  <c r="TKB87" i="189"/>
  <c r="TKA87" i="189"/>
  <c r="TJZ87" i="189"/>
  <c r="TJY87" i="189"/>
  <c r="TJX87" i="189"/>
  <c r="TJW87" i="189"/>
  <c r="TJV87" i="189"/>
  <c r="TJU87" i="189"/>
  <c r="TJT87" i="189"/>
  <c r="TJS87" i="189"/>
  <c r="TJR87" i="189"/>
  <c r="TJQ87" i="189"/>
  <c r="TJP87" i="189"/>
  <c r="TJO87" i="189"/>
  <c r="TJN87" i="189"/>
  <c r="TJM87" i="189"/>
  <c r="TJL87" i="189"/>
  <c r="TJK87" i="189"/>
  <c r="TJJ87" i="189"/>
  <c r="TJI87" i="189"/>
  <c r="TJH87" i="189"/>
  <c r="TJG87" i="189"/>
  <c r="TJF87" i="189"/>
  <c r="TJE87" i="189"/>
  <c r="TJD87" i="189"/>
  <c r="TJC87" i="189"/>
  <c r="TJB87" i="189"/>
  <c r="TJA87" i="189"/>
  <c r="TIZ87" i="189"/>
  <c r="TIY87" i="189"/>
  <c r="TIX87" i="189"/>
  <c r="TIW87" i="189"/>
  <c r="TIV87" i="189"/>
  <c r="TIU87" i="189"/>
  <c r="TIT87" i="189"/>
  <c r="TIS87" i="189"/>
  <c r="TIR87" i="189"/>
  <c r="TIQ87" i="189"/>
  <c r="TIP87" i="189"/>
  <c r="TIO87" i="189"/>
  <c r="TIN87" i="189"/>
  <c r="TIM87" i="189"/>
  <c r="TIL87" i="189"/>
  <c r="TIK87" i="189"/>
  <c r="TIJ87" i="189"/>
  <c r="TII87" i="189"/>
  <c r="TIH87" i="189"/>
  <c r="TIG87" i="189"/>
  <c r="TIF87" i="189"/>
  <c r="TIE87" i="189"/>
  <c r="TID87" i="189"/>
  <c r="TIC87" i="189"/>
  <c r="TIB87" i="189"/>
  <c r="TIA87" i="189"/>
  <c r="THZ87" i="189"/>
  <c r="THY87" i="189"/>
  <c r="THX87" i="189"/>
  <c r="THW87" i="189"/>
  <c r="THV87" i="189"/>
  <c r="THU87" i="189"/>
  <c r="THT87" i="189"/>
  <c r="THS87" i="189"/>
  <c r="THR87" i="189"/>
  <c r="THQ87" i="189"/>
  <c r="THP87" i="189"/>
  <c r="THO87" i="189"/>
  <c r="THN87" i="189"/>
  <c r="THM87" i="189"/>
  <c r="THL87" i="189"/>
  <c r="THK87" i="189"/>
  <c r="THJ87" i="189"/>
  <c r="THI87" i="189"/>
  <c r="THH87" i="189"/>
  <c r="THG87" i="189"/>
  <c r="THF87" i="189"/>
  <c r="THE87" i="189"/>
  <c r="THD87" i="189"/>
  <c r="THC87" i="189"/>
  <c r="THB87" i="189"/>
  <c r="THA87" i="189"/>
  <c r="TGZ87" i="189"/>
  <c r="TGY87" i="189"/>
  <c r="TGX87" i="189"/>
  <c r="TGW87" i="189"/>
  <c r="TGV87" i="189"/>
  <c r="TGU87" i="189"/>
  <c r="TGT87" i="189"/>
  <c r="TGS87" i="189"/>
  <c r="TGR87" i="189"/>
  <c r="TGQ87" i="189"/>
  <c r="TGP87" i="189"/>
  <c r="TGO87" i="189"/>
  <c r="TGN87" i="189"/>
  <c r="TGM87" i="189"/>
  <c r="TGL87" i="189"/>
  <c r="TGK87" i="189"/>
  <c r="TGJ87" i="189"/>
  <c r="TGI87" i="189"/>
  <c r="TGH87" i="189"/>
  <c r="TGG87" i="189"/>
  <c r="TGF87" i="189"/>
  <c r="TGE87" i="189"/>
  <c r="TGD87" i="189"/>
  <c r="TGC87" i="189"/>
  <c r="TGB87" i="189"/>
  <c r="TGA87" i="189"/>
  <c r="TFZ87" i="189"/>
  <c r="TFY87" i="189"/>
  <c r="TFX87" i="189"/>
  <c r="TFW87" i="189"/>
  <c r="TFV87" i="189"/>
  <c r="TFU87" i="189"/>
  <c r="TFT87" i="189"/>
  <c r="TFS87" i="189"/>
  <c r="TFR87" i="189"/>
  <c r="TFQ87" i="189"/>
  <c r="TFP87" i="189"/>
  <c r="TFO87" i="189"/>
  <c r="TFN87" i="189"/>
  <c r="TFM87" i="189"/>
  <c r="TFL87" i="189"/>
  <c r="TFK87" i="189"/>
  <c r="TFJ87" i="189"/>
  <c r="TFI87" i="189"/>
  <c r="TFH87" i="189"/>
  <c r="TFG87" i="189"/>
  <c r="TFF87" i="189"/>
  <c r="TFE87" i="189"/>
  <c r="TFD87" i="189"/>
  <c r="TFC87" i="189"/>
  <c r="TFB87" i="189"/>
  <c r="TFA87" i="189"/>
  <c r="TEZ87" i="189"/>
  <c r="TEY87" i="189"/>
  <c r="TEX87" i="189"/>
  <c r="TEW87" i="189"/>
  <c r="TEV87" i="189"/>
  <c r="TEU87" i="189"/>
  <c r="TET87" i="189"/>
  <c r="TES87" i="189"/>
  <c r="TER87" i="189"/>
  <c r="TEQ87" i="189"/>
  <c r="TEP87" i="189"/>
  <c r="TEO87" i="189"/>
  <c r="TEN87" i="189"/>
  <c r="TEM87" i="189"/>
  <c r="TEL87" i="189"/>
  <c r="TEK87" i="189"/>
  <c r="TEJ87" i="189"/>
  <c r="TEI87" i="189"/>
  <c r="TEH87" i="189"/>
  <c r="TEG87" i="189"/>
  <c r="TEF87" i="189"/>
  <c r="TEE87" i="189"/>
  <c r="TED87" i="189"/>
  <c r="TEC87" i="189"/>
  <c r="TEB87" i="189"/>
  <c r="TEA87" i="189"/>
  <c r="TDZ87" i="189"/>
  <c r="TDY87" i="189"/>
  <c r="TDX87" i="189"/>
  <c r="TDW87" i="189"/>
  <c r="TDV87" i="189"/>
  <c r="TDU87" i="189"/>
  <c r="TDT87" i="189"/>
  <c r="TDS87" i="189"/>
  <c r="TDR87" i="189"/>
  <c r="TDQ87" i="189"/>
  <c r="TDP87" i="189"/>
  <c r="TDO87" i="189"/>
  <c r="TDN87" i="189"/>
  <c r="TDM87" i="189"/>
  <c r="TDL87" i="189"/>
  <c r="TDK87" i="189"/>
  <c r="TDJ87" i="189"/>
  <c r="TDI87" i="189"/>
  <c r="TDH87" i="189"/>
  <c r="TDG87" i="189"/>
  <c r="TDF87" i="189"/>
  <c r="TDE87" i="189"/>
  <c r="TDD87" i="189"/>
  <c r="TDC87" i="189"/>
  <c r="TDB87" i="189"/>
  <c r="TDA87" i="189"/>
  <c r="TCZ87" i="189"/>
  <c r="TCY87" i="189"/>
  <c r="TCX87" i="189"/>
  <c r="TCW87" i="189"/>
  <c r="TCV87" i="189"/>
  <c r="TCU87" i="189"/>
  <c r="TCT87" i="189"/>
  <c r="TCS87" i="189"/>
  <c r="TCR87" i="189"/>
  <c r="TCQ87" i="189"/>
  <c r="TCP87" i="189"/>
  <c r="TCO87" i="189"/>
  <c r="TCN87" i="189"/>
  <c r="TCM87" i="189"/>
  <c r="TCL87" i="189"/>
  <c r="TCK87" i="189"/>
  <c r="TCJ87" i="189"/>
  <c r="TCI87" i="189"/>
  <c r="TCH87" i="189"/>
  <c r="TCG87" i="189"/>
  <c r="TCF87" i="189"/>
  <c r="TCE87" i="189"/>
  <c r="TCD87" i="189"/>
  <c r="TCC87" i="189"/>
  <c r="TCB87" i="189"/>
  <c r="TCA87" i="189"/>
  <c r="TBZ87" i="189"/>
  <c r="TBY87" i="189"/>
  <c r="TBX87" i="189"/>
  <c r="TBW87" i="189"/>
  <c r="TBV87" i="189"/>
  <c r="TBU87" i="189"/>
  <c r="TBT87" i="189"/>
  <c r="TBS87" i="189"/>
  <c r="TBR87" i="189"/>
  <c r="TBQ87" i="189"/>
  <c r="TBP87" i="189"/>
  <c r="TBO87" i="189"/>
  <c r="TBN87" i="189"/>
  <c r="TBM87" i="189"/>
  <c r="TBL87" i="189"/>
  <c r="TBK87" i="189"/>
  <c r="TBJ87" i="189"/>
  <c r="TBI87" i="189"/>
  <c r="TBH87" i="189"/>
  <c r="TBG87" i="189"/>
  <c r="TBF87" i="189"/>
  <c r="TBE87" i="189"/>
  <c r="TBD87" i="189"/>
  <c r="TBC87" i="189"/>
  <c r="TBB87" i="189"/>
  <c r="TBA87" i="189"/>
  <c r="TAZ87" i="189"/>
  <c r="TAY87" i="189"/>
  <c r="TAX87" i="189"/>
  <c r="TAW87" i="189"/>
  <c r="TAV87" i="189"/>
  <c r="TAU87" i="189"/>
  <c r="TAT87" i="189"/>
  <c r="TAS87" i="189"/>
  <c r="TAR87" i="189"/>
  <c r="TAQ87" i="189"/>
  <c r="TAP87" i="189"/>
  <c r="TAO87" i="189"/>
  <c r="TAN87" i="189"/>
  <c r="TAM87" i="189"/>
  <c r="TAL87" i="189"/>
  <c r="TAK87" i="189"/>
  <c r="TAJ87" i="189"/>
  <c r="TAI87" i="189"/>
  <c r="TAH87" i="189"/>
  <c r="TAG87" i="189"/>
  <c r="TAF87" i="189"/>
  <c r="TAE87" i="189"/>
  <c r="TAD87" i="189"/>
  <c r="TAC87" i="189"/>
  <c r="TAB87" i="189"/>
  <c r="TAA87" i="189"/>
  <c r="SZZ87" i="189"/>
  <c r="SZY87" i="189"/>
  <c r="SZX87" i="189"/>
  <c r="SZW87" i="189"/>
  <c r="SZV87" i="189"/>
  <c r="SZU87" i="189"/>
  <c r="SZT87" i="189"/>
  <c r="SZS87" i="189"/>
  <c r="SZR87" i="189"/>
  <c r="SZQ87" i="189"/>
  <c r="SZP87" i="189"/>
  <c r="SZO87" i="189"/>
  <c r="SZN87" i="189"/>
  <c r="SZM87" i="189"/>
  <c r="SZL87" i="189"/>
  <c r="SZK87" i="189"/>
  <c r="SZJ87" i="189"/>
  <c r="SZI87" i="189"/>
  <c r="SZH87" i="189"/>
  <c r="SZG87" i="189"/>
  <c r="SZF87" i="189"/>
  <c r="SZE87" i="189"/>
  <c r="SZD87" i="189"/>
  <c r="SZC87" i="189"/>
  <c r="SZB87" i="189"/>
  <c r="SZA87" i="189"/>
  <c r="SYZ87" i="189"/>
  <c r="SYY87" i="189"/>
  <c r="SYX87" i="189"/>
  <c r="SYW87" i="189"/>
  <c r="SYV87" i="189"/>
  <c r="SYU87" i="189"/>
  <c r="SYT87" i="189"/>
  <c r="SYS87" i="189"/>
  <c r="SYR87" i="189"/>
  <c r="SYQ87" i="189"/>
  <c r="SYP87" i="189"/>
  <c r="SYO87" i="189"/>
  <c r="SYN87" i="189"/>
  <c r="SYM87" i="189"/>
  <c r="SYL87" i="189"/>
  <c r="SYK87" i="189"/>
  <c r="SYJ87" i="189"/>
  <c r="SYI87" i="189"/>
  <c r="SYH87" i="189"/>
  <c r="SYG87" i="189"/>
  <c r="SYF87" i="189"/>
  <c r="SYE87" i="189"/>
  <c r="SYD87" i="189"/>
  <c r="SYC87" i="189"/>
  <c r="SYB87" i="189"/>
  <c r="SYA87" i="189"/>
  <c r="SXZ87" i="189"/>
  <c r="SXY87" i="189"/>
  <c r="SXX87" i="189"/>
  <c r="SXW87" i="189"/>
  <c r="SXV87" i="189"/>
  <c r="SXU87" i="189"/>
  <c r="SXT87" i="189"/>
  <c r="SXS87" i="189"/>
  <c r="SXR87" i="189"/>
  <c r="SXQ87" i="189"/>
  <c r="SXP87" i="189"/>
  <c r="SXO87" i="189"/>
  <c r="SXN87" i="189"/>
  <c r="SXM87" i="189"/>
  <c r="SXL87" i="189"/>
  <c r="SXK87" i="189"/>
  <c r="SXJ87" i="189"/>
  <c r="SXI87" i="189"/>
  <c r="SXH87" i="189"/>
  <c r="SXG87" i="189"/>
  <c r="SXF87" i="189"/>
  <c r="SXE87" i="189"/>
  <c r="SXD87" i="189"/>
  <c r="SXC87" i="189"/>
  <c r="SXB87" i="189"/>
  <c r="SXA87" i="189"/>
  <c r="SWZ87" i="189"/>
  <c r="SWY87" i="189"/>
  <c r="SWX87" i="189"/>
  <c r="SWW87" i="189"/>
  <c r="SWV87" i="189"/>
  <c r="SWU87" i="189"/>
  <c r="SWT87" i="189"/>
  <c r="SWS87" i="189"/>
  <c r="SWR87" i="189"/>
  <c r="SWQ87" i="189"/>
  <c r="SWP87" i="189"/>
  <c r="SWO87" i="189"/>
  <c r="SWN87" i="189"/>
  <c r="SWM87" i="189"/>
  <c r="SWL87" i="189"/>
  <c r="SWK87" i="189"/>
  <c r="SWJ87" i="189"/>
  <c r="SWI87" i="189"/>
  <c r="SWH87" i="189"/>
  <c r="SWG87" i="189"/>
  <c r="SWF87" i="189"/>
  <c r="SWE87" i="189"/>
  <c r="SWD87" i="189"/>
  <c r="SWC87" i="189"/>
  <c r="SWB87" i="189"/>
  <c r="SWA87" i="189"/>
  <c r="SVZ87" i="189"/>
  <c r="SVY87" i="189"/>
  <c r="SVX87" i="189"/>
  <c r="SVW87" i="189"/>
  <c r="SVV87" i="189"/>
  <c r="SVU87" i="189"/>
  <c r="SVT87" i="189"/>
  <c r="SVS87" i="189"/>
  <c r="SVR87" i="189"/>
  <c r="SVQ87" i="189"/>
  <c r="SVP87" i="189"/>
  <c r="SVO87" i="189"/>
  <c r="SVN87" i="189"/>
  <c r="SVM87" i="189"/>
  <c r="SVL87" i="189"/>
  <c r="SVK87" i="189"/>
  <c r="SVJ87" i="189"/>
  <c r="SVI87" i="189"/>
  <c r="SVH87" i="189"/>
  <c r="SVG87" i="189"/>
  <c r="SVF87" i="189"/>
  <c r="SVE87" i="189"/>
  <c r="SVD87" i="189"/>
  <c r="SVC87" i="189"/>
  <c r="SVB87" i="189"/>
  <c r="SVA87" i="189"/>
  <c r="SUZ87" i="189"/>
  <c r="SUY87" i="189"/>
  <c r="SUX87" i="189"/>
  <c r="SUW87" i="189"/>
  <c r="SUV87" i="189"/>
  <c r="SUU87" i="189"/>
  <c r="SUT87" i="189"/>
  <c r="SUS87" i="189"/>
  <c r="SUR87" i="189"/>
  <c r="SUQ87" i="189"/>
  <c r="SUP87" i="189"/>
  <c r="SUO87" i="189"/>
  <c r="SUN87" i="189"/>
  <c r="SUM87" i="189"/>
  <c r="SUL87" i="189"/>
  <c r="SUK87" i="189"/>
  <c r="SUJ87" i="189"/>
  <c r="SUI87" i="189"/>
  <c r="SUH87" i="189"/>
  <c r="SUG87" i="189"/>
  <c r="SUF87" i="189"/>
  <c r="SUE87" i="189"/>
  <c r="SUD87" i="189"/>
  <c r="SUC87" i="189"/>
  <c r="SUB87" i="189"/>
  <c r="SUA87" i="189"/>
  <c r="STZ87" i="189"/>
  <c r="STY87" i="189"/>
  <c r="STX87" i="189"/>
  <c r="STW87" i="189"/>
  <c r="STV87" i="189"/>
  <c r="STU87" i="189"/>
  <c r="STT87" i="189"/>
  <c r="STS87" i="189"/>
  <c r="STR87" i="189"/>
  <c r="STQ87" i="189"/>
  <c r="STP87" i="189"/>
  <c r="STO87" i="189"/>
  <c r="STN87" i="189"/>
  <c r="STM87" i="189"/>
  <c r="STL87" i="189"/>
  <c r="STK87" i="189"/>
  <c r="STJ87" i="189"/>
  <c r="STI87" i="189"/>
  <c r="STH87" i="189"/>
  <c r="STG87" i="189"/>
  <c r="STF87" i="189"/>
  <c r="STE87" i="189"/>
  <c r="STD87" i="189"/>
  <c r="STC87" i="189"/>
  <c r="STB87" i="189"/>
  <c r="STA87" i="189"/>
  <c r="SSZ87" i="189"/>
  <c r="SSY87" i="189"/>
  <c r="SSX87" i="189"/>
  <c r="SSW87" i="189"/>
  <c r="SSV87" i="189"/>
  <c r="SSU87" i="189"/>
  <c r="SST87" i="189"/>
  <c r="SSS87" i="189"/>
  <c r="SSR87" i="189"/>
  <c r="SSQ87" i="189"/>
  <c r="SSP87" i="189"/>
  <c r="SSO87" i="189"/>
  <c r="SSN87" i="189"/>
  <c r="SSM87" i="189"/>
  <c r="SSL87" i="189"/>
  <c r="SSK87" i="189"/>
  <c r="SSJ87" i="189"/>
  <c r="SSI87" i="189"/>
  <c r="SSH87" i="189"/>
  <c r="SSG87" i="189"/>
  <c r="SSF87" i="189"/>
  <c r="SSE87" i="189"/>
  <c r="SSD87" i="189"/>
  <c r="SSC87" i="189"/>
  <c r="SSB87" i="189"/>
  <c r="SSA87" i="189"/>
  <c r="SRZ87" i="189"/>
  <c r="SRY87" i="189"/>
  <c r="SRX87" i="189"/>
  <c r="SRW87" i="189"/>
  <c r="SRV87" i="189"/>
  <c r="SRU87" i="189"/>
  <c r="SRT87" i="189"/>
  <c r="SRS87" i="189"/>
  <c r="SRR87" i="189"/>
  <c r="SRQ87" i="189"/>
  <c r="SRP87" i="189"/>
  <c r="SRO87" i="189"/>
  <c r="SRN87" i="189"/>
  <c r="SRM87" i="189"/>
  <c r="SRL87" i="189"/>
  <c r="SRK87" i="189"/>
  <c r="SRJ87" i="189"/>
  <c r="SRI87" i="189"/>
  <c r="SRH87" i="189"/>
  <c r="SRG87" i="189"/>
  <c r="SRF87" i="189"/>
  <c r="SRE87" i="189"/>
  <c r="SRD87" i="189"/>
  <c r="SRC87" i="189"/>
  <c r="SRB87" i="189"/>
  <c r="SRA87" i="189"/>
  <c r="SQZ87" i="189"/>
  <c r="SQY87" i="189"/>
  <c r="SQX87" i="189"/>
  <c r="SQW87" i="189"/>
  <c r="SQV87" i="189"/>
  <c r="SQU87" i="189"/>
  <c r="SQT87" i="189"/>
  <c r="SQS87" i="189"/>
  <c r="SQR87" i="189"/>
  <c r="SQQ87" i="189"/>
  <c r="SQP87" i="189"/>
  <c r="SQO87" i="189"/>
  <c r="SQN87" i="189"/>
  <c r="SQM87" i="189"/>
  <c r="SQL87" i="189"/>
  <c r="SQK87" i="189"/>
  <c r="SQJ87" i="189"/>
  <c r="SQI87" i="189"/>
  <c r="SQH87" i="189"/>
  <c r="SQG87" i="189"/>
  <c r="SQF87" i="189"/>
  <c r="SQE87" i="189"/>
  <c r="SQD87" i="189"/>
  <c r="SQC87" i="189"/>
  <c r="SQB87" i="189"/>
  <c r="SQA87" i="189"/>
  <c r="SPZ87" i="189"/>
  <c r="SPY87" i="189"/>
  <c r="SPX87" i="189"/>
  <c r="SPW87" i="189"/>
  <c r="SPV87" i="189"/>
  <c r="SPU87" i="189"/>
  <c r="SPT87" i="189"/>
  <c r="SPS87" i="189"/>
  <c r="SPR87" i="189"/>
  <c r="SPQ87" i="189"/>
  <c r="SPP87" i="189"/>
  <c r="SPO87" i="189"/>
  <c r="SPN87" i="189"/>
  <c r="SPM87" i="189"/>
  <c r="SPL87" i="189"/>
  <c r="SPK87" i="189"/>
  <c r="SPJ87" i="189"/>
  <c r="SPI87" i="189"/>
  <c r="SPH87" i="189"/>
  <c r="SPG87" i="189"/>
  <c r="SPF87" i="189"/>
  <c r="SPE87" i="189"/>
  <c r="SPD87" i="189"/>
  <c r="SPC87" i="189"/>
  <c r="SPB87" i="189"/>
  <c r="SPA87" i="189"/>
  <c r="SOZ87" i="189"/>
  <c r="SOY87" i="189"/>
  <c r="SOX87" i="189"/>
  <c r="SOW87" i="189"/>
  <c r="SOV87" i="189"/>
  <c r="SOU87" i="189"/>
  <c r="SOT87" i="189"/>
  <c r="SOS87" i="189"/>
  <c r="SOR87" i="189"/>
  <c r="SOQ87" i="189"/>
  <c r="SOP87" i="189"/>
  <c r="SOO87" i="189"/>
  <c r="SON87" i="189"/>
  <c r="SOM87" i="189"/>
  <c r="SOL87" i="189"/>
  <c r="SOK87" i="189"/>
  <c r="SOJ87" i="189"/>
  <c r="SOI87" i="189"/>
  <c r="SOH87" i="189"/>
  <c r="SOG87" i="189"/>
  <c r="SOF87" i="189"/>
  <c r="SOE87" i="189"/>
  <c r="SOD87" i="189"/>
  <c r="SOC87" i="189"/>
  <c r="SOB87" i="189"/>
  <c r="SOA87" i="189"/>
  <c r="SNZ87" i="189"/>
  <c r="SNY87" i="189"/>
  <c r="SNX87" i="189"/>
  <c r="SNW87" i="189"/>
  <c r="SNV87" i="189"/>
  <c r="SNU87" i="189"/>
  <c r="SNT87" i="189"/>
  <c r="SNS87" i="189"/>
  <c r="SNR87" i="189"/>
  <c r="SNQ87" i="189"/>
  <c r="SNP87" i="189"/>
  <c r="SNO87" i="189"/>
  <c r="SNN87" i="189"/>
  <c r="SNM87" i="189"/>
  <c r="SNL87" i="189"/>
  <c r="SNK87" i="189"/>
  <c r="SNJ87" i="189"/>
  <c r="SNI87" i="189"/>
  <c r="SNH87" i="189"/>
  <c r="SNG87" i="189"/>
  <c r="SNF87" i="189"/>
  <c r="SNE87" i="189"/>
  <c r="SND87" i="189"/>
  <c r="SNC87" i="189"/>
  <c r="SNB87" i="189"/>
  <c r="SNA87" i="189"/>
  <c r="SMZ87" i="189"/>
  <c r="SMY87" i="189"/>
  <c r="SMX87" i="189"/>
  <c r="SMW87" i="189"/>
  <c r="SMV87" i="189"/>
  <c r="SMU87" i="189"/>
  <c r="SMT87" i="189"/>
  <c r="SMS87" i="189"/>
  <c r="SMR87" i="189"/>
  <c r="SMQ87" i="189"/>
  <c r="SMP87" i="189"/>
  <c r="SMO87" i="189"/>
  <c r="SMN87" i="189"/>
  <c r="SMM87" i="189"/>
  <c r="SML87" i="189"/>
  <c r="SMK87" i="189"/>
  <c r="SMJ87" i="189"/>
  <c r="SMI87" i="189"/>
  <c r="SMH87" i="189"/>
  <c r="SMG87" i="189"/>
  <c r="SMF87" i="189"/>
  <c r="SME87" i="189"/>
  <c r="SMD87" i="189"/>
  <c r="SMC87" i="189"/>
  <c r="SMB87" i="189"/>
  <c r="SMA87" i="189"/>
  <c r="SLZ87" i="189"/>
  <c r="SLY87" i="189"/>
  <c r="SLX87" i="189"/>
  <c r="SLW87" i="189"/>
  <c r="SLV87" i="189"/>
  <c r="SLU87" i="189"/>
  <c r="SLT87" i="189"/>
  <c r="SLS87" i="189"/>
  <c r="SLR87" i="189"/>
  <c r="SLQ87" i="189"/>
  <c r="SLP87" i="189"/>
  <c r="SLO87" i="189"/>
  <c r="SLN87" i="189"/>
  <c r="SLM87" i="189"/>
  <c r="SLL87" i="189"/>
  <c r="SLK87" i="189"/>
  <c r="SLJ87" i="189"/>
  <c r="SLI87" i="189"/>
  <c r="SLH87" i="189"/>
  <c r="SLG87" i="189"/>
  <c r="SLF87" i="189"/>
  <c r="SLE87" i="189"/>
  <c r="SLD87" i="189"/>
  <c r="SLC87" i="189"/>
  <c r="SLB87" i="189"/>
  <c r="SLA87" i="189"/>
  <c r="SKZ87" i="189"/>
  <c r="SKY87" i="189"/>
  <c r="SKX87" i="189"/>
  <c r="SKW87" i="189"/>
  <c r="SKV87" i="189"/>
  <c r="SKU87" i="189"/>
  <c r="SKT87" i="189"/>
  <c r="SKS87" i="189"/>
  <c r="SKR87" i="189"/>
  <c r="SKQ87" i="189"/>
  <c r="SKP87" i="189"/>
  <c r="SKO87" i="189"/>
  <c r="SKN87" i="189"/>
  <c r="SKM87" i="189"/>
  <c r="SKL87" i="189"/>
  <c r="SKK87" i="189"/>
  <c r="SKJ87" i="189"/>
  <c r="SKI87" i="189"/>
  <c r="SKH87" i="189"/>
  <c r="SKG87" i="189"/>
  <c r="SKF87" i="189"/>
  <c r="SKE87" i="189"/>
  <c r="SKD87" i="189"/>
  <c r="SKC87" i="189"/>
  <c r="SKB87" i="189"/>
  <c r="SKA87" i="189"/>
  <c r="SJZ87" i="189"/>
  <c r="SJY87" i="189"/>
  <c r="SJX87" i="189"/>
  <c r="SJW87" i="189"/>
  <c r="SJV87" i="189"/>
  <c r="SJU87" i="189"/>
  <c r="SJT87" i="189"/>
  <c r="SJS87" i="189"/>
  <c r="SJR87" i="189"/>
  <c r="SJQ87" i="189"/>
  <c r="SJP87" i="189"/>
  <c r="SJO87" i="189"/>
  <c r="SJN87" i="189"/>
  <c r="SJM87" i="189"/>
  <c r="SJL87" i="189"/>
  <c r="SJK87" i="189"/>
  <c r="SJJ87" i="189"/>
  <c r="SJI87" i="189"/>
  <c r="SJH87" i="189"/>
  <c r="SJG87" i="189"/>
  <c r="SJF87" i="189"/>
  <c r="SJE87" i="189"/>
  <c r="SJD87" i="189"/>
  <c r="SJC87" i="189"/>
  <c r="SJB87" i="189"/>
  <c r="SJA87" i="189"/>
  <c r="SIZ87" i="189"/>
  <c r="SIY87" i="189"/>
  <c r="SIX87" i="189"/>
  <c r="SIW87" i="189"/>
  <c r="SIV87" i="189"/>
  <c r="SIU87" i="189"/>
  <c r="SIT87" i="189"/>
  <c r="SIS87" i="189"/>
  <c r="SIR87" i="189"/>
  <c r="SIQ87" i="189"/>
  <c r="SIP87" i="189"/>
  <c r="SIO87" i="189"/>
  <c r="SIN87" i="189"/>
  <c r="SIM87" i="189"/>
  <c r="SIL87" i="189"/>
  <c r="SIK87" i="189"/>
  <c r="SIJ87" i="189"/>
  <c r="SII87" i="189"/>
  <c r="SIH87" i="189"/>
  <c r="SIG87" i="189"/>
  <c r="SIF87" i="189"/>
  <c r="SIE87" i="189"/>
  <c r="SID87" i="189"/>
  <c r="SIC87" i="189"/>
  <c r="SIB87" i="189"/>
  <c r="SIA87" i="189"/>
  <c r="SHZ87" i="189"/>
  <c r="SHY87" i="189"/>
  <c r="SHX87" i="189"/>
  <c r="SHW87" i="189"/>
  <c r="SHV87" i="189"/>
  <c r="SHU87" i="189"/>
  <c r="SHT87" i="189"/>
  <c r="SHS87" i="189"/>
  <c r="SHR87" i="189"/>
  <c r="SHQ87" i="189"/>
  <c r="SHP87" i="189"/>
  <c r="SHO87" i="189"/>
  <c r="SHN87" i="189"/>
  <c r="SHM87" i="189"/>
  <c r="SHL87" i="189"/>
  <c r="SHK87" i="189"/>
  <c r="SHJ87" i="189"/>
  <c r="SHI87" i="189"/>
  <c r="SHH87" i="189"/>
  <c r="SHG87" i="189"/>
  <c r="SHF87" i="189"/>
  <c r="SHE87" i="189"/>
  <c r="SHD87" i="189"/>
  <c r="SHC87" i="189"/>
  <c r="SHB87" i="189"/>
  <c r="SHA87" i="189"/>
  <c r="SGZ87" i="189"/>
  <c r="SGY87" i="189"/>
  <c r="SGX87" i="189"/>
  <c r="SGW87" i="189"/>
  <c r="SGV87" i="189"/>
  <c r="SGU87" i="189"/>
  <c r="SGT87" i="189"/>
  <c r="SGS87" i="189"/>
  <c r="SGR87" i="189"/>
  <c r="SGQ87" i="189"/>
  <c r="SGP87" i="189"/>
  <c r="SGO87" i="189"/>
  <c r="SGN87" i="189"/>
  <c r="SGM87" i="189"/>
  <c r="SGL87" i="189"/>
  <c r="SGK87" i="189"/>
  <c r="SGJ87" i="189"/>
  <c r="SGI87" i="189"/>
  <c r="SGH87" i="189"/>
  <c r="SGG87" i="189"/>
  <c r="SGF87" i="189"/>
  <c r="SGE87" i="189"/>
  <c r="SGD87" i="189"/>
  <c r="SGC87" i="189"/>
  <c r="SGB87" i="189"/>
  <c r="SGA87" i="189"/>
  <c r="SFZ87" i="189"/>
  <c r="SFY87" i="189"/>
  <c r="SFX87" i="189"/>
  <c r="SFW87" i="189"/>
  <c r="SFV87" i="189"/>
  <c r="SFU87" i="189"/>
  <c r="SFT87" i="189"/>
  <c r="SFS87" i="189"/>
  <c r="SFR87" i="189"/>
  <c r="SFQ87" i="189"/>
  <c r="SFP87" i="189"/>
  <c r="SFO87" i="189"/>
  <c r="SFN87" i="189"/>
  <c r="SFM87" i="189"/>
  <c r="SFL87" i="189"/>
  <c r="SFK87" i="189"/>
  <c r="SFJ87" i="189"/>
  <c r="SFI87" i="189"/>
  <c r="SFH87" i="189"/>
  <c r="SFG87" i="189"/>
  <c r="SFF87" i="189"/>
  <c r="SFE87" i="189"/>
  <c r="SFD87" i="189"/>
  <c r="SFC87" i="189"/>
  <c r="SFB87" i="189"/>
  <c r="SFA87" i="189"/>
  <c r="SEZ87" i="189"/>
  <c r="SEY87" i="189"/>
  <c r="SEX87" i="189"/>
  <c r="SEW87" i="189"/>
  <c r="SEV87" i="189"/>
  <c r="SEU87" i="189"/>
  <c r="SET87" i="189"/>
  <c r="SES87" i="189"/>
  <c r="SER87" i="189"/>
  <c r="SEQ87" i="189"/>
  <c r="SEP87" i="189"/>
  <c r="SEO87" i="189"/>
  <c r="SEN87" i="189"/>
  <c r="SEM87" i="189"/>
  <c r="SEL87" i="189"/>
  <c r="SEK87" i="189"/>
  <c r="SEJ87" i="189"/>
  <c r="SEI87" i="189"/>
  <c r="SEH87" i="189"/>
  <c r="SEG87" i="189"/>
  <c r="SEF87" i="189"/>
  <c r="SEE87" i="189"/>
  <c r="SED87" i="189"/>
  <c r="SEC87" i="189"/>
  <c r="SEB87" i="189"/>
  <c r="SEA87" i="189"/>
  <c r="SDZ87" i="189"/>
  <c r="SDY87" i="189"/>
  <c r="SDX87" i="189"/>
  <c r="SDW87" i="189"/>
  <c r="SDV87" i="189"/>
  <c r="SDU87" i="189"/>
  <c r="SDT87" i="189"/>
  <c r="SDS87" i="189"/>
  <c r="SDR87" i="189"/>
  <c r="SDQ87" i="189"/>
  <c r="SDP87" i="189"/>
  <c r="SDO87" i="189"/>
  <c r="SDN87" i="189"/>
  <c r="SDM87" i="189"/>
  <c r="SDL87" i="189"/>
  <c r="SDK87" i="189"/>
  <c r="SDJ87" i="189"/>
  <c r="SDI87" i="189"/>
  <c r="SDH87" i="189"/>
  <c r="SDG87" i="189"/>
  <c r="SDF87" i="189"/>
  <c r="SDE87" i="189"/>
  <c r="SDD87" i="189"/>
  <c r="SDC87" i="189"/>
  <c r="SDB87" i="189"/>
  <c r="SDA87" i="189"/>
  <c r="SCZ87" i="189"/>
  <c r="SCY87" i="189"/>
  <c r="SCX87" i="189"/>
  <c r="SCW87" i="189"/>
  <c r="SCV87" i="189"/>
  <c r="SCU87" i="189"/>
  <c r="SCT87" i="189"/>
  <c r="SCS87" i="189"/>
  <c r="SCR87" i="189"/>
  <c r="SCQ87" i="189"/>
  <c r="SCP87" i="189"/>
  <c r="SCO87" i="189"/>
  <c r="SCN87" i="189"/>
  <c r="SCM87" i="189"/>
  <c r="SCL87" i="189"/>
  <c r="SCK87" i="189"/>
  <c r="SCJ87" i="189"/>
  <c r="SCI87" i="189"/>
  <c r="SCH87" i="189"/>
  <c r="SCG87" i="189"/>
  <c r="SCF87" i="189"/>
  <c r="SCE87" i="189"/>
  <c r="SCD87" i="189"/>
  <c r="SCC87" i="189"/>
  <c r="SCB87" i="189"/>
  <c r="SCA87" i="189"/>
  <c r="SBZ87" i="189"/>
  <c r="SBY87" i="189"/>
  <c r="SBX87" i="189"/>
  <c r="SBW87" i="189"/>
  <c r="SBV87" i="189"/>
  <c r="SBU87" i="189"/>
  <c r="SBT87" i="189"/>
  <c r="SBS87" i="189"/>
  <c r="SBR87" i="189"/>
  <c r="SBQ87" i="189"/>
  <c r="SBP87" i="189"/>
  <c r="SBO87" i="189"/>
  <c r="SBN87" i="189"/>
  <c r="SBM87" i="189"/>
  <c r="SBL87" i="189"/>
  <c r="SBK87" i="189"/>
  <c r="SBJ87" i="189"/>
  <c r="SBI87" i="189"/>
  <c r="SBH87" i="189"/>
  <c r="SBG87" i="189"/>
  <c r="SBF87" i="189"/>
  <c r="SBE87" i="189"/>
  <c r="SBD87" i="189"/>
  <c r="SBC87" i="189"/>
  <c r="SBB87" i="189"/>
  <c r="SBA87" i="189"/>
  <c r="SAZ87" i="189"/>
  <c r="SAY87" i="189"/>
  <c r="SAX87" i="189"/>
  <c r="SAW87" i="189"/>
  <c r="SAV87" i="189"/>
  <c r="SAU87" i="189"/>
  <c r="SAT87" i="189"/>
  <c r="SAS87" i="189"/>
  <c r="SAR87" i="189"/>
  <c r="SAQ87" i="189"/>
  <c r="SAP87" i="189"/>
  <c r="SAO87" i="189"/>
  <c r="SAN87" i="189"/>
  <c r="SAM87" i="189"/>
  <c r="SAL87" i="189"/>
  <c r="SAK87" i="189"/>
  <c r="SAJ87" i="189"/>
  <c r="SAI87" i="189"/>
  <c r="SAH87" i="189"/>
  <c r="SAG87" i="189"/>
  <c r="SAF87" i="189"/>
  <c r="SAE87" i="189"/>
  <c r="SAD87" i="189"/>
  <c r="SAC87" i="189"/>
  <c r="SAB87" i="189"/>
  <c r="SAA87" i="189"/>
  <c r="RZZ87" i="189"/>
  <c r="RZY87" i="189"/>
  <c r="RZX87" i="189"/>
  <c r="RZW87" i="189"/>
  <c r="RZV87" i="189"/>
  <c r="RZU87" i="189"/>
  <c r="RZT87" i="189"/>
  <c r="RZS87" i="189"/>
  <c r="RZR87" i="189"/>
  <c r="RZQ87" i="189"/>
  <c r="RZP87" i="189"/>
  <c r="RZO87" i="189"/>
  <c r="RZN87" i="189"/>
  <c r="RZM87" i="189"/>
  <c r="RZL87" i="189"/>
  <c r="RZK87" i="189"/>
  <c r="RZJ87" i="189"/>
  <c r="RZI87" i="189"/>
  <c r="RZH87" i="189"/>
  <c r="RZG87" i="189"/>
  <c r="RZF87" i="189"/>
  <c r="RZE87" i="189"/>
  <c r="RZD87" i="189"/>
  <c r="RZC87" i="189"/>
  <c r="RZB87" i="189"/>
  <c r="RZA87" i="189"/>
  <c r="RYZ87" i="189"/>
  <c r="RYY87" i="189"/>
  <c r="RYX87" i="189"/>
  <c r="RYW87" i="189"/>
  <c r="RYV87" i="189"/>
  <c r="RYU87" i="189"/>
  <c r="RYT87" i="189"/>
  <c r="RYS87" i="189"/>
  <c r="RYR87" i="189"/>
  <c r="RYQ87" i="189"/>
  <c r="RYP87" i="189"/>
  <c r="RYO87" i="189"/>
  <c r="RYN87" i="189"/>
  <c r="RYM87" i="189"/>
  <c r="RYL87" i="189"/>
  <c r="RYK87" i="189"/>
  <c r="RYJ87" i="189"/>
  <c r="RYI87" i="189"/>
  <c r="RYH87" i="189"/>
  <c r="RYG87" i="189"/>
  <c r="RYF87" i="189"/>
  <c r="RYE87" i="189"/>
  <c r="RYD87" i="189"/>
  <c r="RYC87" i="189"/>
  <c r="RYB87" i="189"/>
  <c r="RYA87" i="189"/>
  <c r="RXZ87" i="189"/>
  <c r="RXY87" i="189"/>
  <c r="RXX87" i="189"/>
  <c r="RXW87" i="189"/>
  <c r="RXV87" i="189"/>
  <c r="RXU87" i="189"/>
  <c r="RXT87" i="189"/>
  <c r="RXS87" i="189"/>
  <c r="RXR87" i="189"/>
  <c r="RXQ87" i="189"/>
  <c r="RXP87" i="189"/>
  <c r="RXO87" i="189"/>
  <c r="RXN87" i="189"/>
  <c r="RXM87" i="189"/>
  <c r="RXL87" i="189"/>
  <c r="RXK87" i="189"/>
  <c r="RXJ87" i="189"/>
  <c r="RXI87" i="189"/>
  <c r="RXH87" i="189"/>
  <c r="RXG87" i="189"/>
  <c r="RXF87" i="189"/>
  <c r="RXE87" i="189"/>
  <c r="RXD87" i="189"/>
  <c r="RXC87" i="189"/>
  <c r="RXB87" i="189"/>
  <c r="RXA87" i="189"/>
  <c r="RWZ87" i="189"/>
  <c r="RWY87" i="189"/>
  <c r="RWX87" i="189"/>
  <c r="RWW87" i="189"/>
  <c r="RWV87" i="189"/>
  <c r="RWU87" i="189"/>
  <c r="RWT87" i="189"/>
  <c r="RWS87" i="189"/>
  <c r="RWR87" i="189"/>
  <c r="RWQ87" i="189"/>
  <c r="RWP87" i="189"/>
  <c r="RWO87" i="189"/>
  <c r="RWN87" i="189"/>
  <c r="RWM87" i="189"/>
  <c r="RWL87" i="189"/>
  <c r="RWK87" i="189"/>
  <c r="RWJ87" i="189"/>
  <c r="RWI87" i="189"/>
  <c r="RWH87" i="189"/>
  <c r="RWG87" i="189"/>
  <c r="RWF87" i="189"/>
  <c r="RWE87" i="189"/>
  <c r="RWD87" i="189"/>
  <c r="RWC87" i="189"/>
  <c r="RWB87" i="189"/>
  <c r="RWA87" i="189"/>
  <c r="RVZ87" i="189"/>
  <c r="RVY87" i="189"/>
  <c r="RVX87" i="189"/>
  <c r="RVW87" i="189"/>
  <c r="RVV87" i="189"/>
  <c r="RVU87" i="189"/>
  <c r="RVT87" i="189"/>
  <c r="RVS87" i="189"/>
  <c r="RVR87" i="189"/>
  <c r="RVQ87" i="189"/>
  <c r="RVP87" i="189"/>
  <c r="RVO87" i="189"/>
  <c r="RVN87" i="189"/>
  <c r="RVM87" i="189"/>
  <c r="RVL87" i="189"/>
  <c r="RVK87" i="189"/>
  <c r="RVJ87" i="189"/>
  <c r="RVI87" i="189"/>
  <c r="RVH87" i="189"/>
  <c r="RVG87" i="189"/>
  <c r="RVF87" i="189"/>
  <c r="RVE87" i="189"/>
  <c r="RVD87" i="189"/>
  <c r="RVC87" i="189"/>
  <c r="RVB87" i="189"/>
  <c r="RVA87" i="189"/>
  <c r="RUZ87" i="189"/>
  <c r="RUY87" i="189"/>
  <c r="RUX87" i="189"/>
  <c r="RUW87" i="189"/>
  <c r="RUV87" i="189"/>
  <c r="RUU87" i="189"/>
  <c r="RUT87" i="189"/>
  <c r="RUS87" i="189"/>
  <c r="RUR87" i="189"/>
  <c r="RUQ87" i="189"/>
  <c r="RUP87" i="189"/>
  <c r="RUO87" i="189"/>
  <c r="RUN87" i="189"/>
  <c r="RUM87" i="189"/>
  <c r="RUL87" i="189"/>
  <c r="RUK87" i="189"/>
  <c r="RUJ87" i="189"/>
  <c r="RUI87" i="189"/>
  <c r="RUH87" i="189"/>
  <c r="RUG87" i="189"/>
  <c r="RUF87" i="189"/>
  <c r="RUE87" i="189"/>
  <c r="RUD87" i="189"/>
  <c r="RUC87" i="189"/>
  <c r="RUB87" i="189"/>
  <c r="RUA87" i="189"/>
  <c r="RTZ87" i="189"/>
  <c r="RTY87" i="189"/>
  <c r="RTX87" i="189"/>
  <c r="RTW87" i="189"/>
  <c r="RTV87" i="189"/>
  <c r="RTU87" i="189"/>
  <c r="RTT87" i="189"/>
  <c r="RTS87" i="189"/>
  <c r="RTR87" i="189"/>
  <c r="RTQ87" i="189"/>
  <c r="RTP87" i="189"/>
  <c r="RTO87" i="189"/>
  <c r="RTN87" i="189"/>
  <c r="RTM87" i="189"/>
  <c r="RTL87" i="189"/>
  <c r="RTK87" i="189"/>
  <c r="RTJ87" i="189"/>
  <c r="RTI87" i="189"/>
  <c r="RTH87" i="189"/>
  <c r="RTG87" i="189"/>
  <c r="RTF87" i="189"/>
  <c r="RTE87" i="189"/>
  <c r="RTD87" i="189"/>
  <c r="RTC87" i="189"/>
  <c r="RTB87" i="189"/>
  <c r="RTA87" i="189"/>
  <c r="RSZ87" i="189"/>
  <c r="RSY87" i="189"/>
  <c r="RSX87" i="189"/>
  <c r="RSW87" i="189"/>
  <c r="RSV87" i="189"/>
  <c r="RSU87" i="189"/>
  <c r="RST87" i="189"/>
  <c r="RSS87" i="189"/>
  <c r="RSR87" i="189"/>
  <c r="RSQ87" i="189"/>
  <c r="RSP87" i="189"/>
  <c r="RSO87" i="189"/>
  <c r="RSN87" i="189"/>
  <c r="RSM87" i="189"/>
  <c r="RSL87" i="189"/>
  <c r="RSK87" i="189"/>
  <c r="RSJ87" i="189"/>
  <c r="RSI87" i="189"/>
  <c r="RSH87" i="189"/>
  <c r="RSG87" i="189"/>
  <c r="RSF87" i="189"/>
  <c r="RSE87" i="189"/>
  <c r="RSD87" i="189"/>
  <c r="RSC87" i="189"/>
  <c r="RSB87" i="189"/>
  <c r="RSA87" i="189"/>
  <c r="RRZ87" i="189"/>
  <c r="RRY87" i="189"/>
  <c r="RRX87" i="189"/>
  <c r="RRW87" i="189"/>
  <c r="RRV87" i="189"/>
  <c r="RRU87" i="189"/>
  <c r="RRT87" i="189"/>
  <c r="RRS87" i="189"/>
  <c r="RRR87" i="189"/>
  <c r="RRQ87" i="189"/>
  <c r="RRP87" i="189"/>
  <c r="RRO87" i="189"/>
  <c r="RRN87" i="189"/>
  <c r="RRM87" i="189"/>
  <c r="RRL87" i="189"/>
  <c r="RRK87" i="189"/>
  <c r="RRJ87" i="189"/>
  <c r="RRI87" i="189"/>
  <c r="RRH87" i="189"/>
  <c r="RRG87" i="189"/>
  <c r="RRF87" i="189"/>
  <c r="RRE87" i="189"/>
  <c r="RRD87" i="189"/>
  <c r="RRC87" i="189"/>
  <c r="RRB87" i="189"/>
  <c r="RRA87" i="189"/>
  <c r="RQZ87" i="189"/>
  <c r="RQY87" i="189"/>
  <c r="RQX87" i="189"/>
  <c r="RQW87" i="189"/>
  <c r="RQV87" i="189"/>
  <c r="RQU87" i="189"/>
  <c r="RQT87" i="189"/>
  <c r="RQS87" i="189"/>
  <c r="RQR87" i="189"/>
  <c r="RQQ87" i="189"/>
  <c r="RQP87" i="189"/>
  <c r="RQO87" i="189"/>
  <c r="RQN87" i="189"/>
  <c r="RQM87" i="189"/>
  <c r="RQL87" i="189"/>
  <c r="RQK87" i="189"/>
  <c r="RQJ87" i="189"/>
  <c r="RQI87" i="189"/>
  <c r="RQH87" i="189"/>
  <c r="RQG87" i="189"/>
  <c r="RQF87" i="189"/>
  <c r="RQE87" i="189"/>
  <c r="RQD87" i="189"/>
  <c r="RQC87" i="189"/>
  <c r="RQB87" i="189"/>
  <c r="RQA87" i="189"/>
  <c r="RPZ87" i="189"/>
  <c r="RPY87" i="189"/>
  <c r="RPX87" i="189"/>
  <c r="RPW87" i="189"/>
  <c r="RPV87" i="189"/>
  <c r="RPU87" i="189"/>
  <c r="RPT87" i="189"/>
  <c r="RPS87" i="189"/>
  <c r="RPR87" i="189"/>
  <c r="RPQ87" i="189"/>
  <c r="RPP87" i="189"/>
  <c r="RPO87" i="189"/>
  <c r="RPN87" i="189"/>
  <c r="RPM87" i="189"/>
  <c r="RPL87" i="189"/>
  <c r="RPK87" i="189"/>
  <c r="RPJ87" i="189"/>
  <c r="RPI87" i="189"/>
  <c r="RPH87" i="189"/>
  <c r="RPG87" i="189"/>
  <c r="RPF87" i="189"/>
  <c r="RPE87" i="189"/>
  <c r="RPD87" i="189"/>
  <c r="RPC87" i="189"/>
  <c r="RPB87" i="189"/>
  <c r="RPA87" i="189"/>
  <c r="ROZ87" i="189"/>
  <c r="ROY87" i="189"/>
  <c r="ROX87" i="189"/>
  <c r="ROW87" i="189"/>
  <c r="ROV87" i="189"/>
  <c r="ROU87" i="189"/>
  <c r="ROT87" i="189"/>
  <c r="ROS87" i="189"/>
  <c r="ROR87" i="189"/>
  <c r="ROQ87" i="189"/>
  <c r="ROP87" i="189"/>
  <c r="ROO87" i="189"/>
  <c r="RON87" i="189"/>
  <c r="ROM87" i="189"/>
  <c r="ROL87" i="189"/>
  <c r="ROK87" i="189"/>
  <c r="ROJ87" i="189"/>
  <c r="ROI87" i="189"/>
  <c r="ROH87" i="189"/>
  <c r="ROG87" i="189"/>
  <c r="ROF87" i="189"/>
  <c r="ROE87" i="189"/>
  <c r="ROD87" i="189"/>
  <c r="ROC87" i="189"/>
  <c r="ROB87" i="189"/>
  <c r="ROA87" i="189"/>
  <c r="RNZ87" i="189"/>
  <c r="RNY87" i="189"/>
  <c r="RNX87" i="189"/>
  <c r="RNW87" i="189"/>
  <c r="RNV87" i="189"/>
  <c r="RNU87" i="189"/>
  <c r="RNT87" i="189"/>
  <c r="RNS87" i="189"/>
  <c r="RNR87" i="189"/>
  <c r="RNQ87" i="189"/>
  <c r="RNP87" i="189"/>
  <c r="RNO87" i="189"/>
  <c r="RNN87" i="189"/>
  <c r="RNM87" i="189"/>
  <c r="RNL87" i="189"/>
  <c r="RNK87" i="189"/>
  <c r="RNJ87" i="189"/>
  <c r="RNI87" i="189"/>
  <c r="RNH87" i="189"/>
  <c r="RNG87" i="189"/>
  <c r="RNF87" i="189"/>
  <c r="RNE87" i="189"/>
  <c r="RND87" i="189"/>
  <c r="RNC87" i="189"/>
  <c r="RNB87" i="189"/>
  <c r="RNA87" i="189"/>
  <c r="RMZ87" i="189"/>
  <c r="RMY87" i="189"/>
  <c r="RMX87" i="189"/>
  <c r="RMW87" i="189"/>
  <c r="RMV87" i="189"/>
  <c r="RMU87" i="189"/>
  <c r="RMT87" i="189"/>
  <c r="RMS87" i="189"/>
  <c r="RMR87" i="189"/>
  <c r="RMQ87" i="189"/>
  <c r="RMP87" i="189"/>
  <c r="RMO87" i="189"/>
  <c r="RMN87" i="189"/>
  <c r="RMM87" i="189"/>
  <c r="RML87" i="189"/>
  <c r="RMK87" i="189"/>
  <c r="RMJ87" i="189"/>
  <c r="RMI87" i="189"/>
  <c r="RMH87" i="189"/>
  <c r="RMG87" i="189"/>
  <c r="RMF87" i="189"/>
  <c r="RME87" i="189"/>
  <c r="RMD87" i="189"/>
  <c r="RMC87" i="189"/>
  <c r="RMB87" i="189"/>
  <c r="RMA87" i="189"/>
  <c r="RLZ87" i="189"/>
  <c r="RLY87" i="189"/>
  <c r="RLX87" i="189"/>
  <c r="RLW87" i="189"/>
  <c r="RLV87" i="189"/>
  <c r="RLU87" i="189"/>
  <c r="RLT87" i="189"/>
  <c r="RLS87" i="189"/>
  <c r="RLR87" i="189"/>
  <c r="RLQ87" i="189"/>
  <c r="RLP87" i="189"/>
  <c r="RLO87" i="189"/>
  <c r="RLN87" i="189"/>
  <c r="RLM87" i="189"/>
  <c r="RLL87" i="189"/>
  <c r="RLK87" i="189"/>
  <c r="RLJ87" i="189"/>
  <c r="RLI87" i="189"/>
  <c r="RLH87" i="189"/>
  <c r="RLG87" i="189"/>
  <c r="RLF87" i="189"/>
  <c r="RLE87" i="189"/>
  <c r="RLD87" i="189"/>
  <c r="RLC87" i="189"/>
  <c r="RLB87" i="189"/>
  <c r="RLA87" i="189"/>
  <c r="RKZ87" i="189"/>
  <c r="RKY87" i="189"/>
  <c r="RKX87" i="189"/>
  <c r="RKW87" i="189"/>
  <c r="RKV87" i="189"/>
  <c r="RKU87" i="189"/>
  <c r="RKT87" i="189"/>
  <c r="RKS87" i="189"/>
  <c r="RKR87" i="189"/>
  <c r="RKQ87" i="189"/>
  <c r="RKP87" i="189"/>
  <c r="RKO87" i="189"/>
  <c r="RKN87" i="189"/>
  <c r="RKM87" i="189"/>
  <c r="RKL87" i="189"/>
  <c r="RKK87" i="189"/>
  <c r="RKJ87" i="189"/>
  <c r="RKI87" i="189"/>
  <c r="RKH87" i="189"/>
  <c r="RKG87" i="189"/>
  <c r="RKF87" i="189"/>
  <c r="RKE87" i="189"/>
  <c r="RKD87" i="189"/>
  <c r="RKC87" i="189"/>
  <c r="RKB87" i="189"/>
  <c r="RKA87" i="189"/>
  <c r="RJZ87" i="189"/>
  <c r="RJY87" i="189"/>
  <c r="RJX87" i="189"/>
  <c r="RJW87" i="189"/>
  <c r="RJV87" i="189"/>
  <c r="RJU87" i="189"/>
  <c r="RJT87" i="189"/>
  <c r="RJS87" i="189"/>
  <c r="RJR87" i="189"/>
  <c r="RJQ87" i="189"/>
  <c r="RJP87" i="189"/>
  <c r="RJO87" i="189"/>
  <c r="RJN87" i="189"/>
  <c r="RJM87" i="189"/>
  <c r="RJL87" i="189"/>
  <c r="RJK87" i="189"/>
  <c r="RJJ87" i="189"/>
  <c r="RJI87" i="189"/>
  <c r="RJH87" i="189"/>
  <c r="RJG87" i="189"/>
  <c r="RJF87" i="189"/>
  <c r="RJE87" i="189"/>
  <c r="RJD87" i="189"/>
  <c r="RJC87" i="189"/>
  <c r="RJB87" i="189"/>
  <c r="RJA87" i="189"/>
  <c r="RIZ87" i="189"/>
  <c r="RIY87" i="189"/>
  <c r="RIX87" i="189"/>
  <c r="RIW87" i="189"/>
  <c r="RIV87" i="189"/>
  <c r="RIU87" i="189"/>
  <c r="RIT87" i="189"/>
  <c r="RIS87" i="189"/>
  <c r="RIR87" i="189"/>
  <c r="RIQ87" i="189"/>
  <c r="RIP87" i="189"/>
  <c r="RIO87" i="189"/>
  <c r="RIN87" i="189"/>
  <c r="RIM87" i="189"/>
  <c r="RIL87" i="189"/>
  <c r="RIK87" i="189"/>
  <c r="RIJ87" i="189"/>
  <c r="RII87" i="189"/>
  <c r="RIH87" i="189"/>
  <c r="RIG87" i="189"/>
  <c r="RIF87" i="189"/>
  <c r="RIE87" i="189"/>
  <c r="RID87" i="189"/>
  <c r="RIC87" i="189"/>
  <c r="RIB87" i="189"/>
  <c r="RIA87" i="189"/>
  <c r="RHZ87" i="189"/>
  <c r="RHY87" i="189"/>
  <c r="RHX87" i="189"/>
  <c r="RHW87" i="189"/>
  <c r="RHV87" i="189"/>
  <c r="RHU87" i="189"/>
  <c r="RHT87" i="189"/>
  <c r="RHS87" i="189"/>
  <c r="RHR87" i="189"/>
  <c r="RHQ87" i="189"/>
  <c r="RHP87" i="189"/>
  <c r="RHO87" i="189"/>
  <c r="RHN87" i="189"/>
  <c r="RHM87" i="189"/>
  <c r="RHL87" i="189"/>
  <c r="RHK87" i="189"/>
  <c r="RHJ87" i="189"/>
  <c r="RHI87" i="189"/>
  <c r="RHH87" i="189"/>
  <c r="RHG87" i="189"/>
  <c r="RHF87" i="189"/>
  <c r="RHE87" i="189"/>
  <c r="RHD87" i="189"/>
  <c r="RHC87" i="189"/>
  <c r="RHB87" i="189"/>
  <c r="RHA87" i="189"/>
  <c r="RGZ87" i="189"/>
  <c r="RGY87" i="189"/>
  <c r="RGX87" i="189"/>
  <c r="RGW87" i="189"/>
  <c r="RGV87" i="189"/>
  <c r="RGU87" i="189"/>
  <c r="RGT87" i="189"/>
  <c r="RGS87" i="189"/>
  <c r="RGR87" i="189"/>
  <c r="RGQ87" i="189"/>
  <c r="RGP87" i="189"/>
  <c r="RGO87" i="189"/>
  <c r="RGN87" i="189"/>
  <c r="RGM87" i="189"/>
  <c r="RGL87" i="189"/>
  <c r="RGK87" i="189"/>
  <c r="RGJ87" i="189"/>
  <c r="RGI87" i="189"/>
  <c r="RGH87" i="189"/>
  <c r="RGG87" i="189"/>
  <c r="RGF87" i="189"/>
  <c r="RGE87" i="189"/>
  <c r="RGD87" i="189"/>
  <c r="RGC87" i="189"/>
  <c r="RGB87" i="189"/>
  <c r="RGA87" i="189"/>
  <c r="RFZ87" i="189"/>
  <c r="RFY87" i="189"/>
  <c r="RFX87" i="189"/>
  <c r="RFW87" i="189"/>
  <c r="RFV87" i="189"/>
  <c r="RFU87" i="189"/>
  <c r="RFT87" i="189"/>
  <c r="RFS87" i="189"/>
  <c r="RFR87" i="189"/>
  <c r="RFQ87" i="189"/>
  <c r="RFP87" i="189"/>
  <c r="RFO87" i="189"/>
  <c r="RFN87" i="189"/>
  <c r="RFM87" i="189"/>
  <c r="RFL87" i="189"/>
  <c r="RFK87" i="189"/>
  <c r="RFJ87" i="189"/>
  <c r="RFI87" i="189"/>
  <c r="RFH87" i="189"/>
  <c r="RFG87" i="189"/>
  <c r="RFF87" i="189"/>
  <c r="RFE87" i="189"/>
  <c r="RFD87" i="189"/>
  <c r="RFC87" i="189"/>
  <c r="RFB87" i="189"/>
  <c r="RFA87" i="189"/>
  <c r="REZ87" i="189"/>
  <c r="REY87" i="189"/>
  <c r="REX87" i="189"/>
  <c r="REW87" i="189"/>
  <c r="REV87" i="189"/>
  <c r="REU87" i="189"/>
  <c r="RET87" i="189"/>
  <c r="RES87" i="189"/>
  <c r="RER87" i="189"/>
  <c r="REQ87" i="189"/>
  <c r="REP87" i="189"/>
  <c r="REO87" i="189"/>
  <c r="REN87" i="189"/>
  <c r="REM87" i="189"/>
  <c r="REL87" i="189"/>
  <c r="REK87" i="189"/>
  <c r="REJ87" i="189"/>
  <c r="REI87" i="189"/>
  <c r="REH87" i="189"/>
  <c r="REG87" i="189"/>
  <c r="REF87" i="189"/>
  <c r="REE87" i="189"/>
  <c r="RED87" i="189"/>
  <c r="REC87" i="189"/>
  <c r="REB87" i="189"/>
  <c r="REA87" i="189"/>
  <c r="RDZ87" i="189"/>
  <c r="RDY87" i="189"/>
  <c r="RDX87" i="189"/>
  <c r="RDW87" i="189"/>
  <c r="RDV87" i="189"/>
  <c r="RDU87" i="189"/>
  <c r="RDT87" i="189"/>
  <c r="RDS87" i="189"/>
  <c r="RDR87" i="189"/>
  <c r="RDQ87" i="189"/>
  <c r="RDP87" i="189"/>
  <c r="RDO87" i="189"/>
  <c r="RDN87" i="189"/>
  <c r="RDM87" i="189"/>
  <c r="RDL87" i="189"/>
  <c r="RDK87" i="189"/>
  <c r="RDJ87" i="189"/>
  <c r="RDI87" i="189"/>
  <c r="RDH87" i="189"/>
  <c r="RDG87" i="189"/>
  <c r="RDF87" i="189"/>
  <c r="RDE87" i="189"/>
  <c r="RDD87" i="189"/>
  <c r="RDC87" i="189"/>
  <c r="RDB87" i="189"/>
  <c r="RDA87" i="189"/>
  <c r="RCZ87" i="189"/>
  <c r="RCY87" i="189"/>
  <c r="RCX87" i="189"/>
  <c r="RCW87" i="189"/>
  <c r="RCV87" i="189"/>
  <c r="RCU87" i="189"/>
  <c r="RCT87" i="189"/>
  <c r="RCS87" i="189"/>
  <c r="RCR87" i="189"/>
  <c r="RCQ87" i="189"/>
  <c r="RCP87" i="189"/>
  <c r="RCO87" i="189"/>
  <c r="RCN87" i="189"/>
  <c r="RCM87" i="189"/>
  <c r="RCL87" i="189"/>
  <c r="RCK87" i="189"/>
  <c r="RCJ87" i="189"/>
  <c r="RCI87" i="189"/>
  <c r="RCH87" i="189"/>
  <c r="RCG87" i="189"/>
  <c r="RCF87" i="189"/>
  <c r="RCE87" i="189"/>
  <c r="RCD87" i="189"/>
  <c r="RCC87" i="189"/>
  <c r="RCB87" i="189"/>
  <c r="RCA87" i="189"/>
  <c r="RBZ87" i="189"/>
  <c r="RBY87" i="189"/>
  <c r="RBX87" i="189"/>
  <c r="RBW87" i="189"/>
  <c r="RBV87" i="189"/>
  <c r="RBU87" i="189"/>
  <c r="RBT87" i="189"/>
  <c r="RBS87" i="189"/>
  <c r="RBR87" i="189"/>
  <c r="RBQ87" i="189"/>
  <c r="RBP87" i="189"/>
  <c r="RBO87" i="189"/>
  <c r="RBN87" i="189"/>
  <c r="RBM87" i="189"/>
  <c r="RBL87" i="189"/>
  <c r="RBK87" i="189"/>
  <c r="RBJ87" i="189"/>
  <c r="RBI87" i="189"/>
  <c r="RBH87" i="189"/>
  <c r="RBG87" i="189"/>
  <c r="RBF87" i="189"/>
  <c r="RBE87" i="189"/>
  <c r="RBD87" i="189"/>
  <c r="RBC87" i="189"/>
  <c r="RBB87" i="189"/>
  <c r="RBA87" i="189"/>
  <c r="RAZ87" i="189"/>
  <c r="RAY87" i="189"/>
  <c r="RAX87" i="189"/>
  <c r="RAW87" i="189"/>
  <c r="RAV87" i="189"/>
  <c r="RAU87" i="189"/>
  <c r="RAT87" i="189"/>
  <c r="RAS87" i="189"/>
  <c r="RAR87" i="189"/>
  <c r="RAQ87" i="189"/>
  <c r="RAP87" i="189"/>
  <c r="RAO87" i="189"/>
  <c r="RAN87" i="189"/>
  <c r="RAM87" i="189"/>
  <c r="RAL87" i="189"/>
  <c r="RAK87" i="189"/>
  <c r="RAJ87" i="189"/>
  <c r="RAI87" i="189"/>
  <c r="RAH87" i="189"/>
  <c r="RAG87" i="189"/>
  <c r="RAF87" i="189"/>
  <c r="RAE87" i="189"/>
  <c r="RAD87" i="189"/>
  <c r="RAC87" i="189"/>
  <c r="RAB87" i="189"/>
  <c r="RAA87" i="189"/>
  <c r="QZZ87" i="189"/>
  <c r="QZY87" i="189"/>
  <c r="QZX87" i="189"/>
  <c r="QZW87" i="189"/>
  <c r="QZV87" i="189"/>
  <c r="QZU87" i="189"/>
  <c r="QZT87" i="189"/>
  <c r="QZS87" i="189"/>
  <c r="QZR87" i="189"/>
  <c r="QZQ87" i="189"/>
  <c r="QZP87" i="189"/>
  <c r="QZO87" i="189"/>
  <c r="QZN87" i="189"/>
  <c r="QZM87" i="189"/>
  <c r="QZL87" i="189"/>
  <c r="QZK87" i="189"/>
  <c r="QZJ87" i="189"/>
  <c r="QZI87" i="189"/>
  <c r="QZH87" i="189"/>
  <c r="QZG87" i="189"/>
  <c r="QZF87" i="189"/>
  <c r="QZE87" i="189"/>
  <c r="QZD87" i="189"/>
  <c r="QZC87" i="189"/>
  <c r="QZB87" i="189"/>
  <c r="QZA87" i="189"/>
  <c r="QYZ87" i="189"/>
  <c r="QYY87" i="189"/>
  <c r="QYX87" i="189"/>
  <c r="QYW87" i="189"/>
  <c r="QYV87" i="189"/>
  <c r="QYU87" i="189"/>
  <c r="QYT87" i="189"/>
  <c r="QYS87" i="189"/>
  <c r="QYR87" i="189"/>
  <c r="QYQ87" i="189"/>
  <c r="QYP87" i="189"/>
  <c r="QYO87" i="189"/>
  <c r="QYN87" i="189"/>
  <c r="QYM87" i="189"/>
  <c r="QYL87" i="189"/>
  <c r="QYK87" i="189"/>
  <c r="QYJ87" i="189"/>
  <c r="QYI87" i="189"/>
  <c r="QYH87" i="189"/>
  <c r="QYG87" i="189"/>
  <c r="QYF87" i="189"/>
  <c r="QYE87" i="189"/>
  <c r="QYD87" i="189"/>
  <c r="QYC87" i="189"/>
  <c r="QYB87" i="189"/>
  <c r="QYA87" i="189"/>
  <c r="QXZ87" i="189"/>
  <c r="QXY87" i="189"/>
  <c r="QXX87" i="189"/>
  <c r="QXW87" i="189"/>
  <c r="QXV87" i="189"/>
  <c r="QXU87" i="189"/>
  <c r="QXT87" i="189"/>
  <c r="QXS87" i="189"/>
  <c r="QXR87" i="189"/>
  <c r="QXQ87" i="189"/>
  <c r="QXP87" i="189"/>
  <c r="QXO87" i="189"/>
  <c r="QXN87" i="189"/>
  <c r="QXM87" i="189"/>
  <c r="QXL87" i="189"/>
  <c r="QXK87" i="189"/>
  <c r="QXJ87" i="189"/>
  <c r="QXI87" i="189"/>
  <c r="QXH87" i="189"/>
  <c r="QXG87" i="189"/>
  <c r="QXF87" i="189"/>
  <c r="QXE87" i="189"/>
  <c r="QXD87" i="189"/>
  <c r="QXC87" i="189"/>
  <c r="QXB87" i="189"/>
  <c r="QXA87" i="189"/>
  <c r="QWZ87" i="189"/>
  <c r="QWY87" i="189"/>
  <c r="QWX87" i="189"/>
  <c r="QWW87" i="189"/>
  <c r="QWV87" i="189"/>
  <c r="QWU87" i="189"/>
  <c r="QWT87" i="189"/>
  <c r="QWS87" i="189"/>
  <c r="QWR87" i="189"/>
  <c r="QWQ87" i="189"/>
  <c r="QWP87" i="189"/>
  <c r="QWO87" i="189"/>
  <c r="QWN87" i="189"/>
  <c r="QWM87" i="189"/>
  <c r="QWL87" i="189"/>
  <c r="QWK87" i="189"/>
  <c r="QWJ87" i="189"/>
  <c r="QWI87" i="189"/>
  <c r="QWH87" i="189"/>
  <c r="QWG87" i="189"/>
  <c r="QWF87" i="189"/>
  <c r="QWE87" i="189"/>
  <c r="QWD87" i="189"/>
  <c r="QWC87" i="189"/>
  <c r="QWB87" i="189"/>
  <c r="QWA87" i="189"/>
  <c r="QVZ87" i="189"/>
  <c r="QVY87" i="189"/>
  <c r="QVX87" i="189"/>
  <c r="QVW87" i="189"/>
  <c r="QVV87" i="189"/>
  <c r="QVU87" i="189"/>
  <c r="QVT87" i="189"/>
  <c r="QVS87" i="189"/>
  <c r="QVR87" i="189"/>
  <c r="QVQ87" i="189"/>
  <c r="QVP87" i="189"/>
  <c r="QVO87" i="189"/>
  <c r="QVN87" i="189"/>
  <c r="QVM87" i="189"/>
  <c r="QVL87" i="189"/>
  <c r="QVK87" i="189"/>
  <c r="QVJ87" i="189"/>
  <c r="QVI87" i="189"/>
  <c r="QVH87" i="189"/>
  <c r="QVG87" i="189"/>
  <c r="QVF87" i="189"/>
  <c r="QVE87" i="189"/>
  <c r="QVD87" i="189"/>
  <c r="QVC87" i="189"/>
  <c r="QVB87" i="189"/>
  <c r="QVA87" i="189"/>
  <c r="QUZ87" i="189"/>
  <c r="QUY87" i="189"/>
  <c r="QUX87" i="189"/>
  <c r="QUW87" i="189"/>
  <c r="QUV87" i="189"/>
  <c r="QUU87" i="189"/>
  <c r="QUT87" i="189"/>
  <c r="QUS87" i="189"/>
  <c r="QUR87" i="189"/>
  <c r="QUQ87" i="189"/>
  <c r="QUP87" i="189"/>
  <c r="QUO87" i="189"/>
  <c r="QUN87" i="189"/>
  <c r="QUM87" i="189"/>
  <c r="QUL87" i="189"/>
  <c r="QUK87" i="189"/>
  <c r="QUJ87" i="189"/>
  <c r="QUI87" i="189"/>
  <c r="QUH87" i="189"/>
  <c r="QUG87" i="189"/>
  <c r="QUF87" i="189"/>
  <c r="QUE87" i="189"/>
  <c r="QUD87" i="189"/>
  <c r="QUC87" i="189"/>
  <c r="QUB87" i="189"/>
  <c r="QUA87" i="189"/>
  <c r="QTZ87" i="189"/>
  <c r="QTY87" i="189"/>
  <c r="QTX87" i="189"/>
  <c r="QTW87" i="189"/>
  <c r="QTV87" i="189"/>
  <c r="QTU87" i="189"/>
  <c r="QTT87" i="189"/>
  <c r="QTS87" i="189"/>
  <c r="QTR87" i="189"/>
  <c r="QTQ87" i="189"/>
  <c r="QTP87" i="189"/>
  <c r="QTO87" i="189"/>
  <c r="QTN87" i="189"/>
  <c r="QTM87" i="189"/>
  <c r="QTL87" i="189"/>
  <c r="QTK87" i="189"/>
  <c r="QTJ87" i="189"/>
  <c r="QTI87" i="189"/>
  <c r="QTH87" i="189"/>
  <c r="QTG87" i="189"/>
  <c r="QTF87" i="189"/>
  <c r="QTE87" i="189"/>
  <c r="QTD87" i="189"/>
  <c r="QTC87" i="189"/>
  <c r="QTB87" i="189"/>
  <c r="QTA87" i="189"/>
  <c r="QSZ87" i="189"/>
  <c r="QSY87" i="189"/>
  <c r="QSX87" i="189"/>
  <c r="QSW87" i="189"/>
  <c r="QSV87" i="189"/>
  <c r="QSU87" i="189"/>
  <c r="QST87" i="189"/>
  <c r="QSS87" i="189"/>
  <c r="QSR87" i="189"/>
  <c r="QSQ87" i="189"/>
  <c r="QSP87" i="189"/>
  <c r="QSO87" i="189"/>
  <c r="QSN87" i="189"/>
  <c r="QSM87" i="189"/>
  <c r="QSL87" i="189"/>
  <c r="QSK87" i="189"/>
  <c r="QSJ87" i="189"/>
  <c r="QSI87" i="189"/>
  <c r="QSH87" i="189"/>
  <c r="QSG87" i="189"/>
  <c r="QSF87" i="189"/>
  <c r="QSE87" i="189"/>
  <c r="QSD87" i="189"/>
  <c r="QSC87" i="189"/>
  <c r="QSB87" i="189"/>
  <c r="QSA87" i="189"/>
  <c r="QRZ87" i="189"/>
  <c r="QRY87" i="189"/>
  <c r="QRX87" i="189"/>
  <c r="QRW87" i="189"/>
  <c r="QRV87" i="189"/>
  <c r="QRU87" i="189"/>
  <c r="QRT87" i="189"/>
  <c r="QRS87" i="189"/>
  <c r="QRR87" i="189"/>
  <c r="QRQ87" i="189"/>
  <c r="QRP87" i="189"/>
  <c r="QRO87" i="189"/>
  <c r="QRN87" i="189"/>
  <c r="QRM87" i="189"/>
  <c r="QRL87" i="189"/>
  <c r="QRK87" i="189"/>
  <c r="QRJ87" i="189"/>
  <c r="QRI87" i="189"/>
  <c r="QRH87" i="189"/>
  <c r="QRG87" i="189"/>
  <c r="QRF87" i="189"/>
  <c r="QRE87" i="189"/>
  <c r="QRD87" i="189"/>
  <c r="QRC87" i="189"/>
  <c r="QRB87" i="189"/>
  <c r="QRA87" i="189"/>
  <c r="QQZ87" i="189"/>
  <c r="QQY87" i="189"/>
  <c r="QQX87" i="189"/>
  <c r="QQW87" i="189"/>
  <c r="QQV87" i="189"/>
  <c r="QQU87" i="189"/>
  <c r="QQT87" i="189"/>
  <c r="QQS87" i="189"/>
  <c r="QQR87" i="189"/>
  <c r="QQQ87" i="189"/>
  <c r="QQP87" i="189"/>
  <c r="QQO87" i="189"/>
  <c r="QQN87" i="189"/>
  <c r="QQM87" i="189"/>
  <c r="QQL87" i="189"/>
  <c r="QQK87" i="189"/>
  <c r="QQJ87" i="189"/>
  <c r="QQI87" i="189"/>
  <c r="QQH87" i="189"/>
  <c r="QQG87" i="189"/>
  <c r="QQF87" i="189"/>
  <c r="QQE87" i="189"/>
  <c r="QQD87" i="189"/>
  <c r="QQC87" i="189"/>
  <c r="QQB87" i="189"/>
  <c r="QQA87" i="189"/>
  <c r="QPZ87" i="189"/>
  <c r="QPY87" i="189"/>
  <c r="QPX87" i="189"/>
  <c r="QPW87" i="189"/>
  <c r="QPV87" i="189"/>
  <c r="QPU87" i="189"/>
  <c r="QPT87" i="189"/>
  <c r="QPS87" i="189"/>
  <c r="QPR87" i="189"/>
  <c r="QPQ87" i="189"/>
  <c r="QPP87" i="189"/>
  <c r="QPO87" i="189"/>
  <c r="QPN87" i="189"/>
  <c r="QPM87" i="189"/>
  <c r="QPL87" i="189"/>
  <c r="QPK87" i="189"/>
  <c r="QPJ87" i="189"/>
  <c r="QPI87" i="189"/>
  <c r="QPH87" i="189"/>
  <c r="QPG87" i="189"/>
  <c r="QPF87" i="189"/>
  <c r="QPE87" i="189"/>
  <c r="QPD87" i="189"/>
  <c r="QPC87" i="189"/>
  <c r="QPB87" i="189"/>
  <c r="QPA87" i="189"/>
  <c r="QOZ87" i="189"/>
  <c r="QOY87" i="189"/>
  <c r="QOX87" i="189"/>
  <c r="QOW87" i="189"/>
  <c r="QOV87" i="189"/>
  <c r="QOU87" i="189"/>
  <c r="QOT87" i="189"/>
  <c r="QOS87" i="189"/>
  <c r="QOR87" i="189"/>
  <c r="QOQ87" i="189"/>
  <c r="QOP87" i="189"/>
  <c r="QOO87" i="189"/>
  <c r="QON87" i="189"/>
  <c r="QOM87" i="189"/>
  <c r="QOL87" i="189"/>
  <c r="QOK87" i="189"/>
  <c r="QOJ87" i="189"/>
  <c r="QOI87" i="189"/>
  <c r="QOH87" i="189"/>
  <c r="QOG87" i="189"/>
  <c r="QOF87" i="189"/>
  <c r="QOE87" i="189"/>
  <c r="QOD87" i="189"/>
  <c r="QOC87" i="189"/>
  <c r="QOB87" i="189"/>
  <c r="QOA87" i="189"/>
  <c r="QNZ87" i="189"/>
  <c r="QNY87" i="189"/>
  <c r="QNX87" i="189"/>
  <c r="QNW87" i="189"/>
  <c r="QNV87" i="189"/>
  <c r="QNU87" i="189"/>
  <c r="QNT87" i="189"/>
  <c r="QNS87" i="189"/>
  <c r="QNR87" i="189"/>
  <c r="QNQ87" i="189"/>
  <c r="QNP87" i="189"/>
  <c r="QNO87" i="189"/>
  <c r="QNN87" i="189"/>
  <c r="QNM87" i="189"/>
  <c r="QNL87" i="189"/>
  <c r="QNK87" i="189"/>
  <c r="QNJ87" i="189"/>
  <c r="QNI87" i="189"/>
  <c r="QNH87" i="189"/>
  <c r="QNG87" i="189"/>
  <c r="QNF87" i="189"/>
  <c r="QNE87" i="189"/>
  <c r="QND87" i="189"/>
  <c r="QNC87" i="189"/>
  <c r="QNB87" i="189"/>
  <c r="QNA87" i="189"/>
  <c r="QMZ87" i="189"/>
  <c r="QMY87" i="189"/>
  <c r="QMX87" i="189"/>
  <c r="QMW87" i="189"/>
  <c r="QMV87" i="189"/>
  <c r="QMU87" i="189"/>
  <c r="QMT87" i="189"/>
  <c r="QMS87" i="189"/>
  <c r="QMR87" i="189"/>
  <c r="QMQ87" i="189"/>
  <c r="QMP87" i="189"/>
  <c r="QMO87" i="189"/>
  <c r="QMN87" i="189"/>
  <c r="QMM87" i="189"/>
  <c r="QML87" i="189"/>
  <c r="QMK87" i="189"/>
  <c r="QMJ87" i="189"/>
  <c r="QMI87" i="189"/>
  <c r="QMH87" i="189"/>
  <c r="QMG87" i="189"/>
  <c r="QMF87" i="189"/>
  <c r="QME87" i="189"/>
  <c r="QMD87" i="189"/>
  <c r="QMC87" i="189"/>
  <c r="QMB87" i="189"/>
  <c r="QMA87" i="189"/>
  <c r="QLZ87" i="189"/>
  <c r="QLY87" i="189"/>
  <c r="QLX87" i="189"/>
  <c r="QLW87" i="189"/>
  <c r="QLV87" i="189"/>
  <c r="QLU87" i="189"/>
  <c r="QLT87" i="189"/>
  <c r="QLS87" i="189"/>
  <c r="QLR87" i="189"/>
  <c r="QLQ87" i="189"/>
  <c r="QLP87" i="189"/>
  <c r="QLO87" i="189"/>
  <c r="QLN87" i="189"/>
  <c r="QLM87" i="189"/>
  <c r="QLL87" i="189"/>
  <c r="QLK87" i="189"/>
  <c r="QLJ87" i="189"/>
  <c r="QLI87" i="189"/>
  <c r="QLH87" i="189"/>
  <c r="QLG87" i="189"/>
  <c r="QLF87" i="189"/>
  <c r="QLE87" i="189"/>
  <c r="QLD87" i="189"/>
  <c r="QLC87" i="189"/>
  <c r="QLB87" i="189"/>
  <c r="QLA87" i="189"/>
  <c r="QKZ87" i="189"/>
  <c r="QKY87" i="189"/>
  <c r="QKX87" i="189"/>
  <c r="QKW87" i="189"/>
  <c r="QKV87" i="189"/>
  <c r="QKU87" i="189"/>
  <c r="QKT87" i="189"/>
  <c r="QKS87" i="189"/>
  <c r="QKR87" i="189"/>
  <c r="QKQ87" i="189"/>
  <c r="QKP87" i="189"/>
  <c r="QKO87" i="189"/>
  <c r="QKN87" i="189"/>
  <c r="QKM87" i="189"/>
  <c r="QKL87" i="189"/>
  <c r="QKK87" i="189"/>
  <c r="QKJ87" i="189"/>
  <c r="QKI87" i="189"/>
  <c r="QKH87" i="189"/>
  <c r="QKG87" i="189"/>
  <c r="QKF87" i="189"/>
  <c r="QKE87" i="189"/>
  <c r="QKD87" i="189"/>
  <c r="QKC87" i="189"/>
  <c r="QKB87" i="189"/>
  <c r="QKA87" i="189"/>
  <c r="QJZ87" i="189"/>
  <c r="QJY87" i="189"/>
  <c r="QJX87" i="189"/>
  <c r="QJW87" i="189"/>
  <c r="QJV87" i="189"/>
  <c r="QJU87" i="189"/>
  <c r="QJT87" i="189"/>
  <c r="QJS87" i="189"/>
  <c r="QJR87" i="189"/>
  <c r="QJQ87" i="189"/>
  <c r="QJP87" i="189"/>
  <c r="QJO87" i="189"/>
  <c r="QJN87" i="189"/>
  <c r="QJM87" i="189"/>
  <c r="QJL87" i="189"/>
  <c r="QJK87" i="189"/>
  <c r="QJJ87" i="189"/>
  <c r="QJI87" i="189"/>
  <c r="QJH87" i="189"/>
  <c r="QJG87" i="189"/>
  <c r="QJF87" i="189"/>
  <c r="QJE87" i="189"/>
  <c r="QJD87" i="189"/>
  <c r="QJC87" i="189"/>
  <c r="QJB87" i="189"/>
  <c r="QJA87" i="189"/>
  <c r="QIZ87" i="189"/>
  <c r="QIY87" i="189"/>
  <c r="QIX87" i="189"/>
  <c r="QIW87" i="189"/>
  <c r="QIV87" i="189"/>
  <c r="QIU87" i="189"/>
  <c r="QIT87" i="189"/>
  <c r="QIS87" i="189"/>
  <c r="QIR87" i="189"/>
  <c r="QIQ87" i="189"/>
  <c r="QIP87" i="189"/>
  <c r="QIO87" i="189"/>
  <c r="QIN87" i="189"/>
  <c r="QIM87" i="189"/>
  <c r="QIL87" i="189"/>
  <c r="QIK87" i="189"/>
  <c r="QIJ87" i="189"/>
  <c r="QII87" i="189"/>
  <c r="QIH87" i="189"/>
  <c r="QIG87" i="189"/>
  <c r="QIF87" i="189"/>
  <c r="QIE87" i="189"/>
  <c r="QID87" i="189"/>
  <c r="QIC87" i="189"/>
  <c r="QIB87" i="189"/>
  <c r="QIA87" i="189"/>
  <c r="QHZ87" i="189"/>
  <c r="QHY87" i="189"/>
  <c r="QHX87" i="189"/>
  <c r="QHW87" i="189"/>
  <c r="QHV87" i="189"/>
  <c r="QHU87" i="189"/>
  <c r="QHT87" i="189"/>
  <c r="QHS87" i="189"/>
  <c r="QHR87" i="189"/>
  <c r="QHQ87" i="189"/>
  <c r="QHP87" i="189"/>
  <c r="QHO87" i="189"/>
  <c r="QHN87" i="189"/>
  <c r="QHM87" i="189"/>
  <c r="QHL87" i="189"/>
  <c r="QHK87" i="189"/>
  <c r="QHJ87" i="189"/>
  <c r="QHI87" i="189"/>
  <c r="QHH87" i="189"/>
  <c r="QHG87" i="189"/>
  <c r="QHF87" i="189"/>
  <c r="QHE87" i="189"/>
  <c r="QHD87" i="189"/>
  <c r="QHC87" i="189"/>
  <c r="QHB87" i="189"/>
  <c r="QHA87" i="189"/>
  <c r="QGZ87" i="189"/>
  <c r="QGY87" i="189"/>
  <c r="QGX87" i="189"/>
  <c r="QGW87" i="189"/>
  <c r="QGV87" i="189"/>
  <c r="QGU87" i="189"/>
  <c r="QGT87" i="189"/>
  <c r="QGS87" i="189"/>
  <c r="QGR87" i="189"/>
  <c r="QGQ87" i="189"/>
  <c r="QGP87" i="189"/>
  <c r="QGO87" i="189"/>
  <c r="QGN87" i="189"/>
  <c r="QGM87" i="189"/>
  <c r="QGL87" i="189"/>
  <c r="QGK87" i="189"/>
  <c r="QGJ87" i="189"/>
  <c r="QGI87" i="189"/>
  <c r="QGH87" i="189"/>
  <c r="QGG87" i="189"/>
  <c r="QGF87" i="189"/>
  <c r="QGE87" i="189"/>
  <c r="QGD87" i="189"/>
  <c r="QGC87" i="189"/>
  <c r="QGB87" i="189"/>
  <c r="QGA87" i="189"/>
  <c r="QFZ87" i="189"/>
  <c r="QFY87" i="189"/>
  <c r="QFX87" i="189"/>
  <c r="QFW87" i="189"/>
  <c r="QFV87" i="189"/>
  <c r="QFU87" i="189"/>
  <c r="QFT87" i="189"/>
  <c r="QFS87" i="189"/>
  <c r="QFR87" i="189"/>
  <c r="QFQ87" i="189"/>
  <c r="QFP87" i="189"/>
  <c r="QFO87" i="189"/>
  <c r="QFN87" i="189"/>
  <c r="QFM87" i="189"/>
  <c r="QFL87" i="189"/>
  <c r="QFK87" i="189"/>
  <c r="QFJ87" i="189"/>
  <c r="QFI87" i="189"/>
  <c r="QFH87" i="189"/>
  <c r="QFG87" i="189"/>
  <c r="QFF87" i="189"/>
  <c r="QFE87" i="189"/>
  <c r="QFD87" i="189"/>
  <c r="QFC87" i="189"/>
  <c r="QFB87" i="189"/>
  <c r="QFA87" i="189"/>
  <c r="QEZ87" i="189"/>
  <c r="QEY87" i="189"/>
  <c r="QEX87" i="189"/>
  <c r="QEW87" i="189"/>
  <c r="QEV87" i="189"/>
  <c r="QEU87" i="189"/>
  <c r="QET87" i="189"/>
  <c r="QES87" i="189"/>
  <c r="QER87" i="189"/>
  <c r="QEQ87" i="189"/>
  <c r="QEP87" i="189"/>
  <c r="QEO87" i="189"/>
  <c r="QEN87" i="189"/>
  <c r="QEM87" i="189"/>
  <c r="QEL87" i="189"/>
  <c r="QEK87" i="189"/>
  <c r="QEJ87" i="189"/>
  <c r="QEI87" i="189"/>
  <c r="QEH87" i="189"/>
  <c r="QEG87" i="189"/>
  <c r="QEF87" i="189"/>
  <c r="QEE87" i="189"/>
  <c r="QED87" i="189"/>
  <c r="QEC87" i="189"/>
  <c r="QEB87" i="189"/>
  <c r="QEA87" i="189"/>
  <c r="QDZ87" i="189"/>
  <c r="QDY87" i="189"/>
  <c r="QDX87" i="189"/>
  <c r="QDW87" i="189"/>
  <c r="QDV87" i="189"/>
  <c r="QDU87" i="189"/>
  <c r="QDT87" i="189"/>
  <c r="QDS87" i="189"/>
  <c r="QDR87" i="189"/>
  <c r="QDQ87" i="189"/>
  <c r="QDP87" i="189"/>
  <c r="QDO87" i="189"/>
  <c r="QDN87" i="189"/>
  <c r="QDM87" i="189"/>
  <c r="QDL87" i="189"/>
  <c r="QDK87" i="189"/>
  <c r="QDJ87" i="189"/>
  <c r="QDI87" i="189"/>
  <c r="QDH87" i="189"/>
  <c r="QDG87" i="189"/>
  <c r="QDF87" i="189"/>
  <c r="QDE87" i="189"/>
  <c r="QDD87" i="189"/>
  <c r="QDC87" i="189"/>
  <c r="QDB87" i="189"/>
  <c r="QDA87" i="189"/>
  <c r="QCZ87" i="189"/>
  <c r="QCY87" i="189"/>
  <c r="QCX87" i="189"/>
  <c r="QCW87" i="189"/>
  <c r="QCV87" i="189"/>
  <c r="QCU87" i="189"/>
  <c r="QCT87" i="189"/>
  <c r="QCS87" i="189"/>
  <c r="QCR87" i="189"/>
  <c r="QCQ87" i="189"/>
  <c r="QCP87" i="189"/>
  <c r="QCO87" i="189"/>
  <c r="QCN87" i="189"/>
  <c r="QCM87" i="189"/>
  <c r="QCL87" i="189"/>
  <c r="QCK87" i="189"/>
  <c r="QCJ87" i="189"/>
  <c r="QCI87" i="189"/>
  <c r="QCH87" i="189"/>
  <c r="QCG87" i="189"/>
  <c r="QCF87" i="189"/>
  <c r="QCE87" i="189"/>
  <c r="QCD87" i="189"/>
  <c r="QCC87" i="189"/>
  <c r="QCB87" i="189"/>
  <c r="QCA87" i="189"/>
  <c r="QBZ87" i="189"/>
  <c r="QBY87" i="189"/>
  <c r="QBX87" i="189"/>
  <c r="QBW87" i="189"/>
  <c r="QBV87" i="189"/>
  <c r="QBU87" i="189"/>
  <c r="QBT87" i="189"/>
  <c r="QBS87" i="189"/>
  <c r="QBR87" i="189"/>
  <c r="QBQ87" i="189"/>
  <c r="QBP87" i="189"/>
  <c r="QBO87" i="189"/>
  <c r="QBN87" i="189"/>
  <c r="QBM87" i="189"/>
  <c r="QBL87" i="189"/>
  <c r="QBK87" i="189"/>
  <c r="QBJ87" i="189"/>
  <c r="QBI87" i="189"/>
  <c r="QBH87" i="189"/>
  <c r="QBG87" i="189"/>
  <c r="QBF87" i="189"/>
  <c r="QBE87" i="189"/>
  <c r="QBD87" i="189"/>
  <c r="QBC87" i="189"/>
  <c r="QBB87" i="189"/>
  <c r="QBA87" i="189"/>
  <c r="QAZ87" i="189"/>
  <c r="QAY87" i="189"/>
  <c r="QAX87" i="189"/>
  <c r="QAW87" i="189"/>
  <c r="QAV87" i="189"/>
  <c r="QAU87" i="189"/>
  <c r="QAT87" i="189"/>
  <c r="QAS87" i="189"/>
  <c r="QAR87" i="189"/>
  <c r="QAQ87" i="189"/>
  <c r="QAP87" i="189"/>
  <c r="QAO87" i="189"/>
  <c r="QAN87" i="189"/>
  <c r="QAM87" i="189"/>
  <c r="QAL87" i="189"/>
  <c r="QAK87" i="189"/>
  <c r="QAJ87" i="189"/>
  <c r="QAI87" i="189"/>
  <c r="QAH87" i="189"/>
  <c r="QAG87" i="189"/>
  <c r="QAF87" i="189"/>
  <c r="QAE87" i="189"/>
  <c r="QAD87" i="189"/>
  <c r="QAC87" i="189"/>
  <c r="QAB87" i="189"/>
  <c r="QAA87" i="189"/>
  <c r="PZZ87" i="189"/>
  <c r="PZY87" i="189"/>
  <c r="PZX87" i="189"/>
  <c r="PZW87" i="189"/>
  <c r="PZV87" i="189"/>
  <c r="PZU87" i="189"/>
  <c r="PZT87" i="189"/>
  <c r="PZS87" i="189"/>
  <c r="PZR87" i="189"/>
  <c r="PZQ87" i="189"/>
  <c r="PZP87" i="189"/>
  <c r="PZO87" i="189"/>
  <c r="PZN87" i="189"/>
  <c r="PZM87" i="189"/>
  <c r="PZL87" i="189"/>
  <c r="PZK87" i="189"/>
  <c r="PZJ87" i="189"/>
  <c r="PZI87" i="189"/>
  <c r="PZH87" i="189"/>
  <c r="PZG87" i="189"/>
  <c r="PZF87" i="189"/>
  <c r="PZE87" i="189"/>
  <c r="PZD87" i="189"/>
  <c r="PZC87" i="189"/>
  <c r="PZB87" i="189"/>
  <c r="PZA87" i="189"/>
  <c r="PYZ87" i="189"/>
  <c r="PYY87" i="189"/>
  <c r="PYX87" i="189"/>
  <c r="PYW87" i="189"/>
  <c r="PYV87" i="189"/>
  <c r="PYU87" i="189"/>
  <c r="PYT87" i="189"/>
  <c r="PYS87" i="189"/>
  <c r="PYR87" i="189"/>
  <c r="PYQ87" i="189"/>
  <c r="PYP87" i="189"/>
  <c r="PYO87" i="189"/>
  <c r="PYN87" i="189"/>
  <c r="PYM87" i="189"/>
  <c r="PYL87" i="189"/>
  <c r="PYK87" i="189"/>
  <c r="PYJ87" i="189"/>
  <c r="PYI87" i="189"/>
  <c r="PYH87" i="189"/>
  <c r="PYG87" i="189"/>
  <c r="PYF87" i="189"/>
  <c r="PYE87" i="189"/>
  <c r="PYD87" i="189"/>
  <c r="PYC87" i="189"/>
  <c r="PYB87" i="189"/>
  <c r="PYA87" i="189"/>
  <c r="PXZ87" i="189"/>
  <c r="PXY87" i="189"/>
  <c r="PXX87" i="189"/>
  <c r="PXW87" i="189"/>
  <c r="PXV87" i="189"/>
  <c r="PXU87" i="189"/>
  <c r="PXT87" i="189"/>
  <c r="PXS87" i="189"/>
  <c r="PXR87" i="189"/>
  <c r="PXQ87" i="189"/>
  <c r="PXP87" i="189"/>
  <c r="PXO87" i="189"/>
  <c r="PXN87" i="189"/>
  <c r="PXM87" i="189"/>
  <c r="PXL87" i="189"/>
  <c r="PXK87" i="189"/>
  <c r="PXJ87" i="189"/>
  <c r="PXI87" i="189"/>
  <c r="PXH87" i="189"/>
  <c r="PXG87" i="189"/>
  <c r="PXF87" i="189"/>
  <c r="PXE87" i="189"/>
  <c r="PXD87" i="189"/>
  <c r="PXC87" i="189"/>
  <c r="PXB87" i="189"/>
  <c r="PXA87" i="189"/>
  <c r="PWZ87" i="189"/>
  <c r="PWY87" i="189"/>
  <c r="PWX87" i="189"/>
  <c r="PWW87" i="189"/>
  <c r="PWV87" i="189"/>
  <c r="PWU87" i="189"/>
  <c r="PWT87" i="189"/>
  <c r="PWS87" i="189"/>
  <c r="PWR87" i="189"/>
  <c r="PWQ87" i="189"/>
  <c r="PWP87" i="189"/>
  <c r="PWO87" i="189"/>
  <c r="PWN87" i="189"/>
  <c r="PWM87" i="189"/>
  <c r="PWL87" i="189"/>
  <c r="PWK87" i="189"/>
  <c r="PWJ87" i="189"/>
  <c r="PWI87" i="189"/>
  <c r="PWH87" i="189"/>
  <c r="PWG87" i="189"/>
  <c r="PWF87" i="189"/>
  <c r="PWE87" i="189"/>
  <c r="PWD87" i="189"/>
  <c r="PWC87" i="189"/>
  <c r="PWB87" i="189"/>
  <c r="PWA87" i="189"/>
  <c r="PVZ87" i="189"/>
  <c r="PVY87" i="189"/>
  <c r="PVX87" i="189"/>
  <c r="PVW87" i="189"/>
  <c r="PVV87" i="189"/>
  <c r="PVU87" i="189"/>
  <c r="PVT87" i="189"/>
  <c r="PVS87" i="189"/>
  <c r="PVR87" i="189"/>
  <c r="PVQ87" i="189"/>
  <c r="PVP87" i="189"/>
  <c r="PVO87" i="189"/>
  <c r="PVN87" i="189"/>
  <c r="PVM87" i="189"/>
  <c r="PVL87" i="189"/>
  <c r="PVK87" i="189"/>
  <c r="PVJ87" i="189"/>
  <c r="PVI87" i="189"/>
  <c r="PVH87" i="189"/>
  <c r="PVG87" i="189"/>
  <c r="PVF87" i="189"/>
  <c r="PVE87" i="189"/>
  <c r="PVD87" i="189"/>
  <c r="PVC87" i="189"/>
  <c r="PVB87" i="189"/>
  <c r="PVA87" i="189"/>
  <c r="PUZ87" i="189"/>
  <c r="PUY87" i="189"/>
  <c r="PUX87" i="189"/>
  <c r="PUW87" i="189"/>
  <c r="PUV87" i="189"/>
  <c r="PUU87" i="189"/>
  <c r="PUT87" i="189"/>
  <c r="PUS87" i="189"/>
  <c r="PUR87" i="189"/>
  <c r="PUQ87" i="189"/>
  <c r="PUP87" i="189"/>
  <c r="PUO87" i="189"/>
  <c r="PUN87" i="189"/>
  <c r="PUM87" i="189"/>
  <c r="PUL87" i="189"/>
  <c r="PUK87" i="189"/>
  <c r="PUJ87" i="189"/>
  <c r="PUI87" i="189"/>
  <c r="PUH87" i="189"/>
  <c r="PUG87" i="189"/>
  <c r="PUF87" i="189"/>
  <c r="PUE87" i="189"/>
  <c r="PUD87" i="189"/>
  <c r="PUC87" i="189"/>
  <c r="PUB87" i="189"/>
  <c r="PUA87" i="189"/>
  <c r="PTZ87" i="189"/>
  <c r="PTY87" i="189"/>
  <c r="PTX87" i="189"/>
  <c r="PTW87" i="189"/>
  <c r="PTV87" i="189"/>
  <c r="PTU87" i="189"/>
  <c r="PTT87" i="189"/>
  <c r="PTS87" i="189"/>
  <c r="PTR87" i="189"/>
  <c r="PTQ87" i="189"/>
  <c r="PTP87" i="189"/>
  <c r="PTO87" i="189"/>
  <c r="PTN87" i="189"/>
  <c r="PTM87" i="189"/>
  <c r="PTL87" i="189"/>
  <c r="PTK87" i="189"/>
  <c r="PTJ87" i="189"/>
  <c r="PTI87" i="189"/>
  <c r="PTH87" i="189"/>
  <c r="PTG87" i="189"/>
  <c r="PTF87" i="189"/>
  <c r="PTE87" i="189"/>
  <c r="PTD87" i="189"/>
  <c r="PTC87" i="189"/>
  <c r="PTB87" i="189"/>
  <c r="PTA87" i="189"/>
  <c r="PSZ87" i="189"/>
  <c r="PSY87" i="189"/>
  <c r="PSX87" i="189"/>
  <c r="PSW87" i="189"/>
  <c r="PSV87" i="189"/>
  <c r="PSU87" i="189"/>
  <c r="PST87" i="189"/>
  <c r="PSS87" i="189"/>
  <c r="PSR87" i="189"/>
  <c r="PSQ87" i="189"/>
  <c r="PSP87" i="189"/>
  <c r="PSO87" i="189"/>
  <c r="PSN87" i="189"/>
  <c r="PSM87" i="189"/>
  <c r="PSL87" i="189"/>
  <c r="PSK87" i="189"/>
  <c r="PSJ87" i="189"/>
  <c r="PSI87" i="189"/>
  <c r="PSH87" i="189"/>
  <c r="PSG87" i="189"/>
  <c r="PSF87" i="189"/>
  <c r="PSE87" i="189"/>
  <c r="PSD87" i="189"/>
  <c r="PSC87" i="189"/>
  <c r="PSB87" i="189"/>
  <c r="PSA87" i="189"/>
  <c r="PRZ87" i="189"/>
  <c r="PRY87" i="189"/>
  <c r="PRX87" i="189"/>
  <c r="PRW87" i="189"/>
  <c r="PRV87" i="189"/>
  <c r="PRU87" i="189"/>
  <c r="PRT87" i="189"/>
  <c r="PRS87" i="189"/>
  <c r="PRR87" i="189"/>
  <c r="PRQ87" i="189"/>
  <c r="PRP87" i="189"/>
  <c r="PRO87" i="189"/>
  <c r="PRN87" i="189"/>
  <c r="PRM87" i="189"/>
  <c r="PRL87" i="189"/>
  <c r="PRK87" i="189"/>
  <c r="PRJ87" i="189"/>
  <c r="PRI87" i="189"/>
  <c r="PRH87" i="189"/>
  <c r="PRG87" i="189"/>
  <c r="PRF87" i="189"/>
  <c r="PRE87" i="189"/>
  <c r="PRD87" i="189"/>
  <c r="PRC87" i="189"/>
  <c r="PRB87" i="189"/>
  <c r="PRA87" i="189"/>
  <c r="PQZ87" i="189"/>
  <c r="PQY87" i="189"/>
  <c r="PQX87" i="189"/>
  <c r="PQW87" i="189"/>
  <c r="PQV87" i="189"/>
  <c r="PQU87" i="189"/>
  <c r="PQT87" i="189"/>
  <c r="PQS87" i="189"/>
  <c r="PQR87" i="189"/>
  <c r="PQQ87" i="189"/>
  <c r="PQP87" i="189"/>
  <c r="PQO87" i="189"/>
  <c r="PQN87" i="189"/>
  <c r="PQM87" i="189"/>
  <c r="PQL87" i="189"/>
  <c r="PQK87" i="189"/>
  <c r="PQJ87" i="189"/>
  <c r="PQI87" i="189"/>
  <c r="PQH87" i="189"/>
  <c r="PQG87" i="189"/>
  <c r="PQF87" i="189"/>
  <c r="PQE87" i="189"/>
  <c r="PQD87" i="189"/>
  <c r="PQC87" i="189"/>
  <c r="PQB87" i="189"/>
  <c r="PQA87" i="189"/>
  <c r="PPZ87" i="189"/>
  <c r="PPY87" i="189"/>
  <c r="PPX87" i="189"/>
  <c r="PPW87" i="189"/>
  <c r="PPV87" i="189"/>
  <c r="PPU87" i="189"/>
  <c r="PPT87" i="189"/>
  <c r="PPS87" i="189"/>
  <c r="PPR87" i="189"/>
  <c r="PPQ87" i="189"/>
  <c r="PPP87" i="189"/>
  <c r="PPO87" i="189"/>
  <c r="PPN87" i="189"/>
  <c r="PPM87" i="189"/>
  <c r="PPL87" i="189"/>
  <c r="PPK87" i="189"/>
  <c r="PPJ87" i="189"/>
  <c r="PPI87" i="189"/>
  <c r="PPH87" i="189"/>
  <c r="PPG87" i="189"/>
  <c r="PPF87" i="189"/>
  <c r="PPE87" i="189"/>
  <c r="PPD87" i="189"/>
  <c r="PPC87" i="189"/>
  <c r="PPB87" i="189"/>
  <c r="PPA87" i="189"/>
  <c r="POZ87" i="189"/>
  <c r="POY87" i="189"/>
  <c r="POX87" i="189"/>
  <c r="POW87" i="189"/>
  <c r="POV87" i="189"/>
  <c r="POU87" i="189"/>
  <c r="POT87" i="189"/>
  <c r="POS87" i="189"/>
  <c r="POR87" i="189"/>
  <c r="POQ87" i="189"/>
  <c r="POP87" i="189"/>
  <c r="POO87" i="189"/>
  <c r="PON87" i="189"/>
  <c r="POM87" i="189"/>
  <c r="POL87" i="189"/>
  <c r="POK87" i="189"/>
  <c r="POJ87" i="189"/>
  <c r="POI87" i="189"/>
  <c r="POH87" i="189"/>
  <c r="POG87" i="189"/>
  <c r="POF87" i="189"/>
  <c r="POE87" i="189"/>
  <c r="POD87" i="189"/>
  <c r="POC87" i="189"/>
  <c r="POB87" i="189"/>
  <c r="POA87" i="189"/>
  <c r="PNZ87" i="189"/>
  <c r="PNY87" i="189"/>
  <c r="PNX87" i="189"/>
  <c r="PNW87" i="189"/>
  <c r="PNV87" i="189"/>
  <c r="PNU87" i="189"/>
  <c r="PNT87" i="189"/>
  <c r="PNS87" i="189"/>
  <c r="PNR87" i="189"/>
  <c r="PNQ87" i="189"/>
  <c r="PNP87" i="189"/>
  <c r="PNO87" i="189"/>
  <c r="PNN87" i="189"/>
  <c r="PNM87" i="189"/>
  <c r="PNL87" i="189"/>
  <c r="PNK87" i="189"/>
  <c r="PNJ87" i="189"/>
  <c r="PNI87" i="189"/>
  <c r="PNH87" i="189"/>
  <c r="PNG87" i="189"/>
  <c r="PNF87" i="189"/>
  <c r="PNE87" i="189"/>
  <c r="PND87" i="189"/>
  <c r="PNC87" i="189"/>
  <c r="PNB87" i="189"/>
  <c r="PNA87" i="189"/>
  <c r="PMZ87" i="189"/>
  <c r="PMY87" i="189"/>
  <c r="PMX87" i="189"/>
  <c r="PMW87" i="189"/>
  <c r="PMV87" i="189"/>
  <c r="PMU87" i="189"/>
  <c r="PMT87" i="189"/>
  <c r="PMS87" i="189"/>
  <c r="PMR87" i="189"/>
  <c r="PMQ87" i="189"/>
  <c r="PMP87" i="189"/>
  <c r="PMO87" i="189"/>
  <c r="PMN87" i="189"/>
  <c r="PMM87" i="189"/>
  <c r="PML87" i="189"/>
  <c r="PMK87" i="189"/>
  <c r="PMJ87" i="189"/>
  <c r="PMI87" i="189"/>
  <c r="PMH87" i="189"/>
  <c r="PMG87" i="189"/>
  <c r="PMF87" i="189"/>
  <c r="PME87" i="189"/>
  <c r="PMD87" i="189"/>
  <c r="PMC87" i="189"/>
  <c r="PMB87" i="189"/>
  <c r="PMA87" i="189"/>
  <c r="PLZ87" i="189"/>
  <c r="PLY87" i="189"/>
  <c r="PLX87" i="189"/>
  <c r="PLW87" i="189"/>
  <c r="PLV87" i="189"/>
  <c r="PLU87" i="189"/>
  <c r="PLT87" i="189"/>
  <c r="PLS87" i="189"/>
  <c r="PLR87" i="189"/>
  <c r="PLQ87" i="189"/>
  <c r="PLP87" i="189"/>
  <c r="PLO87" i="189"/>
  <c r="PLN87" i="189"/>
  <c r="PLM87" i="189"/>
  <c r="PLL87" i="189"/>
  <c r="PLK87" i="189"/>
  <c r="PLJ87" i="189"/>
  <c r="PLI87" i="189"/>
  <c r="PLH87" i="189"/>
  <c r="PLG87" i="189"/>
  <c r="PLF87" i="189"/>
  <c r="PLE87" i="189"/>
  <c r="PLD87" i="189"/>
  <c r="PLC87" i="189"/>
  <c r="PLB87" i="189"/>
  <c r="PLA87" i="189"/>
  <c r="PKZ87" i="189"/>
  <c r="PKY87" i="189"/>
  <c r="PKX87" i="189"/>
  <c r="PKW87" i="189"/>
  <c r="PKV87" i="189"/>
  <c r="PKU87" i="189"/>
  <c r="PKT87" i="189"/>
  <c r="PKS87" i="189"/>
  <c r="PKR87" i="189"/>
  <c r="PKQ87" i="189"/>
  <c r="PKP87" i="189"/>
  <c r="PKO87" i="189"/>
  <c r="PKN87" i="189"/>
  <c r="PKM87" i="189"/>
  <c r="PKL87" i="189"/>
  <c r="PKK87" i="189"/>
  <c r="PKJ87" i="189"/>
  <c r="PKI87" i="189"/>
  <c r="PKH87" i="189"/>
  <c r="PKG87" i="189"/>
  <c r="PKF87" i="189"/>
  <c r="PKE87" i="189"/>
  <c r="PKD87" i="189"/>
  <c r="PKC87" i="189"/>
  <c r="PKB87" i="189"/>
  <c r="PKA87" i="189"/>
  <c r="PJZ87" i="189"/>
  <c r="PJY87" i="189"/>
  <c r="PJX87" i="189"/>
  <c r="PJW87" i="189"/>
  <c r="PJV87" i="189"/>
  <c r="PJU87" i="189"/>
  <c r="PJT87" i="189"/>
  <c r="PJS87" i="189"/>
  <c r="PJR87" i="189"/>
  <c r="PJQ87" i="189"/>
  <c r="PJP87" i="189"/>
  <c r="PJO87" i="189"/>
  <c r="PJN87" i="189"/>
  <c r="PJM87" i="189"/>
  <c r="PJL87" i="189"/>
  <c r="PJK87" i="189"/>
  <c r="PJJ87" i="189"/>
  <c r="PJI87" i="189"/>
  <c r="PJH87" i="189"/>
  <c r="PJG87" i="189"/>
  <c r="PJF87" i="189"/>
  <c r="PJE87" i="189"/>
  <c r="PJD87" i="189"/>
  <c r="PJC87" i="189"/>
  <c r="PJB87" i="189"/>
  <c r="PJA87" i="189"/>
  <c r="PIZ87" i="189"/>
  <c r="PIY87" i="189"/>
  <c r="PIX87" i="189"/>
  <c r="PIW87" i="189"/>
  <c r="PIV87" i="189"/>
  <c r="PIU87" i="189"/>
  <c r="PIT87" i="189"/>
  <c r="PIS87" i="189"/>
  <c r="PIR87" i="189"/>
  <c r="PIQ87" i="189"/>
  <c r="PIP87" i="189"/>
  <c r="PIO87" i="189"/>
  <c r="PIN87" i="189"/>
  <c r="PIM87" i="189"/>
  <c r="PIL87" i="189"/>
  <c r="PIK87" i="189"/>
  <c r="PIJ87" i="189"/>
  <c r="PII87" i="189"/>
  <c r="PIH87" i="189"/>
  <c r="PIG87" i="189"/>
  <c r="PIF87" i="189"/>
  <c r="PIE87" i="189"/>
  <c r="PID87" i="189"/>
  <c r="PIC87" i="189"/>
  <c r="PIB87" i="189"/>
  <c r="PIA87" i="189"/>
  <c r="PHZ87" i="189"/>
  <c r="PHY87" i="189"/>
  <c r="PHX87" i="189"/>
  <c r="PHW87" i="189"/>
  <c r="PHV87" i="189"/>
  <c r="PHU87" i="189"/>
  <c r="PHT87" i="189"/>
  <c r="PHS87" i="189"/>
  <c r="PHR87" i="189"/>
  <c r="PHQ87" i="189"/>
  <c r="PHP87" i="189"/>
  <c r="PHO87" i="189"/>
  <c r="PHN87" i="189"/>
  <c r="PHM87" i="189"/>
  <c r="PHL87" i="189"/>
  <c r="PHK87" i="189"/>
  <c r="PHJ87" i="189"/>
  <c r="PHI87" i="189"/>
  <c r="PHH87" i="189"/>
  <c r="PHG87" i="189"/>
  <c r="PHF87" i="189"/>
  <c r="PHE87" i="189"/>
  <c r="PHD87" i="189"/>
  <c r="PHC87" i="189"/>
  <c r="PHB87" i="189"/>
  <c r="PHA87" i="189"/>
  <c r="PGZ87" i="189"/>
  <c r="PGY87" i="189"/>
  <c r="PGX87" i="189"/>
  <c r="PGW87" i="189"/>
  <c r="PGV87" i="189"/>
  <c r="PGU87" i="189"/>
  <c r="PGT87" i="189"/>
  <c r="PGS87" i="189"/>
  <c r="PGR87" i="189"/>
  <c r="PGQ87" i="189"/>
  <c r="PGP87" i="189"/>
  <c r="PGO87" i="189"/>
  <c r="PGN87" i="189"/>
  <c r="PGM87" i="189"/>
  <c r="PGL87" i="189"/>
  <c r="PGK87" i="189"/>
  <c r="PGJ87" i="189"/>
  <c r="PGI87" i="189"/>
  <c r="PGH87" i="189"/>
  <c r="PGG87" i="189"/>
  <c r="PGF87" i="189"/>
  <c r="PGE87" i="189"/>
  <c r="PGD87" i="189"/>
  <c r="PGC87" i="189"/>
  <c r="PGB87" i="189"/>
  <c r="PGA87" i="189"/>
  <c r="PFZ87" i="189"/>
  <c r="PFY87" i="189"/>
  <c r="PFX87" i="189"/>
  <c r="PFW87" i="189"/>
  <c r="PFV87" i="189"/>
  <c r="PFU87" i="189"/>
  <c r="PFT87" i="189"/>
  <c r="PFS87" i="189"/>
  <c r="PFR87" i="189"/>
  <c r="PFQ87" i="189"/>
  <c r="PFP87" i="189"/>
  <c r="PFO87" i="189"/>
  <c r="PFN87" i="189"/>
  <c r="PFM87" i="189"/>
  <c r="PFL87" i="189"/>
  <c r="PFK87" i="189"/>
  <c r="PFJ87" i="189"/>
  <c r="PFI87" i="189"/>
  <c r="PFH87" i="189"/>
  <c r="PFG87" i="189"/>
  <c r="PFF87" i="189"/>
  <c r="PFE87" i="189"/>
  <c r="PFD87" i="189"/>
  <c r="PFC87" i="189"/>
  <c r="PFB87" i="189"/>
  <c r="PFA87" i="189"/>
  <c r="PEZ87" i="189"/>
  <c r="PEY87" i="189"/>
  <c r="PEX87" i="189"/>
  <c r="PEW87" i="189"/>
  <c r="PEV87" i="189"/>
  <c r="PEU87" i="189"/>
  <c r="PET87" i="189"/>
  <c r="PES87" i="189"/>
  <c r="PER87" i="189"/>
  <c r="PEQ87" i="189"/>
  <c r="PEP87" i="189"/>
  <c r="PEO87" i="189"/>
  <c r="PEN87" i="189"/>
  <c r="PEM87" i="189"/>
  <c r="PEL87" i="189"/>
  <c r="PEK87" i="189"/>
  <c r="PEJ87" i="189"/>
  <c r="PEI87" i="189"/>
  <c r="PEH87" i="189"/>
  <c r="PEG87" i="189"/>
  <c r="PEF87" i="189"/>
  <c r="PEE87" i="189"/>
  <c r="PED87" i="189"/>
  <c r="PEC87" i="189"/>
  <c r="PEB87" i="189"/>
  <c r="PEA87" i="189"/>
  <c r="PDZ87" i="189"/>
  <c r="PDY87" i="189"/>
  <c r="PDX87" i="189"/>
  <c r="PDW87" i="189"/>
  <c r="PDV87" i="189"/>
  <c r="PDU87" i="189"/>
  <c r="PDT87" i="189"/>
  <c r="PDS87" i="189"/>
  <c r="PDR87" i="189"/>
  <c r="PDQ87" i="189"/>
  <c r="PDP87" i="189"/>
  <c r="PDO87" i="189"/>
  <c r="PDN87" i="189"/>
  <c r="PDM87" i="189"/>
  <c r="PDL87" i="189"/>
  <c r="PDK87" i="189"/>
  <c r="PDJ87" i="189"/>
  <c r="PDI87" i="189"/>
  <c r="PDH87" i="189"/>
  <c r="PDG87" i="189"/>
  <c r="PDF87" i="189"/>
  <c r="PDE87" i="189"/>
  <c r="PDD87" i="189"/>
  <c r="PDC87" i="189"/>
  <c r="PDB87" i="189"/>
  <c r="PDA87" i="189"/>
  <c r="PCZ87" i="189"/>
  <c r="PCY87" i="189"/>
  <c r="PCX87" i="189"/>
  <c r="PCW87" i="189"/>
  <c r="PCV87" i="189"/>
  <c r="PCU87" i="189"/>
  <c r="PCT87" i="189"/>
  <c r="PCS87" i="189"/>
  <c r="PCR87" i="189"/>
  <c r="PCQ87" i="189"/>
  <c r="PCP87" i="189"/>
  <c r="PCO87" i="189"/>
  <c r="PCN87" i="189"/>
  <c r="PCM87" i="189"/>
  <c r="PCL87" i="189"/>
  <c r="PCK87" i="189"/>
  <c r="PCJ87" i="189"/>
  <c r="PCI87" i="189"/>
  <c r="PCH87" i="189"/>
  <c r="PCG87" i="189"/>
  <c r="PCF87" i="189"/>
  <c r="PCE87" i="189"/>
  <c r="PCD87" i="189"/>
  <c r="PCC87" i="189"/>
  <c r="PCB87" i="189"/>
  <c r="PCA87" i="189"/>
  <c r="PBZ87" i="189"/>
  <c r="PBY87" i="189"/>
  <c r="PBX87" i="189"/>
  <c r="PBW87" i="189"/>
  <c r="PBV87" i="189"/>
  <c r="PBU87" i="189"/>
  <c r="PBT87" i="189"/>
  <c r="PBS87" i="189"/>
  <c r="PBR87" i="189"/>
  <c r="PBQ87" i="189"/>
  <c r="PBP87" i="189"/>
  <c r="PBO87" i="189"/>
  <c r="PBN87" i="189"/>
  <c r="PBM87" i="189"/>
  <c r="PBL87" i="189"/>
  <c r="PBK87" i="189"/>
  <c r="PBJ87" i="189"/>
  <c r="PBI87" i="189"/>
  <c r="PBH87" i="189"/>
  <c r="PBG87" i="189"/>
  <c r="PBF87" i="189"/>
  <c r="PBE87" i="189"/>
  <c r="PBD87" i="189"/>
  <c r="PBC87" i="189"/>
  <c r="PBB87" i="189"/>
  <c r="PBA87" i="189"/>
  <c r="PAZ87" i="189"/>
  <c r="PAY87" i="189"/>
  <c r="PAX87" i="189"/>
  <c r="PAW87" i="189"/>
  <c r="PAV87" i="189"/>
  <c r="PAU87" i="189"/>
  <c r="PAT87" i="189"/>
  <c r="PAS87" i="189"/>
  <c r="PAR87" i="189"/>
  <c r="PAQ87" i="189"/>
  <c r="PAP87" i="189"/>
  <c r="PAO87" i="189"/>
  <c r="PAN87" i="189"/>
  <c r="PAM87" i="189"/>
  <c r="PAL87" i="189"/>
  <c r="PAK87" i="189"/>
  <c r="PAJ87" i="189"/>
  <c r="PAI87" i="189"/>
  <c r="PAH87" i="189"/>
  <c r="PAG87" i="189"/>
  <c r="PAF87" i="189"/>
  <c r="PAE87" i="189"/>
  <c r="PAD87" i="189"/>
  <c r="PAC87" i="189"/>
  <c r="PAB87" i="189"/>
  <c r="PAA87" i="189"/>
  <c r="OZZ87" i="189"/>
  <c r="OZY87" i="189"/>
  <c r="OZX87" i="189"/>
  <c r="OZW87" i="189"/>
  <c r="OZV87" i="189"/>
  <c r="OZU87" i="189"/>
  <c r="OZT87" i="189"/>
  <c r="OZS87" i="189"/>
  <c r="OZR87" i="189"/>
  <c r="OZQ87" i="189"/>
  <c r="OZP87" i="189"/>
  <c r="OZO87" i="189"/>
  <c r="OZN87" i="189"/>
  <c r="OZM87" i="189"/>
  <c r="OZL87" i="189"/>
  <c r="OZK87" i="189"/>
  <c r="OZJ87" i="189"/>
  <c r="OZI87" i="189"/>
  <c r="OZH87" i="189"/>
  <c r="OZG87" i="189"/>
  <c r="OZF87" i="189"/>
  <c r="OZE87" i="189"/>
  <c r="OZD87" i="189"/>
  <c r="OZC87" i="189"/>
  <c r="OZB87" i="189"/>
  <c r="OZA87" i="189"/>
  <c r="OYZ87" i="189"/>
  <c r="OYY87" i="189"/>
  <c r="OYX87" i="189"/>
  <c r="OYW87" i="189"/>
  <c r="OYV87" i="189"/>
  <c r="OYU87" i="189"/>
  <c r="OYT87" i="189"/>
  <c r="OYS87" i="189"/>
  <c r="OYR87" i="189"/>
  <c r="OYQ87" i="189"/>
  <c r="OYP87" i="189"/>
  <c r="OYO87" i="189"/>
  <c r="OYN87" i="189"/>
  <c r="OYM87" i="189"/>
  <c r="OYL87" i="189"/>
  <c r="OYK87" i="189"/>
  <c r="OYJ87" i="189"/>
  <c r="OYI87" i="189"/>
  <c r="OYH87" i="189"/>
  <c r="OYG87" i="189"/>
  <c r="OYF87" i="189"/>
  <c r="OYE87" i="189"/>
  <c r="OYD87" i="189"/>
  <c r="OYC87" i="189"/>
  <c r="OYB87" i="189"/>
  <c r="OYA87" i="189"/>
  <c r="OXZ87" i="189"/>
  <c r="OXY87" i="189"/>
  <c r="OXX87" i="189"/>
  <c r="OXW87" i="189"/>
  <c r="OXV87" i="189"/>
  <c r="OXU87" i="189"/>
  <c r="OXT87" i="189"/>
  <c r="OXS87" i="189"/>
  <c r="OXR87" i="189"/>
  <c r="OXQ87" i="189"/>
  <c r="OXP87" i="189"/>
  <c r="OXO87" i="189"/>
  <c r="OXN87" i="189"/>
  <c r="OXM87" i="189"/>
  <c r="OXL87" i="189"/>
  <c r="OXK87" i="189"/>
  <c r="OXJ87" i="189"/>
  <c r="OXI87" i="189"/>
  <c r="OXH87" i="189"/>
  <c r="OXG87" i="189"/>
  <c r="OXF87" i="189"/>
  <c r="OXE87" i="189"/>
  <c r="OXD87" i="189"/>
  <c r="OXC87" i="189"/>
  <c r="OXB87" i="189"/>
  <c r="OXA87" i="189"/>
  <c r="OWZ87" i="189"/>
  <c r="OWY87" i="189"/>
  <c r="OWX87" i="189"/>
  <c r="OWW87" i="189"/>
  <c r="OWV87" i="189"/>
  <c r="OWU87" i="189"/>
  <c r="OWT87" i="189"/>
  <c r="OWS87" i="189"/>
  <c r="OWR87" i="189"/>
  <c r="OWQ87" i="189"/>
  <c r="OWP87" i="189"/>
  <c r="OWO87" i="189"/>
  <c r="OWN87" i="189"/>
  <c r="OWM87" i="189"/>
  <c r="OWL87" i="189"/>
  <c r="OWK87" i="189"/>
  <c r="OWJ87" i="189"/>
  <c r="OWI87" i="189"/>
  <c r="OWH87" i="189"/>
  <c r="OWG87" i="189"/>
  <c r="OWF87" i="189"/>
  <c r="OWE87" i="189"/>
  <c r="OWD87" i="189"/>
  <c r="OWC87" i="189"/>
  <c r="OWB87" i="189"/>
  <c r="OWA87" i="189"/>
  <c r="OVZ87" i="189"/>
  <c r="OVY87" i="189"/>
  <c r="OVX87" i="189"/>
  <c r="OVW87" i="189"/>
  <c r="OVV87" i="189"/>
  <c r="OVU87" i="189"/>
  <c r="OVT87" i="189"/>
  <c r="OVS87" i="189"/>
  <c r="OVR87" i="189"/>
  <c r="OVQ87" i="189"/>
  <c r="OVP87" i="189"/>
  <c r="OVO87" i="189"/>
  <c r="OVN87" i="189"/>
  <c r="OVM87" i="189"/>
  <c r="OVL87" i="189"/>
  <c r="OVK87" i="189"/>
  <c r="OVJ87" i="189"/>
  <c r="OVI87" i="189"/>
  <c r="OVH87" i="189"/>
  <c r="OVG87" i="189"/>
  <c r="OVF87" i="189"/>
  <c r="OVE87" i="189"/>
  <c r="OVD87" i="189"/>
  <c r="OVC87" i="189"/>
  <c r="OVB87" i="189"/>
  <c r="OVA87" i="189"/>
  <c r="OUZ87" i="189"/>
  <c r="OUY87" i="189"/>
  <c r="OUX87" i="189"/>
  <c r="OUW87" i="189"/>
  <c r="OUV87" i="189"/>
  <c r="OUU87" i="189"/>
  <c r="OUT87" i="189"/>
  <c r="OUS87" i="189"/>
  <c r="OUR87" i="189"/>
  <c r="OUQ87" i="189"/>
  <c r="OUP87" i="189"/>
  <c r="OUO87" i="189"/>
  <c r="OUN87" i="189"/>
  <c r="OUM87" i="189"/>
  <c r="OUL87" i="189"/>
  <c r="OUK87" i="189"/>
  <c r="OUJ87" i="189"/>
  <c r="OUI87" i="189"/>
  <c r="OUH87" i="189"/>
  <c r="OUG87" i="189"/>
  <c r="OUF87" i="189"/>
  <c r="OUE87" i="189"/>
  <c r="OUD87" i="189"/>
  <c r="OUC87" i="189"/>
  <c r="OUB87" i="189"/>
  <c r="OUA87" i="189"/>
  <c r="OTZ87" i="189"/>
  <c r="OTY87" i="189"/>
  <c r="OTX87" i="189"/>
  <c r="OTW87" i="189"/>
  <c r="OTV87" i="189"/>
  <c r="OTU87" i="189"/>
  <c r="OTT87" i="189"/>
  <c r="OTS87" i="189"/>
  <c r="OTR87" i="189"/>
  <c r="OTQ87" i="189"/>
  <c r="OTP87" i="189"/>
  <c r="OTO87" i="189"/>
  <c r="OTN87" i="189"/>
  <c r="OTM87" i="189"/>
  <c r="OTL87" i="189"/>
  <c r="OTK87" i="189"/>
  <c r="OTJ87" i="189"/>
  <c r="OTI87" i="189"/>
  <c r="OTH87" i="189"/>
  <c r="OTG87" i="189"/>
  <c r="OTF87" i="189"/>
  <c r="OTE87" i="189"/>
  <c r="OTD87" i="189"/>
  <c r="OTC87" i="189"/>
  <c r="OTB87" i="189"/>
  <c r="OTA87" i="189"/>
  <c r="OSZ87" i="189"/>
  <c r="OSY87" i="189"/>
  <c r="OSX87" i="189"/>
  <c r="OSW87" i="189"/>
  <c r="OSV87" i="189"/>
  <c r="OSU87" i="189"/>
  <c r="OST87" i="189"/>
  <c r="OSS87" i="189"/>
  <c r="OSR87" i="189"/>
  <c r="OSQ87" i="189"/>
  <c r="OSP87" i="189"/>
  <c r="OSO87" i="189"/>
  <c r="OSN87" i="189"/>
  <c r="OSM87" i="189"/>
  <c r="OSL87" i="189"/>
  <c r="OSK87" i="189"/>
  <c r="OSJ87" i="189"/>
  <c r="OSI87" i="189"/>
  <c r="OSH87" i="189"/>
  <c r="OSG87" i="189"/>
  <c r="OSF87" i="189"/>
  <c r="OSE87" i="189"/>
  <c r="OSD87" i="189"/>
  <c r="OSC87" i="189"/>
  <c r="OSB87" i="189"/>
  <c r="OSA87" i="189"/>
  <c r="ORZ87" i="189"/>
  <c r="ORY87" i="189"/>
  <c r="ORX87" i="189"/>
  <c r="ORW87" i="189"/>
  <c r="ORV87" i="189"/>
  <c r="ORU87" i="189"/>
  <c r="ORT87" i="189"/>
  <c r="ORS87" i="189"/>
  <c r="ORR87" i="189"/>
  <c r="ORQ87" i="189"/>
  <c r="ORP87" i="189"/>
  <c r="ORO87" i="189"/>
  <c r="ORN87" i="189"/>
  <c r="ORM87" i="189"/>
  <c r="ORL87" i="189"/>
  <c r="ORK87" i="189"/>
  <c r="ORJ87" i="189"/>
  <c r="ORI87" i="189"/>
  <c r="ORH87" i="189"/>
  <c r="ORG87" i="189"/>
  <c r="ORF87" i="189"/>
  <c r="ORE87" i="189"/>
  <c r="ORD87" i="189"/>
  <c r="ORC87" i="189"/>
  <c r="ORB87" i="189"/>
  <c r="ORA87" i="189"/>
  <c r="OQZ87" i="189"/>
  <c r="OQY87" i="189"/>
  <c r="OQX87" i="189"/>
  <c r="OQW87" i="189"/>
  <c r="OQV87" i="189"/>
  <c r="OQU87" i="189"/>
  <c r="OQT87" i="189"/>
  <c r="OQS87" i="189"/>
  <c r="OQR87" i="189"/>
  <c r="OQQ87" i="189"/>
  <c r="OQP87" i="189"/>
  <c r="OQO87" i="189"/>
  <c r="OQN87" i="189"/>
  <c r="OQM87" i="189"/>
  <c r="OQL87" i="189"/>
  <c r="OQK87" i="189"/>
  <c r="OQJ87" i="189"/>
  <c r="OQI87" i="189"/>
  <c r="OQH87" i="189"/>
  <c r="OQG87" i="189"/>
  <c r="OQF87" i="189"/>
  <c r="OQE87" i="189"/>
  <c r="OQD87" i="189"/>
  <c r="OQC87" i="189"/>
  <c r="OQB87" i="189"/>
  <c r="OQA87" i="189"/>
  <c r="OPZ87" i="189"/>
  <c r="OPY87" i="189"/>
  <c r="OPX87" i="189"/>
  <c r="OPW87" i="189"/>
  <c r="OPV87" i="189"/>
  <c r="OPU87" i="189"/>
  <c r="OPT87" i="189"/>
  <c r="OPS87" i="189"/>
  <c r="OPR87" i="189"/>
  <c r="OPQ87" i="189"/>
  <c r="OPP87" i="189"/>
  <c r="OPO87" i="189"/>
  <c r="OPN87" i="189"/>
  <c r="OPM87" i="189"/>
  <c r="OPL87" i="189"/>
  <c r="OPK87" i="189"/>
  <c r="OPJ87" i="189"/>
  <c r="OPI87" i="189"/>
  <c r="OPH87" i="189"/>
  <c r="OPG87" i="189"/>
  <c r="OPF87" i="189"/>
  <c r="OPE87" i="189"/>
  <c r="OPD87" i="189"/>
  <c r="OPC87" i="189"/>
  <c r="OPB87" i="189"/>
  <c r="OPA87" i="189"/>
  <c r="OOZ87" i="189"/>
  <c r="OOY87" i="189"/>
  <c r="OOX87" i="189"/>
  <c r="OOW87" i="189"/>
  <c r="OOV87" i="189"/>
  <c r="OOU87" i="189"/>
  <c r="OOT87" i="189"/>
  <c r="OOS87" i="189"/>
  <c r="OOR87" i="189"/>
  <c r="OOQ87" i="189"/>
  <c r="OOP87" i="189"/>
  <c r="OOO87" i="189"/>
  <c r="OON87" i="189"/>
  <c r="OOM87" i="189"/>
  <c r="OOL87" i="189"/>
  <c r="OOK87" i="189"/>
  <c r="OOJ87" i="189"/>
  <c r="OOI87" i="189"/>
  <c r="OOH87" i="189"/>
  <c r="OOG87" i="189"/>
  <c r="OOF87" i="189"/>
  <c r="OOE87" i="189"/>
  <c r="OOD87" i="189"/>
  <c r="OOC87" i="189"/>
  <c r="OOB87" i="189"/>
  <c r="OOA87" i="189"/>
  <c r="ONZ87" i="189"/>
  <c r="ONY87" i="189"/>
  <c r="ONX87" i="189"/>
  <c r="ONW87" i="189"/>
  <c r="ONV87" i="189"/>
  <c r="ONU87" i="189"/>
  <c r="ONT87" i="189"/>
  <c r="ONS87" i="189"/>
  <c r="ONR87" i="189"/>
  <c r="ONQ87" i="189"/>
  <c r="ONP87" i="189"/>
  <c r="ONO87" i="189"/>
  <c r="ONN87" i="189"/>
  <c r="ONM87" i="189"/>
  <c r="ONL87" i="189"/>
  <c r="ONK87" i="189"/>
  <c r="ONJ87" i="189"/>
  <c r="ONI87" i="189"/>
  <c r="ONH87" i="189"/>
  <c r="ONG87" i="189"/>
  <c r="ONF87" i="189"/>
  <c r="ONE87" i="189"/>
  <c r="OND87" i="189"/>
  <c r="ONC87" i="189"/>
  <c r="ONB87" i="189"/>
  <c r="ONA87" i="189"/>
  <c r="OMZ87" i="189"/>
  <c r="OMY87" i="189"/>
  <c r="OMX87" i="189"/>
  <c r="OMW87" i="189"/>
  <c r="OMV87" i="189"/>
  <c r="OMU87" i="189"/>
  <c r="OMT87" i="189"/>
  <c r="OMS87" i="189"/>
  <c r="OMR87" i="189"/>
  <c r="OMQ87" i="189"/>
  <c r="OMP87" i="189"/>
  <c r="OMO87" i="189"/>
  <c r="OMN87" i="189"/>
  <c r="OMM87" i="189"/>
  <c r="OML87" i="189"/>
  <c r="OMK87" i="189"/>
  <c r="OMJ87" i="189"/>
  <c r="OMI87" i="189"/>
  <c r="OMH87" i="189"/>
  <c r="OMG87" i="189"/>
  <c r="OMF87" i="189"/>
  <c r="OME87" i="189"/>
  <c r="OMD87" i="189"/>
  <c r="OMC87" i="189"/>
  <c r="OMB87" i="189"/>
  <c r="OMA87" i="189"/>
  <c r="OLZ87" i="189"/>
  <c r="OLY87" i="189"/>
  <c r="OLX87" i="189"/>
  <c r="OLW87" i="189"/>
  <c r="OLV87" i="189"/>
  <c r="OLU87" i="189"/>
  <c r="OLT87" i="189"/>
  <c r="OLS87" i="189"/>
  <c r="OLR87" i="189"/>
  <c r="OLQ87" i="189"/>
  <c r="OLP87" i="189"/>
  <c r="OLO87" i="189"/>
  <c r="OLN87" i="189"/>
  <c r="OLM87" i="189"/>
  <c r="OLL87" i="189"/>
  <c r="OLK87" i="189"/>
  <c r="OLJ87" i="189"/>
  <c r="OLI87" i="189"/>
  <c r="OLH87" i="189"/>
  <c r="OLG87" i="189"/>
  <c r="OLF87" i="189"/>
  <c r="OLE87" i="189"/>
  <c r="OLD87" i="189"/>
  <c r="OLC87" i="189"/>
  <c r="OLB87" i="189"/>
  <c r="OLA87" i="189"/>
  <c r="OKZ87" i="189"/>
  <c r="OKY87" i="189"/>
  <c r="OKX87" i="189"/>
  <c r="OKW87" i="189"/>
  <c r="OKV87" i="189"/>
  <c r="OKU87" i="189"/>
  <c r="OKT87" i="189"/>
  <c r="OKS87" i="189"/>
  <c r="OKR87" i="189"/>
  <c r="OKQ87" i="189"/>
  <c r="OKP87" i="189"/>
  <c r="OKO87" i="189"/>
  <c r="OKN87" i="189"/>
  <c r="OKM87" i="189"/>
  <c r="OKL87" i="189"/>
  <c r="OKK87" i="189"/>
  <c r="OKJ87" i="189"/>
  <c r="OKI87" i="189"/>
  <c r="OKH87" i="189"/>
  <c r="OKG87" i="189"/>
  <c r="OKF87" i="189"/>
  <c r="OKE87" i="189"/>
  <c r="OKD87" i="189"/>
  <c r="OKC87" i="189"/>
  <c r="OKB87" i="189"/>
  <c r="OKA87" i="189"/>
  <c r="OJZ87" i="189"/>
  <c r="OJY87" i="189"/>
  <c r="OJX87" i="189"/>
  <c r="OJW87" i="189"/>
  <c r="OJV87" i="189"/>
  <c r="OJU87" i="189"/>
  <c r="OJT87" i="189"/>
  <c r="OJS87" i="189"/>
  <c r="OJR87" i="189"/>
  <c r="OJQ87" i="189"/>
  <c r="OJP87" i="189"/>
  <c r="OJO87" i="189"/>
  <c r="OJN87" i="189"/>
  <c r="OJM87" i="189"/>
  <c r="OJL87" i="189"/>
  <c r="OJK87" i="189"/>
  <c r="OJJ87" i="189"/>
  <c r="OJI87" i="189"/>
  <c r="OJH87" i="189"/>
  <c r="OJG87" i="189"/>
  <c r="OJF87" i="189"/>
  <c r="OJE87" i="189"/>
  <c r="OJD87" i="189"/>
  <c r="OJC87" i="189"/>
  <c r="OJB87" i="189"/>
  <c r="OJA87" i="189"/>
  <c r="OIZ87" i="189"/>
  <c r="OIY87" i="189"/>
  <c r="OIX87" i="189"/>
  <c r="OIW87" i="189"/>
  <c r="OIV87" i="189"/>
  <c r="OIU87" i="189"/>
  <c r="OIT87" i="189"/>
  <c r="OIS87" i="189"/>
  <c r="OIR87" i="189"/>
  <c r="OIQ87" i="189"/>
  <c r="OIP87" i="189"/>
  <c r="OIO87" i="189"/>
  <c r="OIN87" i="189"/>
  <c r="OIM87" i="189"/>
  <c r="OIL87" i="189"/>
  <c r="OIK87" i="189"/>
  <c r="OIJ87" i="189"/>
  <c r="OII87" i="189"/>
  <c r="OIH87" i="189"/>
  <c r="OIG87" i="189"/>
  <c r="OIF87" i="189"/>
  <c r="OIE87" i="189"/>
  <c r="OID87" i="189"/>
  <c r="OIC87" i="189"/>
  <c r="OIB87" i="189"/>
  <c r="OIA87" i="189"/>
  <c r="OHZ87" i="189"/>
  <c r="OHY87" i="189"/>
  <c r="OHX87" i="189"/>
  <c r="OHW87" i="189"/>
  <c r="OHV87" i="189"/>
  <c r="OHU87" i="189"/>
  <c r="OHT87" i="189"/>
  <c r="OHS87" i="189"/>
  <c r="OHR87" i="189"/>
  <c r="OHQ87" i="189"/>
  <c r="OHP87" i="189"/>
  <c r="OHO87" i="189"/>
  <c r="OHN87" i="189"/>
  <c r="OHM87" i="189"/>
  <c r="OHL87" i="189"/>
  <c r="OHK87" i="189"/>
  <c r="OHJ87" i="189"/>
  <c r="OHI87" i="189"/>
  <c r="OHH87" i="189"/>
  <c r="OHG87" i="189"/>
  <c r="OHF87" i="189"/>
  <c r="OHE87" i="189"/>
  <c r="OHD87" i="189"/>
  <c r="OHC87" i="189"/>
  <c r="OHB87" i="189"/>
  <c r="OHA87" i="189"/>
  <c r="OGZ87" i="189"/>
  <c r="OGY87" i="189"/>
  <c r="OGX87" i="189"/>
  <c r="OGW87" i="189"/>
  <c r="OGV87" i="189"/>
  <c r="OGU87" i="189"/>
  <c r="OGT87" i="189"/>
  <c r="OGS87" i="189"/>
  <c r="OGR87" i="189"/>
  <c r="OGQ87" i="189"/>
  <c r="OGP87" i="189"/>
  <c r="OGO87" i="189"/>
  <c r="OGN87" i="189"/>
  <c r="OGM87" i="189"/>
  <c r="OGL87" i="189"/>
  <c r="OGK87" i="189"/>
  <c r="OGJ87" i="189"/>
  <c r="OGI87" i="189"/>
  <c r="OGH87" i="189"/>
  <c r="OGG87" i="189"/>
  <c r="OGF87" i="189"/>
  <c r="OGE87" i="189"/>
  <c r="OGD87" i="189"/>
  <c r="OGC87" i="189"/>
  <c r="OGB87" i="189"/>
  <c r="OGA87" i="189"/>
  <c r="OFZ87" i="189"/>
  <c r="OFY87" i="189"/>
  <c r="OFX87" i="189"/>
  <c r="OFW87" i="189"/>
  <c r="OFV87" i="189"/>
  <c r="OFU87" i="189"/>
  <c r="OFT87" i="189"/>
  <c r="OFS87" i="189"/>
  <c r="OFR87" i="189"/>
  <c r="OFQ87" i="189"/>
  <c r="OFP87" i="189"/>
  <c r="OFO87" i="189"/>
  <c r="OFN87" i="189"/>
  <c r="OFM87" i="189"/>
  <c r="OFL87" i="189"/>
  <c r="OFK87" i="189"/>
  <c r="OFJ87" i="189"/>
  <c r="OFI87" i="189"/>
  <c r="OFH87" i="189"/>
  <c r="OFG87" i="189"/>
  <c r="OFF87" i="189"/>
  <c r="OFE87" i="189"/>
  <c r="OFD87" i="189"/>
  <c r="OFC87" i="189"/>
  <c r="OFB87" i="189"/>
  <c r="OFA87" i="189"/>
  <c r="OEZ87" i="189"/>
  <c r="OEY87" i="189"/>
  <c r="OEX87" i="189"/>
  <c r="OEW87" i="189"/>
  <c r="OEV87" i="189"/>
  <c r="OEU87" i="189"/>
  <c r="OET87" i="189"/>
  <c r="OES87" i="189"/>
  <c r="OER87" i="189"/>
  <c r="OEQ87" i="189"/>
  <c r="OEP87" i="189"/>
  <c r="OEO87" i="189"/>
  <c r="OEN87" i="189"/>
  <c r="OEM87" i="189"/>
  <c r="OEL87" i="189"/>
  <c r="OEK87" i="189"/>
  <c r="OEJ87" i="189"/>
  <c r="OEI87" i="189"/>
  <c r="OEH87" i="189"/>
  <c r="OEG87" i="189"/>
  <c r="OEF87" i="189"/>
  <c r="OEE87" i="189"/>
  <c r="OED87" i="189"/>
  <c r="OEC87" i="189"/>
  <c r="OEB87" i="189"/>
  <c r="OEA87" i="189"/>
  <c r="ODZ87" i="189"/>
  <c r="ODY87" i="189"/>
  <c r="ODX87" i="189"/>
  <c r="ODW87" i="189"/>
  <c r="ODV87" i="189"/>
  <c r="ODU87" i="189"/>
  <c r="ODT87" i="189"/>
  <c r="ODS87" i="189"/>
  <c r="ODR87" i="189"/>
  <c r="ODQ87" i="189"/>
  <c r="ODP87" i="189"/>
  <c r="ODO87" i="189"/>
  <c r="ODN87" i="189"/>
  <c r="ODM87" i="189"/>
  <c r="ODL87" i="189"/>
  <c r="ODK87" i="189"/>
  <c r="ODJ87" i="189"/>
  <c r="ODI87" i="189"/>
  <c r="ODH87" i="189"/>
  <c r="ODG87" i="189"/>
  <c r="ODF87" i="189"/>
  <c r="ODE87" i="189"/>
  <c r="ODD87" i="189"/>
  <c r="ODC87" i="189"/>
  <c r="ODB87" i="189"/>
  <c r="ODA87" i="189"/>
  <c r="OCZ87" i="189"/>
  <c r="OCY87" i="189"/>
  <c r="OCX87" i="189"/>
  <c r="OCW87" i="189"/>
  <c r="OCV87" i="189"/>
  <c r="OCU87" i="189"/>
  <c r="OCT87" i="189"/>
  <c r="OCS87" i="189"/>
  <c r="OCR87" i="189"/>
  <c r="OCQ87" i="189"/>
  <c r="OCP87" i="189"/>
  <c r="OCO87" i="189"/>
  <c r="OCN87" i="189"/>
  <c r="OCM87" i="189"/>
  <c r="OCL87" i="189"/>
  <c r="OCK87" i="189"/>
  <c r="OCJ87" i="189"/>
  <c r="OCI87" i="189"/>
  <c r="OCH87" i="189"/>
  <c r="OCG87" i="189"/>
  <c r="OCF87" i="189"/>
  <c r="OCE87" i="189"/>
  <c r="OCD87" i="189"/>
  <c r="OCC87" i="189"/>
  <c r="OCB87" i="189"/>
  <c r="OCA87" i="189"/>
  <c r="OBZ87" i="189"/>
  <c r="OBY87" i="189"/>
  <c r="OBX87" i="189"/>
  <c r="OBW87" i="189"/>
  <c r="OBV87" i="189"/>
  <c r="OBU87" i="189"/>
  <c r="OBT87" i="189"/>
  <c r="OBS87" i="189"/>
  <c r="OBR87" i="189"/>
  <c r="OBQ87" i="189"/>
  <c r="OBP87" i="189"/>
  <c r="OBO87" i="189"/>
  <c r="OBN87" i="189"/>
  <c r="OBM87" i="189"/>
  <c r="OBL87" i="189"/>
  <c r="OBK87" i="189"/>
  <c r="OBJ87" i="189"/>
  <c r="OBI87" i="189"/>
  <c r="OBH87" i="189"/>
  <c r="OBG87" i="189"/>
  <c r="OBF87" i="189"/>
  <c r="OBE87" i="189"/>
  <c r="OBD87" i="189"/>
  <c r="OBC87" i="189"/>
  <c r="OBB87" i="189"/>
  <c r="OBA87" i="189"/>
  <c r="OAZ87" i="189"/>
  <c r="OAY87" i="189"/>
  <c r="OAX87" i="189"/>
  <c r="OAW87" i="189"/>
  <c r="OAV87" i="189"/>
  <c r="OAU87" i="189"/>
  <c r="OAT87" i="189"/>
  <c r="OAS87" i="189"/>
  <c r="OAR87" i="189"/>
  <c r="OAQ87" i="189"/>
  <c r="OAP87" i="189"/>
  <c r="OAO87" i="189"/>
  <c r="OAN87" i="189"/>
  <c r="OAM87" i="189"/>
  <c r="OAL87" i="189"/>
  <c r="OAK87" i="189"/>
  <c r="OAJ87" i="189"/>
  <c r="OAI87" i="189"/>
  <c r="OAH87" i="189"/>
  <c r="OAG87" i="189"/>
  <c r="OAF87" i="189"/>
  <c r="OAE87" i="189"/>
  <c r="OAD87" i="189"/>
  <c r="OAC87" i="189"/>
  <c r="OAB87" i="189"/>
  <c r="OAA87" i="189"/>
  <c r="NZZ87" i="189"/>
  <c r="NZY87" i="189"/>
  <c r="NZX87" i="189"/>
  <c r="NZW87" i="189"/>
  <c r="NZV87" i="189"/>
  <c r="NZU87" i="189"/>
  <c r="NZT87" i="189"/>
  <c r="NZS87" i="189"/>
  <c r="NZR87" i="189"/>
  <c r="NZQ87" i="189"/>
  <c r="NZP87" i="189"/>
  <c r="NZO87" i="189"/>
  <c r="NZN87" i="189"/>
  <c r="NZM87" i="189"/>
  <c r="NZL87" i="189"/>
  <c r="NZK87" i="189"/>
  <c r="NZJ87" i="189"/>
  <c r="NZI87" i="189"/>
  <c r="NZH87" i="189"/>
  <c r="NZG87" i="189"/>
  <c r="NZF87" i="189"/>
  <c r="NZE87" i="189"/>
  <c r="NZD87" i="189"/>
  <c r="NZC87" i="189"/>
  <c r="NZB87" i="189"/>
  <c r="NZA87" i="189"/>
  <c r="NYZ87" i="189"/>
  <c r="NYY87" i="189"/>
  <c r="NYX87" i="189"/>
  <c r="NYW87" i="189"/>
  <c r="NYV87" i="189"/>
  <c r="NYU87" i="189"/>
  <c r="NYT87" i="189"/>
  <c r="NYS87" i="189"/>
  <c r="NYR87" i="189"/>
  <c r="NYQ87" i="189"/>
  <c r="NYP87" i="189"/>
  <c r="NYO87" i="189"/>
  <c r="NYN87" i="189"/>
  <c r="NYM87" i="189"/>
  <c r="NYL87" i="189"/>
  <c r="NYK87" i="189"/>
  <c r="NYJ87" i="189"/>
  <c r="NYI87" i="189"/>
  <c r="NYH87" i="189"/>
  <c r="NYG87" i="189"/>
  <c r="NYF87" i="189"/>
  <c r="NYE87" i="189"/>
  <c r="NYD87" i="189"/>
  <c r="NYC87" i="189"/>
  <c r="NYB87" i="189"/>
  <c r="NYA87" i="189"/>
  <c r="NXZ87" i="189"/>
  <c r="NXY87" i="189"/>
  <c r="NXX87" i="189"/>
  <c r="NXW87" i="189"/>
  <c r="NXV87" i="189"/>
  <c r="NXU87" i="189"/>
  <c r="NXT87" i="189"/>
  <c r="NXS87" i="189"/>
  <c r="NXR87" i="189"/>
  <c r="NXQ87" i="189"/>
  <c r="NXP87" i="189"/>
  <c r="NXO87" i="189"/>
  <c r="NXN87" i="189"/>
  <c r="NXM87" i="189"/>
  <c r="NXL87" i="189"/>
  <c r="NXK87" i="189"/>
  <c r="NXJ87" i="189"/>
  <c r="NXI87" i="189"/>
  <c r="NXH87" i="189"/>
  <c r="NXG87" i="189"/>
  <c r="NXF87" i="189"/>
  <c r="NXE87" i="189"/>
  <c r="NXD87" i="189"/>
  <c r="NXC87" i="189"/>
  <c r="NXB87" i="189"/>
  <c r="NXA87" i="189"/>
  <c r="NWZ87" i="189"/>
  <c r="NWY87" i="189"/>
  <c r="NWX87" i="189"/>
  <c r="NWW87" i="189"/>
  <c r="NWV87" i="189"/>
  <c r="NWU87" i="189"/>
  <c r="NWT87" i="189"/>
  <c r="NWS87" i="189"/>
  <c r="NWR87" i="189"/>
  <c r="NWQ87" i="189"/>
  <c r="NWP87" i="189"/>
  <c r="NWO87" i="189"/>
  <c r="NWN87" i="189"/>
  <c r="NWM87" i="189"/>
  <c r="NWL87" i="189"/>
  <c r="NWK87" i="189"/>
  <c r="NWJ87" i="189"/>
  <c r="NWI87" i="189"/>
  <c r="NWH87" i="189"/>
  <c r="NWG87" i="189"/>
  <c r="NWF87" i="189"/>
  <c r="NWE87" i="189"/>
  <c r="NWD87" i="189"/>
  <c r="NWC87" i="189"/>
  <c r="NWB87" i="189"/>
  <c r="NWA87" i="189"/>
  <c r="NVZ87" i="189"/>
  <c r="NVY87" i="189"/>
  <c r="NVX87" i="189"/>
  <c r="NVW87" i="189"/>
  <c r="NVV87" i="189"/>
  <c r="NVU87" i="189"/>
  <c r="NVT87" i="189"/>
  <c r="NVS87" i="189"/>
  <c r="NVR87" i="189"/>
  <c r="NVQ87" i="189"/>
  <c r="NVP87" i="189"/>
  <c r="NVO87" i="189"/>
  <c r="NVN87" i="189"/>
  <c r="NVM87" i="189"/>
  <c r="NVL87" i="189"/>
  <c r="NVK87" i="189"/>
  <c r="NVJ87" i="189"/>
  <c r="NVI87" i="189"/>
  <c r="NVH87" i="189"/>
  <c r="NVG87" i="189"/>
  <c r="NVF87" i="189"/>
  <c r="NVE87" i="189"/>
  <c r="NVD87" i="189"/>
  <c r="NVC87" i="189"/>
  <c r="NVB87" i="189"/>
  <c r="NVA87" i="189"/>
  <c r="NUZ87" i="189"/>
  <c r="NUY87" i="189"/>
  <c r="NUX87" i="189"/>
  <c r="NUW87" i="189"/>
  <c r="NUV87" i="189"/>
  <c r="NUU87" i="189"/>
  <c r="NUT87" i="189"/>
  <c r="NUS87" i="189"/>
  <c r="NUR87" i="189"/>
  <c r="NUQ87" i="189"/>
  <c r="NUP87" i="189"/>
  <c r="NUO87" i="189"/>
  <c r="NUN87" i="189"/>
  <c r="NUM87" i="189"/>
  <c r="NUL87" i="189"/>
  <c r="NUK87" i="189"/>
  <c r="NUJ87" i="189"/>
  <c r="NUI87" i="189"/>
  <c r="NUH87" i="189"/>
  <c r="NUG87" i="189"/>
  <c r="NUF87" i="189"/>
  <c r="NUE87" i="189"/>
  <c r="NUD87" i="189"/>
  <c r="NUC87" i="189"/>
  <c r="NUB87" i="189"/>
  <c r="NUA87" i="189"/>
  <c r="NTZ87" i="189"/>
  <c r="NTY87" i="189"/>
  <c r="NTX87" i="189"/>
  <c r="NTW87" i="189"/>
  <c r="NTV87" i="189"/>
  <c r="NTU87" i="189"/>
  <c r="NTT87" i="189"/>
  <c r="NTS87" i="189"/>
  <c r="NTR87" i="189"/>
  <c r="NTQ87" i="189"/>
  <c r="NTP87" i="189"/>
  <c r="NTO87" i="189"/>
  <c r="NTN87" i="189"/>
  <c r="NTM87" i="189"/>
  <c r="NTL87" i="189"/>
  <c r="NTK87" i="189"/>
  <c r="NTJ87" i="189"/>
  <c r="NTI87" i="189"/>
  <c r="NTH87" i="189"/>
  <c r="NTG87" i="189"/>
  <c r="NTF87" i="189"/>
  <c r="NTE87" i="189"/>
  <c r="NTD87" i="189"/>
  <c r="NTC87" i="189"/>
  <c r="NTB87" i="189"/>
  <c r="NTA87" i="189"/>
  <c r="NSZ87" i="189"/>
  <c r="NSY87" i="189"/>
  <c r="NSX87" i="189"/>
  <c r="NSW87" i="189"/>
  <c r="NSV87" i="189"/>
  <c r="NSU87" i="189"/>
  <c r="NST87" i="189"/>
  <c r="NSS87" i="189"/>
  <c r="NSR87" i="189"/>
  <c r="NSQ87" i="189"/>
  <c r="NSP87" i="189"/>
  <c r="NSO87" i="189"/>
  <c r="NSN87" i="189"/>
  <c r="NSM87" i="189"/>
  <c r="NSL87" i="189"/>
  <c r="NSK87" i="189"/>
  <c r="NSJ87" i="189"/>
  <c r="NSI87" i="189"/>
  <c r="NSH87" i="189"/>
  <c r="NSG87" i="189"/>
  <c r="NSF87" i="189"/>
  <c r="NSE87" i="189"/>
  <c r="NSD87" i="189"/>
  <c r="NSC87" i="189"/>
  <c r="NSB87" i="189"/>
  <c r="NSA87" i="189"/>
  <c r="NRZ87" i="189"/>
  <c r="NRY87" i="189"/>
  <c r="NRX87" i="189"/>
  <c r="NRW87" i="189"/>
  <c r="NRV87" i="189"/>
  <c r="NRU87" i="189"/>
  <c r="NRT87" i="189"/>
  <c r="NRS87" i="189"/>
  <c r="NRR87" i="189"/>
  <c r="NRQ87" i="189"/>
  <c r="NRP87" i="189"/>
  <c r="NRO87" i="189"/>
  <c r="NRN87" i="189"/>
  <c r="NRM87" i="189"/>
  <c r="NRL87" i="189"/>
  <c r="NRK87" i="189"/>
  <c r="NRJ87" i="189"/>
  <c r="NRI87" i="189"/>
  <c r="NRH87" i="189"/>
  <c r="NRG87" i="189"/>
  <c r="NRF87" i="189"/>
  <c r="NRE87" i="189"/>
  <c r="NRD87" i="189"/>
  <c r="NRC87" i="189"/>
  <c r="NRB87" i="189"/>
  <c r="NRA87" i="189"/>
  <c r="NQZ87" i="189"/>
  <c r="NQY87" i="189"/>
  <c r="NQX87" i="189"/>
  <c r="NQW87" i="189"/>
  <c r="NQV87" i="189"/>
  <c r="NQU87" i="189"/>
  <c r="NQT87" i="189"/>
  <c r="NQS87" i="189"/>
  <c r="NQR87" i="189"/>
  <c r="NQQ87" i="189"/>
  <c r="NQP87" i="189"/>
  <c r="NQO87" i="189"/>
  <c r="NQN87" i="189"/>
  <c r="NQM87" i="189"/>
  <c r="NQL87" i="189"/>
  <c r="NQK87" i="189"/>
  <c r="NQJ87" i="189"/>
  <c r="NQI87" i="189"/>
  <c r="NQH87" i="189"/>
  <c r="NQG87" i="189"/>
  <c r="NQF87" i="189"/>
  <c r="NQE87" i="189"/>
  <c r="NQD87" i="189"/>
  <c r="NQC87" i="189"/>
  <c r="NQB87" i="189"/>
  <c r="NQA87" i="189"/>
  <c r="NPZ87" i="189"/>
  <c r="NPY87" i="189"/>
  <c r="NPX87" i="189"/>
  <c r="NPW87" i="189"/>
  <c r="NPV87" i="189"/>
  <c r="NPU87" i="189"/>
  <c r="NPT87" i="189"/>
  <c r="NPS87" i="189"/>
  <c r="NPR87" i="189"/>
  <c r="NPQ87" i="189"/>
  <c r="NPP87" i="189"/>
  <c r="NPO87" i="189"/>
  <c r="NPN87" i="189"/>
  <c r="NPM87" i="189"/>
  <c r="NPL87" i="189"/>
  <c r="NPK87" i="189"/>
  <c r="NPJ87" i="189"/>
  <c r="NPI87" i="189"/>
  <c r="NPH87" i="189"/>
  <c r="NPG87" i="189"/>
  <c r="NPF87" i="189"/>
  <c r="NPE87" i="189"/>
  <c r="NPD87" i="189"/>
  <c r="NPC87" i="189"/>
  <c r="NPB87" i="189"/>
  <c r="NPA87" i="189"/>
  <c r="NOZ87" i="189"/>
  <c r="NOY87" i="189"/>
  <c r="NOX87" i="189"/>
  <c r="NOW87" i="189"/>
  <c r="NOV87" i="189"/>
  <c r="NOU87" i="189"/>
  <c r="NOT87" i="189"/>
  <c r="NOS87" i="189"/>
  <c r="NOR87" i="189"/>
  <c r="NOQ87" i="189"/>
  <c r="NOP87" i="189"/>
  <c r="NOO87" i="189"/>
  <c r="NON87" i="189"/>
  <c r="NOM87" i="189"/>
  <c r="NOL87" i="189"/>
  <c r="NOK87" i="189"/>
  <c r="NOJ87" i="189"/>
  <c r="NOI87" i="189"/>
  <c r="NOH87" i="189"/>
  <c r="NOG87" i="189"/>
  <c r="NOF87" i="189"/>
  <c r="NOE87" i="189"/>
  <c r="NOD87" i="189"/>
  <c r="NOC87" i="189"/>
  <c r="NOB87" i="189"/>
  <c r="NOA87" i="189"/>
  <c r="NNZ87" i="189"/>
  <c r="NNY87" i="189"/>
  <c r="NNX87" i="189"/>
  <c r="NNW87" i="189"/>
  <c r="NNV87" i="189"/>
  <c r="NNU87" i="189"/>
  <c r="NNT87" i="189"/>
  <c r="NNS87" i="189"/>
  <c r="NNR87" i="189"/>
  <c r="NNQ87" i="189"/>
  <c r="NNP87" i="189"/>
  <c r="NNO87" i="189"/>
  <c r="NNN87" i="189"/>
  <c r="NNM87" i="189"/>
  <c r="NNL87" i="189"/>
  <c r="NNK87" i="189"/>
  <c r="NNJ87" i="189"/>
  <c r="NNI87" i="189"/>
  <c r="NNH87" i="189"/>
  <c r="NNG87" i="189"/>
  <c r="NNF87" i="189"/>
  <c r="NNE87" i="189"/>
  <c r="NND87" i="189"/>
  <c r="NNC87" i="189"/>
  <c r="NNB87" i="189"/>
  <c r="NNA87" i="189"/>
  <c r="NMZ87" i="189"/>
  <c r="NMY87" i="189"/>
  <c r="NMX87" i="189"/>
  <c r="NMW87" i="189"/>
  <c r="NMV87" i="189"/>
  <c r="NMU87" i="189"/>
  <c r="NMT87" i="189"/>
  <c r="NMS87" i="189"/>
  <c r="NMR87" i="189"/>
  <c r="NMQ87" i="189"/>
  <c r="NMP87" i="189"/>
  <c r="NMO87" i="189"/>
  <c r="NMN87" i="189"/>
  <c r="NMM87" i="189"/>
  <c r="NML87" i="189"/>
  <c r="NMK87" i="189"/>
  <c r="NMJ87" i="189"/>
  <c r="NMI87" i="189"/>
  <c r="NMH87" i="189"/>
  <c r="NMG87" i="189"/>
  <c r="NMF87" i="189"/>
  <c r="NME87" i="189"/>
  <c r="NMD87" i="189"/>
  <c r="NMC87" i="189"/>
  <c r="NMB87" i="189"/>
  <c r="NMA87" i="189"/>
  <c r="NLZ87" i="189"/>
  <c r="NLY87" i="189"/>
  <c r="NLX87" i="189"/>
  <c r="NLW87" i="189"/>
  <c r="NLV87" i="189"/>
  <c r="NLU87" i="189"/>
  <c r="NLT87" i="189"/>
  <c r="NLS87" i="189"/>
  <c r="NLR87" i="189"/>
  <c r="NLQ87" i="189"/>
  <c r="NLP87" i="189"/>
  <c r="NLO87" i="189"/>
  <c r="NLN87" i="189"/>
  <c r="NLM87" i="189"/>
  <c r="NLL87" i="189"/>
  <c r="NLK87" i="189"/>
  <c r="NLJ87" i="189"/>
  <c r="NLI87" i="189"/>
  <c r="NLH87" i="189"/>
  <c r="NLG87" i="189"/>
  <c r="NLF87" i="189"/>
  <c r="NLE87" i="189"/>
  <c r="NLD87" i="189"/>
  <c r="NLC87" i="189"/>
  <c r="NLB87" i="189"/>
  <c r="NLA87" i="189"/>
  <c r="NKZ87" i="189"/>
  <c r="NKY87" i="189"/>
  <c r="NKX87" i="189"/>
  <c r="NKW87" i="189"/>
  <c r="NKV87" i="189"/>
  <c r="NKU87" i="189"/>
  <c r="NKT87" i="189"/>
  <c r="NKS87" i="189"/>
  <c r="NKR87" i="189"/>
  <c r="NKQ87" i="189"/>
  <c r="NKP87" i="189"/>
  <c r="NKO87" i="189"/>
  <c r="NKN87" i="189"/>
  <c r="NKM87" i="189"/>
  <c r="NKL87" i="189"/>
  <c r="NKK87" i="189"/>
  <c r="NKJ87" i="189"/>
  <c r="NKI87" i="189"/>
  <c r="NKH87" i="189"/>
  <c r="NKG87" i="189"/>
  <c r="NKF87" i="189"/>
  <c r="NKE87" i="189"/>
  <c r="NKD87" i="189"/>
  <c r="NKC87" i="189"/>
  <c r="NKB87" i="189"/>
  <c r="NKA87" i="189"/>
  <c r="NJZ87" i="189"/>
  <c r="NJY87" i="189"/>
  <c r="NJX87" i="189"/>
  <c r="NJW87" i="189"/>
  <c r="NJV87" i="189"/>
  <c r="NJU87" i="189"/>
  <c r="NJT87" i="189"/>
  <c r="NJS87" i="189"/>
  <c r="NJR87" i="189"/>
  <c r="NJQ87" i="189"/>
  <c r="NJP87" i="189"/>
  <c r="NJO87" i="189"/>
  <c r="NJN87" i="189"/>
  <c r="NJM87" i="189"/>
  <c r="NJL87" i="189"/>
  <c r="NJK87" i="189"/>
  <c r="NJJ87" i="189"/>
  <c r="NJI87" i="189"/>
  <c r="NJH87" i="189"/>
  <c r="NJG87" i="189"/>
  <c r="NJF87" i="189"/>
  <c r="NJE87" i="189"/>
  <c r="NJD87" i="189"/>
  <c r="NJC87" i="189"/>
  <c r="NJB87" i="189"/>
  <c r="NJA87" i="189"/>
  <c r="NIZ87" i="189"/>
  <c r="NIY87" i="189"/>
  <c r="NIX87" i="189"/>
  <c r="NIW87" i="189"/>
  <c r="NIV87" i="189"/>
  <c r="NIU87" i="189"/>
  <c r="NIT87" i="189"/>
  <c r="NIS87" i="189"/>
  <c r="NIR87" i="189"/>
  <c r="NIQ87" i="189"/>
  <c r="NIP87" i="189"/>
  <c r="NIO87" i="189"/>
  <c r="NIN87" i="189"/>
  <c r="NIM87" i="189"/>
  <c r="NIL87" i="189"/>
  <c r="NIK87" i="189"/>
  <c r="NIJ87" i="189"/>
  <c r="NII87" i="189"/>
  <c r="NIH87" i="189"/>
  <c r="NIG87" i="189"/>
  <c r="NIF87" i="189"/>
  <c r="NIE87" i="189"/>
  <c r="NID87" i="189"/>
  <c r="NIC87" i="189"/>
  <c r="NIB87" i="189"/>
  <c r="NIA87" i="189"/>
  <c r="NHZ87" i="189"/>
  <c r="NHY87" i="189"/>
  <c r="NHX87" i="189"/>
  <c r="NHW87" i="189"/>
  <c r="NHV87" i="189"/>
  <c r="NHU87" i="189"/>
  <c r="NHT87" i="189"/>
  <c r="NHS87" i="189"/>
  <c r="NHR87" i="189"/>
  <c r="NHQ87" i="189"/>
  <c r="NHP87" i="189"/>
  <c r="NHO87" i="189"/>
  <c r="NHN87" i="189"/>
  <c r="NHM87" i="189"/>
  <c r="NHL87" i="189"/>
  <c r="NHK87" i="189"/>
  <c r="NHJ87" i="189"/>
  <c r="NHI87" i="189"/>
  <c r="NHH87" i="189"/>
  <c r="NHG87" i="189"/>
  <c r="NHF87" i="189"/>
  <c r="NHE87" i="189"/>
  <c r="NHD87" i="189"/>
  <c r="NHC87" i="189"/>
  <c r="NHB87" i="189"/>
  <c r="NHA87" i="189"/>
  <c r="NGZ87" i="189"/>
  <c r="NGY87" i="189"/>
  <c r="NGX87" i="189"/>
  <c r="NGW87" i="189"/>
  <c r="NGV87" i="189"/>
  <c r="NGU87" i="189"/>
  <c r="NGT87" i="189"/>
  <c r="NGS87" i="189"/>
  <c r="NGR87" i="189"/>
  <c r="NGQ87" i="189"/>
  <c r="NGP87" i="189"/>
  <c r="NGO87" i="189"/>
  <c r="NGN87" i="189"/>
  <c r="NGM87" i="189"/>
  <c r="NGL87" i="189"/>
  <c r="NGK87" i="189"/>
  <c r="NGJ87" i="189"/>
  <c r="NGI87" i="189"/>
  <c r="NGH87" i="189"/>
  <c r="NGG87" i="189"/>
  <c r="NGF87" i="189"/>
  <c r="NGE87" i="189"/>
  <c r="NGD87" i="189"/>
  <c r="NGC87" i="189"/>
  <c r="NGB87" i="189"/>
  <c r="NGA87" i="189"/>
  <c r="NFZ87" i="189"/>
  <c r="NFY87" i="189"/>
  <c r="NFX87" i="189"/>
  <c r="NFW87" i="189"/>
  <c r="NFV87" i="189"/>
  <c r="NFU87" i="189"/>
  <c r="NFT87" i="189"/>
  <c r="NFS87" i="189"/>
  <c r="NFR87" i="189"/>
  <c r="NFQ87" i="189"/>
  <c r="NFP87" i="189"/>
  <c r="NFO87" i="189"/>
  <c r="NFN87" i="189"/>
  <c r="NFM87" i="189"/>
  <c r="NFL87" i="189"/>
  <c r="NFK87" i="189"/>
  <c r="NFJ87" i="189"/>
  <c r="NFI87" i="189"/>
  <c r="NFH87" i="189"/>
  <c r="NFG87" i="189"/>
  <c r="NFF87" i="189"/>
  <c r="NFE87" i="189"/>
  <c r="NFD87" i="189"/>
  <c r="NFC87" i="189"/>
  <c r="NFB87" i="189"/>
  <c r="NFA87" i="189"/>
  <c r="NEZ87" i="189"/>
  <c r="NEY87" i="189"/>
  <c r="NEX87" i="189"/>
  <c r="NEW87" i="189"/>
  <c r="NEV87" i="189"/>
  <c r="NEU87" i="189"/>
  <c r="NET87" i="189"/>
  <c r="NES87" i="189"/>
  <c r="NER87" i="189"/>
  <c r="NEQ87" i="189"/>
  <c r="NEP87" i="189"/>
  <c r="NEO87" i="189"/>
  <c r="NEN87" i="189"/>
  <c r="NEM87" i="189"/>
  <c r="NEL87" i="189"/>
  <c r="NEK87" i="189"/>
  <c r="NEJ87" i="189"/>
  <c r="NEI87" i="189"/>
  <c r="NEH87" i="189"/>
  <c r="NEG87" i="189"/>
  <c r="NEF87" i="189"/>
  <c r="NEE87" i="189"/>
  <c r="NED87" i="189"/>
  <c r="NEC87" i="189"/>
  <c r="NEB87" i="189"/>
  <c r="NEA87" i="189"/>
  <c r="NDZ87" i="189"/>
  <c r="NDY87" i="189"/>
  <c r="NDX87" i="189"/>
  <c r="NDW87" i="189"/>
  <c r="NDV87" i="189"/>
  <c r="NDU87" i="189"/>
  <c r="NDT87" i="189"/>
  <c r="NDS87" i="189"/>
  <c r="NDR87" i="189"/>
  <c r="NDQ87" i="189"/>
  <c r="NDP87" i="189"/>
  <c r="NDO87" i="189"/>
  <c r="NDN87" i="189"/>
  <c r="NDM87" i="189"/>
  <c r="NDL87" i="189"/>
  <c r="NDK87" i="189"/>
  <c r="NDJ87" i="189"/>
  <c r="NDI87" i="189"/>
  <c r="NDH87" i="189"/>
  <c r="NDG87" i="189"/>
  <c r="NDF87" i="189"/>
  <c r="NDE87" i="189"/>
  <c r="NDD87" i="189"/>
  <c r="NDC87" i="189"/>
  <c r="NDB87" i="189"/>
  <c r="NDA87" i="189"/>
  <c r="NCZ87" i="189"/>
  <c r="NCY87" i="189"/>
  <c r="NCX87" i="189"/>
  <c r="NCW87" i="189"/>
  <c r="NCV87" i="189"/>
  <c r="NCU87" i="189"/>
  <c r="NCT87" i="189"/>
  <c r="NCS87" i="189"/>
  <c r="NCR87" i="189"/>
  <c r="NCQ87" i="189"/>
  <c r="NCP87" i="189"/>
  <c r="NCO87" i="189"/>
  <c r="NCN87" i="189"/>
  <c r="NCM87" i="189"/>
  <c r="NCL87" i="189"/>
  <c r="NCK87" i="189"/>
  <c r="NCJ87" i="189"/>
  <c r="NCI87" i="189"/>
  <c r="NCH87" i="189"/>
  <c r="NCG87" i="189"/>
  <c r="NCF87" i="189"/>
  <c r="NCE87" i="189"/>
  <c r="NCD87" i="189"/>
  <c r="NCC87" i="189"/>
  <c r="NCB87" i="189"/>
  <c r="NCA87" i="189"/>
  <c r="NBZ87" i="189"/>
  <c r="NBY87" i="189"/>
  <c r="NBX87" i="189"/>
  <c r="NBW87" i="189"/>
  <c r="NBV87" i="189"/>
  <c r="NBU87" i="189"/>
  <c r="NBT87" i="189"/>
  <c r="NBS87" i="189"/>
  <c r="NBR87" i="189"/>
  <c r="NBQ87" i="189"/>
  <c r="NBP87" i="189"/>
  <c r="NBO87" i="189"/>
  <c r="NBN87" i="189"/>
  <c r="NBM87" i="189"/>
  <c r="NBL87" i="189"/>
  <c r="NBK87" i="189"/>
  <c r="NBJ87" i="189"/>
  <c r="NBI87" i="189"/>
  <c r="NBH87" i="189"/>
  <c r="NBG87" i="189"/>
  <c r="NBF87" i="189"/>
  <c r="NBE87" i="189"/>
  <c r="NBD87" i="189"/>
  <c r="NBC87" i="189"/>
  <c r="NBB87" i="189"/>
  <c r="NBA87" i="189"/>
  <c r="NAZ87" i="189"/>
  <c r="NAY87" i="189"/>
  <c r="NAX87" i="189"/>
  <c r="NAW87" i="189"/>
  <c r="NAV87" i="189"/>
  <c r="NAU87" i="189"/>
  <c r="NAT87" i="189"/>
  <c r="NAS87" i="189"/>
  <c r="NAR87" i="189"/>
  <c r="NAQ87" i="189"/>
  <c r="NAP87" i="189"/>
  <c r="NAO87" i="189"/>
  <c r="NAN87" i="189"/>
  <c r="NAM87" i="189"/>
  <c r="NAL87" i="189"/>
  <c r="NAK87" i="189"/>
  <c r="NAJ87" i="189"/>
  <c r="NAI87" i="189"/>
  <c r="NAH87" i="189"/>
  <c r="NAG87" i="189"/>
  <c r="NAF87" i="189"/>
  <c r="NAE87" i="189"/>
  <c r="NAD87" i="189"/>
  <c r="NAC87" i="189"/>
  <c r="NAB87" i="189"/>
  <c r="NAA87" i="189"/>
  <c r="MZZ87" i="189"/>
  <c r="MZY87" i="189"/>
  <c r="MZX87" i="189"/>
  <c r="MZW87" i="189"/>
  <c r="MZV87" i="189"/>
  <c r="MZU87" i="189"/>
  <c r="MZT87" i="189"/>
  <c r="MZS87" i="189"/>
  <c r="MZR87" i="189"/>
  <c r="MZQ87" i="189"/>
  <c r="MZP87" i="189"/>
  <c r="MZO87" i="189"/>
  <c r="MZN87" i="189"/>
  <c r="MZM87" i="189"/>
  <c r="MZL87" i="189"/>
  <c r="MZK87" i="189"/>
  <c r="MZJ87" i="189"/>
  <c r="MZI87" i="189"/>
  <c r="MZH87" i="189"/>
  <c r="MZG87" i="189"/>
  <c r="MZF87" i="189"/>
  <c r="MZE87" i="189"/>
  <c r="MZD87" i="189"/>
  <c r="MZC87" i="189"/>
  <c r="MZB87" i="189"/>
  <c r="MZA87" i="189"/>
  <c r="MYZ87" i="189"/>
  <c r="MYY87" i="189"/>
  <c r="MYX87" i="189"/>
  <c r="MYW87" i="189"/>
  <c r="MYV87" i="189"/>
  <c r="MYU87" i="189"/>
  <c r="MYT87" i="189"/>
  <c r="MYS87" i="189"/>
  <c r="MYR87" i="189"/>
  <c r="MYQ87" i="189"/>
  <c r="MYP87" i="189"/>
  <c r="MYO87" i="189"/>
  <c r="MYN87" i="189"/>
  <c r="MYM87" i="189"/>
  <c r="MYL87" i="189"/>
  <c r="MYK87" i="189"/>
  <c r="MYJ87" i="189"/>
  <c r="MYI87" i="189"/>
  <c r="MYH87" i="189"/>
  <c r="MYG87" i="189"/>
  <c r="MYF87" i="189"/>
  <c r="MYE87" i="189"/>
  <c r="MYD87" i="189"/>
  <c r="MYC87" i="189"/>
  <c r="MYB87" i="189"/>
  <c r="MYA87" i="189"/>
  <c r="MXZ87" i="189"/>
  <c r="MXY87" i="189"/>
  <c r="MXX87" i="189"/>
  <c r="MXW87" i="189"/>
  <c r="MXV87" i="189"/>
  <c r="MXU87" i="189"/>
  <c r="MXT87" i="189"/>
  <c r="MXS87" i="189"/>
  <c r="MXR87" i="189"/>
  <c r="MXQ87" i="189"/>
  <c r="MXP87" i="189"/>
  <c r="MXO87" i="189"/>
  <c r="MXN87" i="189"/>
  <c r="MXM87" i="189"/>
  <c r="MXL87" i="189"/>
  <c r="MXK87" i="189"/>
  <c r="MXJ87" i="189"/>
  <c r="MXI87" i="189"/>
  <c r="MXH87" i="189"/>
  <c r="MXG87" i="189"/>
  <c r="MXF87" i="189"/>
  <c r="MXE87" i="189"/>
  <c r="MXD87" i="189"/>
  <c r="MXC87" i="189"/>
  <c r="MXB87" i="189"/>
  <c r="MXA87" i="189"/>
  <c r="MWZ87" i="189"/>
  <c r="MWY87" i="189"/>
  <c r="MWX87" i="189"/>
  <c r="MWW87" i="189"/>
  <c r="MWV87" i="189"/>
  <c r="MWU87" i="189"/>
  <c r="MWT87" i="189"/>
  <c r="MWS87" i="189"/>
  <c r="MWR87" i="189"/>
  <c r="MWQ87" i="189"/>
  <c r="MWP87" i="189"/>
  <c r="MWO87" i="189"/>
  <c r="MWN87" i="189"/>
  <c r="MWM87" i="189"/>
  <c r="MWL87" i="189"/>
  <c r="MWK87" i="189"/>
  <c r="MWJ87" i="189"/>
  <c r="MWI87" i="189"/>
  <c r="MWH87" i="189"/>
  <c r="MWG87" i="189"/>
  <c r="MWF87" i="189"/>
  <c r="MWE87" i="189"/>
  <c r="MWD87" i="189"/>
  <c r="MWC87" i="189"/>
  <c r="MWB87" i="189"/>
  <c r="MWA87" i="189"/>
  <c r="MVZ87" i="189"/>
  <c r="MVY87" i="189"/>
  <c r="MVX87" i="189"/>
  <c r="MVW87" i="189"/>
  <c r="MVV87" i="189"/>
  <c r="MVU87" i="189"/>
  <c r="MVT87" i="189"/>
  <c r="MVS87" i="189"/>
  <c r="MVR87" i="189"/>
  <c r="MVQ87" i="189"/>
  <c r="MVP87" i="189"/>
  <c r="MVO87" i="189"/>
  <c r="MVN87" i="189"/>
  <c r="MVM87" i="189"/>
  <c r="MVL87" i="189"/>
  <c r="MVK87" i="189"/>
  <c r="MVJ87" i="189"/>
  <c r="MVI87" i="189"/>
  <c r="MVH87" i="189"/>
  <c r="MVG87" i="189"/>
  <c r="MVF87" i="189"/>
  <c r="MVE87" i="189"/>
  <c r="MVD87" i="189"/>
  <c r="MVC87" i="189"/>
  <c r="MVB87" i="189"/>
  <c r="MVA87" i="189"/>
  <c r="MUZ87" i="189"/>
  <c r="MUY87" i="189"/>
  <c r="MUX87" i="189"/>
  <c r="MUW87" i="189"/>
  <c r="MUV87" i="189"/>
  <c r="MUU87" i="189"/>
  <c r="MUT87" i="189"/>
  <c r="MUS87" i="189"/>
  <c r="MUR87" i="189"/>
  <c r="MUQ87" i="189"/>
  <c r="MUP87" i="189"/>
  <c r="MUO87" i="189"/>
  <c r="MUN87" i="189"/>
  <c r="MUM87" i="189"/>
  <c r="MUL87" i="189"/>
  <c r="MUK87" i="189"/>
  <c r="MUJ87" i="189"/>
  <c r="MUI87" i="189"/>
  <c r="MUH87" i="189"/>
  <c r="MUG87" i="189"/>
  <c r="MUF87" i="189"/>
  <c r="MUE87" i="189"/>
  <c r="MUD87" i="189"/>
  <c r="MUC87" i="189"/>
  <c r="MUB87" i="189"/>
  <c r="MUA87" i="189"/>
  <c r="MTZ87" i="189"/>
  <c r="MTY87" i="189"/>
  <c r="MTX87" i="189"/>
  <c r="MTW87" i="189"/>
  <c r="MTV87" i="189"/>
  <c r="MTU87" i="189"/>
  <c r="MTT87" i="189"/>
  <c r="MTS87" i="189"/>
  <c r="MTR87" i="189"/>
  <c r="MTQ87" i="189"/>
  <c r="MTP87" i="189"/>
  <c r="MTO87" i="189"/>
  <c r="MTN87" i="189"/>
  <c r="MTM87" i="189"/>
  <c r="MTL87" i="189"/>
  <c r="MTK87" i="189"/>
  <c r="MTJ87" i="189"/>
  <c r="MTI87" i="189"/>
  <c r="MTH87" i="189"/>
  <c r="MTG87" i="189"/>
  <c r="MTF87" i="189"/>
  <c r="MTE87" i="189"/>
  <c r="MTD87" i="189"/>
  <c r="MTC87" i="189"/>
  <c r="MTB87" i="189"/>
  <c r="MTA87" i="189"/>
  <c r="MSZ87" i="189"/>
  <c r="MSY87" i="189"/>
  <c r="MSX87" i="189"/>
  <c r="MSW87" i="189"/>
  <c r="MSV87" i="189"/>
  <c r="MSU87" i="189"/>
  <c r="MST87" i="189"/>
  <c r="MSS87" i="189"/>
  <c r="MSR87" i="189"/>
  <c r="MSQ87" i="189"/>
  <c r="MSP87" i="189"/>
  <c r="MSO87" i="189"/>
  <c r="MSN87" i="189"/>
  <c r="MSM87" i="189"/>
  <c r="MSL87" i="189"/>
  <c r="MSK87" i="189"/>
  <c r="MSJ87" i="189"/>
  <c r="MSI87" i="189"/>
  <c r="MSH87" i="189"/>
  <c r="MSG87" i="189"/>
  <c r="MSF87" i="189"/>
  <c r="MSE87" i="189"/>
  <c r="MSD87" i="189"/>
  <c r="MSC87" i="189"/>
  <c r="MSB87" i="189"/>
  <c r="MSA87" i="189"/>
  <c r="MRZ87" i="189"/>
  <c r="MRY87" i="189"/>
  <c r="MRX87" i="189"/>
  <c r="MRW87" i="189"/>
  <c r="MRV87" i="189"/>
  <c r="MRU87" i="189"/>
  <c r="MRT87" i="189"/>
  <c r="MRS87" i="189"/>
  <c r="MRR87" i="189"/>
  <c r="MRQ87" i="189"/>
  <c r="MRP87" i="189"/>
  <c r="MRO87" i="189"/>
  <c r="MRN87" i="189"/>
  <c r="MRM87" i="189"/>
  <c r="MRL87" i="189"/>
  <c r="MRK87" i="189"/>
  <c r="MRJ87" i="189"/>
  <c r="MRI87" i="189"/>
  <c r="MRH87" i="189"/>
  <c r="MRG87" i="189"/>
  <c r="MRF87" i="189"/>
  <c r="MRE87" i="189"/>
  <c r="MRD87" i="189"/>
  <c r="MRC87" i="189"/>
  <c r="MRB87" i="189"/>
  <c r="MRA87" i="189"/>
  <c r="MQZ87" i="189"/>
  <c r="MQY87" i="189"/>
  <c r="MQX87" i="189"/>
  <c r="MQW87" i="189"/>
  <c r="MQV87" i="189"/>
  <c r="MQU87" i="189"/>
  <c r="MQT87" i="189"/>
  <c r="MQS87" i="189"/>
  <c r="MQR87" i="189"/>
  <c r="MQQ87" i="189"/>
  <c r="MQP87" i="189"/>
  <c r="MQO87" i="189"/>
  <c r="MQN87" i="189"/>
  <c r="MQM87" i="189"/>
  <c r="MQL87" i="189"/>
  <c r="MQK87" i="189"/>
  <c r="MQJ87" i="189"/>
  <c r="MQI87" i="189"/>
  <c r="MQH87" i="189"/>
  <c r="MQG87" i="189"/>
  <c r="MQF87" i="189"/>
  <c r="MQE87" i="189"/>
  <c r="MQD87" i="189"/>
  <c r="MQC87" i="189"/>
  <c r="MQB87" i="189"/>
  <c r="MQA87" i="189"/>
  <c r="MPZ87" i="189"/>
  <c r="MPY87" i="189"/>
  <c r="MPX87" i="189"/>
  <c r="MPW87" i="189"/>
  <c r="MPV87" i="189"/>
  <c r="MPU87" i="189"/>
  <c r="MPT87" i="189"/>
  <c r="MPS87" i="189"/>
  <c r="MPR87" i="189"/>
  <c r="MPQ87" i="189"/>
  <c r="MPP87" i="189"/>
  <c r="MPO87" i="189"/>
  <c r="MPN87" i="189"/>
  <c r="MPM87" i="189"/>
  <c r="MPL87" i="189"/>
  <c r="MPK87" i="189"/>
  <c r="MPJ87" i="189"/>
  <c r="MPI87" i="189"/>
  <c r="MPH87" i="189"/>
  <c r="MPG87" i="189"/>
  <c r="MPF87" i="189"/>
  <c r="MPE87" i="189"/>
  <c r="MPD87" i="189"/>
  <c r="MPC87" i="189"/>
  <c r="MPB87" i="189"/>
  <c r="MPA87" i="189"/>
  <c r="MOZ87" i="189"/>
  <c r="MOY87" i="189"/>
  <c r="MOX87" i="189"/>
  <c r="MOW87" i="189"/>
  <c r="MOV87" i="189"/>
  <c r="MOU87" i="189"/>
  <c r="MOT87" i="189"/>
  <c r="MOS87" i="189"/>
  <c r="MOR87" i="189"/>
  <c r="MOQ87" i="189"/>
  <c r="MOP87" i="189"/>
  <c r="MOO87" i="189"/>
  <c r="MON87" i="189"/>
  <c r="MOM87" i="189"/>
  <c r="MOL87" i="189"/>
  <c r="MOK87" i="189"/>
  <c r="MOJ87" i="189"/>
  <c r="MOI87" i="189"/>
  <c r="MOH87" i="189"/>
  <c r="MOG87" i="189"/>
  <c r="MOF87" i="189"/>
  <c r="MOE87" i="189"/>
  <c r="MOD87" i="189"/>
  <c r="MOC87" i="189"/>
  <c r="MOB87" i="189"/>
  <c r="MOA87" i="189"/>
  <c r="MNZ87" i="189"/>
  <c r="MNY87" i="189"/>
  <c r="MNX87" i="189"/>
  <c r="MNW87" i="189"/>
  <c r="MNV87" i="189"/>
  <c r="MNU87" i="189"/>
  <c r="MNT87" i="189"/>
  <c r="MNS87" i="189"/>
  <c r="MNR87" i="189"/>
  <c r="MNQ87" i="189"/>
  <c r="MNP87" i="189"/>
  <c r="MNO87" i="189"/>
  <c r="MNN87" i="189"/>
  <c r="MNM87" i="189"/>
  <c r="MNL87" i="189"/>
  <c r="MNK87" i="189"/>
  <c r="MNJ87" i="189"/>
  <c r="MNI87" i="189"/>
  <c r="MNH87" i="189"/>
  <c r="MNG87" i="189"/>
  <c r="MNF87" i="189"/>
  <c r="MNE87" i="189"/>
  <c r="MND87" i="189"/>
  <c r="MNC87" i="189"/>
  <c r="MNB87" i="189"/>
  <c r="MNA87" i="189"/>
  <c r="MMZ87" i="189"/>
  <c r="MMY87" i="189"/>
  <c r="MMX87" i="189"/>
  <c r="MMW87" i="189"/>
  <c r="MMV87" i="189"/>
  <c r="MMU87" i="189"/>
  <c r="MMT87" i="189"/>
  <c r="MMS87" i="189"/>
  <c r="MMR87" i="189"/>
  <c r="MMQ87" i="189"/>
  <c r="MMP87" i="189"/>
  <c r="MMO87" i="189"/>
  <c r="MMN87" i="189"/>
  <c r="MMM87" i="189"/>
  <c r="MML87" i="189"/>
  <c r="MMK87" i="189"/>
  <c r="MMJ87" i="189"/>
  <c r="MMI87" i="189"/>
  <c r="MMH87" i="189"/>
  <c r="MMG87" i="189"/>
  <c r="MMF87" i="189"/>
  <c r="MME87" i="189"/>
  <c r="MMD87" i="189"/>
  <c r="MMC87" i="189"/>
  <c r="MMB87" i="189"/>
  <c r="MMA87" i="189"/>
  <c r="MLZ87" i="189"/>
  <c r="MLY87" i="189"/>
  <c r="MLX87" i="189"/>
  <c r="MLW87" i="189"/>
  <c r="MLV87" i="189"/>
  <c r="MLU87" i="189"/>
  <c r="MLT87" i="189"/>
  <c r="MLS87" i="189"/>
  <c r="MLR87" i="189"/>
  <c r="MLQ87" i="189"/>
  <c r="MLP87" i="189"/>
  <c r="MLO87" i="189"/>
  <c r="MLN87" i="189"/>
  <c r="MLM87" i="189"/>
  <c r="MLL87" i="189"/>
  <c r="MLK87" i="189"/>
  <c r="MLJ87" i="189"/>
  <c r="MLI87" i="189"/>
  <c r="MLH87" i="189"/>
  <c r="MLG87" i="189"/>
  <c r="MLF87" i="189"/>
  <c r="MLE87" i="189"/>
  <c r="MLD87" i="189"/>
  <c r="MLC87" i="189"/>
  <c r="MLB87" i="189"/>
  <c r="MLA87" i="189"/>
  <c r="MKZ87" i="189"/>
  <c r="MKY87" i="189"/>
  <c r="MKX87" i="189"/>
  <c r="MKW87" i="189"/>
  <c r="MKV87" i="189"/>
  <c r="MKU87" i="189"/>
  <c r="MKT87" i="189"/>
  <c r="MKS87" i="189"/>
  <c r="MKR87" i="189"/>
  <c r="MKQ87" i="189"/>
  <c r="MKP87" i="189"/>
  <c r="MKO87" i="189"/>
  <c r="MKN87" i="189"/>
  <c r="MKM87" i="189"/>
  <c r="MKL87" i="189"/>
  <c r="MKK87" i="189"/>
  <c r="MKJ87" i="189"/>
  <c r="MKI87" i="189"/>
  <c r="MKH87" i="189"/>
  <c r="MKG87" i="189"/>
  <c r="MKF87" i="189"/>
  <c r="MKE87" i="189"/>
  <c r="MKD87" i="189"/>
  <c r="MKC87" i="189"/>
  <c r="MKB87" i="189"/>
  <c r="MKA87" i="189"/>
  <c r="MJZ87" i="189"/>
  <c r="MJY87" i="189"/>
  <c r="MJX87" i="189"/>
  <c r="MJW87" i="189"/>
  <c r="MJV87" i="189"/>
  <c r="MJU87" i="189"/>
  <c r="MJT87" i="189"/>
  <c r="MJS87" i="189"/>
  <c r="MJR87" i="189"/>
  <c r="MJQ87" i="189"/>
  <c r="MJP87" i="189"/>
  <c r="MJO87" i="189"/>
  <c r="MJN87" i="189"/>
  <c r="MJM87" i="189"/>
  <c r="MJL87" i="189"/>
  <c r="MJK87" i="189"/>
  <c r="MJJ87" i="189"/>
  <c r="MJI87" i="189"/>
  <c r="MJH87" i="189"/>
  <c r="MJG87" i="189"/>
  <c r="MJF87" i="189"/>
  <c r="MJE87" i="189"/>
  <c r="MJD87" i="189"/>
  <c r="MJC87" i="189"/>
  <c r="MJB87" i="189"/>
  <c r="MJA87" i="189"/>
  <c r="MIZ87" i="189"/>
  <c r="MIY87" i="189"/>
  <c r="MIX87" i="189"/>
  <c r="MIW87" i="189"/>
  <c r="MIV87" i="189"/>
  <c r="MIU87" i="189"/>
  <c r="MIT87" i="189"/>
  <c r="MIS87" i="189"/>
  <c r="MIR87" i="189"/>
  <c r="MIQ87" i="189"/>
  <c r="MIP87" i="189"/>
  <c r="MIO87" i="189"/>
  <c r="MIN87" i="189"/>
  <c r="MIM87" i="189"/>
  <c r="MIL87" i="189"/>
  <c r="MIK87" i="189"/>
  <c r="MIJ87" i="189"/>
  <c r="MII87" i="189"/>
  <c r="MIH87" i="189"/>
  <c r="MIG87" i="189"/>
  <c r="MIF87" i="189"/>
  <c r="MIE87" i="189"/>
  <c r="MID87" i="189"/>
  <c r="MIC87" i="189"/>
  <c r="MIB87" i="189"/>
  <c r="MIA87" i="189"/>
  <c r="MHZ87" i="189"/>
  <c r="MHY87" i="189"/>
  <c r="MHX87" i="189"/>
  <c r="MHW87" i="189"/>
  <c r="MHV87" i="189"/>
  <c r="MHU87" i="189"/>
  <c r="MHT87" i="189"/>
  <c r="MHS87" i="189"/>
  <c r="MHR87" i="189"/>
  <c r="MHQ87" i="189"/>
  <c r="MHP87" i="189"/>
  <c r="MHO87" i="189"/>
  <c r="MHN87" i="189"/>
  <c r="MHM87" i="189"/>
  <c r="MHL87" i="189"/>
  <c r="MHK87" i="189"/>
  <c r="MHJ87" i="189"/>
  <c r="MHI87" i="189"/>
  <c r="MHH87" i="189"/>
  <c r="MHG87" i="189"/>
  <c r="MHF87" i="189"/>
  <c r="MHE87" i="189"/>
  <c r="MHD87" i="189"/>
  <c r="MHC87" i="189"/>
  <c r="MHB87" i="189"/>
  <c r="MHA87" i="189"/>
  <c r="MGZ87" i="189"/>
  <c r="MGY87" i="189"/>
  <c r="MGX87" i="189"/>
  <c r="MGW87" i="189"/>
  <c r="MGV87" i="189"/>
  <c r="MGU87" i="189"/>
  <c r="MGT87" i="189"/>
  <c r="MGS87" i="189"/>
  <c r="MGR87" i="189"/>
  <c r="MGQ87" i="189"/>
  <c r="MGP87" i="189"/>
  <c r="MGO87" i="189"/>
  <c r="MGN87" i="189"/>
  <c r="MGM87" i="189"/>
  <c r="MGL87" i="189"/>
  <c r="MGK87" i="189"/>
  <c r="MGJ87" i="189"/>
  <c r="MGI87" i="189"/>
  <c r="MGH87" i="189"/>
  <c r="MGG87" i="189"/>
  <c r="MGF87" i="189"/>
  <c r="MGE87" i="189"/>
  <c r="MGD87" i="189"/>
  <c r="MGC87" i="189"/>
  <c r="MGB87" i="189"/>
  <c r="MGA87" i="189"/>
  <c r="MFZ87" i="189"/>
  <c r="MFY87" i="189"/>
  <c r="MFX87" i="189"/>
  <c r="MFW87" i="189"/>
  <c r="MFV87" i="189"/>
  <c r="MFU87" i="189"/>
  <c r="MFT87" i="189"/>
  <c r="MFS87" i="189"/>
  <c r="MFR87" i="189"/>
  <c r="MFQ87" i="189"/>
  <c r="MFP87" i="189"/>
  <c r="MFO87" i="189"/>
  <c r="MFN87" i="189"/>
  <c r="MFM87" i="189"/>
  <c r="MFL87" i="189"/>
  <c r="MFK87" i="189"/>
  <c r="MFJ87" i="189"/>
  <c r="MFI87" i="189"/>
  <c r="MFH87" i="189"/>
  <c r="MFG87" i="189"/>
  <c r="MFF87" i="189"/>
  <c r="MFE87" i="189"/>
  <c r="MFD87" i="189"/>
  <c r="MFC87" i="189"/>
  <c r="MFB87" i="189"/>
  <c r="MFA87" i="189"/>
  <c r="MEZ87" i="189"/>
  <c r="MEY87" i="189"/>
  <c r="MEX87" i="189"/>
  <c r="MEW87" i="189"/>
  <c r="MEV87" i="189"/>
  <c r="MEU87" i="189"/>
  <c r="MET87" i="189"/>
  <c r="MES87" i="189"/>
  <c r="MER87" i="189"/>
  <c r="MEQ87" i="189"/>
  <c r="MEP87" i="189"/>
  <c r="MEO87" i="189"/>
  <c r="MEN87" i="189"/>
  <c r="MEM87" i="189"/>
  <c r="MEL87" i="189"/>
  <c r="MEK87" i="189"/>
  <c r="MEJ87" i="189"/>
  <c r="MEI87" i="189"/>
  <c r="MEH87" i="189"/>
  <c r="MEG87" i="189"/>
  <c r="MEF87" i="189"/>
  <c r="MEE87" i="189"/>
  <c r="MED87" i="189"/>
  <c r="MEC87" i="189"/>
  <c r="MEB87" i="189"/>
  <c r="MEA87" i="189"/>
  <c r="MDZ87" i="189"/>
  <c r="MDY87" i="189"/>
  <c r="MDX87" i="189"/>
  <c r="MDW87" i="189"/>
  <c r="MDV87" i="189"/>
  <c r="MDU87" i="189"/>
  <c r="MDT87" i="189"/>
  <c r="MDS87" i="189"/>
  <c r="MDR87" i="189"/>
  <c r="MDQ87" i="189"/>
  <c r="MDP87" i="189"/>
  <c r="MDO87" i="189"/>
  <c r="MDN87" i="189"/>
  <c r="MDM87" i="189"/>
  <c r="MDL87" i="189"/>
  <c r="MDK87" i="189"/>
  <c r="MDJ87" i="189"/>
  <c r="MDI87" i="189"/>
  <c r="MDH87" i="189"/>
  <c r="MDG87" i="189"/>
  <c r="MDF87" i="189"/>
  <c r="MDE87" i="189"/>
  <c r="MDD87" i="189"/>
  <c r="MDC87" i="189"/>
  <c r="MDB87" i="189"/>
  <c r="MDA87" i="189"/>
  <c r="MCZ87" i="189"/>
  <c r="MCY87" i="189"/>
  <c r="MCX87" i="189"/>
  <c r="MCW87" i="189"/>
  <c r="MCV87" i="189"/>
  <c r="MCU87" i="189"/>
  <c r="MCT87" i="189"/>
  <c r="MCS87" i="189"/>
  <c r="MCR87" i="189"/>
  <c r="MCQ87" i="189"/>
  <c r="MCP87" i="189"/>
  <c r="MCO87" i="189"/>
  <c r="MCN87" i="189"/>
  <c r="MCM87" i="189"/>
  <c r="MCL87" i="189"/>
  <c r="MCK87" i="189"/>
  <c r="MCJ87" i="189"/>
  <c r="MCI87" i="189"/>
  <c r="MCH87" i="189"/>
  <c r="MCG87" i="189"/>
  <c r="MCF87" i="189"/>
  <c r="MCE87" i="189"/>
  <c r="MCD87" i="189"/>
  <c r="MCC87" i="189"/>
  <c r="MCB87" i="189"/>
  <c r="MCA87" i="189"/>
  <c r="MBZ87" i="189"/>
  <c r="MBY87" i="189"/>
  <c r="MBX87" i="189"/>
  <c r="MBW87" i="189"/>
  <c r="MBV87" i="189"/>
  <c r="MBU87" i="189"/>
  <c r="MBT87" i="189"/>
  <c r="MBS87" i="189"/>
  <c r="MBR87" i="189"/>
  <c r="MBQ87" i="189"/>
  <c r="MBP87" i="189"/>
  <c r="MBO87" i="189"/>
  <c r="MBN87" i="189"/>
  <c r="MBM87" i="189"/>
  <c r="MBL87" i="189"/>
  <c r="MBK87" i="189"/>
  <c r="MBJ87" i="189"/>
  <c r="MBI87" i="189"/>
  <c r="MBH87" i="189"/>
  <c r="MBG87" i="189"/>
  <c r="MBF87" i="189"/>
  <c r="MBE87" i="189"/>
  <c r="MBD87" i="189"/>
  <c r="MBC87" i="189"/>
  <c r="MBB87" i="189"/>
  <c r="MBA87" i="189"/>
  <c r="MAZ87" i="189"/>
  <c r="MAY87" i="189"/>
  <c r="MAX87" i="189"/>
  <c r="MAW87" i="189"/>
  <c r="MAV87" i="189"/>
  <c r="MAU87" i="189"/>
  <c r="MAT87" i="189"/>
  <c r="MAS87" i="189"/>
  <c r="MAR87" i="189"/>
  <c r="MAQ87" i="189"/>
  <c r="MAP87" i="189"/>
  <c r="MAO87" i="189"/>
  <c r="MAN87" i="189"/>
  <c r="MAM87" i="189"/>
  <c r="MAL87" i="189"/>
  <c r="MAK87" i="189"/>
  <c r="MAJ87" i="189"/>
  <c r="MAI87" i="189"/>
  <c r="MAH87" i="189"/>
  <c r="MAG87" i="189"/>
  <c r="MAF87" i="189"/>
  <c r="MAE87" i="189"/>
  <c r="MAD87" i="189"/>
  <c r="MAC87" i="189"/>
  <c r="MAB87" i="189"/>
  <c r="MAA87" i="189"/>
  <c r="LZZ87" i="189"/>
  <c r="LZY87" i="189"/>
  <c r="LZX87" i="189"/>
  <c r="LZW87" i="189"/>
  <c r="LZV87" i="189"/>
  <c r="LZU87" i="189"/>
  <c r="LZT87" i="189"/>
  <c r="LZS87" i="189"/>
  <c r="LZR87" i="189"/>
  <c r="LZQ87" i="189"/>
  <c r="LZP87" i="189"/>
  <c r="LZO87" i="189"/>
  <c r="LZN87" i="189"/>
  <c r="LZM87" i="189"/>
  <c r="LZL87" i="189"/>
  <c r="LZK87" i="189"/>
  <c r="LZJ87" i="189"/>
  <c r="LZI87" i="189"/>
  <c r="LZH87" i="189"/>
  <c r="LZG87" i="189"/>
  <c r="LZF87" i="189"/>
  <c r="LZE87" i="189"/>
  <c r="LZD87" i="189"/>
  <c r="LZC87" i="189"/>
  <c r="LZB87" i="189"/>
  <c r="LZA87" i="189"/>
  <c r="LYZ87" i="189"/>
  <c r="LYY87" i="189"/>
  <c r="LYX87" i="189"/>
  <c r="LYW87" i="189"/>
  <c r="LYV87" i="189"/>
  <c r="LYU87" i="189"/>
  <c r="LYT87" i="189"/>
  <c r="LYS87" i="189"/>
  <c r="LYR87" i="189"/>
  <c r="LYQ87" i="189"/>
  <c r="LYP87" i="189"/>
  <c r="LYO87" i="189"/>
  <c r="LYN87" i="189"/>
  <c r="LYM87" i="189"/>
  <c r="LYL87" i="189"/>
  <c r="LYK87" i="189"/>
  <c r="LYJ87" i="189"/>
  <c r="LYI87" i="189"/>
  <c r="LYH87" i="189"/>
  <c r="LYG87" i="189"/>
  <c r="LYF87" i="189"/>
  <c r="LYE87" i="189"/>
  <c r="LYD87" i="189"/>
  <c r="LYC87" i="189"/>
  <c r="LYB87" i="189"/>
  <c r="LYA87" i="189"/>
  <c r="LXZ87" i="189"/>
  <c r="LXY87" i="189"/>
  <c r="LXX87" i="189"/>
  <c r="LXW87" i="189"/>
  <c r="LXV87" i="189"/>
  <c r="LXU87" i="189"/>
  <c r="LXT87" i="189"/>
  <c r="LXS87" i="189"/>
  <c r="LXR87" i="189"/>
  <c r="LXQ87" i="189"/>
  <c r="LXP87" i="189"/>
  <c r="LXO87" i="189"/>
  <c r="LXN87" i="189"/>
  <c r="LXM87" i="189"/>
  <c r="LXL87" i="189"/>
  <c r="LXK87" i="189"/>
  <c r="LXJ87" i="189"/>
  <c r="LXI87" i="189"/>
  <c r="LXH87" i="189"/>
  <c r="LXG87" i="189"/>
  <c r="LXF87" i="189"/>
  <c r="LXE87" i="189"/>
  <c r="LXD87" i="189"/>
  <c r="LXC87" i="189"/>
  <c r="LXB87" i="189"/>
  <c r="LXA87" i="189"/>
  <c r="LWZ87" i="189"/>
  <c r="LWY87" i="189"/>
  <c r="LWX87" i="189"/>
  <c r="LWW87" i="189"/>
  <c r="LWV87" i="189"/>
  <c r="LWU87" i="189"/>
  <c r="LWT87" i="189"/>
  <c r="LWS87" i="189"/>
  <c r="LWR87" i="189"/>
  <c r="LWQ87" i="189"/>
  <c r="LWP87" i="189"/>
  <c r="LWO87" i="189"/>
  <c r="LWN87" i="189"/>
  <c r="LWM87" i="189"/>
  <c r="LWL87" i="189"/>
  <c r="LWK87" i="189"/>
  <c r="LWJ87" i="189"/>
  <c r="LWI87" i="189"/>
  <c r="LWH87" i="189"/>
  <c r="LWG87" i="189"/>
  <c r="LWF87" i="189"/>
  <c r="LWE87" i="189"/>
  <c r="LWD87" i="189"/>
  <c r="LWC87" i="189"/>
  <c r="LWB87" i="189"/>
  <c r="LWA87" i="189"/>
  <c r="LVZ87" i="189"/>
  <c r="LVY87" i="189"/>
  <c r="LVX87" i="189"/>
  <c r="LVW87" i="189"/>
  <c r="LVV87" i="189"/>
  <c r="LVU87" i="189"/>
  <c r="LVT87" i="189"/>
  <c r="LVS87" i="189"/>
  <c r="LVR87" i="189"/>
  <c r="LVQ87" i="189"/>
  <c r="LVP87" i="189"/>
  <c r="LVO87" i="189"/>
  <c r="LVN87" i="189"/>
  <c r="LVM87" i="189"/>
  <c r="LVL87" i="189"/>
  <c r="LVK87" i="189"/>
  <c r="LVJ87" i="189"/>
  <c r="LVI87" i="189"/>
  <c r="LVH87" i="189"/>
  <c r="LVG87" i="189"/>
  <c r="LVF87" i="189"/>
  <c r="LVE87" i="189"/>
  <c r="LVD87" i="189"/>
  <c r="LVC87" i="189"/>
  <c r="LVB87" i="189"/>
  <c r="LVA87" i="189"/>
  <c r="LUZ87" i="189"/>
  <c r="LUY87" i="189"/>
  <c r="LUX87" i="189"/>
  <c r="LUW87" i="189"/>
  <c r="LUV87" i="189"/>
  <c r="LUU87" i="189"/>
  <c r="LUT87" i="189"/>
  <c r="LUS87" i="189"/>
  <c r="LUR87" i="189"/>
  <c r="LUQ87" i="189"/>
  <c r="LUP87" i="189"/>
  <c r="LUO87" i="189"/>
  <c r="LUN87" i="189"/>
  <c r="LUM87" i="189"/>
  <c r="LUL87" i="189"/>
  <c r="LUK87" i="189"/>
  <c r="LUJ87" i="189"/>
  <c r="LUI87" i="189"/>
  <c r="LUH87" i="189"/>
  <c r="LUG87" i="189"/>
  <c r="LUF87" i="189"/>
  <c r="LUE87" i="189"/>
  <c r="LUD87" i="189"/>
  <c r="LUC87" i="189"/>
  <c r="LUB87" i="189"/>
  <c r="LUA87" i="189"/>
  <c r="LTZ87" i="189"/>
  <c r="LTY87" i="189"/>
  <c r="LTX87" i="189"/>
  <c r="LTW87" i="189"/>
  <c r="LTV87" i="189"/>
  <c r="LTU87" i="189"/>
  <c r="LTT87" i="189"/>
  <c r="LTS87" i="189"/>
  <c r="LTR87" i="189"/>
  <c r="LTQ87" i="189"/>
  <c r="LTP87" i="189"/>
  <c r="LTO87" i="189"/>
  <c r="LTN87" i="189"/>
  <c r="LTM87" i="189"/>
  <c r="LTL87" i="189"/>
  <c r="LTK87" i="189"/>
  <c r="LTJ87" i="189"/>
  <c r="LTI87" i="189"/>
  <c r="LTH87" i="189"/>
  <c r="LTG87" i="189"/>
  <c r="LTF87" i="189"/>
  <c r="LTE87" i="189"/>
  <c r="LTD87" i="189"/>
  <c r="LTC87" i="189"/>
  <c r="LTB87" i="189"/>
  <c r="LTA87" i="189"/>
  <c r="LSZ87" i="189"/>
  <c r="LSY87" i="189"/>
  <c r="LSX87" i="189"/>
  <c r="LSW87" i="189"/>
  <c r="LSV87" i="189"/>
  <c r="LSU87" i="189"/>
  <c r="LST87" i="189"/>
  <c r="LSS87" i="189"/>
  <c r="LSR87" i="189"/>
  <c r="LSQ87" i="189"/>
  <c r="LSP87" i="189"/>
  <c r="LSO87" i="189"/>
  <c r="LSN87" i="189"/>
  <c r="LSM87" i="189"/>
  <c r="LSL87" i="189"/>
  <c r="LSK87" i="189"/>
  <c r="LSJ87" i="189"/>
  <c r="LSI87" i="189"/>
  <c r="LSH87" i="189"/>
  <c r="LSG87" i="189"/>
  <c r="LSF87" i="189"/>
  <c r="LSE87" i="189"/>
  <c r="LSD87" i="189"/>
  <c r="LSC87" i="189"/>
  <c r="LSB87" i="189"/>
  <c r="LSA87" i="189"/>
  <c r="LRZ87" i="189"/>
  <c r="LRY87" i="189"/>
  <c r="LRX87" i="189"/>
  <c r="LRW87" i="189"/>
  <c r="LRV87" i="189"/>
  <c r="LRU87" i="189"/>
  <c r="LRT87" i="189"/>
  <c r="LRS87" i="189"/>
  <c r="LRR87" i="189"/>
  <c r="LRQ87" i="189"/>
  <c r="LRP87" i="189"/>
  <c r="LRO87" i="189"/>
  <c r="LRN87" i="189"/>
  <c r="LRM87" i="189"/>
  <c r="LRL87" i="189"/>
  <c r="LRK87" i="189"/>
  <c r="LRJ87" i="189"/>
  <c r="LRI87" i="189"/>
  <c r="LRH87" i="189"/>
  <c r="LRG87" i="189"/>
  <c r="LRF87" i="189"/>
  <c r="LRE87" i="189"/>
  <c r="LRD87" i="189"/>
  <c r="LRC87" i="189"/>
  <c r="LRB87" i="189"/>
  <c r="LRA87" i="189"/>
  <c r="LQZ87" i="189"/>
  <c r="LQY87" i="189"/>
  <c r="LQX87" i="189"/>
  <c r="LQW87" i="189"/>
  <c r="LQV87" i="189"/>
  <c r="LQU87" i="189"/>
  <c r="LQT87" i="189"/>
  <c r="LQS87" i="189"/>
  <c r="LQR87" i="189"/>
  <c r="LQQ87" i="189"/>
  <c r="LQP87" i="189"/>
  <c r="LQO87" i="189"/>
  <c r="LQN87" i="189"/>
  <c r="LQM87" i="189"/>
  <c r="LQL87" i="189"/>
  <c r="LQK87" i="189"/>
  <c r="LQJ87" i="189"/>
  <c r="LQI87" i="189"/>
  <c r="LQH87" i="189"/>
  <c r="LQG87" i="189"/>
  <c r="LQF87" i="189"/>
  <c r="LQE87" i="189"/>
  <c r="LQD87" i="189"/>
  <c r="LQC87" i="189"/>
  <c r="LQB87" i="189"/>
  <c r="LQA87" i="189"/>
  <c r="LPZ87" i="189"/>
  <c r="LPY87" i="189"/>
  <c r="LPX87" i="189"/>
  <c r="LPW87" i="189"/>
  <c r="LPV87" i="189"/>
  <c r="LPU87" i="189"/>
  <c r="LPT87" i="189"/>
  <c r="LPS87" i="189"/>
  <c r="LPR87" i="189"/>
  <c r="LPQ87" i="189"/>
  <c r="LPP87" i="189"/>
  <c r="LPO87" i="189"/>
  <c r="LPN87" i="189"/>
  <c r="LPM87" i="189"/>
  <c r="LPL87" i="189"/>
  <c r="LPK87" i="189"/>
  <c r="LPJ87" i="189"/>
  <c r="LPI87" i="189"/>
  <c r="LPH87" i="189"/>
  <c r="LPG87" i="189"/>
  <c r="LPF87" i="189"/>
  <c r="LPE87" i="189"/>
  <c r="LPD87" i="189"/>
  <c r="LPC87" i="189"/>
  <c r="LPB87" i="189"/>
  <c r="LPA87" i="189"/>
  <c r="LOZ87" i="189"/>
  <c r="LOY87" i="189"/>
  <c r="LOX87" i="189"/>
  <c r="LOW87" i="189"/>
  <c r="LOV87" i="189"/>
  <c r="LOU87" i="189"/>
  <c r="LOT87" i="189"/>
  <c r="LOS87" i="189"/>
  <c r="LOR87" i="189"/>
  <c r="LOQ87" i="189"/>
  <c r="LOP87" i="189"/>
  <c r="LOO87" i="189"/>
  <c r="LON87" i="189"/>
  <c r="LOM87" i="189"/>
  <c r="LOL87" i="189"/>
  <c r="LOK87" i="189"/>
  <c r="LOJ87" i="189"/>
  <c r="LOI87" i="189"/>
  <c r="LOH87" i="189"/>
  <c r="LOG87" i="189"/>
  <c r="LOF87" i="189"/>
  <c r="LOE87" i="189"/>
  <c r="LOD87" i="189"/>
  <c r="LOC87" i="189"/>
  <c r="LOB87" i="189"/>
  <c r="LOA87" i="189"/>
  <c r="LNZ87" i="189"/>
  <c r="LNY87" i="189"/>
  <c r="LNX87" i="189"/>
  <c r="LNW87" i="189"/>
  <c r="LNV87" i="189"/>
  <c r="LNU87" i="189"/>
  <c r="LNT87" i="189"/>
  <c r="LNS87" i="189"/>
  <c r="LNR87" i="189"/>
  <c r="LNQ87" i="189"/>
  <c r="LNP87" i="189"/>
  <c r="LNO87" i="189"/>
  <c r="LNN87" i="189"/>
  <c r="LNM87" i="189"/>
  <c r="LNL87" i="189"/>
  <c r="LNK87" i="189"/>
  <c r="LNJ87" i="189"/>
  <c r="LNI87" i="189"/>
  <c r="LNH87" i="189"/>
  <c r="LNG87" i="189"/>
  <c r="LNF87" i="189"/>
  <c r="LNE87" i="189"/>
  <c r="LND87" i="189"/>
  <c r="LNC87" i="189"/>
  <c r="LNB87" i="189"/>
  <c r="LNA87" i="189"/>
  <c r="LMZ87" i="189"/>
  <c r="LMY87" i="189"/>
  <c r="LMX87" i="189"/>
  <c r="LMW87" i="189"/>
  <c r="LMV87" i="189"/>
  <c r="LMU87" i="189"/>
  <c r="LMT87" i="189"/>
  <c r="LMS87" i="189"/>
  <c r="LMR87" i="189"/>
  <c r="LMQ87" i="189"/>
  <c r="LMP87" i="189"/>
  <c r="LMO87" i="189"/>
  <c r="LMN87" i="189"/>
  <c r="LMM87" i="189"/>
  <c r="LML87" i="189"/>
  <c r="LMK87" i="189"/>
  <c r="LMJ87" i="189"/>
  <c r="LMI87" i="189"/>
  <c r="LMH87" i="189"/>
  <c r="LMG87" i="189"/>
  <c r="LMF87" i="189"/>
  <c r="LME87" i="189"/>
  <c r="LMD87" i="189"/>
  <c r="LMC87" i="189"/>
  <c r="LMB87" i="189"/>
  <c r="LMA87" i="189"/>
  <c r="LLZ87" i="189"/>
  <c r="LLY87" i="189"/>
  <c r="LLX87" i="189"/>
  <c r="LLW87" i="189"/>
  <c r="LLV87" i="189"/>
  <c r="LLU87" i="189"/>
  <c r="LLT87" i="189"/>
  <c r="LLS87" i="189"/>
  <c r="LLR87" i="189"/>
  <c r="LLQ87" i="189"/>
  <c r="LLP87" i="189"/>
  <c r="LLO87" i="189"/>
  <c r="LLN87" i="189"/>
  <c r="LLM87" i="189"/>
  <c r="LLL87" i="189"/>
  <c r="LLK87" i="189"/>
  <c r="LLJ87" i="189"/>
  <c r="LLI87" i="189"/>
  <c r="LLH87" i="189"/>
  <c r="LLG87" i="189"/>
  <c r="LLF87" i="189"/>
  <c r="LLE87" i="189"/>
  <c r="LLD87" i="189"/>
  <c r="LLC87" i="189"/>
  <c r="LLB87" i="189"/>
  <c r="LLA87" i="189"/>
  <c r="LKZ87" i="189"/>
  <c r="LKY87" i="189"/>
  <c r="LKX87" i="189"/>
  <c r="LKW87" i="189"/>
  <c r="LKV87" i="189"/>
  <c r="LKU87" i="189"/>
  <c r="LKT87" i="189"/>
  <c r="LKS87" i="189"/>
  <c r="LKR87" i="189"/>
  <c r="LKQ87" i="189"/>
  <c r="LKP87" i="189"/>
  <c r="LKO87" i="189"/>
  <c r="LKN87" i="189"/>
  <c r="LKM87" i="189"/>
  <c r="LKL87" i="189"/>
  <c r="LKK87" i="189"/>
  <c r="LKJ87" i="189"/>
  <c r="LKI87" i="189"/>
  <c r="LKH87" i="189"/>
  <c r="LKG87" i="189"/>
  <c r="LKF87" i="189"/>
  <c r="LKE87" i="189"/>
  <c r="LKD87" i="189"/>
  <c r="LKC87" i="189"/>
  <c r="LKB87" i="189"/>
  <c r="LKA87" i="189"/>
  <c r="LJZ87" i="189"/>
  <c r="LJY87" i="189"/>
  <c r="LJX87" i="189"/>
  <c r="LJW87" i="189"/>
  <c r="LJV87" i="189"/>
  <c r="LJU87" i="189"/>
  <c r="LJT87" i="189"/>
  <c r="LJS87" i="189"/>
  <c r="LJR87" i="189"/>
  <c r="LJQ87" i="189"/>
  <c r="LJP87" i="189"/>
  <c r="LJO87" i="189"/>
  <c r="LJN87" i="189"/>
  <c r="LJM87" i="189"/>
  <c r="LJL87" i="189"/>
  <c r="LJK87" i="189"/>
  <c r="LJJ87" i="189"/>
  <c r="LJI87" i="189"/>
  <c r="LJH87" i="189"/>
  <c r="LJG87" i="189"/>
  <c r="LJF87" i="189"/>
  <c r="LJE87" i="189"/>
  <c r="LJD87" i="189"/>
  <c r="LJC87" i="189"/>
  <c r="LJB87" i="189"/>
  <c r="LJA87" i="189"/>
  <c r="LIZ87" i="189"/>
  <c r="LIY87" i="189"/>
  <c r="LIX87" i="189"/>
  <c r="LIW87" i="189"/>
  <c r="LIV87" i="189"/>
  <c r="LIU87" i="189"/>
  <c r="LIT87" i="189"/>
  <c r="LIS87" i="189"/>
  <c r="LIR87" i="189"/>
  <c r="LIQ87" i="189"/>
  <c r="LIP87" i="189"/>
  <c r="LIO87" i="189"/>
  <c r="LIN87" i="189"/>
  <c r="LIM87" i="189"/>
  <c r="LIL87" i="189"/>
  <c r="LIK87" i="189"/>
  <c r="LIJ87" i="189"/>
  <c r="LII87" i="189"/>
  <c r="LIH87" i="189"/>
  <c r="LIG87" i="189"/>
  <c r="LIF87" i="189"/>
  <c r="LIE87" i="189"/>
  <c r="LID87" i="189"/>
  <c r="LIC87" i="189"/>
  <c r="LIB87" i="189"/>
  <c r="LIA87" i="189"/>
  <c r="LHZ87" i="189"/>
  <c r="LHY87" i="189"/>
  <c r="LHX87" i="189"/>
  <c r="LHW87" i="189"/>
  <c r="LHV87" i="189"/>
  <c r="LHU87" i="189"/>
  <c r="LHT87" i="189"/>
  <c r="LHS87" i="189"/>
  <c r="LHR87" i="189"/>
  <c r="LHQ87" i="189"/>
  <c r="LHP87" i="189"/>
  <c r="LHO87" i="189"/>
  <c r="LHN87" i="189"/>
  <c r="LHM87" i="189"/>
  <c r="LHL87" i="189"/>
  <c r="LHK87" i="189"/>
  <c r="LHJ87" i="189"/>
  <c r="LHI87" i="189"/>
  <c r="LHH87" i="189"/>
  <c r="LHG87" i="189"/>
  <c r="LHF87" i="189"/>
  <c r="LHE87" i="189"/>
  <c r="LHD87" i="189"/>
  <c r="LHC87" i="189"/>
  <c r="LHB87" i="189"/>
  <c r="LHA87" i="189"/>
  <c r="LGZ87" i="189"/>
  <c r="LGY87" i="189"/>
  <c r="LGX87" i="189"/>
  <c r="LGW87" i="189"/>
  <c r="LGV87" i="189"/>
  <c r="LGU87" i="189"/>
  <c r="LGT87" i="189"/>
  <c r="LGS87" i="189"/>
  <c r="LGR87" i="189"/>
  <c r="LGQ87" i="189"/>
  <c r="LGP87" i="189"/>
  <c r="LGO87" i="189"/>
  <c r="LGN87" i="189"/>
  <c r="LGM87" i="189"/>
  <c r="LGL87" i="189"/>
  <c r="LGK87" i="189"/>
  <c r="LGJ87" i="189"/>
  <c r="LGI87" i="189"/>
  <c r="LGH87" i="189"/>
  <c r="LGG87" i="189"/>
  <c r="LGF87" i="189"/>
  <c r="LGE87" i="189"/>
  <c r="LGD87" i="189"/>
  <c r="LGC87" i="189"/>
  <c r="LGB87" i="189"/>
  <c r="LGA87" i="189"/>
  <c r="LFZ87" i="189"/>
  <c r="LFY87" i="189"/>
  <c r="LFX87" i="189"/>
  <c r="LFW87" i="189"/>
  <c r="LFV87" i="189"/>
  <c r="LFU87" i="189"/>
  <c r="LFT87" i="189"/>
  <c r="LFS87" i="189"/>
  <c r="LFR87" i="189"/>
  <c r="LFQ87" i="189"/>
  <c r="LFP87" i="189"/>
  <c r="LFO87" i="189"/>
  <c r="LFN87" i="189"/>
  <c r="LFM87" i="189"/>
  <c r="LFL87" i="189"/>
  <c r="LFK87" i="189"/>
  <c r="LFJ87" i="189"/>
  <c r="LFI87" i="189"/>
  <c r="LFH87" i="189"/>
  <c r="LFG87" i="189"/>
  <c r="LFF87" i="189"/>
  <c r="LFE87" i="189"/>
  <c r="LFD87" i="189"/>
  <c r="LFC87" i="189"/>
  <c r="LFB87" i="189"/>
  <c r="LFA87" i="189"/>
  <c r="LEZ87" i="189"/>
  <c r="LEY87" i="189"/>
  <c r="LEX87" i="189"/>
  <c r="LEW87" i="189"/>
  <c r="LEV87" i="189"/>
  <c r="LEU87" i="189"/>
  <c r="LET87" i="189"/>
  <c r="LES87" i="189"/>
  <c r="LER87" i="189"/>
  <c r="LEQ87" i="189"/>
  <c r="LEP87" i="189"/>
  <c r="LEO87" i="189"/>
  <c r="LEN87" i="189"/>
  <c r="LEM87" i="189"/>
  <c r="LEL87" i="189"/>
  <c r="LEK87" i="189"/>
  <c r="LEJ87" i="189"/>
  <c r="LEI87" i="189"/>
  <c r="LEH87" i="189"/>
  <c r="LEG87" i="189"/>
  <c r="LEF87" i="189"/>
  <c r="LEE87" i="189"/>
  <c r="LED87" i="189"/>
  <c r="LEC87" i="189"/>
  <c r="LEB87" i="189"/>
  <c r="LEA87" i="189"/>
  <c r="LDZ87" i="189"/>
  <c r="LDY87" i="189"/>
  <c r="LDX87" i="189"/>
  <c r="LDW87" i="189"/>
  <c r="LDV87" i="189"/>
  <c r="LDU87" i="189"/>
  <c r="LDT87" i="189"/>
  <c r="LDS87" i="189"/>
  <c r="LDR87" i="189"/>
  <c r="LDQ87" i="189"/>
  <c r="LDP87" i="189"/>
  <c r="LDO87" i="189"/>
  <c r="LDN87" i="189"/>
  <c r="LDM87" i="189"/>
  <c r="LDL87" i="189"/>
  <c r="LDK87" i="189"/>
  <c r="LDJ87" i="189"/>
  <c r="LDI87" i="189"/>
  <c r="LDH87" i="189"/>
  <c r="LDG87" i="189"/>
  <c r="LDF87" i="189"/>
  <c r="LDE87" i="189"/>
  <c r="LDD87" i="189"/>
  <c r="LDC87" i="189"/>
  <c r="LDB87" i="189"/>
  <c r="LDA87" i="189"/>
  <c r="LCZ87" i="189"/>
  <c r="LCY87" i="189"/>
  <c r="LCX87" i="189"/>
  <c r="LCW87" i="189"/>
  <c r="LCV87" i="189"/>
  <c r="LCU87" i="189"/>
  <c r="LCT87" i="189"/>
  <c r="LCS87" i="189"/>
  <c r="LCR87" i="189"/>
  <c r="LCQ87" i="189"/>
  <c r="LCP87" i="189"/>
  <c r="LCO87" i="189"/>
  <c r="LCN87" i="189"/>
  <c r="LCM87" i="189"/>
  <c r="LCL87" i="189"/>
  <c r="LCK87" i="189"/>
  <c r="LCJ87" i="189"/>
  <c r="LCI87" i="189"/>
  <c r="LCH87" i="189"/>
  <c r="LCG87" i="189"/>
  <c r="LCF87" i="189"/>
  <c r="LCE87" i="189"/>
  <c r="LCD87" i="189"/>
  <c r="LCC87" i="189"/>
  <c r="LCB87" i="189"/>
  <c r="LCA87" i="189"/>
  <c r="LBZ87" i="189"/>
  <c r="LBY87" i="189"/>
  <c r="LBX87" i="189"/>
  <c r="LBW87" i="189"/>
  <c r="LBV87" i="189"/>
  <c r="LBU87" i="189"/>
  <c r="LBT87" i="189"/>
  <c r="LBS87" i="189"/>
  <c r="LBR87" i="189"/>
  <c r="LBQ87" i="189"/>
  <c r="LBP87" i="189"/>
  <c r="LBO87" i="189"/>
  <c r="LBN87" i="189"/>
  <c r="LBM87" i="189"/>
  <c r="LBL87" i="189"/>
  <c r="LBK87" i="189"/>
  <c r="LBJ87" i="189"/>
  <c r="LBI87" i="189"/>
  <c r="LBH87" i="189"/>
  <c r="LBG87" i="189"/>
  <c r="LBF87" i="189"/>
  <c r="LBE87" i="189"/>
  <c r="LBD87" i="189"/>
  <c r="LBC87" i="189"/>
  <c r="LBB87" i="189"/>
  <c r="LBA87" i="189"/>
  <c r="LAZ87" i="189"/>
  <c r="LAY87" i="189"/>
  <c r="LAX87" i="189"/>
  <c r="LAW87" i="189"/>
  <c r="LAV87" i="189"/>
  <c r="LAU87" i="189"/>
  <c r="LAT87" i="189"/>
  <c r="LAS87" i="189"/>
  <c r="LAR87" i="189"/>
  <c r="LAQ87" i="189"/>
  <c r="LAP87" i="189"/>
  <c r="LAO87" i="189"/>
  <c r="LAN87" i="189"/>
  <c r="LAM87" i="189"/>
  <c r="LAL87" i="189"/>
  <c r="LAK87" i="189"/>
  <c r="LAJ87" i="189"/>
  <c r="LAI87" i="189"/>
  <c r="LAH87" i="189"/>
  <c r="LAG87" i="189"/>
  <c r="LAF87" i="189"/>
  <c r="LAE87" i="189"/>
  <c r="LAD87" i="189"/>
  <c r="LAC87" i="189"/>
  <c r="LAB87" i="189"/>
  <c r="LAA87" i="189"/>
  <c r="KZZ87" i="189"/>
  <c r="KZY87" i="189"/>
  <c r="KZX87" i="189"/>
  <c r="KZW87" i="189"/>
  <c r="KZV87" i="189"/>
  <c r="KZU87" i="189"/>
  <c r="KZT87" i="189"/>
  <c r="KZS87" i="189"/>
  <c r="KZR87" i="189"/>
  <c r="KZQ87" i="189"/>
  <c r="KZP87" i="189"/>
  <c r="KZO87" i="189"/>
  <c r="KZN87" i="189"/>
  <c r="KZM87" i="189"/>
  <c r="KZL87" i="189"/>
  <c r="KZK87" i="189"/>
  <c r="KZJ87" i="189"/>
  <c r="KZI87" i="189"/>
  <c r="KZH87" i="189"/>
  <c r="KZG87" i="189"/>
  <c r="KZF87" i="189"/>
  <c r="KZE87" i="189"/>
  <c r="KZD87" i="189"/>
  <c r="KZC87" i="189"/>
  <c r="KZB87" i="189"/>
  <c r="KZA87" i="189"/>
  <c r="KYZ87" i="189"/>
  <c r="KYY87" i="189"/>
  <c r="KYX87" i="189"/>
  <c r="KYW87" i="189"/>
  <c r="KYV87" i="189"/>
  <c r="KYU87" i="189"/>
  <c r="KYT87" i="189"/>
  <c r="KYS87" i="189"/>
  <c r="KYR87" i="189"/>
  <c r="KYQ87" i="189"/>
  <c r="KYP87" i="189"/>
  <c r="KYO87" i="189"/>
  <c r="KYN87" i="189"/>
  <c r="KYM87" i="189"/>
  <c r="KYL87" i="189"/>
  <c r="KYK87" i="189"/>
  <c r="KYJ87" i="189"/>
  <c r="KYI87" i="189"/>
  <c r="KYH87" i="189"/>
  <c r="KYG87" i="189"/>
  <c r="KYF87" i="189"/>
  <c r="KYE87" i="189"/>
  <c r="KYD87" i="189"/>
  <c r="KYC87" i="189"/>
  <c r="KYB87" i="189"/>
  <c r="KYA87" i="189"/>
  <c r="KXZ87" i="189"/>
  <c r="KXY87" i="189"/>
  <c r="KXX87" i="189"/>
  <c r="KXW87" i="189"/>
  <c r="KXV87" i="189"/>
  <c r="KXU87" i="189"/>
  <c r="KXT87" i="189"/>
  <c r="KXS87" i="189"/>
  <c r="KXR87" i="189"/>
  <c r="KXQ87" i="189"/>
  <c r="KXP87" i="189"/>
  <c r="KXO87" i="189"/>
  <c r="KXN87" i="189"/>
  <c r="KXM87" i="189"/>
  <c r="KXL87" i="189"/>
  <c r="KXK87" i="189"/>
  <c r="KXJ87" i="189"/>
  <c r="KXI87" i="189"/>
  <c r="KXH87" i="189"/>
  <c r="KXG87" i="189"/>
  <c r="KXF87" i="189"/>
  <c r="KXE87" i="189"/>
  <c r="KXD87" i="189"/>
  <c r="KXC87" i="189"/>
  <c r="KXB87" i="189"/>
  <c r="KXA87" i="189"/>
  <c r="KWZ87" i="189"/>
  <c r="KWY87" i="189"/>
  <c r="KWX87" i="189"/>
  <c r="KWW87" i="189"/>
  <c r="KWV87" i="189"/>
  <c r="KWU87" i="189"/>
  <c r="KWT87" i="189"/>
  <c r="KWS87" i="189"/>
  <c r="KWR87" i="189"/>
  <c r="KWQ87" i="189"/>
  <c r="KWP87" i="189"/>
  <c r="KWO87" i="189"/>
  <c r="KWN87" i="189"/>
  <c r="KWM87" i="189"/>
  <c r="KWL87" i="189"/>
  <c r="KWK87" i="189"/>
  <c r="KWJ87" i="189"/>
  <c r="KWI87" i="189"/>
  <c r="KWH87" i="189"/>
  <c r="KWG87" i="189"/>
  <c r="KWF87" i="189"/>
  <c r="KWE87" i="189"/>
  <c r="KWD87" i="189"/>
  <c r="KWC87" i="189"/>
  <c r="KWB87" i="189"/>
  <c r="KWA87" i="189"/>
  <c r="KVZ87" i="189"/>
  <c r="KVY87" i="189"/>
  <c r="KVX87" i="189"/>
  <c r="KVW87" i="189"/>
  <c r="KVV87" i="189"/>
  <c r="KVU87" i="189"/>
  <c r="KVT87" i="189"/>
  <c r="KVS87" i="189"/>
  <c r="KVR87" i="189"/>
  <c r="KVQ87" i="189"/>
  <c r="KVP87" i="189"/>
  <c r="KVO87" i="189"/>
  <c r="KVN87" i="189"/>
  <c r="KVM87" i="189"/>
  <c r="KVL87" i="189"/>
  <c r="KVK87" i="189"/>
  <c r="KVJ87" i="189"/>
  <c r="KVI87" i="189"/>
  <c r="KVH87" i="189"/>
  <c r="KVG87" i="189"/>
  <c r="KVF87" i="189"/>
  <c r="KVE87" i="189"/>
  <c r="KVD87" i="189"/>
  <c r="KVC87" i="189"/>
  <c r="KVB87" i="189"/>
  <c r="KVA87" i="189"/>
  <c r="KUZ87" i="189"/>
  <c r="KUY87" i="189"/>
  <c r="KUX87" i="189"/>
  <c r="KUW87" i="189"/>
  <c r="KUV87" i="189"/>
  <c r="KUU87" i="189"/>
  <c r="KUT87" i="189"/>
  <c r="KUS87" i="189"/>
  <c r="KUR87" i="189"/>
  <c r="KUQ87" i="189"/>
  <c r="KUP87" i="189"/>
  <c r="KUO87" i="189"/>
  <c r="KUN87" i="189"/>
  <c r="KUM87" i="189"/>
  <c r="KUL87" i="189"/>
  <c r="KUK87" i="189"/>
  <c r="KUJ87" i="189"/>
  <c r="KUI87" i="189"/>
  <c r="KUH87" i="189"/>
  <c r="KUG87" i="189"/>
  <c r="KUF87" i="189"/>
  <c r="KUE87" i="189"/>
  <c r="KUD87" i="189"/>
  <c r="KUC87" i="189"/>
  <c r="KUB87" i="189"/>
  <c r="KUA87" i="189"/>
  <c r="KTZ87" i="189"/>
  <c r="KTY87" i="189"/>
  <c r="KTX87" i="189"/>
  <c r="KTW87" i="189"/>
  <c r="KTV87" i="189"/>
  <c r="KTU87" i="189"/>
  <c r="KTT87" i="189"/>
  <c r="KTS87" i="189"/>
  <c r="KTR87" i="189"/>
  <c r="KTQ87" i="189"/>
  <c r="KTP87" i="189"/>
  <c r="KTO87" i="189"/>
  <c r="KTN87" i="189"/>
  <c r="KTM87" i="189"/>
  <c r="KTL87" i="189"/>
  <c r="KTK87" i="189"/>
  <c r="KTJ87" i="189"/>
  <c r="KTI87" i="189"/>
  <c r="KTH87" i="189"/>
  <c r="KTG87" i="189"/>
  <c r="KTF87" i="189"/>
  <c r="KTE87" i="189"/>
  <c r="KTD87" i="189"/>
  <c r="KTC87" i="189"/>
  <c r="KTB87" i="189"/>
  <c r="KTA87" i="189"/>
  <c r="KSZ87" i="189"/>
  <c r="KSY87" i="189"/>
  <c r="KSX87" i="189"/>
  <c r="KSW87" i="189"/>
  <c r="KSV87" i="189"/>
  <c r="KSU87" i="189"/>
  <c r="KST87" i="189"/>
  <c r="KSS87" i="189"/>
  <c r="KSR87" i="189"/>
  <c r="KSQ87" i="189"/>
  <c r="KSP87" i="189"/>
  <c r="KSO87" i="189"/>
  <c r="KSN87" i="189"/>
  <c r="KSM87" i="189"/>
  <c r="KSL87" i="189"/>
  <c r="KSK87" i="189"/>
  <c r="KSJ87" i="189"/>
  <c r="KSI87" i="189"/>
  <c r="KSH87" i="189"/>
  <c r="KSG87" i="189"/>
  <c r="KSF87" i="189"/>
  <c r="KSE87" i="189"/>
  <c r="KSD87" i="189"/>
  <c r="KSC87" i="189"/>
  <c r="KSB87" i="189"/>
  <c r="KSA87" i="189"/>
  <c r="KRZ87" i="189"/>
  <c r="KRY87" i="189"/>
  <c r="KRX87" i="189"/>
  <c r="KRW87" i="189"/>
  <c r="KRV87" i="189"/>
  <c r="KRU87" i="189"/>
  <c r="KRT87" i="189"/>
  <c r="KRS87" i="189"/>
  <c r="KRR87" i="189"/>
  <c r="KRQ87" i="189"/>
  <c r="KRP87" i="189"/>
  <c r="KRO87" i="189"/>
  <c r="KRN87" i="189"/>
  <c r="KRM87" i="189"/>
  <c r="KRL87" i="189"/>
  <c r="KRK87" i="189"/>
  <c r="KRJ87" i="189"/>
  <c r="KRI87" i="189"/>
  <c r="KRH87" i="189"/>
  <c r="KRG87" i="189"/>
  <c r="KRF87" i="189"/>
  <c r="KRE87" i="189"/>
  <c r="KRD87" i="189"/>
  <c r="KRC87" i="189"/>
  <c r="KRB87" i="189"/>
  <c r="KRA87" i="189"/>
  <c r="KQZ87" i="189"/>
  <c r="KQY87" i="189"/>
  <c r="KQX87" i="189"/>
  <c r="KQW87" i="189"/>
  <c r="KQV87" i="189"/>
  <c r="KQU87" i="189"/>
  <c r="KQT87" i="189"/>
  <c r="KQS87" i="189"/>
  <c r="KQR87" i="189"/>
  <c r="KQQ87" i="189"/>
  <c r="KQP87" i="189"/>
  <c r="KQO87" i="189"/>
  <c r="KQN87" i="189"/>
  <c r="KQM87" i="189"/>
  <c r="KQL87" i="189"/>
  <c r="KQK87" i="189"/>
  <c r="KQJ87" i="189"/>
  <c r="KQI87" i="189"/>
  <c r="KQH87" i="189"/>
  <c r="KQG87" i="189"/>
  <c r="KQF87" i="189"/>
  <c r="KQE87" i="189"/>
  <c r="KQD87" i="189"/>
  <c r="KQC87" i="189"/>
  <c r="KQB87" i="189"/>
  <c r="KQA87" i="189"/>
  <c r="KPZ87" i="189"/>
  <c r="KPY87" i="189"/>
  <c r="KPX87" i="189"/>
  <c r="KPW87" i="189"/>
  <c r="KPV87" i="189"/>
  <c r="KPU87" i="189"/>
  <c r="KPT87" i="189"/>
  <c r="KPS87" i="189"/>
  <c r="KPR87" i="189"/>
  <c r="KPQ87" i="189"/>
  <c r="KPP87" i="189"/>
  <c r="KPO87" i="189"/>
  <c r="KPN87" i="189"/>
  <c r="KPM87" i="189"/>
  <c r="KPL87" i="189"/>
  <c r="KPK87" i="189"/>
  <c r="KPJ87" i="189"/>
  <c r="KPI87" i="189"/>
  <c r="KPH87" i="189"/>
  <c r="KPG87" i="189"/>
  <c r="KPF87" i="189"/>
  <c r="KPE87" i="189"/>
  <c r="KPD87" i="189"/>
  <c r="KPC87" i="189"/>
  <c r="KPB87" i="189"/>
  <c r="KPA87" i="189"/>
  <c r="KOZ87" i="189"/>
  <c r="KOY87" i="189"/>
  <c r="KOX87" i="189"/>
  <c r="KOW87" i="189"/>
  <c r="KOV87" i="189"/>
  <c r="KOU87" i="189"/>
  <c r="KOT87" i="189"/>
  <c r="KOS87" i="189"/>
  <c r="KOR87" i="189"/>
  <c r="KOQ87" i="189"/>
  <c r="KOP87" i="189"/>
  <c r="KOO87" i="189"/>
  <c r="KON87" i="189"/>
  <c r="KOM87" i="189"/>
  <c r="KOL87" i="189"/>
  <c r="KOK87" i="189"/>
  <c r="KOJ87" i="189"/>
  <c r="KOI87" i="189"/>
  <c r="KOH87" i="189"/>
  <c r="KOG87" i="189"/>
  <c r="KOF87" i="189"/>
  <c r="KOE87" i="189"/>
  <c r="KOD87" i="189"/>
  <c r="KOC87" i="189"/>
  <c r="KOB87" i="189"/>
  <c r="KOA87" i="189"/>
  <c r="KNZ87" i="189"/>
  <c r="KNY87" i="189"/>
  <c r="KNX87" i="189"/>
  <c r="KNW87" i="189"/>
  <c r="KNV87" i="189"/>
  <c r="KNU87" i="189"/>
  <c r="KNT87" i="189"/>
  <c r="KNS87" i="189"/>
  <c r="KNR87" i="189"/>
  <c r="KNQ87" i="189"/>
  <c r="KNP87" i="189"/>
  <c r="KNO87" i="189"/>
  <c r="KNN87" i="189"/>
  <c r="KNM87" i="189"/>
  <c r="KNL87" i="189"/>
  <c r="KNK87" i="189"/>
  <c r="KNJ87" i="189"/>
  <c r="KNI87" i="189"/>
  <c r="KNH87" i="189"/>
  <c r="KNG87" i="189"/>
  <c r="KNF87" i="189"/>
  <c r="KNE87" i="189"/>
  <c r="KND87" i="189"/>
  <c r="KNC87" i="189"/>
  <c r="KNB87" i="189"/>
  <c r="KNA87" i="189"/>
  <c r="KMZ87" i="189"/>
  <c r="KMY87" i="189"/>
  <c r="KMX87" i="189"/>
  <c r="KMW87" i="189"/>
  <c r="KMV87" i="189"/>
  <c r="KMU87" i="189"/>
  <c r="KMT87" i="189"/>
  <c r="KMS87" i="189"/>
  <c r="KMR87" i="189"/>
  <c r="KMQ87" i="189"/>
  <c r="KMP87" i="189"/>
  <c r="KMO87" i="189"/>
  <c r="KMN87" i="189"/>
  <c r="KMM87" i="189"/>
  <c r="KML87" i="189"/>
  <c r="KMK87" i="189"/>
  <c r="KMJ87" i="189"/>
  <c r="KMI87" i="189"/>
  <c r="KMH87" i="189"/>
  <c r="KMG87" i="189"/>
  <c r="KMF87" i="189"/>
  <c r="KME87" i="189"/>
  <c r="KMD87" i="189"/>
  <c r="KMC87" i="189"/>
  <c r="KMB87" i="189"/>
  <c r="KMA87" i="189"/>
  <c r="KLZ87" i="189"/>
  <c r="KLY87" i="189"/>
  <c r="KLX87" i="189"/>
  <c r="KLW87" i="189"/>
  <c r="KLV87" i="189"/>
  <c r="KLU87" i="189"/>
  <c r="KLT87" i="189"/>
  <c r="KLS87" i="189"/>
  <c r="KLR87" i="189"/>
  <c r="KLQ87" i="189"/>
  <c r="KLP87" i="189"/>
  <c r="KLO87" i="189"/>
  <c r="KLN87" i="189"/>
  <c r="KLM87" i="189"/>
  <c r="KLL87" i="189"/>
  <c r="KLK87" i="189"/>
  <c r="KLJ87" i="189"/>
  <c r="KLI87" i="189"/>
  <c r="KLH87" i="189"/>
  <c r="KLG87" i="189"/>
  <c r="KLF87" i="189"/>
  <c r="KLE87" i="189"/>
  <c r="KLD87" i="189"/>
  <c r="KLC87" i="189"/>
  <c r="KLB87" i="189"/>
  <c r="KLA87" i="189"/>
  <c r="KKZ87" i="189"/>
  <c r="KKY87" i="189"/>
  <c r="KKX87" i="189"/>
  <c r="KKW87" i="189"/>
  <c r="KKV87" i="189"/>
  <c r="KKU87" i="189"/>
  <c r="KKT87" i="189"/>
  <c r="KKS87" i="189"/>
  <c r="KKR87" i="189"/>
  <c r="KKQ87" i="189"/>
  <c r="KKP87" i="189"/>
  <c r="KKO87" i="189"/>
  <c r="KKN87" i="189"/>
  <c r="KKM87" i="189"/>
  <c r="KKL87" i="189"/>
  <c r="KKK87" i="189"/>
  <c r="KKJ87" i="189"/>
  <c r="KKI87" i="189"/>
  <c r="KKH87" i="189"/>
  <c r="KKG87" i="189"/>
  <c r="KKF87" i="189"/>
  <c r="KKE87" i="189"/>
  <c r="KKD87" i="189"/>
  <c r="KKC87" i="189"/>
  <c r="KKB87" i="189"/>
  <c r="KKA87" i="189"/>
  <c r="KJZ87" i="189"/>
  <c r="KJY87" i="189"/>
  <c r="KJX87" i="189"/>
  <c r="KJW87" i="189"/>
  <c r="KJV87" i="189"/>
  <c r="KJU87" i="189"/>
  <c r="KJT87" i="189"/>
  <c r="KJS87" i="189"/>
  <c r="KJR87" i="189"/>
  <c r="KJQ87" i="189"/>
  <c r="KJP87" i="189"/>
  <c r="KJO87" i="189"/>
  <c r="KJN87" i="189"/>
  <c r="KJM87" i="189"/>
  <c r="KJL87" i="189"/>
  <c r="KJK87" i="189"/>
  <c r="KJJ87" i="189"/>
  <c r="KJI87" i="189"/>
  <c r="KJH87" i="189"/>
  <c r="KJG87" i="189"/>
  <c r="KJF87" i="189"/>
  <c r="KJE87" i="189"/>
  <c r="KJD87" i="189"/>
  <c r="KJC87" i="189"/>
  <c r="KJB87" i="189"/>
  <c r="KJA87" i="189"/>
  <c r="KIZ87" i="189"/>
  <c r="KIY87" i="189"/>
  <c r="KIX87" i="189"/>
  <c r="KIW87" i="189"/>
  <c r="KIV87" i="189"/>
  <c r="KIU87" i="189"/>
  <c r="KIT87" i="189"/>
  <c r="KIS87" i="189"/>
  <c r="KIR87" i="189"/>
  <c r="KIQ87" i="189"/>
  <c r="KIP87" i="189"/>
  <c r="KIO87" i="189"/>
  <c r="KIN87" i="189"/>
  <c r="KIM87" i="189"/>
  <c r="KIL87" i="189"/>
  <c r="KIK87" i="189"/>
  <c r="KIJ87" i="189"/>
  <c r="KII87" i="189"/>
  <c r="KIH87" i="189"/>
  <c r="KIG87" i="189"/>
  <c r="KIF87" i="189"/>
  <c r="KIE87" i="189"/>
  <c r="KID87" i="189"/>
  <c r="KIC87" i="189"/>
  <c r="KIB87" i="189"/>
  <c r="KIA87" i="189"/>
  <c r="KHZ87" i="189"/>
  <c r="KHY87" i="189"/>
  <c r="KHX87" i="189"/>
  <c r="KHW87" i="189"/>
  <c r="KHV87" i="189"/>
  <c r="KHU87" i="189"/>
  <c r="KHT87" i="189"/>
  <c r="KHS87" i="189"/>
  <c r="KHR87" i="189"/>
  <c r="KHQ87" i="189"/>
  <c r="KHP87" i="189"/>
  <c r="KHO87" i="189"/>
  <c r="KHN87" i="189"/>
  <c r="KHM87" i="189"/>
  <c r="KHL87" i="189"/>
  <c r="KHK87" i="189"/>
  <c r="KHJ87" i="189"/>
  <c r="KHI87" i="189"/>
  <c r="KHH87" i="189"/>
  <c r="KHG87" i="189"/>
  <c r="KHF87" i="189"/>
  <c r="KHE87" i="189"/>
  <c r="KHD87" i="189"/>
  <c r="KHC87" i="189"/>
  <c r="KHB87" i="189"/>
  <c r="KHA87" i="189"/>
  <c r="KGZ87" i="189"/>
  <c r="KGY87" i="189"/>
  <c r="KGX87" i="189"/>
  <c r="KGW87" i="189"/>
  <c r="KGV87" i="189"/>
  <c r="KGU87" i="189"/>
  <c r="KGT87" i="189"/>
  <c r="KGS87" i="189"/>
  <c r="KGR87" i="189"/>
  <c r="KGQ87" i="189"/>
  <c r="KGP87" i="189"/>
  <c r="KGO87" i="189"/>
  <c r="KGN87" i="189"/>
  <c r="KGM87" i="189"/>
  <c r="KGL87" i="189"/>
  <c r="KGK87" i="189"/>
  <c r="KGJ87" i="189"/>
  <c r="KGI87" i="189"/>
  <c r="KGH87" i="189"/>
  <c r="KGG87" i="189"/>
  <c r="KGF87" i="189"/>
  <c r="KGE87" i="189"/>
  <c r="KGD87" i="189"/>
  <c r="KGC87" i="189"/>
  <c r="KGB87" i="189"/>
  <c r="KGA87" i="189"/>
  <c r="KFZ87" i="189"/>
  <c r="KFY87" i="189"/>
  <c r="KFX87" i="189"/>
  <c r="KFW87" i="189"/>
  <c r="KFV87" i="189"/>
  <c r="KFU87" i="189"/>
  <c r="KFT87" i="189"/>
  <c r="KFS87" i="189"/>
  <c r="KFR87" i="189"/>
  <c r="KFQ87" i="189"/>
  <c r="KFP87" i="189"/>
  <c r="KFO87" i="189"/>
  <c r="KFN87" i="189"/>
  <c r="KFM87" i="189"/>
  <c r="KFL87" i="189"/>
  <c r="KFK87" i="189"/>
  <c r="KFJ87" i="189"/>
  <c r="KFI87" i="189"/>
  <c r="KFH87" i="189"/>
  <c r="KFG87" i="189"/>
  <c r="KFF87" i="189"/>
  <c r="KFE87" i="189"/>
  <c r="KFD87" i="189"/>
  <c r="KFC87" i="189"/>
  <c r="KFB87" i="189"/>
  <c r="KFA87" i="189"/>
  <c r="KEZ87" i="189"/>
  <c r="KEY87" i="189"/>
  <c r="KEX87" i="189"/>
  <c r="KEW87" i="189"/>
  <c r="KEV87" i="189"/>
  <c r="KEU87" i="189"/>
  <c r="KET87" i="189"/>
  <c r="KES87" i="189"/>
  <c r="KER87" i="189"/>
  <c r="KEQ87" i="189"/>
  <c r="KEP87" i="189"/>
  <c r="KEO87" i="189"/>
  <c r="KEN87" i="189"/>
  <c r="KEM87" i="189"/>
  <c r="KEL87" i="189"/>
  <c r="KEK87" i="189"/>
  <c r="KEJ87" i="189"/>
  <c r="KEI87" i="189"/>
  <c r="KEH87" i="189"/>
  <c r="KEG87" i="189"/>
  <c r="KEF87" i="189"/>
  <c r="KEE87" i="189"/>
  <c r="KED87" i="189"/>
  <c r="KEC87" i="189"/>
  <c r="KEB87" i="189"/>
  <c r="KEA87" i="189"/>
  <c r="KDZ87" i="189"/>
  <c r="KDY87" i="189"/>
  <c r="KDX87" i="189"/>
  <c r="KDW87" i="189"/>
  <c r="KDV87" i="189"/>
  <c r="KDU87" i="189"/>
  <c r="KDT87" i="189"/>
  <c r="KDS87" i="189"/>
  <c r="KDR87" i="189"/>
  <c r="KDQ87" i="189"/>
  <c r="KDP87" i="189"/>
  <c r="KDO87" i="189"/>
  <c r="KDN87" i="189"/>
  <c r="KDM87" i="189"/>
  <c r="KDL87" i="189"/>
  <c r="KDK87" i="189"/>
  <c r="KDJ87" i="189"/>
  <c r="KDI87" i="189"/>
  <c r="KDH87" i="189"/>
  <c r="KDG87" i="189"/>
  <c r="KDF87" i="189"/>
  <c r="KDE87" i="189"/>
  <c r="KDD87" i="189"/>
  <c r="KDC87" i="189"/>
  <c r="KDB87" i="189"/>
  <c r="KDA87" i="189"/>
  <c r="KCZ87" i="189"/>
  <c r="KCY87" i="189"/>
  <c r="KCX87" i="189"/>
  <c r="KCW87" i="189"/>
  <c r="KCV87" i="189"/>
  <c r="KCU87" i="189"/>
  <c r="KCT87" i="189"/>
  <c r="KCS87" i="189"/>
  <c r="KCR87" i="189"/>
  <c r="KCQ87" i="189"/>
  <c r="KCP87" i="189"/>
  <c r="KCO87" i="189"/>
  <c r="KCN87" i="189"/>
  <c r="KCM87" i="189"/>
  <c r="KCL87" i="189"/>
  <c r="KCK87" i="189"/>
  <c r="KCJ87" i="189"/>
  <c r="KCI87" i="189"/>
  <c r="KCH87" i="189"/>
  <c r="KCG87" i="189"/>
  <c r="KCF87" i="189"/>
  <c r="KCE87" i="189"/>
  <c r="KCD87" i="189"/>
  <c r="KCC87" i="189"/>
  <c r="KCB87" i="189"/>
  <c r="KCA87" i="189"/>
  <c r="KBZ87" i="189"/>
  <c r="KBY87" i="189"/>
  <c r="KBX87" i="189"/>
  <c r="KBW87" i="189"/>
  <c r="KBV87" i="189"/>
  <c r="KBU87" i="189"/>
  <c r="KBT87" i="189"/>
  <c r="KBS87" i="189"/>
  <c r="KBR87" i="189"/>
  <c r="KBQ87" i="189"/>
  <c r="KBP87" i="189"/>
  <c r="KBO87" i="189"/>
  <c r="KBN87" i="189"/>
  <c r="KBM87" i="189"/>
  <c r="KBL87" i="189"/>
  <c r="KBK87" i="189"/>
  <c r="KBJ87" i="189"/>
  <c r="KBI87" i="189"/>
  <c r="KBH87" i="189"/>
  <c r="KBG87" i="189"/>
  <c r="KBF87" i="189"/>
  <c r="KBE87" i="189"/>
  <c r="KBD87" i="189"/>
  <c r="KBC87" i="189"/>
  <c r="KBB87" i="189"/>
  <c r="KBA87" i="189"/>
  <c r="KAZ87" i="189"/>
  <c r="KAY87" i="189"/>
  <c r="KAX87" i="189"/>
  <c r="KAW87" i="189"/>
  <c r="KAV87" i="189"/>
  <c r="KAU87" i="189"/>
  <c r="KAT87" i="189"/>
  <c r="KAS87" i="189"/>
  <c r="KAR87" i="189"/>
  <c r="KAQ87" i="189"/>
  <c r="KAP87" i="189"/>
  <c r="KAO87" i="189"/>
  <c r="KAN87" i="189"/>
  <c r="KAM87" i="189"/>
  <c r="KAL87" i="189"/>
  <c r="KAK87" i="189"/>
  <c r="KAJ87" i="189"/>
  <c r="KAI87" i="189"/>
  <c r="KAH87" i="189"/>
  <c r="KAG87" i="189"/>
  <c r="KAF87" i="189"/>
  <c r="KAE87" i="189"/>
  <c r="KAD87" i="189"/>
  <c r="KAC87" i="189"/>
  <c r="KAB87" i="189"/>
  <c r="KAA87" i="189"/>
  <c r="JZZ87" i="189"/>
  <c r="JZY87" i="189"/>
  <c r="JZX87" i="189"/>
  <c r="JZW87" i="189"/>
  <c r="JZV87" i="189"/>
  <c r="JZU87" i="189"/>
  <c r="JZT87" i="189"/>
  <c r="JZS87" i="189"/>
  <c r="JZR87" i="189"/>
  <c r="JZQ87" i="189"/>
  <c r="JZP87" i="189"/>
  <c r="JZO87" i="189"/>
  <c r="JZN87" i="189"/>
  <c r="JZM87" i="189"/>
  <c r="JZL87" i="189"/>
  <c r="JZK87" i="189"/>
  <c r="JZJ87" i="189"/>
  <c r="JZI87" i="189"/>
  <c r="JZH87" i="189"/>
  <c r="JZG87" i="189"/>
  <c r="JZF87" i="189"/>
  <c r="JZE87" i="189"/>
  <c r="JZD87" i="189"/>
  <c r="JZC87" i="189"/>
  <c r="JZB87" i="189"/>
  <c r="JZA87" i="189"/>
  <c r="JYZ87" i="189"/>
  <c r="JYY87" i="189"/>
  <c r="JYX87" i="189"/>
  <c r="JYW87" i="189"/>
  <c r="JYV87" i="189"/>
  <c r="JYU87" i="189"/>
  <c r="JYT87" i="189"/>
  <c r="JYS87" i="189"/>
  <c r="JYR87" i="189"/>
  <c r="JYQ87" i="189"/>
  <c r="JYP87" i="189"/>
  <c r="JYO87" i="189"/>
  <c r="JYN87" i="189"/>
  <c r="JYM87" i="189"/>
  <c r="JYL87" i="189"/>
  <c r="JYK87" i="189"/>
  <c r="JYJ87" i="189"/>
  <c r="JYI87" i="189"/>
  <c r="JYH87" i="189"/>
  <c r="JYG87" i="189"/>
  <c r="JYF87" i="189"/>
  <c r="JYE87" i="189"/>
  <c r="JYD87" i="189"/>
  <c r="JYC87" i="189"/>
  <c r="JYB87" i="189"/>
  <c r="JYA87" i="189"/>
  <c r="JXZ87" i="189"/>
  <c r="JXY87" i="189"/>
  <c r="JXX87" i="189"/>
  <c r="JXW87" i="189"/>
  <c r="JXV87" i="189"/>
  <c r="JXU87" i="189"/>
  <c r="JXT87" i="189"/>
  <c r="JXS87" i="189"/>
  <c r="JXR87" i="189"/>
  <c r="JXQ87" i="189"/>
  <c r="JXP87" i="189"/>
  <c r="JXO87" i="189"/>
  <c r="JXN87" i="189"/>
  <c r="JXM87" i="189"/>
  <c r="JXL87" i="189"/>
  <c r="JXK87" i="189"/>
  <c r="JXJ87" i="189"/>
  <c r="JXI87" i="189"/>
  <c r="JXH87" i="189"/>
  <c r="JXG87" i="189"/>
  <c r="JXF87" i="189"/>
  <c r="JXE87" i="189"/>
  <c r="JXD87" i="189"/>
  <c r="JXC87" i="189"/>
  <c r="JXB87" i="189"/>
  <c r="JXA87" i="189"/>
  <c r="JWZ87" i="189"/>
  <c r="JWY87" i="189"/>
  <c r="JWX87" i="189"/>
  <c r="JWW87" i="189"/>
  <c r="JWV87" i="189"/>
  <c r="JWU87" i="189"/>
  <c r="JWT87" i="189"/>
  <c r="JWS87" i="189"/>
  <c r="JWR87" i="189"/>
  <c r="JWQ87" i="189"/>
  <c r="JWP87" i="189"/>
  <c r="JWO87" i="189"/>
  <c r="JWN87" i="189"/>
  <c r="JWM87" i="189"/>
  <c r="JWL87" i="189"/>
  <c r="JWK87" i="189"/>
  <c r="JWJ87" i="189"/>
  <c r="JWI87" i="189"/>
  <c r="JWH87" i="189"/>
  <c r="JWG87" i="189"/>
  <c r="JWF87" i="189"/>
  <c r="JWE87" i="189"/>
  <c r="JWD87" i="189"/>
  <c r="JWC87" i="189"/>
  <c r="JWB87" i="189"/>
  <c r="JWA87" i="189"/>
  <c r="JVZ87" i="189"/>
  <c r="JVY87" i="189"/>
  <c r="JVX87" i="189"/>
  <c r="JVW87" i="189"/>
  <c r="JVV87" i="189"/>
  <c r="JVU87" i="189"/>
  <c r="JVT87" i="189"/>
  <c r="JVS87" i="189"/>
  <c r="JVR87" i="189"/>
  <c r="JVQ87" i="189"/>
  <c r="JVP87" i="189"/>
  <c r="JVO87" i="189"/>
  <c r="JVN87" i="189"/>
  <c r="JVM87" i="189"/>
  <c r="JVL87" i="189"/>
  <c r="JVK87" i="189"/>
  <c r="JVJ87" i="189"/>
  <c r="JVI87" i="189"/>
  <c r="JVH87" i="189"/>
  <c r="JVG87" i="189"/>
  <c r="JVF87" i="189"/>
  <c r="JVE87" i="189"/>
  <c r="JVD87" i="189"/>
  <c r="JVC87" i="189"/>
  <c r="JVB87" i="189"/>
  <c r="JVA87" i="189"/>
  <c r="JUZ87" i="189"/>
  <c r="JUY87" i="189"/>
  <c r="JUX87" i="189"/>
  <c r="JUW87" i="189"/>
  <c r="JUV87" i="189"/>
  <c r="JUU87" i="189"/>
  <c r="JUT87" i="189"/>
  <c r="JUS87" i="189"/>
  <c r="JUR87" i="189"/>
  <c r="JUQ87" i="189"/>
  <c r="JUP87" i="189"/>
  <c r="JUO87" i="189"/>
  <c r="JUN87" i="189"/>
  <c r="JUM87" i="189"/>
  <c r="JUL87" i="189"/>
  <c r="JUK87" i="189"/>
  <c r="JUJ87" i="189"/>
  <c r="JUI87" i="189"/>
  <c r="JUH87" i="189"/>
  <c r="JUG87" i="189"/>
  <c r="JUF87" i="189"/>
  <c r="JUE87" i="189"/>
  <c r="JUD87" i="189"/>
  <c r="JUC87" i="189"/>
  <c r="JUB87" i="189"/>
  <c r="JUA87" i="189"/>
  <c r="JTZ87" i="189"/>
  <c r="JTY87" i="189"/>
  <c r="JTX87" i="189"/>
  <c r="JTW87" i="189"/>
  <c r="JTV87" i="189"/>
  <c r="JTU87" i="189"/>
  <c r="JTT87" i="189"/>
  <c r="JTS87" i="189"/>
  <c r="JTR87" i="189"/>
  <c r="JTQ87" i="189"/>
  <c r="JTP87" i="189"/>
  <c r="JTO87" i="189"/>
  <c r="JTN87" i="189"/>
  <c r="JTM87" i="189"/>
  <c r="JTL87" i="189"/>
  <c r="JTK87" i="189"/>
  <c r="JTJ87" i="189"/>
  <c r="JTI87" i="189"/>
  <c r="JTH87" i="189"/>
  <c r="JTG87" i="189"/>
  <c r="JTF87" i="189"/>
  <c r="JTE87" i="189"/>
  <c r="JTD87" i="189"/>
  <c r="JTC87" i="189"/>
  <c r="JTB87" i="189"/>
  <c r="JTA87" i="189"/>
  <c r="JSZ87" i="189"/>
  <c r="JSY87" i="189"/>
  <c r="JSX87" i="189"/>
  <c r="JSW87" i="189"/>
  <c r="JSV87" i="189"/>
  <c r="JSU87" i="189"/>
  <c r="JST87" i="189"/>
  <c r="JSS87" i="189"/>
  <c r="JSR87" i="189"/>
  <c r="JSQ87" i="189"/>
  <c r="JSP87" i="189"/>
  <c r="JSO87" i="189"/>
  <c r="JSN87" i="189"/>
  <c r="JSM87" i="189"/>
  <c r="JSL87" i="189"/>
  <c r="JSK87" i="189"/>
  <c r="JSJ87" i="189"/>
  <c r="JSI87" i="189"/>
  <c r="JSH87" i="189"/>
  <c r="JSG87" i="189"/>
  <c r="JSF87" i="189"/>
  <c r="JSE87" i="189"/>
  <c r="JSD87" i="189"/>
  <c r="JSC87" i="189"/>
  <c r="JSB87" i="189"/>
  <c r="JSA87" i="189"/>
  <c r="JRZ87" i="189"/>
  <c r="JRY87" i="189"/>
  <c r="JRX87" i="189"/>
  <c r="JRW87" i="189"/>
  <c r="JRV87" i="189"/>
  <c r="JRU87" i="189"/>
  <c r="JRT87" i="189"/>
  <c r="JRS87" i="189"/>
  <c r="JRR87" i="189"/>
  <c r="JRQ87" i="189"/>
  <c r="JRP87" i="189"/>
  <c r="JRO87" i="189"/>
  <c r="JRN87" i="189"/>
  <c r="JRM87" i="189"/>
  <c r="JRL87" i="189"/>
  <c r="JRK87" i="189"/>
  <c r="JRJ87" i="189"/>
  <c r="JRI87" i="189"/>
  <c r="JRH87" i="189"/>
  <c r="JRG87" i="189"/>
  <c r="JRF87" i="189"/>
  <c r="JRE87" i="189"/>
  <c r="JRD87" i="189"/>
  <c r="JRC87" i="189"/>
  <c r="JRB87" i="189"/>
  <c r="JRA87" i="189"/>
  <c r="JQZ87" i="189"/>
  <c r="JQY87" i="189"/>
  <c r="JQX87" i="189"/>
  <c r="JQW87" i="189"/>
  <c r="JQV87" i="189"/>
  <c r="JQU87" i="189"/>
  <c r="JQT87" i="189"/>
  <c r="JQS87" i="189"/>
  <c r="JQR87" i="189"/>
  <c r="JQQ87" i="189"/>
  <c r="JQP87" i="189"/>
  <c r="JQO87" i="189"/>
  <c r="JQN87" i="189"/>
  <c r="JQM87" i="189"/>
  <c r="JQL87" i="189"/>
  <c r="JQK87" i="189"/>
  <c r="JQJ87" i="189"/>
  <c r="JQI87" i="189"/>
  <c r="JQH87" i="189"/>
  <c r="JQG87" i="189"/>
  <c r="JQF87" i="189"/>
  <c r="JQE87" i="189"/>
  <c r="JQD87" i="189"/>
  <c r="JQC87" i="189"/>
  <c r="JQB87" i="189"/>
  <c r="JQA87" i="189"/>
  <c r="JPZ87" i="189"/>
  <c r="JPY87" i="189"/>
  <c r="JPX87" i="189"/>
  <c r="JPW87" i="189"/>
  <c r="JPV87" i="189"/>
  <c r="JPU87" i="189"/>
  <c r="JPT87" i="189"/>
  <c r="JPS87" i="189"/>
  <c r="JPR87" i="189"/>
  <c r="JPQ87" i="189"/>
  <c r="JPP87" i="189"/>
  <c r="JPO87" i="189"/>
  <c r="JPN87" i="189"/>
  <c r="JPM87" i="189"/>
  <c r="JPL87" i="189"/>
  <c r="JPK87" i="189"/>
  <c r="JPJ87" i="189"/>
  <c r="JPI87" i="189"/>
  <c r="JPH87" i="189"/>
  <c r="JPG87" i="189"/>
  <c r="JPF87" i="189"/>
  <c r="JPE87" i="189"/>
  <c r="JPD87" i="189"/>
  <c r="JPC87" i="189"/>
  <c r="JPB87" i="189"/>
  <c r="JPA87" i="189"/>
  <c r="JOZ87" i="189"/>
  <c r="JOY87" i="189"/>
  <c r="JOX87" i="189"/>
  <c r="JOW87" i="189"/>
  <c r="JOV87" i="189"/>
  <c r="JOU87" i="189"/>
  <c r="JOT87" i="189"/>
  <c r="JOS87" i="189"/>
  <c r="JOR87" i="189"/>
  <c r="JOQ87" i="189"/>
  <c r="JOP87" i="189"/>
  <c r="JOO87" i="189"/>
  <c r="JON87" i="189"/>
  <c r="JOM87" i="189"/>
  <c r="JOL87" i="189"/>
  <c r="JOK87" i="189"/>
  <c r="JOJ87" i="189"/>
  <c r="JOI87" i="189"/>
  <c r="JOH87" i="189"/>
  <c r="JOG87" i="189"/>
  <c r="JOF87" i="189"/>
  <c r="JOE87" i="189"/>
  <c r="JOD87" i="189"/>
  <c r="JOC87" i="189"/>
  <c r="JOB87" i="189"/>
  <c r="JOA87" i="189"/>
  <c r="JNZ87" i="189"/>
  <c r="JNY87" i="189"/>
  <c r="JNX87" i="189"/>
  <c r="JNW87" i="189"/>
  <c r="JNV87" i="189"/>
  <c r="JNU87" i="189"/>
  <c r="JNT87" i="189"/>
  <c r="JNS87" i="189"/>
  <c r="JNR87" i="189"/>
  <c r="JNQ87" i="189"/>
  <c r="JNP87" i="189"/>
  <c r="JNO87" i="189"/>
  <c r="JNN87" i="189"/>
  <c r="JNM87" i="189"/>
  <c r="JNL87" i="189"/>
  <c r="JNK87" i="189"/>
  <c r="JNJ87" i="189"/>
  <c r="JNI87" i="189"/>
  <c r="JNH87" i="189"/>
  <c r="JNG87" i="189"/>
  <c r="JNF87" i="189"/>
  <c r="JNE87" i="189"/>
  <c r="JND87" i="189"/>
  <c r="JNC87" i="189"/>
  <c r="JNB87" i="189"/>
  <c r="JNA87" i="189"/>
  <c r="JMZ87" i="189"/>
  <c r="JMY87" i="189"/>
  <c r="JMX87" i="189"/>
  <c r="JMW87" i="189"/>
  <c r="JMV87" i="189"/>
  <c r="JMU87" i="189"/>
  <c r="JMT87" i="189"/>
  <c r="JMS87" i="189"/>
  <c r="JMR87" i="189"/>
  <c r="JMQ87" i="189"/>
  <c r="JMP87" i="189"/>
  <c r="JMO87" i="189"/>
  <c r="JMN87" i="189"/>
  <c r="JMM87" i="189"/>
  <c r="JML87" i="189"/>
  <c r="JMK87" i="189"/>
  <c r="JMJ87" i="189"/>
  <c r="JMI87" i="189"/>
  <c r="JMH87" i="189"/>
  <c r="JMG87" i="189"/>
  <c r="JMF87" i="189"/>
  <c r="JME87" i="189"/>
  <c r="JMD87" i="189"/>
  <c r="JMC87" i="189"/>
  <c r="JMB87" i="189"/>
  <c r="JMA87" i="189"/>
  <c r="JLZ87" i="189"/>
  <c r="JLY87" i="189"/>
  <c r="JLX87" i="189"/>
  <c r="JLW87" i="189"/>
  <c r="JLV87" i="189"/>
  <c r="JLU87" i="189"/>
  <c r="JLT87" i="189"/>
  <c r="JLS87" i="189"/>
  <c r="JLR87" i="189"/>
  <c r="JLQ87" i="189"/>
  <c r="JLP87" i="189"/>
  <c r="JLO87" i="189"/>
  <c r="JLN87" i="189"/>
  <c r="JLM87" i="189"/>
  <c r="JLL87" i="189"/>
  <c r="JLK87" i="189"/>
  <c r="JLJ87" i="189"/>
  <c r="JLI87" i="189"/>
  <c r="JLH87" i="189"/>
  <c r="JLG87" i="189"/>
  <c r="JLF87" i="189"/>
  <c r="JLE87" i="189"/>
  <c r="JLD87" i="189"/>
  <c r="JLC87" i="189"/>
  <c r="JLB87" i="189"/>
  <c r="JLA87" i="189"/>
  <c r="JKZ87" i="189"/>
  <c r="JKY87" i="189"/>
  <c r="JKX87" i="189"/>
  <c r="JKW87" i="189"/>
  <c r="JKV87" i="189"/>
  <c r="JKU87" i="189"/>
  <c r="JKT87" i="189"/>
  <c r="JKS87" i="189"/>
  <c r="JKR87" i="189"/>
  <c r="JKQ87" i="189"/>
  <c r="JKP87" i="189"/>
  <c r="JKO87" i="189"/>
  <c r="JKN87" i="189"/>
  <c r="JKM87" i="189"/>
  <c r="JKL87" i="189"/>
  <c r="JKK87" i="189"/>
  <c r="JKJ87" i="189"/>
  <c r="JKI87" i="189"/>
  <c r="JKH87" i="189"/>
  <c r="JKG87" i="189"/>
  <c r="JKF87" i="189"/>
  <c r="JKE87" i="189"/>
  <c r="JKD87" i="189"/>
  <c r="JKC87" i="189"/>
  <c r="JKB87" i="189"/>
  <c r="JKA87" i="189"/>
  <c r="JJZ87" i="189"/>
  <c r="JJY87" i="189"/>
  <c r="JJX87" i="189"/>
  <c r="JJW87" i="189"/>
  <c r="JJV87" i="189"/>
  <c r="JJU87" i="189"/>
  <c r="JJT87" i="189"/>
  <c r="JJS87" i="189"/>
  <c r="JJR87" i="189"/>
  <c r="JJQ87" i="189"/>
  <c r="JJP87" i="189"/>
  <c r="JJO87" i="189"/>
  <c r="JJN87" i="189"/>
  <c r="JJM87" i="189"/>
  <c r="JJL87" i="189"/>
  <c r="JJK87" i="189"/>
  <c r="JJJ87" i="189"/>
  <c r="JJI87" i="189"/>
  <c r="JJH87" i="189"/>
  <c r="JJG87" i="189"/>
  <c r="JJF87" i="189"/>
  <c r="JJE87" i="189"/>
  <c r="JJD87" i="189"/>
  <c r="JJC87" i="189"/>
  <c r="JJB87" i="189"/>
  <c r="JJA87" i="189"/>
  <c r="JIZ87" i="189"/>
  <c r="JIY87" i="189"/>
  <c r="JIX87" i="189"/>
  <c r="JIW87" i="189"/>
  <c r="JIV87" i="189"/>
  <c r="JIU87" i="189"/>
  <c r="JIT87" i="189"/>
  <c r="JIS87" i="189"/>
  <c r="JIR87" i="189"/>
  <c r="JIQ87" i="189"/>
  <c r="JIP87" i="189"/>
  <c r="JIO87" i="189"/>
  <c r="JIN87" i="189"/>
  <c r="JIM87" i="189"/>
  <c r="JIL87" i="189"/>
  <c r="JIK87" i="189"/>
  <c r="JIJ87" i="189"/>
  <c r="JII87" i="189"/>
  <c r="JIH87" i="189"/>
  <c r="JIG87" i="189"/>
  <c r="JIF87" i="189"/>
  <c r="JIE87" i="189"/>
  <c r="JID87" i="189"/>
  <c r="JIC87" i="189"/>
  <c r="JIB87" i="189"/>
  <c r="JIA87" i="189"/>
  <c r="JHZ87" i="189"/>
  <c r="JHY87" i="189"/>
  <c r="JHX87" i="189"/>
  <c r="JHW87" i="189"/>
  <c r="JHV87" i="189"/>
  <c r="JHU87" i="189"/>
  <c r="JHT87" i="189"/>
  <c r="JHS87" i="189"/>
  <c r="JHR87" i="189"/>
  <c r="JHQ87" i="189"/>
  <c r="JHP87" i="189"/>
  <c r="JHO87" i="189"/>
  <c r="JHN87" i="189"/>
  <c r="JHM87" i="189"/>
  <c r="JHL87" i="189"/>
  <c r="JHK87" i="189"/>
  <c r="JHJ87" i="189"/>
  <c r="JHI87" i="189"/>
  <c r="JHH87" i="189"/>
  <c r="JHG87" i="189"/>
  <c r="JHF87" i="189"/>
  <c r="JHE87" i="189"/>
  <c r="JHD87" i="189"/>
  <c r="JHC87" i="189"/>
  <c r="JHB87" i="189"/>
  <c r="JHA87" i="189"/>
  <c r="JGZ87" i="189"/>
  <c r="JGY87" i="189"/>
  <c r="JGX87" i="189"/>
  <c r="JGW87" i="189"/>
  <c r="JGV87" i="189"/>
  <c r="JGU87" i="189"/>
  <c r="JGT87" i="189"/>
  <c r="JGS87" i="189"/>
  <c r="JGR87" i="189"/>
  <c r="JGQ87" i="189"/>
  <c r="JGP87" i="189"/>
  <c r="JGO87" i="189"/>
  <c r="JGN87" i="189"/>
  <c r="JGM87" i="189"/>
  <c r="JGL87" i="189"/>
  <c r="JGK87" i="189"/>
  <c r="JGJ87" i="189"/>
  <c r="JGI87" i="189"/>
  <c r="JGH87" i="189"/>
  <c r="JGG87" i="189"/>
  <c r="JGF87" i="189"/>
  <c r="JGE87" i="189"/>
  <c r="JGD87" i="189"/>
  <c r="JGC87" i="189"/>
  <c r="JGB87" i="189"/>
  <c r="JGA87" i="189"/>
  <c r="JFZ87" i="189"/>
  <c r="JFY87" i="189"/>
  <c r="JFX87" i="189"/>
  <c r="JFW87" i="189"/>
  <c r="JFV87" i="189"/>
  <c r="JFU87" i="189"/>
  <c r="JFT87" i="189"/>
  <c r="JFS87" i="189"/>
  <c r="JFR87" i="189"/>
  <c r="JFQ87" i="189"/>
  <c r="JFP87" i="189"/>
  <c r="JFO87" i="189"/>
  <c r="JFN87" i="189"/>
  <c r="JFM87" i="189"/>
  <c r="JFL87" i="189"/>
  <c r="JFK87" i="189"/>
  <c r="JFJ87" i="189"/>
  <c r="JFI87" i="189"/>
  <c r="JFH87" i="189"/>
  <c r="JFG87" i="189"/>
  <c r="JFF87" i="189"/>
  <c r="JFE87" i="189"/>
  <c r="JFD87" i="189"/>
  <c r="JFC87" i="189"/>
  <c r="JFB87" i="189"/>
  <c r="JFA87" i="189"/>
  <c r="JEZ87" i="189"/>
  <c r="JEY87" i="189"/>
  <c r="JEX87" i="189"/>
  <c r="JEW87" i="189"/>
  <c r="JEV87" i="189"/>
  <c r="JEU87" i="189"/>
  <c r="JET87" i="189"/>
  <c r="JES87" i="189"/>
  <c r="JER87" i="189"/>
  <c r="JEQ87" i="189"/>
  <c r="JEP87" i="189"/>
  <c r="JEO87" i="189"/>
  <c r="JEN87" i="189"/>
  <c r="JEM87" i="189"/>
  <c r="JEL87" i="189"/>
  <c r="JEK87" i="189"/>
  <c r="JEJ87" i="189"/>
  <c r="JEI87" i="189"/>
  <c r="JEH87" i="189"/>
  <c r="JEG87" i="189"/>
  <c r="JEF87" i="189"/>
  <c r="JEE87" i="189"/>
  <c r="JED87" i="189"/>
  <c r="JEC87" i="189"/>
  <c r="JEB87" i="189"/>
  <c r="JEA87" i="189"/>
  <c r="JDZ87" i="189"/>
  <c r="JDY87" i="189"/>
  <c r="JDX87" i="189"/>
  <c r="JDW87" i="189"/>
  <c r="JDV87" i="189"/>
  <c r="JDU87" i="189"/>
  <c r="JDT87" i="189"/>
  <c r="JDS87" i="189"/>
  <c r="JDR87" i="189"/>
  <c r="JDQ87" i="189"/>
  <c r="JDP87" i="189"/>
  <c r="JDO87" i="189"/>
  <c r="JDN87" i="189"/>
  <c r="JDM87" i="189"/>
  <c r="JDL87" i="189"/>
  <c r="JDK87" i="189"/>
  <c r="JDJ87" i="189"/>
  <c r="JDI87" i="189"/>
  <c r="JDH87" i="189"/>
  <c r="JDG87" i="189"/>
  <c r="JDF87" i="189"/>
  <c r="JDE87" i="189"/>
  <c r="JDD87" i="189"/>
  <c r="JDC87" i="189"/>
  <c r="JDB87" i="189"/>
  <c r="JDA87" i="189"/>
  <c r="JCZ87" i="189"/>
  <c r="JCY87" i="189"/>
  <c r="JCX87" i="189"/>
  <c r="JCW87" i="189"/>
  <c r="JCV87" i="189"/>
  <c r="JCU87" i="189"/>
  <c r="JCT87" i="189"/>
  <c r="JCS87" i="189"/>
  <c r="JCR87" i="189"/>
  <c r="JCQ87" i="189"/>
  <c r="JCP87" i="189"/>
  <c r="JCO87" i="189"/>
  <c r="JCN87" i="189"/>
  <c r="JCM87" i="189"/>
  <c r="JCL87" i="189"/>
  <c r="JCK87" i="189"/>
  <c r="JCJ87" i="189"/>
  <c r="JCI87" i="189"/>
  <c r="JCH87" i="189"/>
  <c r="JCG87" i="189"/>
  <c r="JCF87" i="189"/>
  <c r="JCE87" i="189"/>
  <c r="JCD87" i="189"/>
  <c r="JCC87" i="189"/>
  <c r="JCB87" i="189"/>
  <c r="JCA87" i="189"/>
  <c r="JBZ87" i="189"/>
  <c r="JBY87" i="189"/>
  <c r="JBX87" i="189"/>
  <c r="JBW87" i="189"/>
  <c r="JBV87" i="189"/>
  <c r="JBU87" i="189"/>
  <c r="JBT87" i="189"/>
  <c r="JBS87" i="189"/>
  <c r="JBR87" i="189"/>
  <c r="JBQ87" i="189"/>
  <c r="JBP87" i="189"/>
  <c r="JBO87" i="189"/>
  <c r="JBN87" i="189"/>
  <c r="JBM87" i="189"/>
  <c r="JBL87" i="189"/>
  <c r="JBK87" i="189"/>
  <c r="JBJ87" i="189"/>
  <c r="JBI87" i="189"/>
  <c r="JBH87" i="189"/>
  <c r="JBG87" i="189"/>
  <c r="JBF87" i="189"/>
  <c r="JBE87" i="189"/>
  <c r="JBD87" i="189"/>
  <c r="JBC87" i="189"/>
  <c r="JBB87" i="189"/>
  <c r="JBA87" i="189"/>
  <c r="JAZ87" i="189"/>
  <c r="JAY87" i="189"/>
  <c r="JAX87" i="189"/>
  <c r="JAW87" i="189"/>
  <c r="JAV87" i="189"/>
  <c r="JAU87" i="189"/>
  <c r="JAT87" i="189"/>
  <c r="JAS87" i="189"/>
  <c r="JAR87" i="189"/>
  <c r="JAQ87" i="189"/>
  <c r="JAP87" i="189"/>
  <c r="JAO87" i="189"/>
  <c r="JAN87" i="189"/>
  <c r="JAM87" i="189"/>
  <c r="JAL87" i="189"/>
  <c r="JAK87" i="189"/>
  <c r="JAJ87" i="189"/>
  <c r="JAI87" i="189"/>
  <c r="JAH87" i="189"/>
  <c r="JAG87" i="189"/>
  <c r="JAF87" i="189"/>
  <c r="JAE87" i="189"/>
  <c r="JAD87" i="189"/>
  <c r="JAC87" i="189"/>
  <c r="JAB87" i="189"/>
  <c r="JAA87" i="189"/>
  <c r="IZZ87" i="189"/>
  <c r="IZY87" i="189"/>
  <c r="IZX87" i="189"/>
  <c r="IZW87" i="189"/>
  <c r="IZV87" i="189"/>
  <c r="IZU87" i="189"/>
  <c r="IZT87" i="189"/>
  <c r="IZS87" i="189"/>
  <c r="IZR87" i="189"/>
  <c r="IZQ87" i="189"/>
  <c r="IZP87" i="189"/>
  <c r="IZO87" i="189"/>
  <c r="IZN87" i="189"/>
  <c r="IZM87" i="189"/>
  <c r="IZL87" i="189"/>
  <c r="IZK87" i="189"/>
  <c r="IZJ87" i="189"/>
  <c r="IZI87" i="189"/>
  <c r="IZH87" i="189"/>
  <c r="IZG87" i="189"/>
  <c r="IZF87" i="189"/>
  <c r="IZE87" i="189"/>
  <c r="IZD87" i="189"/>
  <c r="IZC87" i="189"/>
  <c r="IZB87" i="189"/>
  <c r="IZA87" i="189"/>
  <c r="IYZ87" i="189"/>
  <c r="IYY87" i="189"/>
  <c r="IYX87" i="189"/>
  <c r="IYW87" i="189"/>
  <c r="IYV87" i="189"/>
  <c r="IYU87" i="189"/>
  <c r="IYT87" i="189"/>
  <c r="IYS87" i="189"/>
  <c r="IYR87" i="189"/>
  <c r="IYQ87" i="189"/>
  <c r="IYP87" i="189"/>
  <c r="IYO87" i="189"/>
  <c r="IYN87" i="189"/>
  <c r="IYM87" i="189"/>
  <c r="IYL87" i="189"/>
  <c r="IYK87" i="189"/>
  <c r="IYJ87" i="189"/>
  <c r="IYI87" i="189"/>
  <c r="IYH87" i="189"/>
  <c r="IYG87" i="189"/>
  <c r="IYF87" i="189"/>
  <c r="IYE87" i="189"/>
  <c r="IYD87" i="189"/>
  <c r="IYC87" i="189"/>
  <c r="IYB87" i="189"/>
  <c r="IYA87" i="189"/>
  <c r="IXZ87" i="189"/>
  <c r="IXY87" i="189"/>
  <c r="IXX87" i="189"/>
  <c r="IXW87" i="189"/>
  <c r="IXV87" i="189"/>
  <c r="IXU87" i="189"/>
  <c r="IXT87" i="189"/>
  <c r="IXS87" i="189"/>
  <c r="IXR87" i="189"/>
  <c r="IXQ87" i="189"/>
  <c r="IXP87" i="189"/>
  <c r="IXO87" i="189"/>
  <c r="IXN87" i="189"/>
  <c r="IXM87" i="189"/>
  <c r="IXL87" i="189"/>
  <c r="IXK87" i="189"/>
  <c r="IXJ87" i="189"/>
  <c r="IXI87" i="189"/>
  <c r="IXH87" i="189"/>
  <c r="IXG87" i="189"/>
  <c r="IXF87" i="189"/>
  <c r="IXE87" i="189"/>
  <c r="IXD87" i="189"/>
  <c r="IXC87" i="189"/>
  <c r="IXB87" i="189"/>
  <c r="IXA87" i="189"/>
  <c r="IWZ87" i="189"/>
  <c r="IWY87" i="189"/>
  <c r="IWX87" i="189"/>
  <c r="IWW87" i="189"/>
  <c r="IWV87" i="189"/>
  <c r="IWU87" i="189"/>
  <c r="IWT87" i="189"/>
  <c r="IWS87" i="189"/>
  <c r="IWR87" i="189"/>
  <c r="IWQ87" i="189"/>
  <c r="IWP87" i="189"/>
  <c r="IWO87" i="189"/>
  <c r="IWN87" i="189"/>
  <c r="IWM87" i="189"/>
  <c r="IWL87" i="189"/>
  <c r="IWK87" i="189"/>
  <c r="IWJ87" i="189"/>
  <c r="IWI87" i="189"/>
  <c r="IWH87" i="189"/>
  <c r="IWG87" i="189"/>
  <c r="IWF87" i="189"/>
  <c r="IWE87" i="189"/>
  <c r="IWD87" i="189"/>
  <c r="IWC87" i="189"/>
  <c r="IWB87" i="189"/>
  <c r="IWA87" i="189"/>
  <c r="IVZ87" i="189"/>
  <c r="IVY87" i="189"/>
  <c r="IVX87" i="189"/>
  <c r="IVW87" i="189"/>
  <c r="IVV87" i="189"/>
  <c r="IVU87" i="189"/>
  <c r="IVT87" i="189"/>
  <c r="IVS87" i="189"/>
  <c r="IVR87" i="189"/>
  <c r="IVQ87" i="189"/>
  <c r="IVP87" i="189"/>
  <c r="IVO87" i="189"/>
  <c r="IVN87" i="189"/>
  <c r="IVM87" i="189"/>
  <c r="IVL87" i="189"/>
  <c r="IVK87" i="189"/>
  <c r="IVJ87" i="189"/>
  <c r="IVI87" i="189"/>
  <c r="IVH87" i="189"/>
  <c r="IVG87" i="189"/>
  <c r="IVF87" i="189"/>
  <c r="IVE87" i="189"/>
  <c r="IVD87" i="189"/>
  <c r="IVC87" i="189"/>
  <c r="IVB87" i="189"/>
  <c r="IVA87" i="189"/>
  <c r="IUZ87" i="189"/>
  <c r="IUY87" i="189"/>
  <c r="IUX87" i="189"/>
  <c r="IUW87" i="189"/>
  <c r="IUV87" i="189"/>
  <c r="IUU87" i="189"/>
  <c r="IUT87" i="189"/>
  <c r="IUS87" i="189"/>
  <c r="IUR87" i="189"/>
  <c r="IUQ87" i="189"/>
  <c r="IUP87" i="189"/>
  <c r="IUO87" i="189"/>
  <c r="IUN87" i="189"/>
  <c r="IUM87" i="189"/>
  <c r="IUL87" i="189"/>
  <c r="IUK87" i="189"/>
  <c r="IUJ87" i="189"/>
  <c r="IUI87" i="189"/>
  <c r="IUH87" i="189"/>
  <c r="IUG87" i="189"/>
  <c r="IUF87" i="189"/>
  <c r="IUE87" i="189"/>
  <c r="IUD87" i="189"/>
  <c r="IUC87" i="189"/>
  <c r="IUB87" i="189"/>
  <c r="IUA87" i="189"/>
  <c r="ITZ87" i="189"/>
  <c r="ITY87" i="189"/>
  <c r="ITX87" i="189"/>
  <c r="ITW87" i="189"/>
  <c r="ITV87" i="189"/>
  <c r="ITU87" i="189"/>
  <c r="ITT87" i="189"/>
  <c r="ITS87" i="189"/>
  <c r="ITR87" i="189"/>
  <c r="ITQ87" i="189"/>
  <c r="ITP87" i="189"/>
  <c r="ITO87" i="189"/>
  <c r="ITN87" i="189"/>
  <c r="ITM87" i="189"/>
  <c r="ITL87" i="189"/>
  <c r="ITK87" i="189"/>
  <c r="ITJ87" i="189"/>
  <c r="ITI87" i="189"/>
  <c r="ITH87" i="189"/>
  <c r="ITG87" i="189"/>
  <c r="ITF87" i="189"/>
  <c r="ITE87" i="189"/>
  <c r="ITD87" i="189"/>
  <c r="ITC87" i="189"/>
  <c r="ITB87" i="189"/>
  <c r="ITA87" i="189"/>
  <c r="ISZ87" i="189"/>
  <c r="ISY87" i="189"/>
  <c r="ISX87" i="189"/>
  <c r="ISW87" i="189"/>
  <c r="ISV87" i="189"/>
  <c r="ISU87" i="189"/>
  <c r="IST87" i="189"/>
  <c r="ISS87" i="189"/>
  <c r="ISR87" i="189"/>
  <c r="ISQ87" i="189"/>
  <c r="ISP87" i="189"/>
  <c r="ISO87" i="189"/>
  <c r="ISN87" i="189"/>
  <c r="ISM87" i="189"/>
  <c r="ISL87" i="189"/>
  <c r="ISK87" i="189"/>
  <c r="ISJ87" i="189"/>
  <c r="ISI87" i="189"/>
  <c r="ISH87" i="189"/>
  <c r="ISG87" i="189"/>
  <c r="ISF87" i="189"/>
  <c r="ISE87" i="189"/>
  <c r="ISD87" i="189"/>
  <c r="ISC87" i="189"/>
  <c r="ISB87" i="189"/>
  <c r="ISA87" i="189"/>
  <c r="IRZ87" i="189"/>
  <c r="IRY87" i="189"/>
  <c r="IRX87" i="189"/>
  <c r="IRW87" i="189"/>
  <c r="IRV87" i="189"/>
  <c r="IRU87" i="189"/>
  <c r="IRT87" i="189"/>
  <c r="IRS87" i="189"/>
  <c r="IRR87" i="189"/>
  <c r="IRQ87" i="189"/>
  <c r="IRP87" i="189"/>
  <c r="IRO87" i="189"/>
  <c r="IRN87" i="189"/>
  <c r="IRM87" i="189"/>
  <c r="IRL87" i="189"/>
  <c r="IRK87" i="189"/>
  <c r="IRJ87" i="189"/>
  <c r="IRI87" i="189"/>
  <c r="IRH87" i="189"/>
  <c r="IRG87" i="189"/>
  <c r="IRF87" i="189"/>
  <c r="IRE87" i="189"/>
  <c r="IRD87" i="189"/>
  <c r="IRC87" i="189"/>
  <c r="IRB87" i="189"/>
  <c r="IRA87" i="189"/>
  <c r="IQZ87" i="189"/>
  <c r="IQY87" i="189"/>
  <c r="IQX87" i="189"/>
  <c r="IQW87" i="189"/>
  <c r="IQV87" i="189"/>
  <c r="IQU87" i="189"/>
  <c r="IQT87" i="189"/>
  <c r="IQS87" i="189"/>
  <c r="IQR87" i="189"/>
  <c r="IQQ87" i="189"/>
  <c r="IQP87" i="189"/>
  <c r="IQO87" i="189"/>
  <c r="IQN87" i="189"/>
  <c r="IQM87" i="189"/>
  <c r="IQL87" i="189"/>
  <c r="IQK87" i="189"/>
  <c r="IQJ87" i="189"/>
  <c r="IQI87" i="189"/>
  <c r="IQH87" i="189"/>
  <c r="IQG87" i="189"/>
  <c r="IQF87" i="189"/>
  <c r="IQE87" i="189"/>
  <c r="IQD87" i="189"/>
  <c r="IQC87" i="189"/>
  <c r="IQB87" i="189"/>
  <c r="IQA87" i="189"/>
  <c r="IPZ87" i="189"/>
  <c r="IPY87" i="189"/>
  <c r="IPX87" i="189"/>
  <c r="IPW87" i="189"/>
  <c r="IPV87" i="189"/>
  <c r="IPU87" i="189"/>
  <c r="IPT87" i="189"/>
  <c r="IPS87" i="189"/>
  <c r="IPR87" i="189"/>
  <c r="IPQ87" i="189"/>
  <c r="IPP87" i="189"/>
  <c r="IPO87" i="189"/>
  <c r="IPN87" i="189"/>
  <c r="IPM87" i="189"/>
  <c r="IPL87" i="189"/>
  <c r="IPK87" i="189"/>
  <c r="IPJ87" i="189"/>
  <c r="IPI87" i="189"/>
  <c r="IPH87" i="189"/>
  <c r="IPG87" i="189"/>
  <c r="IPF87" i="189"/>
  <c r="IPE87" i="189"/>
  <c r="IPD87" i="189"/>
  <c r="IPC87" i="189"/>
  <c r="IPB87" i="189"/>
  <c r="IPA87" i="189"/>
  <c r="IOZ87" i="189"/>
  <c r="IOY87" i="189"/>
  <c r="IOX87" i="189"/>
  <c r="IOW87" i="189"/>
  <c r="IOV87" i="189"/>
  <c r="IOU87" i="189"/>
  <c r="IOT87" i="189"/>
  <c r="IOS87" i="189"/>
  <c r="IOR87" i="189"/>
  <c r="IOQ87" i="189"/>
  <c r="IOP87" i="189"/>
  <c r="IOO87" i="189"/>
  <c r="ION87" i="189"/>
  <c r="IOM87" i="189"/>
  <c r="IOL87" i="189"/>
  <c r="IOK87" i="189"/>
  <c r="IOJ87" i="189"/>
  <c r="IOI87" i="189"/>
  <c r="IOH87" i="189"/>
  <c r="IOG87" i="189"/>
  <c r="IOF87" i="189"/>
  <c r="IOE87" i="189"/>
  <c r="IOD87" i="189"/>
  <c r="IOC87" i="189"/>
  <c r="IOB87" i="189"/>
  <c r="IOA87" i="189"/>
  <c r="INZ87" i="189"/>
  <c r="INY87" i="189"/>
  <c r="INX87" i="189"/>
  <c r="INW87" i="189"/>
  <c r="INV87" i="189"/>
  <c r="INU87" i="189"/>
  <c r="INT87" i="189"/>
  <c r="INS87" i="189"/>
  <c r="INR87" i="189"/>
  <c r="INQ87" i="189"/>
  <c r="INP87" i="189"/>
  <c r="INO87" i="189"/>
  <c r="INN87" i="189"/>
  <c r="INM87" i="189"/>
  <c r="INL87" i="189"/>
  <c r="INK87" i="189"/>
  <c r="INJ87" i="189"/>
  <c r="INI87" i="189"/>
  <c r="INH87" i="189"/>
  <c r="ING87" i="189"/>
  <c r="INF87" i="189"/>
  <c r="INE87" i="189"/>
  <c r="IND87" i="189"/>
  <c r="INC87" i="189"/>
  <c r="INB87" i="189"/>
  <c r="INA87" i="189"/>
  <c r="IMZ87" i="189"/>
  <c r="IMY87" i="189"/>
  <c r="IMX87" i="189"/>
  <c r="IMW87" i="189"/>
  <c r="IMV87" i="189"/>
  <c r="IMU87" i="189"/>
  <c r="IMT87" i="189"/>
  <c r="IMS87" i="189"/>
  <c r="IMR87" i="189"/>
  <c r="IMQ87" i="189"/>
  <c r="IMP87" i="189"/>
  <c r="IMO87" i="189"/>
  <c r="IMN87" i="189"/>
  <c r="IMM87" i="189"/>
  <c r="IML87" i="189"/>
  <c r="IMK87" i="189"/>
  <c r="IMJ87" i="189"/>
  <c r="IMI87" i="189"/>
  <c r="IMH87" i="189"/>
  <c r="IMG87" i="189"/>
  <c r="IMF87" i="189"/>
  <c r="IME87" i="189"/>
  <c r="IMD87" i="189"/>
  <c r="IMC87" i="189"/>
  <c r="IMB87" i="189"/>
  <c r="IMA87" i="189"/>
  <c r="ILZ87" i="189"/>
  <c r="ILY87" i="189"/>
  <c r="ILX87" i="189"/>
  <c r="ILW87" i="189"/>
  <c r="ILV87" i="189"/>
  <c r="ILU87" i="189"/>
  <c r="ILT87" i="189"/>
  <c r="ILS87" i="189"/>
  <c r="ILR87" i="189"/>
  <c r="ILQ87" i="189"/>
  <c r="ILP87" i="189"/>
  <c r="ILO87" i="189"/>
  <c r="ILN87" i="189"/>
  <c r="ILM87" i="189"/>
  <c r="ILL87" i="189"/>
  <c r="ILK87" i="189"/>
  <c r="ILJ87" i="189"/>
  <c r="ILI87" i="189"/>
  <c r="ILH87" i="189"/>
  <c r="ILG87" i="189"/>
  <c r="ILF87" i="189"/>
  <c r="ILE87" i="189"/>
  <c r="ILD87" i="189"/>
  <c r="ILC87" i="189"/>
  <c r="ILB87" i="189"/>
  <c r="ILA87" i="189"/>
  <c r="IKZ87" i="189"/>
  <c r="IKY87" i="189"/>
  <c r="IKX87" i="189"/>
  <c r="IKW87" i="189"/>
  <c r="IKV87" i="189"/>
  <c r="IKU87" i="189"/>
  <c r="IKT87" i="189"/>
  <c r="IKS87" i="189"/>
  <c r="IKR87" i="189"/>
  <c r="IKQ87" i="189"/>
  <c r="IKP87" i="189"/>
  <c r="IKO87" i="189"/>
  <c r="IKN87" i="189"/>
  <c r="IKM87" i="189"/>
  <c r="IKL87" i="189"/>
  <c r="IKK87" i="189"/>
  <c r="IKJ87" i="189"/>
  <c r="IKI87" i="189"/>
  <c r="IKH87" i="189"/>
  <c r="IKG87" i="189"/>
  <c r="IKF87" i="189"/>
  <c r="IKE87" i="189"/>
  <c r="IKD87" i="189"/>
  <c r="IKC87" i="189"/>
  <c r="IKB87" i="189"/>
  <c r="IKA87" i="189"/>
  <c r="IJZ87" i="189"/>
  <c r="IJY87" i="189"/>
  <c r="IJX87" i="189"/>
  <c r="IJW87" i="189"/>
  <c r="IJV87" i="189"/>
  <c r="IJU87" i="189"/>
  <c r="IJT87" i="189"/>
  <c r="IJS87" i="189"/>
  <c r="IJR87" i="189"/>
  <c r="IJQ87" i="189"/>
  <c r="IJP87" i="189"/>
  <c r="IJO87" i="189"/>
  <c r="IJN87" i="189"/>
  <c r="IJM87" i="189"/>
  <c r="IJL87" i="189"/>
  <c r="IJK87" i="189"/>
  <c r="IJJ87" i="189"/>
  <c r="IJI87" i="189"/>
  <c r="IJH87" i="189"/>
  <c r="IJG87" i="189"/>
  <c r="IJF87" i="189"/>
  <c r="IJE87" i="189"/>
  <c r="IJD87" i="189"/>
  <c r="IJC87" i="189"/>
  <c r="IJB87" i="189"/>
  <c r="IJA87" i="189"/>
  <c r="IIZ87" i="189"/>
  <c r="IIY87" i="189"/>
  <c r="IIX87" i="189"/>
  <c r="IIW87" i="189"/>
  <c r="IIV87" i="189"/>
  <c r="IIU87" i="189"/>
  <c r="IIT87" i="189"/>
  <c r="IIS87" i="189"/>
  <c r="IIR87" i="189"/>
  <c r="IIQ87" i="189"/>
  <c r="IIP87" i="189"/>
  <c r="IIO87" i="189"/>
  <c r="IIN87" i="189"/>
  <c r="IIM87" i="189"/>
  <c r="IIL87" i="189"/>
  <c r="IIK87" i="189"/>
  <c r="IIJ87" i="189"/>
  <c r="III87" i="189"/>
  <c r="IIH87" i="189"/>
  <c r="IIG87" i="189"/>
  <c r="IIF87" i="189"/>
  <c r="IIE87" i="189"/>
  <c r="IID87" i="189"/>
  <c r="IIC87" i="189"/>
  <c r="IIB87" i="189"/>
  <c r="IIA87" i="189"/>
  <c r="IHZ87" i="189"/>
  <c r="IHY87" i="189"/>
  <c r="IHX87" i="189"/>
  <c r="IHW87" i="189"/>
  <c r="IHV87" i="189"/>
  <c r="IHU87" i="189"/>
  <c r="IHT87" i="189"/>
  <c r="IHS87" i="189"/>
  <c r="IHR87" i="189"/>
  <c r="IHQ87" i="189"/>
  <c r="IHP87" i="189"/>
  <c r="IHO87" i="189"/>
  <c r="IHN87" i="189"/>
  <c r="IHM87" i="189"/>
  <c r="IHL87" i="189"/>
  <c r="IHK87" i="189"/>
  <c r="IHJ87" i="189"/>
  <c r="IHI87" i="189"/>
  <c r="IHH87" i="189"/>
  <c r="IHG87" i="189"/>
  <c r="IHF87" i="189"/>
  <c r="IHE87" i="189"/>
  <c r="IHD87" i="189"/>
  <c r="IHC87" i="189"/>
  <c r="IHB87" i="189"/>
  <c r="IHA87" i="189"/>
  <c r="IGZ87" i="189"/>
  <c r="IGY87" i="189"/>
  <c r="IGX87" i="189"/>
  <c r="IGW87" i="189"/>
  <c r="IGV87" i="189"/>
  <c r="IGU87" i="189"/>
  <c r="IGT87" i="189"/>
  <c r="IGS87" i="189"/>
  <c r="IGR87" i="189"/>
  <c r="IGQ87" i="189"/>
  <c r="IGP87" i="189"/>
  <c r="IGO87" i="189"/>
  <c r="IGN87" i="189"/>
  <c r="IGM87" i="189"/>
  <c r="IGL87" i="189"/>
  <c r="IGK87" i="189"/>
  <c r="IGJ87" i="189"/>
  <c r="IGI87" i="189"/>
  <c r="IGH87" i="189"/>
  <c r="IGG87" i="189"/>
  <c r="IGF87" i="189"/>
  <c r="IGE87" i="189"/>
  <c r="IGD87" i="189"/>
  <c r="IGC87" i="189"/>
  <c r="IGB87" i="189"/>
  <c r="IGA87" i="189"/>
  <c r="IFZ87" i="189"/>
  <c r="IFY87" i="189"/>
  <c r="IFX87" i="189"/>
  <c r="IFW87" i="189"/>
  <c r="IFV87" i="189"/>
  <c r="IFU87" i="189"/>
  <c r="IFT87" i="189"/>
  <c r="IFS87" i="189"/>
  <c r="IFR87" i="189"/>
  <c r="IFQ87" i="189"/>
  <c r="IFP87" i="189"/>
  <c r="IFO87" i="189"/>
  <c r="IFN87" i="189"/>
  <c r="IFM87" i="189"/>
  <c r="IFL87" i="189"/>
  <c r="IFK87" i="189"/>
  <c r="IFJ87" i="189"/>
  <c r="IFI87" i="189"/>
  <c r="IFH87" i="189"/>
  <c r="IFG87" i="189"/>
  <c r="IFF87" i="189"/>
  <c r="IFE87" i="189"/>
  <c r="IFD87" i="189"/>
  <c r="IFC87" i="189"/>
  <c r="IFB87" i="189"/>
  <c r="IFA87" i="189"/>
  <c r="IEZ87" i="189"/>
  <c r="IEY87" i="189"/>
  <c r="IEX87" i="189"/>
  <c r="IEW87" i="189"/>
  <c r="IEV87" i="189"/>
  <c r="IEU87" i="189"/>
  <c r="IET87" i="189"/>
  <c r="IES87" i="189"/>
  <c r="IER87" i="189"/>
  <c r="IEQ87" i="189"/>
  <c r="IEP87" i="189"/>
  <c r="IEO87" i="189"/>
  <c r="IEN87" i="189"/>
  <c r="IEM87" i="189"/>
  <c r="IEL87" i="189"/>
  <c r="IEK87" i="189"/>
  <c r="IEJ87" i="189"/>
  <c r="IEI87" i="189"/>
  <c r="IEH87" i="189"/>
  <c r="IEG87" i="189"/>
  <c r="IEF87" i="189"/>
  <c r="IEE87" i="189"/>
  <c r="IED87" i="189"/>
  <c r="IEC87" i="189"/>
  <c r="IEB87" i="189"/>
  <c r="IEA87" i="189"/>
  <c r="IDZ87" i="189"/>
  <c r="IDY87" i="189"/>
  <c r="IDX87" i="189"/>
  <c r="IDW87" i="189"/>
  <c r="IDV87" i="189"/>
  <c r="IDU87" i="189"/>
  <c r="IDT87" i="189"/>
  <c r="IDS87" i="189"/>
  <c r="IDR87" i="189"/>
  <c r="IDQ87" i="189"/>
  <c r="IDP87" i="189"/>
  <c r="IDO87" i="189"/>
  <c r="IDN87" i="189"/>
  <c r="IDM87" i="189"/>
  <c r="IDL87" i="189"/>
  <c r="IDK87" i="189"/>
  <c r="IDJ87" i="189"/>
  <c r="IDI87" i="189"/>
  <c r="IDH87" i="189"/>
  <c r="IDG87" i="189"/>
  <c r="IDF87" i="189"/>
  <c r="IDE87" i="189"/>
  <c r="IDD87" i="189"/>
  <c r="IDC87" i="189"/>
  <c r="IDB87" i="189"/>
  <c r="IDA87" i="189"/>
  <c r="ICZ87" i="189"/>
  <c r="ICY87" i="189"/>
  <c r="ICX87" i="189"/>
  <c r="ICW87" i="189"/>
  <c r="ICV87" i="189"/>
  <c r="ICU87" i="189"/>
  <c r="ICT87" i="189"/>
  <c r="ICS87" i="189"/>
  <c r="ICR87" i="189"/>
  <c r="ICQ87" i="189"/>
  <c r="ICP87" i="189"/>
  <c r="ICO87" i="189"/>
  <c r="ICN87" i="189"/>
  <c r="ICM87" i="189"/>
  <c r="ICL87" i="189"/>
  <c r="ICK87" i="189"/>
  <c r="ICJ87" i="189"/>
  <c r="ICI87" i="189"/>
  <c r="ICH87" i="189"/>
  <c r="ICG87" i="189"/>
  <c r="ICF87" i="189"/>
  <c r="ICE87" i="189"/>
  <c r="ICD87" i="189"/>
  <c r="ICC87" i="189"/>
  <c r="ICB87" i="189"/>
  <c r="ICA87" i="189"/>
  <c r="IBZ87" i="189"/>
  <c r="IBY87" i="189"/>
  <c r="IBX87" i="189"/>
  <c r="IBW87" i="189"/>
  <c r="IBV87" i="189"/>
  <c r="IBU87" i="189"/>
  <c r="IBT87" i="189"/>
  <c r="IBS87" i="189"/>
  <c r="IBR87" i="189"/>
  <c r="IBQ87" i="189"/>
  <c r="IBP87" i="189"/>
  <c r="IBO87" i="189"/>
  <c r="IBN87" i="189"/>
  <c r="IBM87" i="189"/>
  <c r="IBL87" i="189"/>
  <c r="IBK87" i="189"/>
  <c r="IBJ87" i="189"/>
  <c r="IBI87" i="189"/>
  <c r="IBH87" i="189"/>
  <c r="IBG87" i="189"/>
  <c r="IBF87" i="189"/>
  <c r="IBE87" i="189"/>
  <c r="IBD87" i="189"/>
  <c r="IBC87" i="189"/>
  <c r="IBB87" i="189"/>
  <c r="IBA87" i="189"/>
  <c r="IAZ87" i="189"/>
  <c r="IAY87" i="189"/>
  <c r="IAX87" i="189"/>
  <c r="IAW87" i="189"/>
  <c r="IAV87" i="189"/>
  <c r="IAU87" i="189"/>
  <c r="IAT87" i="189"/>
  <c r="IAS87" i="189"/>
  <c r="IAR87" i="189"/>
  <c r="IAQ87" i="189"/>
  <c r="IAP87" i="189"/>
  <c r="IAO87" i="189"/>
  <c r="IAN87" i="189"/>
  <c r="IAM87" i="189"/>
  <c r="IAL87" i="189"/>
  <c r="IAK87" i="189"/>
  <c r="IAJ87" i="189"/>
  <c r="IAI87" i="189"/>
  <c r="IAH87" i="189"/>
  <c r="IAG87" i="189"/>
  <c r="IAF87" i="189"/>
  <c r="IAE87" i="189"/>
  <c r="IAD87" i="189"/>
  <c r="IAC87" i="189"/>
  <c r="IAB87" i="189"/>
  <c r="IAA87" i="189"/>
  <c r="HZZ87" i="189"/>
  <c r="HZY87" i="189"/>
  <c r="HZX87" i="189"/>
  <c r="HZW87" i="189"/>
  <c r="HZV87" i="189"/>
  <c r="HZU87" i="189"/>
  <c r="HZT87" i="189"/>
  <c r="HZS87" i="189"/>
  <c r="HZR87" i="189"/>
  <c r="HZQ87" i="189"/>
  <c r="HZP87" i="189"/>
  <c r="HZO87" i="189"/>
  <c r="HZN87" i="189"/>
  <c r="HZM87" i="189"/>
  <c r="HZL87" i="189"/>
  <c r="HZK87" i="189"/>
  <c r="HZJ87" i="189"/>
  <c r="HZI87" i="189"/>
  <c r="HZH87" i="189"/>
  <c r="HZG87" i="189"/>
  <c r="HZF87" i="189"/>
  <c r="HZE87" i="189"/>
  <c r="HZD87" i="189"/>
  <c r="HZC87" i="189"/>
  <c r="HZB87" i="189"/>
  <c r="HZA87" i="189"/>
  <c r="HYZ87" i="189"/>
  <c r="HYY87" i="189"/>
  <c r="HYX87" i="189"/>
  <c r="HYW87" i="189"/>
  <c r="HYV87" i="189"/>
  <c r="HYU87" i="189"/>
  <c r="HYT87" i="189"/>
  <c r="HYS87" i="189"/>
  <c r="HYR87" i="189"/>
  <c r="HYQ87" i="189"/>
  <c r="HYP87" i="189"/>
  <c r="HYO87" i="189"/>
  <c r="HYN87" i="189"/>
  <c r="HYM87" i="189"/>
  <c r="HYL87" i="189"/>
  <c r="HYK87" i="189"/>
  <c r="HYJ87" i="189"/>
  <c r="HYI87" i="189"/>
  <c r="HYH87" i="189"/>
  <c r="HYG87" i="189"/>
  <c r="HYF87" i="189"/>
  <c r="HYE87" i="189"/>
  <c r="HYD87" i="189"/>
  <c r="HYC87" i="189"/>
  <c r="HYB87" i="189"/>
  <c r="HYA87" i="189"/>
  <c r="HXZ87" i="189"/>
  <c r="HXY87" i="189"/>
  <c r="HXX87" i="189"/>
  <c r="HXW87" i="189"/>
  <c r="HXV87" i="189"/>
  <c r="HXU87" i="189"/>
  <c r="HXT87" i="189"/>
  <c r="HXS87" i="189"/>
  <c r="HXR87" i="189"/>
  <c r="HXQ87" i="189"/>
  <c r="HXP87" i="189"/>
  <c r="HXO87" i="189"/>
  <c r="HXN87" i="189"/>
  <c r="HXM87" i="189"/>
  <c r="HXL87" i="189"/>
  <c r="HXK87" i="189"/>
  <c r="HXJ87" i="189"/>
  <c r="HXI87" i="189"/>
  <c r="HXH87" i="189"/>
  <c r="HXG87" i="189"/>
  <c r="HXF87" i="189"/>
  <c r="HXE87" i="189"/>
  <c r="HXD87" i="189"/>
  <c r="HXC87" i="189"/>
  <c r="HXB87" i="189"/>
  <c r="HXA87" i="189"/>
  <c r="HWZ87" i="189"/>
  <c r="HWY87" i="189"/>
  <c r="HWX87" i="189"/>
  <c r="HWW87" i="189"/>
  <c r="HWV87" i="189"/>
  <c r="HWU87" i="189"/>
  <c r="HWT87" i="189"/>
  <c r="HWS87" i="189"/>
  <c r="HWR87" i="189"/>
  <c r="HWQ87" i="189"/>
  <c r="HWP87" i="189"/>
  <c r="HWO87" i="189"/>
  <c r="HWN87" i="189"/>
  <c r="HWM87" i="189"/>
  <c r="HWL87" i="189"/>
  <c r="HWK87" i="189"/>
  <c r="HWJ87" i="189"/>
  <c r="HWI87" i="189"/>
  <c r="HWH87" i="189"/>
  <c r="HWG87" i="189"/>
  <c r="HWF87" i="189"/>
  <c r="HWE87" i="189"/>
  <c r="HWD87" i="189"/>
  <c r="HWC87" i="189"/>
  <c r="HWB87" i="189"/>
  <c r="HWA87" i="189"/>
  <c r="HVZ87" i="189"/>
  <c r="HVY87" i="189"/>
  <c r="HVX87" i="189"/>
  <c r="HVW87" i="189"/>
  <c r="HVV87" i="189"/>
  <c r="HVU87" i="189"/>
  <c r="HVT87" i="189"/>
  <c r="HVS87" i="189"/>
  <c r="HVR87" i="189"/>
  <c r="HVQ87" i="189"/>
  <c r="HVP87" i="189"/>
  <c r="HVO87" i="189"/>
  <c r="HVN87" i="189"/>
  <c r="HVM87" i="189"/>
  <c r="HVL87" i="189"/>
  <c r="HVK87" i="189"/>
  <c r="HVJ87" i="189"/>
  <c r="HVI87" i="189"/>
  <c r="HVH87" i="189"/>
  <c r="HVG87" i="189"/>
  <c r="HVF87" i="189"/>
  <c r="HVE87" i="189"/>
  <c r="HVD87" i="189"/>
  <c r="HVC87" i="189"/>
  <c r="HVB87" i="189"/>
  <c r="HVA87" i="189"/>
  <c r="HUZ87" i="189"/>
  <c r="HUY87" i="189"/>
  <c r="HUX87" i="189"/>
  <c r="HUW87" i="189"/>
  <c r="HUV87" i="189"/>
  <c r="HUU87" i="189"/>
  <c r="HUT87" i="189"/>
  <c r="HUS87" i="189"/>
  <c r="HUR87" i="189"/>
  <c r="HUQ87" i="189"/>
  <c r="HUP87" i="189"/>
  <c r="HUO87" i="189"/>
  <c r="HUN87" i="189"/>
  <c r="HUM87" i="189"/>
  <c r="HUL87" i="189"/>
  <c r="HUK87" i="189"/>
  <c r="HUJ87" i="189"/>
  <c r="HUI87" i="189"/>
  <c r="HUH87" i="189"/>
  <c r="HUG87" i="189"/>
  <c r="HUF87" i="189"/>
  <c r="HUE87" i="189"/>
  <c r="HUD87" i="189"/>
  <c r="HUC87" i="189"/>
  <c r="HUB87" i="189"/>
  <c r="HUA87" i="189"/>
  <c r="HTZ87" i="189"/>
  <c r="HTY87" i="189"/>
  <c r="HTX87" i="189"/>
  <c r="HTW87" i="189"/>
  <c r="HTV87" i="189"/>
  <c r="HTU87" i="189"/>
  <c r="HTT87" i="189"/>
  <c r="HTS87" i="189"/>
  <c r="HTR87" i="189"/>
  <c r="HTQ87" i="189"/>
  <c r="HTP87" i="189"/>
  <c r="HTO87" i="189"/>
  <c r="HTN87" i="189"/>
  <c r="HTM87" i="189"/>
  <c r="HTL87" i="189"/>
  <c r="HTK87" i="189"/>
  <c r="HTJ87" i="189"/>
  <c r="HTI87" i="189"/>
  <c r="HTH87" i="189"/>
  <c r="HTG87" i="189"/>
  <c r="HTF87" i="189"/>
  <c r="HTE87" i="189"/>
  <c r="HTD87" i="189"/>
  <c r="HTC87" i="189"/>
  <c r="HTB87" i="189"/>
  <c r="HTA87" i="189"/>
  <c r="HSZ87" i="189"/>
  <c r="HSY87" i="189"/>
  <c r="HSX87" i="189"/>
  <c r="HSW87" i="189"/>
  <c r="HSV87" i="189"/>
  <c r="HSU87" i="189"/>
  <c r="HST87" i="189"/>
  <c r="HSS87" i="189"/>
  <c r="HSR87" i="189"/>
  <c r="HSQ87" i="189"/>
  <c r="HSP87" i="189"/>
  <c r="HSO87" i="189"/>
  <c r="HSN87" i="189"/>
  <c r="HSM87" i="189"/>
  <c r="HSL87" i="189"/>
  <c r="HSK87" i="189"/>
  <c r="HSJ87" i="189"/>
  <c r="HSI87" i="189"/>
  <c r="HSH87" i="189"/>
  <c r="HSG87" i="189"/>
  <c r="HSF87" i="189"/>
  <c r="HSE87" i="189"/>
  <c r="HSD87" i="189"/>
  <c r="HSC87" i="189"/>
  <c r="HSB87" i="189"/>
  <c r="HSA87" i="189"/>
  <c r="HRZ87" i="189"/>
  <c r="HRY87" i="189"/>
  <c r="HRX87" i="189"/>
  <c r="HRW87" i="189"/>
  <c r="HRV87" i="189"/>
  <c r="HRU87" i="189"/>
  <c r="HRT87" i="189"/>
  <c r="HRS87" i="189"/>
  <c r="HRR87" i="189"/>
  <c r="HRQ87" i="189"/>
  <c r="HRP87" i="189"/>
  <c r="HRO87" i="189"/>
  <c r="HRN87" i="189"/>
  <c r="HRM87" i="189"/>
  <c r="HRL87" i="189"/>
  <c r="HRK87" i="189"/>
  <c r="HRJ87" i="189"/>
  <c r="HRI87" i="189"/>
  <c r="HRH87" i="189"/>
  <c r="HRG87" i="189"/>
  <c r="HRF87" i="189"/>
  <c r="HRE87" i="189"/>
  <c r="HRD87" i="189"/>
  <c r="HRC87" i="189"/>
  <c r="HRB87" i="189"/>
  <c r="HRA87" i="189"/>
  <c r="HQZ87" i="189"/>
  <c r="HQY87" i="189"/>
  <c r="HQX87" i="189"/>
  <c r="HQW87" i="189"/>
  <c r="HQV87" i="189"/>
  <c r="HQU87" i="189"/>
  <c r="HQT87" i="189"/>
  <c r="HQS87" i="189"/>
  <c r="HQR87" i="189"/>
  <c r="HQQ87" i="189"/>
  <c r="HQP87" i="189"/>
  <c r="HQO87" i="189"/>
  <c r="HQN87" i="189"/>
  <c r="HQM87" i="189"/>
  <c r="HQL87" i="189"/>
  <c r="HQK87" i="189"/>
  <c r="HQJ87" i="189"/>
  <c r="HQI87" i="189"/>
  <c r="HQH87" i="189"/>
  <c r="HQG87" i="189"/>
  <c r="HQF87" i="189"/>
  <c r="HQE87" i="189"/>
  <c r="HQD87" i="189"/>
  <c r="HQC87" i="189"/>
  <c r="HQB87" i="189"/>
  <c r="HQA87" i="189"/>
  <c r="HPZ87" i="189"/>
  <c r="HPY87" i="189"/>
  <c r="HPX87" i="189"/>
  <c r="HPW87" i="189"/>
  <c r="HPV87" i="189"/>
  <c r="HPU87" i="189"/>
  <c r="HPT87" i="189"/>
  <c r="HPS87" i="189"/>
  <c r="HPR87" i="189"/>
  <c r="HPQ87" i="189"/>
  <c r="HPP87" i="189"/>
  <c r="HPO87" i="189"/>
  <c r="HPN87" i="189"/>
  <c r="HPM87" i="189"/>
  <c r="HPL87" i="189"/>
  <c r="HPK87" i="189"/>
  <c r="HPJ87" i="189"/>
  <c r="HPI87" i="189"/>
  <c r="HPH87" i="189"/>
  <c r="HPG87" i="189"/>
  <c r="HPF87" i="189"/>
  <c r="HPE87" i="189"/>
  <c r="HPD87" i="189"/>
  <c r="HPC87" i="189"/>
  <c r="HPB87" i="189"/>
  <c r="HPA87" i="189"/>
  <c r="HOZ87" i="189"/>
  <c r="HOY87" i="189"/>
  <c r="HOX87" i="189"/>
  <c r="HOW87" i="189"/>
  <c r="HOV87" i="189"/>
  <c r="HOU87" i="189"/>
  <c r="HOT87" i="189"/>
  <c r="HOS87" i="189"/>
  <c r="HOR87" i="189"/>
  <c r="HOQ87" i="189"/>
  <c r="HOP87" i="189"/>
  <c r="HOO87" i="189"/>
  <c r="HON87" i="189"/>
  <c r="HOM87" i="189"/>
  <c r="HOL87" i="189"/>
  <c r="HOK87" i="189"/>
  <c r="HOJ87" i="189"/>
  <c r="HOI87" i="189"/>
  <c r="HOH87" i="189"/>
  <c r="HOG87" i="189"/>
  <c r="HOF87" i="189"/>
  <c r="HOE87" i="189"/>
  <c r="HOD87" i="189"/>
  <c r="HOC87" i="189"/>
  <c r="HOB87" i="189"/>
  <c r="HOA87" i="189"/>
  <c r="HNZ87" i="189"/>
  <c r="HNY87" i="189"/>
  <c r="HNX87" i="189"/>
  <c r="HNW87" i="189"/>
  <c r="HNV87" i="189"/>
  <c r="HNU87" i="189"/>
  <c r="HNT87" i="189"/>
  <c r="HNS87" i="189"/>
  <c r="HNR87" i="189"/>
  <c r="HNQ87" i="189"/>
  <c r="HNP87" i="189"/>
  <c r="HNO87" i="189"/>
  <c r="HNN87" i="189"/>
  <c r="HNM87" i="189"/>
  <c r="HNL87" i="189"/>
  <c r="HNK87" i="189"/>
  <c r="HNJ87" i="189"/>
  <c r="HNI87" i="189"/>
  <c r="HNH87" i="189"/>
  <c r="HNG87" i="189"/>
  <c r="HNF87" i="189"/>
  <c r="HNE87" i="189"/>
  <c r="HND87" i="189"/>
  <c r="HNC87" i="189"/>
  <c r="HNB87" i="189"/>
  <c r="HNA87" i="189"/>
  <c r="HMZ87" i="189"/>
  <c r="HMY87" i="189"/>
  <c r="HMX87" i="189"/>
  <c r="HMW87" i="189"/>
  <c r="HMV87" i="189"/>
  <c r="HMU87" i="189"/>
  <c r="HMT87" i="189"/>
  <c r="HMS87" i="189"/>
  <c r="HMR87" i="189"/>
  <c r="HMQ87" i="189"/>
  <c r="HMP87" i="189"/>
  <c r="HMO87" i="189"/>
  <c r="HMN87" i="189"/>
  <c r="HMM87" i="189"/>
  <c r="HML87" i="189"/>
  <c r="HMK87" i="189"/>
  <c r="HMJ87" i="189"/>
  <c r="HMI87" i="189"/>
  <c r="HMH87" i="189"/>
  <c r="HMG87" i="189"/>
  <c r="HMF87" i="189"/>
  <c r="HME87" i="189"/>
  <c r="HMD87" i="189"/>
  <c r="HMC87" i="189"/>
  <c r="HMB87" i="189"/>
  <c r="HMA87" i="189"/>
  <c r="HLZ87" i="189"/>
  <c r="HLY87" i="189"/>
  <c r="HLX87" i="189"/>
  <c r="HLW87" i="189"/>
  <c r="HLV87" i="189"/>
  <c r="HLU87" i="189"/>
  <c r="HLT87" i="189"/>
  <c r="HLS87" i="189"/>
  <c r="HLR87" i="189"/>
  <c r="HLQ87" i="189"/>
  <c r="HLP87" i="189"/>
  <c r="HLO87" i="189"/>
  <c r="HLN87" i="189"/>
  <c r="HLM87" i="189"/>
  <c r="HLL87" i="189"/>
  <c r="HLK87" i="189"/>
  <c r="HLJ87" i="189"/>
  <c r="HLI87" i="189"/>
  <c r="HLH87" i="189"/>
  <c r="HLG87" i="189"/>
  <c r="HLF87" i="189"/>
  <c r="HLE87" i="189"/>
  <c r="HLD87" i="189"/>
  <c r="HLC87" i="189"/>
  <c r="HLB87" i="189"/>
  <c r="HLA87" i="189"/>
  <c r="HKZ87" i="189"/>
  <c r="HKY87" i="189"/>
  <c r="HKX87" i="189"/>
  <c r="HKW87" i="189"/>
  <c r="HKV87" i="189"/>
  <c r="HKU87" i="189"/>
  <c r="HKT87" i="189"/>
  <c r="HKS87" i="189"/>
  <c r="HKR87" i="189"/>
  <c r="HKQ87" i="189"/>
  <c r="HKP87" i="189"/>
  <c r="HKO87" i="189"/>
  <c r="HKN87" i="189"/>
  <c r="HKM87" i="189"/>
  <c r="HKL87" i="189"/>
  <c r="HKK87" i="189"/>
  <c r="HKJ87" i="189"/>
  <c r="HKI87" i="189"/>
  <c r="HKH87" i="189"/>
  <c r="HKG87" i="189"/>
  <c r="HKF87" i="189"/>
  <c r="HKE87" i="189"/>
  <c r="HKD87" i="189"/>
  <c r="HKC87" i="189"/>
  <c r="HKB87" i="189"/>
  <c r="HKA87" i="189"/>
  <c r="HJZ87" i="189"/>
  <c r="HJY87" i="189"/>
  <c r="HJX87" i="189"/>
  <c r="HJW87" i="189"/>
  <c r="HJV87" i="189"/>
  <c r="HJU87" i="189"/>
  <c r="HJT87" i="189"/>
  <c r="HJS87" i="189"/>
  <c r="HJR87" i="189"/>
  <c r="HJQ87" i="189"/>
  <c r="HJP87" i="189"/>
  <c r="HJO87" i="189"/>
  <c r="HJN87" i="189"/>
  <c r="HJM87" i="189"/>
  <c r="HJL87" i="189"/>
  <c r="HJK87" i="189"/>
  <c r="HJJ87" i="189"/>
  <c r="HJI87" i="189"/>
  <c r="HJH87" i="189"/>
  <c r="HJG87" i="189"/>
  <c r="HJF87" i="189"/>
  <c r="HJE87" i="189"/>
  <c r="HJD87" i="189"/>
  <c r="HJC87" i="189"/>
  <c r="HJB87" i="189"/>
  <c r="HJA87" i="189"/>
  <c r="HIZ87" i="189"/>
  <c r="HIY87" i="189"/>
  <c r="HIX87" i="189"/>
  <c r="HIW87" i="189"/>
  <c r="HIV87" i="189"/>
  <c r="HIU87" i="189"/>
  <c r="HIT87" i="189"/>
  <c r="HIS87" i="189"/>
  <c r="HIR87" i="189"/>
  <c r="HIQ87" i="189"/>
  <c r="HIP87" i="189"/>
  <c r="HIO87" i="189"/>
  <c r="HIN87" i="189"/>
  <c r="HIM87" i="189"/>
  <c r="HIL87" i="189"/>
  <c r="HIK87" i="189"/>
  <c r="HIJ87" i="189"/>
  <c r="HII87" i="189"/>
  <c r="HIH87" i="189"/>
  <c r="HIG87" i="189"/>
  <c r="HIF87" i="189"/>
  <c r="HIE87" i="189"/>
  <c r="HID87" i="189"/>
  <c r="HIC87" i="189"/>
  <c r="HIB87" i="189"/>
  <c r="HIA87" i="189"/>
  <c r="HHZ87" i="189"/>
  <c r="HHY87" i="189"/>
  <c r="HHX87" i="189"/>
  <c r="HHW87" i="189"/>
  <c r="HHV87" i="189"/>
  <c r="HHU87" i="189"/>
  <c r="HHT87" i="189"/>
  <c r="HHS87" i="189"/>
  <c r="HHR87" i="189"/>
  <c r="HHQ87" i="189"/>
  <c r="HHP87" i="189"/>
  <c r="HHO87" i="189"/>
  <c r="HHN87" i="189"/>
  <c r="HHM87" i="189"/>
  <c r="HHL87" i="189"/>
  <c r="HHK87" i="189"/>
  <c r="HHJ87" i="189"/>
  <c r="HHI87" i="189"/>
  <c r="HHH87" i="189"/>
  <c r="HHG87" i="189"/>
  <c r="HHF87" i="189"/>
  <c r="HHE87" i="189"/>
  <c r="HHD87" i="189"/>
  <c r="HHC87" i="189"/>
  <c r="HHB87" i="189"/>
  <c r="HHA87" i="189"/>
  <c r="HGZ87" i="189"/>
  <c r="HGY87" i="189"/>
  <c r="HGX87" i="189"/>
  <c r="HGW87" i="189"/>
  <c r="HGV87" i="189"/>
  <c r="HGU87" i="189"/>
  <c r="HGT87" i="189"/>
  <c r="HGS87" i="189"/>
  <c r="HGR87" i="189"/>
  <c r="HGQ87" i="189"/>
  <c r="HGP87" i="189"/>
  <c r="HGO87" i="189"/>
  <c r="HGN87" i="189"/>
  <c r="HGM87" i="189"/>
  <c r="HGL87" i="189"/>
  <c r="HGK87" i="189"/>
  <c r="HGJ87" i="189"/>
  <c r="HGI87" i="189"/>
  <c r="HGH87" i="189"/>
  <c r="HGG87" i="189"/>
  <c r="HGF87" i="189"/>
  <c r="HGE87" i="189"/>
  <c r="HGD87" i="189"/>
  <c r="HGC87" i="189"/>
  <c r="HGB87" i="189"/>
  <c r="HGA87" i="189"/>
  <c r="HFZ87" i="189"/>
  <c r="HFY87" i="189"/>
  <c r="HFX87" i="189"/>
  <c r="HFW87" i="189"/>
  <c r="HFV87" i="189"/>
  <c r="HFU87" i="189"/>
  <c r="HFT87" i="189"/>
  <c r="HFS87" i="189"/>
  <c r="HFR87" i="189"/>
  <c r="HFQ87" i="189"/>
  <c r="HFP87" i="189"/>
  <c r="HFO87" i="189"/>
  <c r="HFN87" i="189"/>
  <c r="HFM87" i="189"/>
  <c r="HFL87" i="189"/>
  <c r="HFK87" i="189"/>
  <c r="HFJ87" i="189"/>
  <c r="HFI87" i="189"/>
  <c r="HFH87" i="189"/>
  <c r="HFG87" i="189"/>
  <c r="HFF87" i="189"/>
  <c r="HFE87" i="189"/>
  <c r="HFD87" i="189"/>
  <c r="HFC87" i="189"/>
  <c r="HFB87" i="189"/>
  <c r="HFA87" i="189"/>
  <c r="HEZ87" i="189"/>
  <c r="HEY87" i="189"/>
  <c r="HEX87" i="189"/>
  <c r="HEW87" i="189"/>
  <c r="HEV87" i="189"/>
  <c r="HEU87" i="189"/>
  <c r="HET87" i="189"/>
  <c r="HES87" i="189"/>
  <c r="HER87" i="189"/>
  <c r="HEQ87" i="189"/>
  <c r="HEP87" i="189"/>
  <c r="HEO87" i="189"/>
  <c r="HEN87" i="189"/>
  <c r="HEM87" i="189"/>
  <c r="HEL87" i="189"/>
  <c r="HEK87" i="189"/>
  <c r="HEJ87" i="189"/>
  <c r="HEI87" i="189"/>
  <c r="HEH87" i="189"/>
  <c r="HEG87" i="189"/>
  <c r="HEF87" i="189"/>
  <c r="HEE87" i="189"/>
  <c r="HED87" i="189"/>
  <c r="HEC87" i="189"/>
  <c r="HEB87" i="189"/>
  <c r="HEA87" i="189"/>
  <c r="HDZ87" i="189"/>
  <c r="HDY87" i="189"/>
  <c r="HDX87" i="189"/>
  <c r="HDW87" i="189"/>
  <c r="HDV87" i="189"/>
  <c r="HDU87" i="189"/>
  <c r="HDT87" i="189"/>
  <c r="HDS87" i="189"/>
  <c r="HDR87" i="189"/>
  <c r="HDQ87" i="189"/>
  <c r="HDP87" i="189"/>
  <c r="HDO87" i="189"/>
  <c r="HDN87" i="189"/>
  <c r="HDM87" i="189"/>
  <c r="HDL87" i="189"/>
  <c r="HDK87" i="189"/>
  <c r="HDJ87" i="189"/>
  <c r="HDI87" i="189"/>
  <c r="HDH87" i="189"/>
  <c r="HDG87" i="189"/>
  <c r="HDF87" i="189"/>
  <c r="HDE87" i="189"/>
  <c r="HDD87" i="189"/>
  <c r="HDC87" i="189"/>
  <c r="HDB87" i="189"/>
  <c r="HDA87" i="189"/>
  <c r="HCZ87" i="189"/>
  <c r="HCY87" i="189"/>
  <c r="HCX87" i="189"/>
  <c r="HCW87" i="189"/>
  <c r="HCV87" i="189"/>
  <c r="HCU87" i="189"/>
  <c r="HCT87" i="189"/>
  <c r="HCS87" i="189"/>
  <c r="HCR87" i="189"/>
  <c r="HCQ87" i="189"/>
  <c r="HCP87" i="189"/>
  <c r="HCO87" i="189"/>
  <c r="HCN87" i="189"/>
  <c r="HCM87" i="189"/>
  <c r="HCL87" i="189"/>
  <c r="HCK87" i="189"/>
  <c r="HCJ87" i="189"/>
  <c r="HCI87" i="189"/>
  <c r="HCH87" i="189"/>
  <c r="HCG87" i="189"/>
  <c r="HCF87" i="189"/>
  <c r="HCE87" i="189"/>
  <c r="HCD87" i="189"/>
  <c r="HCC87" i="189"/>
  <c r="HCB87" i="189"/>
  <c r="HCA87" i="189"/>
  <c r="HBZ87" i="189"/>
  <c r="HBY87" i="189"/>
  <c r="HBX87" i="189"/>
  <c r="HBW87" i="189"/>
  <c r="HBV87" i="189"/>
  <c r="HBU87" i="189"/>
  <c r="HBT87" i="189"/>
  <c r="HBS87" i="189"/>
  <c r="HBR87" i="189"/>
  <c r="HBQ87" i="189"/>
  <c r="HBP87" i="189"/>
  <c r="HBO87" i="189"/>
  <c r="HBN87" i="189"/>
  <c r="HBM87" i="189"/>
  <c r="HBL87" i="189"/>
  <c r="HBK87" i="189"/>
  <c r="HBJ87" i="189"/>
  <c r="HBI87" i="189"/>
  <c r="HBH87" i="189"/>
  <c r="HBG87" i="189"/>
  <c r="HBF87" i="189"/>
  <c r="HBE87" i="189"/>
  <c r="HBD87" i="189"/>
  <c r="HBC87" i="189"/>
  <c r="HBB87" i="189"/>
  <c r="HBA87" i="189"/>
  <c r="HAZ87" i="189"/>
  <c r="HAY87" i="189"/>
  <c r="HAX87" i="189"/>
  <c r="HAW87" i="189"/>
  <c r="HAV87" i="189"/>
  <c r="HAU87" i="189"/>
  <c r="HAT87" i="189"/>
  <c r="HAS87" i="189"/>
  <c r="HAR87" i="189"/>
  <c r="HAQ87" i="189"/>
  <c r="HAP87" i="189"/>
  <c r="HAO87" i="189"/>
  <c r="HAN87" i="189"/>
  <c r="HAM87" i="189"/>
  <c r="HAL87" i="189"/>
  <c r="HAK87" i="189"/>
  <c r="HAJ87" i="189"/>
  <c r="HAI87" i="189"/>
  <c r="HAH87" i="189"/>
  <c r="HAG87" i="189"/>
  <c r="HAF87" i="189"/>
  <c r="HAE87" i="189"/>
  <c r="HAD87" i="189"/>
  <c r="HAC87" i="189"/>
  <c r="HAB87" i="189"/>
  <c r="HAA87" i="189"/>
  <c r="GZZ87" i="189"/>
  <c r="GZY87" i="189"/>
  <c r="GZX87" i="189"/>
  <c r="GZW87" i="189"/>
  <c r="GZV87" i="189"/>
  <c r="GZU87" i="189"/>
  <c r="GZT87" i="189"/>
  <c r="GZS87" i="189"/>
  <c r="GZR87" i="189"/>
  <c r="GZQ87" i="189"/>
  <c r="GZP87" i="189"/>
  <c r="GZO87" i="189"/>
  <c r="GZN87" i="189"/>
  <c r="GZM87" i="189"/>
  <c r="GZL87" i="189"/>
  <c r="GZK87" i="189"/>
  <c r="GZJ87" i="189"/>
  <c r="GZI87" i="189"/>
  <c r="GZH87" i="189"/>
  <c r="GZG87" i="189"/>
  <c r="GZF87" i="189"/>
  <c r="GZE87" i="189"/>
  <c r="GZD87" i="189"/>
  <c r="GZC87" i="189"/>
  <c r="GZB87" i="189"/>
  <c r="GZA87" i="189"/>
  <c r="GYZ87" i="189"/>
  <c r="GYY87" i="189"/>
  <c r="GYX87" i="189"/>
  <c r="GYW87" i="189"/>
  <c r="GYV87" i="189"/>
  <c r="GYU87" i="189"/>
  <c r="GYT87" i="189"/>
  <c r="GYS87" i="189"/>
  <c r="GYR87" i="189"/>
  <c r="GYQ87" i="189"/>
  <c r="GYP87" i="189"/>
  <c r="GYO87" i="189"/>
  <c r="GYN87" i="189"/>
  <c r="GYM87" i="189"/>
  <c r="GYL87" i="189"/>
  <c r="GYK87" i="189"/>
  <c r="GYJ87" i="189"/>
  <c r="GYI87" i="189"/>
  <c r="GYH87" i="189"/>
  <c r="GYG87" i="189"/>
  <c r="GYF87" i="189"/>
  <c r="GYE87" i="189"/>
  <c r="GYD87" i="189"/>
  <c r="GYC87" i="189"/>
  <c r="GYB87" i="189"/>
  <c r="GYA87" i="189"/>
  <c r="GXZ87" i="189"/>
  <c r="GXY87" i="189"/>
  <c r="GXX87" i="189"/>
  <c r="GXW87" i="189"/>
  <c r="GXV87" i="189"/>
  <c r="GXU87" i="189"/>
  <c r="GXT87" i="189"/>
  <c r="GXS87" i="189"/>
  <c r="GXR87" i="189"/>
  <c r="GXQ87" i="189"/>
  <c r="GXP87" i="189"/>
  <c r="GXO87" i="189"/>
  <c r="GXN87" i="189"/>
  <c r="GXM87" i="189"/>
  <c r="GXL87" i="189"/>
  <c r="GXK87" i="189"/>
  <c r="GXJ87" i="189"/>
  <c r="GXI87" i="189"/>
  <c r="GXH87" i="189"/>
  <c r="GXG87" i="189"/>
  <c r="GXF87" i="189"/>
  <c r="GXE87" i="189"/>
  <c r="GXD87" i="189"/>
  <c r="GXC87" i="189"/>
  <c r="GXB87" i="189"/>
  <c r="GXA87" i="189"/>
  <c r="GWZ87" i="189"/>
  <c r="GWY87" i="189"/>
  <c r="GWX87" i="189"/>
  <c r="GWW87" i="189"/>
  <c r="GWV87" i="189"/>
  <c r="GWU87" i="189"/>
  <c r="GWT87" i="189"/>
  <c r="GWS87" i="189"/>
  <c r="GWR87" i="189"/>
  <c r="GWQ87" i="189"/>
  <c r="GWP87" i="189"/>
  <c r="GWO87" i="189"/>
  <c r="GWN87" i="189"/>
  <c r="GWM87" i="189"/>
  <c r="GWL87" i="189"/>
  <c r="GWK87" i="189"/>
  <c r="GWJ87" i="189"/>
  <c r="GWI87" i="189"/>
  <c r="GWH87" i="189"/>
  <c r="GWG87" i="189"/>
  <c r="GWF87" i="189"/>
  <c r="GWE87" i="189"/>
  <c r="GWD87" i="189"/>
  <c r="GWC87" i="189"/>
  <c r="GWB87" i="189"/>
  <c r="GWA87" i="189"/>
  <c r="GVZ87" i="189"/>
  <c r="GVY87" i="189"/>
  <c r="GVX87" i="189"/>
  <c r="GVW87" i="189"/>
  <c r="GVV87" i="189"/>
  <c r="GVU87" i="189"/>
  <c r="GVT87" i="189"/>
  <c r="GVS87" i="189"/>
  <c r="GVR87" i="189"/>
  <c r="GVQ87" i="189"/>
  <c r="GVP87" i="189"/>
  <c r="GVO87" i="189"/>
  <c r="GVN87" i="189"/>
  <c r="GVM87" i="189"/>
  <c r="GVL87" i="189"/>
  <c r="GVK87" i="189"/>
  <c r="GVJ87" i="189"/>
  <c r="GVI87" i="189"/>
  <c r="GVH87" i="189"/>
  <c r="GVG87" i="189"/>
  <c r="GVF87" i="189"/>
  <c r="GVE87" i="189"/>
  <c r="GVD87" i="189"/>
  <c r="GVC87" i="189"/>
  <c r="GVB87" i="189"/>
  <c r="GVA87" i="189"/>
  <c r="GUZ87" i="189"/>
  <c r="GUY87" i="189"/>
  <c r="GUX87" i="189"/>
  <c r="GUW87" i="189"/>
  <c r="GUV87" i="189"/>
  <c r="GUU87" i="189"/>
  <c r="GUT87" i="189"/>
  <c r="GUS87" i="189"/>
  <c r="GUR87" i="189"/>
  <c r="GUQ87" i="189"/>
  <c r="GUP87" i="189"/>
  <c r="GUO87" i="189"/>
  <c r="GUN87" i="189"/>
  <c r="GUM87" i="189"/>
  <c r="GUL87" i="189"/>
  <c r="GUK87" i="189"/>
  <c r="GUJ87" i="189"/>
  <c r="GUI87" i="189"/>
  <c r="GUH87" i="189"/>
  <c r="GUG87" i="189"/>
  <c r="GUF87" i="189"/>
  <c r="GUE87" i="189"/>
  <c r="GUD87" i="189"/>
  <c r="GUC87" i="189"/>
  <c r="GUB87" i="189"/>
  <c r="GUA87" i="189"/>
  <c r="GTZ87" i="189"/>
  <c r="GTY87" i="189"/>
  <c r="GTX87" i="189"/>
  <c r="GTW87" i="189"/>
  <c r="GTV87" i="189"/>
  <c r="GTU87" i="189"/>
  <c r="GTT87" i="189"/>
  <c r="GTS87" i="189"/>
  <c r="GTR87" i="189"/>
  <c r="GTQ87" i="189"/>
  <c r="GTP87" i="189"/>
  <c r="GTO87" i="189"/>
  <c r="GTN87" i="189"/>
  <c r="GTM87" i="189"/>
  <c r="GTL87" i="189"/>
  <c r="GTK87" i="189"/>
  <c r="GTJ87" i="189"/>
  <c r="GTI87" i="189"/>
  <c r="GTH87" i="189"/>
  <c r="GTG87" i="189"/>
  <c r="GTF87" i="189"/>
  <c r="GTE87" i="189"/>
  <c r="GTD87" i="189"/>
  <c r="GTC87" i="189"/>
  <c r="GTB87" i="189"/>
  <c r="GTA87" i="189"/>
  <c r="GSZ87" i="189"/>
  <c r="GSY87" i="189"/>
  <c r="GSX87" i="189"/>
  <c r="GSW87" i="189"/>
  <c r="GSV87" i="189"/>
  <c r="GSU87" i="189"/>
  <c r="GST87" i="189"/>
  <c r="GSS87" i="189"/>
  <c r="GSR87" i="189"/>
  <c r="GSQ87" i="189"/>
  <c r="GSP87" i="189"/>
  <c r="GSO87" i="189"/>
  <c r="GSN87" i="189"/>
  <c r="GSM87" i="189"/>
  <c r="GSL87" i="189"/>
  <c r="GSK87" i="189"/>
  <c r="GSJ87" i="189"/>
  <c r="GSI87" i="189"/>
  <c r="GSH87" i="189"/>
  <c r="GSG87" i="189"/>
  <c r="GSF87" i="189"/>
  <c r="GSE87" i="189"/>
  <c r="GSD87" i="189"/>
  <c r="GSC87" i="189"/>
  <c r="GSB87" i="189"/>
  <c r="GSA87" i="189"/>
  <c r="GRZ87" i="189"/>
  <c r="GRY87" i="189"/>
  <c r="GRX87" i="189"/>
  <c r="GRW87" i="189"/>
  <c r="GRV87" i="189"/>
  <c r="GRU87" i="189"/>
  <c r="GRT87" i="189"/>
  <c r="GRS87" i="189"/>
  <c r="GRR87" i="189"/>
  <c r="GRQ87" i="189"/>
  <c r="GRP87" i="189"/>
  <c r="GRO87" i="189"/>
  <c r="GRN87" i="189"/>
  <c r="GRM87" i="189"/>
  <c r="GRL87" i="189"/>
  <c r="GRK87" i="189"/>
  <c r="GRJ87" i="189"/>
  <c r="GRI87" i="189"/>
  <c r="GRH87" i="189"/>
  <c r="GRG87" i="189"/>
  <c r="GRF87" i="189"/>
  <c r="GRE87" i="189"/>
  <c r="GRD87" i="189"/>
  <c r="GRC87" i="189"/>
  <c r="GRB87" i="189"/>
  <c r="GRA87" i="189"/>
  <c r="GQZ87" i="189"/>
  <c r="GQY87" i="189"/>
  <c r="GQX87" i="189"/>
  <c r="GQW87" i="189"/>
  <c r="GQV87" i="189"/>
  <c r="GQU87" i="189"/>
  <c r="GQT87" i="189"/>
  <c r="GQS87" i="189"/>
  <c r="GQR87" i="189"/>
  <c r="GQQ87" i="189"/>
  <c r="GQP87" i="189"/>
  <c r="GQO87" i="189"/>
  <c r="GQN87" i="189"/>
  <c r="GQM87" i="189"/>
  <c r="GQL87" i="189"/>
  <c r="GQK87" i="189"/>
  <c r="GQJ87" i="189"/>
  <c r="GQI87" i="189"/>
  <c r="GQH87" i="189"/>
  <c r="GQG87" i="189"/>
  <c r="GQF87" i="189"/>
  <c r="GQE87" i="189"/>
  <c r="GQD87" i="189"/>
  <c r="GQC87" i="189"/>
  <c r="GQB87" i="189"/>
  <c r="GQA87" i="189"/>
  <c r="GPZ87" i="189"/>
  <c r="GPY87" i="189"/>
  <c r="GPX87" i="189"/>
  <c r="GPW87" i="189"/>
  <c r="GPV87" i="189"/>
  <c r="GPU87" i="189"/>
  <c r="GPT87" i="189"/>
  <c r="GPS87" i="189"/>
  <c r="GPR87" i="189"/>
  <c r="GPQ87" i="189"/>
  <c r="GPP87" i="189"/>
  <c r="GPO87" i="189"/>
  <c r="GPN87" i="189"/>
  <c r="GPM87" i="189"/>
  <c r="GPL87" i="189"/>
  <c r="GPK87" i="189"/>
  <c r="GPJ87" i="189"/>
  <c r="GPI87" i="189"/>
  <c r="GPH87" i="189"/>
  <c r="GPG87" i="189"/>
  <c r="GPF87" i="189"/>
  <c r="GPE87" i="189"/>
  <c r="GPD87" i="189"/>
  <c r="GPC87" i="189"/>
  <c r="GPB87" i="189"/>
  <c r="GPA87" i="189"/>
  <c r="GOZ87" i="189"/>
  <c r="GOY87" i="189"/>
  <c r="GOX87" i="189"/>
  <c r="GOW87" i="189"/>
  <c r="GOV87" i="189"/>
  <c r="GOU87" i="189"/>
  <c r="GOT87" i="189"/>
  <c r="GOS87" i="189"/>
  <c r="GOR87" i="189"/>
  <c r="GOQ87" i="189"/>
  <c r="GOP87" i="189"/>
  <c r="GOO87" i="189"/>
  <c r="GON87" i="189"/>
  <c r="GOM87" i="189"/>
  <c r="GOL87" i="189"/>
  <c r="GOK87" i="189"/>
  <c r="GOJ87" i="189"/>
  <c r="GOI87" i="189"/>
  <c r="GOH87" i="189"/>
  <c r="GOG87" i="189"/>
  <c r="GOF87" i="189"/>
  <c r="GOE87" i="189"/>
  <c r="GOD87" i="189"/>
  <c r="GOC87" i="189"/>
  <c r="GOB87" i="189"/>
  <c r="GOA87" i="189"/>
  <c r="GNZ87" i="189"/>
  <c r="GNY87" i="189"/>
  <c r="GNX87" i="189"/>
  <c r="GNW87" i="189"/>
  <c r="GNV87" i="189"/>
  <c r="GNU87" i="189"/>
  <c r="GNT87" i="189"/>
  <c r="GNS87" i="189"/>
  <c r="GNR87" i="189"/>
  <c r="GNQ87" i="189"/>
  <c r="GNP87" i="189"/>
  <c r="GNO87" i="189"/>
  <c r="GNN87" i="189"/>
  <c r="GNM87" i="189"/>
  <c r="GNL87" i="189"/>
  <c r="GNK87" i="189"/>
  <c r="GNJ87" i="189"/>
  <c r="GNI87" i="189"/>
  <c r="GNH87" i="189"/>
  <c r="GNG87" i="189"/>
  <c r="GNF87" i="189"/>
  <c r="GNE87" i="189"/>
  <c r="GND87" i="189"/>
  <c r="GNC87" i="189"/>
  <c r="GNB87" i="189"/>
  <c r="GNA87" i="189"/>
  <c r="GMZ87" i="189"/>
  <c r="GMY87" i="189"/>
  <c r="GMX87" i="189"/>
  <c r="GMW87" i="189"/>
  <c r="GMV87" i="189"/>
  <c r="GMU87" i="189"/>
  <c r="GMT87" i="189"/>
  <c r="GMS87" i="189"/>
  <c r="GMR87" i="189"/>
  <c r="GMQ87" i="189"/>
  <c r="GMP87" i="189"/>
  <c r="GMO87" i="189"/>
  <c r="GMN87" i="189"/>
  <c r="GMM87" i="189"/>
  <c r="GML87" i="189"/>
  <c r="GMK87" i="189"/>
  <c r="GMJ87" i="189"/>
  <c r="GMI87" i="189"/>
  <c r="GMH87" i="189"/>
  <c r="GMG87" i="189"/>
  <c r="GMF87" i="189"/>
  <c r="GME87" i="189"/>
  <c r="GMD87" i="189"/>
  <c r="GMC87" i="189"/>
  <c r="GMB87" i="189"/>
  <c r="GMA87" i="189"/>
  <c r="GLZ87" i="189"/>
  <c r="GLY87" i="189"/>
  <c r="GLX87" i="189"/>
  <c r="GLW87" i="189"/>
  <c r="GLV87" i="189"/>
  <c r="GLU87" i="189"/>
  <c r="GLT87" i="189"/>
  <c r="GLS87" i="189"/>
  <c r="GLR87" i="189"/>
  <c r="GLQ87" i="189"/>
  <c r="GLP87" i="189"/>
  <c r="GLO87" i="189"/>
  <c r="GLN87" i="189"/>
  <c r="GLM87" i="189"/>
  <c r="GLL87" i="189"/>
  <c r="GLK87" i="189"/>
  <c r="GLJ87" i="189"/>
  <c r="GLI87" i="189"/>
  <c r="GLH87" i="189"/>
  <c r="GLG87" i="189"/>
  <c r="GLF87" i="189"/>
  <c r="GLE87" i="189"/>
  <c r="GLD87" i="189"/>
  <c r="GLC87" i="189"/>
  <c r="GLB87" i="189"/>
  <c r="GLA87" i="189"/>
  <c r="GKZ87" i="189"/>
  <c r="GKY87" i="189"/>
  <c r="GKX87" i="189"/>
  <c r="GKW87" i="189"/>
  <c r="GKV87" i="189"/>
  <c r="GKU87" i="189"/>
  <c r="GKT87" i="189"/>
  <c r="GKS87" i="189"/>
  <c r="GKR87" i="189"/>
  <c r="GKQ87" i="189"/>
  <c r="GKP87" i="189"/>
  <c r="GKO87" i="189"/>
  <c r="GKN87" i="189"/>
  <c r="GKM87" i="189"/>
  <c r="GKL87" i="189"/>
  <c r="GKK87" i="189"/>
  <c r="GKJ87" i="189"/>
  <c r="GKI87" i="189"/>
  <c r="GKH87" i="189"/>
  <c r="GKG87" i="189"/>
  <c r="GKF87" i="189"/>
  <c r="GKE87" i="189"/>
  <c r="GKD87" i="189"/>
  <c r="GKC87" i="189"/>
  <c r="GKB87" i="189"/>
  <c r="GKA87" i="189"/>
  <c r="GJZ87" i="189"/>
  <c r="GJY87" i="189"/>
  <c r="GJX87" i="189"/>
  <c r="GJW87" i="189"/>
  <c r="GJV87" i="189"/>
  <c r="GJU87" i="189"/>
  <c r="GJT87" i="189"/>
  <c r="GJS87" i="189"/>
  <c r="GJR87" i="189"/>
  <c r="GJQ87" i="189"/>
  <c r="GJP87" i="189"/>
  <c r="GJO87" i="189"/>
  <c r="GJN87" i="189"/>
  <c r="GJM87" i="189"/>
  <c r="GJL87" i="189"/>
  <c r="GJK87" i="189"/>
  <c r="GJJ87" i="189"/>
  <c r="GJI87" i="189"/>
  <c r="GJH87" i="189"/>
  <c r="GJG87" i="189"/>
  <c r="GJF87" i="189"/>
  <c r="GJE87" i="189"/>
  <c r="GJD87" i="189"/>
  <c r="GJC87" i="189"/>
  <c r="GJB87" i="189"/>
  <c r="GJA87" i="189"/>
  <c r="GIZ87" i="189"/>
  <c r="GIY87" i="189"/>
  <c r="GIX87" i="189"/>
  <c r="GIW87" i="189"/>
  <c r="GIV87" i="189"/>
  <c r="GIU87" i="189"/>
  <c r="GIT87" i="189"/>
  <c r="GIS87" i="189"/>
  <c r="GIR87" i="189"/>
  <c r="GIQ87" i="189"/>
  <c r="GIP87" i="189"/>
  <c r="GIO87" i="189"/>
  <c r="GIN87" i="189"/>
  <c r="GIM87" i="189"/>
  <c r="GIL87" i="189"/>
  <c r="GIK87" i="189"/>
  <c r="GIJ87" i="189"/>
  <c r="GII87" i="189"/>
  <c r="GIH87" i="189"/>
  <c r="GIG87" i="189"/>
  <c r="GIF87" i="189"/>
  <c r="GIE87" i="189"/>
  <c r="GID87" i="189"/>
  <c r="GIC87" i="189"/>
  <c r="GIB87" i="189"/>
  <c r="GIA87" i="189"/>
  <c r="GHZ87" i="189"/>
  <c r="GHY87" i="189"/>
  <c r="GHX87" i="189"/>
  <c r="GHW87" i="189"/>
  <c r="GHV87" i="189"/>
  <c r="GHU87" i="189"/>
  <c r="GHT87" i="189"/>
  <c r="GHS87" i="189"/>
  <c r="GHR87" i="189"/>
  <c r="GHQ87" i="189"/>
  <c r="GHP87" i="189"/>
  <c r="GHO87" i="189"/>
  <c r="GHN87" i="189"/>
  <c r="GHM87" i="189"/>
  <c r="GHL87" i="189"/>
  <c r="GHK87" i="189"/>
  <c r="GHJ87" i="189"/>
  <c r="GHI87" i="189"/>
  <c r="GHH87" i="189"/>
  <c r="GHG87" i="189"/>
  <c r="GHF87" i="189"/>
  <c r="GHE87" i="189"/>
  <c r="GHD87" i="189"/>
  <c r="GHC87" i="189"/>
  <c r="GHB87" i="189"/>
  <c r="GHA87" i="189"/>
  <c r="GGZ87" i="189"/>
  <c r="GGY87" i="189"/>
  <c r="GGX87" i="189"/>
  <c r="GGW87" i="189"/>
  <c r="GGV87" i="189"/>
  <c r="GGU87" i="189"/>
  <c r="GGT87" i="189"/>
  <c r="GGS87" i="189"/>
  <c r="GGR87" i="189"/>
  <c r="GGQ87" i="189"/>
  <c r="GGP87" i="189"/>
  <c r="GGO87" i="189"/>
  <c r="GGN87" i="189"/>
  <c r="GGM87" i="189"/>
  <c r="GGL87" i="189"/>
  <c r="GGK87" i="189"/>
  <c r="GGJ87" i="189"/>
  <c r="GGI87" i="189"/>
  <c r="GGH87" i="189"/>
  <c r="GGG87" i="189"/>
  <c r="GGF87" i="189"/>
  <c r="GGE87" i="189"/>
  <c r="GGD87" i="189"/>
  <c r="GGC87" i="189"/>
  <c r="GGB87" i="189"/>
  <c r="GGA87" i="189"/>
  <c r="GFZ87" i="189"/>
  <c r="GFY87" i="189"/>
  <c r="GFX87" i="189"/>
  <c r="GFW87" i="189"/>
  <c r="GFV87" i="189"/>
  <c r="GFU87" i="189"/>
  <c r="GFT87" i="189"/>
  <c r="GFS87" i="189"/>
  <c r="GFR87" i="189"/>
  <c r="GFQ87" i="189"/>
  <c r="GFP87" i="189"/>
  <c r="GFO87" i="189"/>
  <c r="GFN87" i="189"/>
  <c r="GFM87" i="189"/>
  <c r="GFL87" i="189"/>
  <c r="GFK87" i="189"/>
  <c r="GFJ87" i="189"/>
  <c r="GFI87" i="189"/>
  <c r="GFH87" i="189"/>
  <c r="GFG87" i="189"/>
  <c r="GFF87" i="189"/>
  <c r="GFE87" i="189"/>
  <c r="GFD87" i="189"/>
  <c r="GFC87" i="189"/>
  <c r="GFB87" i="189"/>
  <c r="GFA87" i="189"/>
  <c r="GEZ87" i="189"/>
  <c r="GEY87" i="189"/>
  <c r="GEX87" i="189"/>
  <c r="GEW87" i="189"/>
  <c r="GEV87" i="189"/>
  <c r="GEU87" i="189"/>
  <c r="GET87" i="189"/>
  <c r="GES87" i="189"/>
  <c r="GER87" i="189"/>
  <c r="GEQ87" i="189"/>
  <c r="GEP87" i="189"/>
  <c r="GEO87" i="189"/>
  <c r="GEN87" i="189"/>
  <c r="GEM87" i="189"/>
  <c r="GEL87" i="189"/>
  <c r="GEK87" i="189"/>
  <c r="GEJ87" i="189"/>
  <c r="GEI87" i="189"/>
  <c r="GEH87" i="189"/>
  <c r="GEG87" i="189"/>
  <c r="GEF87" i="189"/>
  <c r="GEE87" i="189"/>
  <c r="GED87" i="189"/>
  <c r="GEC87" i="189"/>
  <c r="GEB87" i="189"/>
  <c r="GEA87" i="189"/>
  <c r="GDZ87" i="189"/>
  <c r="GDY87" i="189"/>
  <c r="GDX87" i="189"/>
  <c r="GDW87" i="189"/>
  <c r="GDV87" i="189"/>
  <c r="GDU87" i="189"/>
  <c r="GDT87" i="189"/>
  <c r="GDS87" i="189"/>
  <c r="GDR87" i="189"/>
  <c r="GDQ87" i="189"/>
  <c r="GDP87" i="189"/>
  <c r="GDO87" i="189"/>
  <c r="GDN87" i="189"/>
  <c r="GDM87" i="189"/>
  <c r="GDL87" i="189"/>
  <c r="GDK87" i="189"/>
  <c r="GDJ87" i="189"/>
  <c r="GDI87" i="189"/>
  <c r="GDH87" i="189"/>
  <c r="GDG87" i="189"/>
  <c r="GDF87" i="189"/>
  <c r="GDE87" i="189"/>
  <c r="GDD87" i="189"/>
  <c r="GDC87" i="189"/>
  <c r="GDB87" i="189"/>
  <c r="GDA87" i="189"/>
  <c r="GCZ87" i="189"/>
  <c r="GCY87" i="189"/>
  <c r="GCX87" i="189"/>
  <c r="GCW87" i="189"/>
  <c r="GCV87" i="189"/>
  <c r="GCU87" i="189"/>
  <c r="GCT87" i="189"/>
  <c r="GCS87" i="189"/>
  <c r="GCR87" i="189"/>
  <c r="GCQ87" i="189"/>
  <c r="GCP87" i="189"/>
  <c r="GCO87" i="189"/>
  <c r="GCN87" i="189"/>
  <c r="GCM87" i="189"/>
  <c r="GCL87" i="189"/>
  <c r="GCK87" i="189"/>
  <c r="GCJ87" i="189"/>
  <c r="GCI87" i="189"/>
  <c r="GCH87" i="189"/>
  <c r="GCG87" i="189"/>
  <c r="GCF87" i="189"/>
  <c r="GCE87" i="189"/>
  <c r="GCD87" i="189"/>
  <c r="GCC87" i="189"/>
  <c r="GCB87" i="189"/>
  <c r="GCA87" i="189"/>
  <c r="GBZ87" i="189"/>
  <c r="GBY87" i="189"/>
  <c r="GBX87" i="189"/>
  <c r="GBW87" i="189"/>
  <c r="GBV87" i="189"/>
  <c r="GBU87" i="189"/>
  <c r="GBT87" i="189"/>
  <c r="GBS87" i="189"/>
  <c r="GBR87" i="189"/>
  <c r="GBQ87" i="189"/>
  <c r="GBP87" i="189"/>
  <c r="GBO87" i="189"/>
  <c r="GBN87" i="189"/>
  <c r="GBM87" i="189"/>
  <c r="GBL87" i="189"/>
  <c r="GBK87" i="189"/>
  <c r="GBJ87" i="189"/>
  <c r="GBI87" i="189"/>
  <c r="GBH87" i="189"/>
  <c r="GBG87" i="189"/>
  <c r="GBF87" i="189"/>
  <c r="GBE87" i="189"/>
  <c r="GBD87" i="189"/>
  <c r="GBC87" i="189"/>
  <c r="GBB87" i="189"/>
  <c r="GBA87" i="189"/>
  <c r="GAZ87" i="189"/>
  <c r="GAY87" i="189"/>
  <c r="GAX87" i="189"/>
  <c r="GAW87" i="189"/>
  <c r="GAV87" i="189"/>
  <c r="GAU87" i="189"/>
  <c r="GAT87" i="189"/>
  <c r="GAS87" i="189"/>
  <c r="GAR87" i="189"/>
  <c r="GAQ87" i="189"/>
  <c r="GAP87" i="189"/>
  <c r="GAO87" i="189"/>
  <c r="GAN87" i="189"/>
  <c r="GAM87" i="189"/>
  <c r="GAL87" i="189"/>
  <c r="GAK87" i="189"/>
  <c r="GAJ87" i="189"/>
  <c r="GAI87" i="189"/>
  <c r="GAH87" i="189"/>
  <c r="GAG87" i="189"/>
  <c r="GAF87" i="189"/>
  <c r="GAE87" i="189"/>
  <c r="GAD87" i="189"/>
  <c r="GAC87" i="189"/>
  <c r="GAB87" i="189"/>
  <c r="GAA87" i="189"/>
  <c r="FZZ87" i="189"/>
  <c r="FZY87" i="189"/>
  <c r="FZX87" i="189"/>
  <c r="FZW87" i="189"/>
  <c r="FZV87" i="189"/>
  <c r="FZU87" i="189"/>
  <c r="FZT87" i="189"/>
  <c r="FZS87" i="189"/>
  <c r="FZR87" i="189"/>
  <c r="FZQ87" i="189"/>
  <c r="FZP87" i="189"/>
  <c r="FZO87" i="189"/>
  <c r="FZN87" i="189"/>
  <c r="FZM87" i="189"/>
  <c r="FZL87" i="189"/>
  <c r="FZK87" i="189"/>
  <c r="FZJ87" i="189"/>
  <c r="FZI87" i="189"/>
  <c r="FZH87" i="189"/>
  <c r="FZG87" i="189"/>
  <c r="FZF87" i="189"/>
  <c r="FZE87" i="189"/>
  <c r="FZD87" i="189"/>
  <c r="FZC87" i="189"/>
  <c r="FZB87" i="189"/>
  <c r="FZA87" i="189"/>
  <c r="FYZ87" i="189"/>
  <c r="FYY87" i="189"/>
  <c r="FYX87" i="189"/>
  <c r="FYW87" i="189"/>
  <c r="FYV87" i="189"/>
  <c r="FYU87" i="189"/>
  <c r="FYT87" i="189"/>
  <c r="FYS87" i="189"/>
  <c r="FYR87" i="189"/>
  <c r="FYQ87" i="189"/>
  <c r="FYP87" i="189"/>
  <c r="FYO87" i="189"/>
  <c r="FYN87" i="189"/>
  <c r="FYM87" i="189"/>
  <c r="FYL87" i="189"/>
  <c r="FYK87" i="189"/>
  <c r="FYJ87" i="189"/>
  <c r="FYI87" i="189"/>
  <c r="FYH87" i="189"/>
  <c r="FYG87" i="189"/>
  <c r="FYF87" i="189"/>
  <c r="FYE87" i="189"/>
  <c r="FYD87" i="189"/>
  <c r="FYC87" i="189"/>
  <c r="FYB87" i="189"/>
  <c r="FYA87" i="189"/>
  <c r="FXZ87" i="189"/>
  <c r="FXY87" i="189"/>
  <c r="FXX87" i="189"/>
  <c r="FXW87" i="189"/>
  <c r="FXV87" i="189"/>
  <c r="FXU87" i="189"/>
  <c r="FXT87" i="189"/>
  <c r="FXS87" i="189"/>
  <c r="FXR87" i="189"/>
  <c r="FXQ87" i="189"/>
  <c r="FXP87" i="189"/>
  <c r="FXO87" i="189"/>
  <c r="FXN87" i="189"/>
  <c r="FXM87" i="189"/>
  <c r="FXL87" i="189"/>
  <c r="FXK87" i="189"/>
  <c r="FXJ87" i="189"/>
  <c r="FXI87" i="189"/>
  <c r="FXH87" i="189"/>
  <c r="FXG87" i="189"/>
  <c r="FXF87" i="189"/>
  <c r="FXE87" i="189"/>
  <c r="FXD87" i="189"/>
  <c r="FXC87" i="189"/>
  <c r="FXB87" i="189"/>
  <c r="FXA87" i="189"/>
  <c r="FWZ87" i="189"/>
  <c r="FWY87" i="189"/>
  <c r="FWX87" i="189"/>
  <c r="FWW87" i="189"/>
  <c r="FWV87" i="189"/>
  <c r="FWU87" i="189"/>
  <c r="FWT87" i="189"/>
  <c r="FWS87" i="189"/>
  <c r="FWR87" i="189"/>
  <c r="FWQ87" i="189"/>
  <c r="FWP87" i="189"/>
  <c r="FWO87" i="189"/>
  <c r="FWN87" i="189"/>
  <c r="FWM87" i="189"/>
  <c r="FWL87" i="189"/>
  <c r="FWK87" i="189"/>
  <c r="FWJ87" i="189"/>
  <c r="FWI87" i="189"/>
  <c r="FWH87" i="189"/>
  <c r="FWG87" i="189"/>
  <c r="FWF87" i="189"/>
  <c r="FWE87" i="189"/>
  <c r="FWD87" i="189"/>
  <c r="FWC87" i="189"/>
  <c r="FWB87" i="189"/>
  <c r="FWA87" i="189"/>
  <c r="FVZ87" i="189"/>
  <c r="FVY87" i="189"/>
  <c r="FVX87" i="189"/>
  <c r="FVW87" i="189"/>
  <c r="FVV87" i="189"/>
  <c r="FVU87" i="189"/>
  <c r="FVT87" i="189"/>
  <c r="FVS87" i="189"/>
  <c r="FVR87" i="189"/>
  <c r="FVQ87" i="189"/>
  <c r="FVP87" i="189"/>
  <c r="FVO87" i="189"/>
  <c r="FVN87" i="189"/>
  <c r="FVM87" i="189"/>
  <c r="FVL87" i="189"/>
  <c r="FVK87" i="189"/>
  <c r="FVJ87" i="189"/>
  <c r="FVI87" i="189"/>
  <c r="FVH87" i="189"/>
  <c r="FVG87" i="189"/>
  <c r="FVF87" i="189"/>
  <c r="FVE87" i="189"/>
  <c r="FVD87" i="189"/>
  <c r="FVC87" i="189"/>
  <c r="FVB87" i="189"/>
  <c r="FVA87" i="189"/>
  <c r="FUZ87" i="189"/>
  <c r="FUY87" i="189"/>
  <c r="FUX87" i="189"/>
  <c r="FUW87" i="189"/>
  <c r="FUV87" i="189"/>
  <c r="FUU87" i="189"/>
  <c r="FUT87" i="189"/>
  <c r="FUS87" i="189"/>
  <c r="FUR87" i="189"/>
  <c r="FUQ87" i="189"/>
  <c r="FUP87" i="189"/>
  <c r="FUO87" i="189"/>
  <c r="FUN87" i="189"/>
  <c r="FUM87" i="189"/>
  <c r="FUL87" i="189"/>
  <c r="FUK87" i="189"/>
  <c r="FUJ87" i="189"/>
  <c r="FUI87" i="189"/>
  <c r="FUH87" i="189"/>
  <c r="FUG87" i="189"/>
  <c r="FUF87" i="189"/>
  <c r="FUE87" i="189"/>
  <c r="FUD87" i="189"/>
  <c r="FUC87" i="189"/>
  <c r="FUB87" i="189"/>
  <c r="FUA87" i="189"/>
  <c r="FTZ87" i="189"/>
  <c r="FTY87" i="189"/>
  <c r="FTX87" i="189"/>
  <c r="FTW87" i="189"/>
  <c r="FTV87" i="189"/>
  <c r="FTU87" i="189"/>
  <c r="FTT87" i="189"/>
  <c r="FTS87" i="189"/>
  <c r="FTR87" i="189"/>
  <c r="FTQ87" i="189"/>
  <c r="FTP87" i="189"/>
  <c r="FTO87" i="189"/>
  <c r="FTN87" i="189"/>
  <c r="FTM87" i="189"/>
  <c r="FTL87" i="189"/>
  <c r="FTK87" i="189"/>
  <c r="FTJ87" i="189"/>
  <c r="FTI87" i="189"/>
  <c r="FTH87" i="189"/>
  <c r="FTG87" i="189"/>
  <c r="FTF87" i="189"/>
  <c r="FTE87" i="189"/>
  <c r="FTD87" i="189"/>
  <c r="FTC87" i="189"/>
  <c r="FTB87" i="189"/>
  <c r="FTA87" i="189"/>
  <c r="FSZ87" i="189"/>
  <c r="FSY87" i="189"/>
  <c r="FSX87" i="189"/>
  <c r="FSW87" i="189"/>
  <c r="FSV87" i="189"/>
  <c r="FSU87" i="189"/>
  <c r="FST87" i="189"/>
  <c r="FSS87" i="189"/>
  <c r="FSR87" i="189"/>
  <c r="FSQ87" i="189"/>
  <c r="FSP87" i="189"/>
  <c r="FSO87" i="189"/>
  <c r="FSN87" i="189"/>
  <c r="FSM87" i="189"/>
  <c r="FSL87" i="189"/>
  <c r="FSK87" i="189"/>
  <c r="FSJ87" i="189"/>
  <c r="FSI87" i="189"/>
  <c r="FSH87" i="189"/>
  <c r="FSG87" i="189"/>
  <c r="FSF87" i="189"/>
  <c r="FSE87" i="189"/>
  <c r="FSD87" i="189"/>
  <c r="FSC87" i="189"/>
  <c r="FSB87" i="189"/>
  <c r="FSA87" i="189"/>
  <c r="FRZ87" i="189"/>
  <c r="FRY87" i="189"/>
  <c r="FRX87" i="189"/>
  <c r="FRW87" i="189"/>
  <c r="FRV87" i="189"/>
  <c r="FRU87" i="189"/>
  <c r="FRT87" i="189"/>
  <c r="FRS87" i="189"/>
  <c r="FRR87" i="189"/>
  <c r="FRQ87" i="189"/>
  <c r="FRP87" i="189"/>
  <c r="FRO87" i="189"/>
  <c r="FRN87" i="189"/>
  <c r="FRM87" i="189"/>
  <c r="FRL87" i="189"/>
  <c r="FRK87" i="189"/>
  <c r="FRJ87" i="189"/>
  <c r="FRI87" i="189"/>
  <c r="FRH87" i="189"/>
  <c r="FRG87" i="189"/>
  <c r="FRF87" i="189"/>
  <c r="FRE87" i="189"/>
  <c r="FRD87" i="189"/>
  <c r="FRC87" i="189"/>
  <c r="FRB87" i="189"/>
  <c r="FRA87" i="189"/>
  <c r="FQZ87" i="189"/>
  <c r="FQY87" i="189"/>
  <c r="FQX87" i="189"/>
  <c r="FQW87" i="189"/>
  <c r="FQV87" i="189"/>
  <c r="FQU87" i="189"/>
  <c r="FQT87" i="189"/>
  <c r="FQS87" i="189"/>
  <c r="FQR87" i="189"/>
  <c r="FQQ87" i="189"/>
  <c r="FQP87" i="189"/>
  <c r="FQO87" i="189"/>
  <c r="FQN87" i="189"/>
  <c r="FQM87" i="189"/>
  <c r="FQL87" i="189"/>
  <c r="FQK87" i="189"/>
  <c r="FQJ87" i="189"/>
  <c r="FQI87" i="189"/>
  <c r="FQH87" i="189"/>
  <c r="FQG87" i="189"/>
  <c r="FQF87" i="189"/>
  <c r="FQE87" i="189"/>
  <c r="FQD87" i="189"/>
  <c r="FQC87" i="189"/>
  <c r="FQB87" i="189"/>
  <c r="FQA87" i="189"/>
  <c r="FPZ87" i="189"/>
  <c r="FPY87" i="189"/>
  <c r="FPX87" i="189"/>
  <c r="FPW87" i="189"/>
  <c r="FPV87" i="189"/>
  <c r="FPU87" i="189"/>
  <c r="FPT87" i="189"/>
  <c r="FPS87" i="189"/>
  <c r="FPR87" i="189"/>
  <c r="FPQ87" i="189"/>
  <c r="FPP87" i="189"/>
  <c r="FPO87" i="189"/>
  <c r="FPN87" i="189"/>
  <c r="FPM87" i="189"/>
  <c r="FPL87" i="189"/>
  <c r="FPK87" i="189"/>
  <c r="FPJ87" i="189"/>
  <c r="FPI87" i="189"/>
  <c r="FPH87" i="189"/>
  <c r="FPG87" i="189"/>
  <c r="FPF87" i="189"/>
  <c r="FPE87" i="189"/>
  <c r="FPD87" i="189"/>
  <c r="FPC87" i="189"/>
  <c r="FPB87" i="189"/>
  <c r="FPA87" i="189"/>
  <c r="FOZ87" i="189"/>
  <c r="FOY87" i="189"/>
  <c r="FOX87" i="189"/>
  <c r="FOW87" i="189"/>
  <c r="FOV87" i="189"/>
  <c r="FOU87" i="189"/>
  <c r="FOT87" i="189"/>
  <c r="FOS87" i="189"/>
  <c r="FOR87" i="189"/>
  <c r="FOQ87" i="189"/>
  <c r="FOP87" i="189"/>
  <c r="FOO87" i="189"/>
  <c r="FON87" i="189"/>
  <c r="FOM87" i="189"/>
  <c r="FOL87" i="189"/>
  <c r="FOK87" i="189"/>
  <c r="FOJ87" i="189"/>
  <c r="FOI87" i="189"/>
  <c r="FOH87" i="189"/>
  <c r="FOG87" i="189"/>
  <c r="FOF87" i="189"/>
  <c r="FOE87" i="189"/>
  <c r="FOD87" i="189"/>
  <c r="FOC87" i="189"/>
  <c r="FOB87" i="189"/>
  <c r="FOA87" i="189"/>
  <c r="FNZ87" i="189"/>
  <c r="FNY87" i="189"/>
  <c r="FNX87" i="189"/>
  <c r="FNW87" i="189"/>
  <c r="FNV87" i="189"/>
  <c r="FNU87" i="189"/>
  <c r="FNT87" i="189"/>
  <c r="FNS87" i="189"/>
  <c r="FNR87" i="189"/>
  <c r="FNQ87" i="189"/>
  <c r="FNP87" i="189"/>
  <c r="FNO87" i="189"/>
  <c r="FNN87" i="189"/>
  <c r="FNM87" i="189"/>
  <c r="FNL87" i="189"/>
  <c r="FNK87" i="189"/>
  <c r="FNJ87" i="189"/>
  <c r="FNI87" i="189"/>
  <c r="FNH87" i="189"/>
  <c r="FNG87" i="189"/>
  <c r="FNF87" i="189"/>
  <c r="FNE87" i="189"/>
  <c r="FND87" i="189"/>
  <c r="FNC87" i="189"/>
  <c r="FNB87" i="189"/>
  <c r="FNA87" i="189"/>
  <c r="FMZ87" i="189"/>
  <c r="FMY87" i="189"/>
  <c r="FMX87" i="189"/>
  <c r="FMW87" i="189"/>
  <c r="FMV87" i="189"/>
  <c r="FMU87" i="189"/>
  <c r="FMT87" i="189"/>
  <c r="FMS87" i="189"/>
  <c r="FMR87" i="189"/>
  <c r="FMQ87" i="189"/>
  <c r="FMP87" i="189"/>
  <c r="FMO87" i="189"/>
  <c r="FMN87" i="189"/>
  <c r="FMM87" i="189"/>
  <c r="FML87" i="189"/>
  <c r="FMK87" i="189"/>
  <c r="FMJ87" i="189"/>
  <c r="FMI87" i="189"/>
  <c r="FMH87" i="189"/>
  <c r="FMG87" i="189"/>
  <c r="FMF87" i="189"/>
  <c r="FME87" i="189"/>
  <c r="FMD87" i="189"/>
  <c r="FMC87" i="189"/>
  <c r="FMB87" i="189"/>
  <c r="FMA87" i="189"/>
  <c r="FLZ87" i="189"/>
  <c r="FLY87" i="189"/>
  <c r="FLX87" i="189"/>
  <c r="FLW87" i="189"/>
  <c r="FLV87" i="189"/>
  <c r="FLU87" i="189"/>
  <c r="FLT87" i="189"/>
  <c r="FLS87" i="189"/>
  <c r="FLR87" i="189"/>
  <c r="FLQ87" i="189"/>
  <c r="FLP87" i="189"/>
  <c r="FLO87" i="189"/>
  <c r="FLN87" i="189"/>
  <c r="FLM87" i="189"/>
  <c r="FLL87" i="189"/>
  <c r="FLK87" i="189"/>
  <c r="FLJ87" i="189"/>
  <c r="FLI87" i="189"/>
  <c r="FLH87" i="189"/>
  <c r="FLG87" i="189"/>
  <c r="FLF87" i="189"/>
  <c r="FLE87" i="189"/>
  <c r="FLD87" i="189"/>
  <c r="FLC87" i="189"/>
  <c r="FLB87" i="189"/>
  <c r="FLA87" i="189"/>
  <c r="FKZ87" i="189"/>
  <c r="FKY87" i="189"/>
  <c r="FKX87" i="189"/>
  <c r="FKW87" i="189"/>
  <c r="FKV87" i="189"/>
  <c r="FKU87" i="189"/>
  <c r="FKT87" i="189"/>
  <c r="FKS87" i="189"/>
  <c r="FKR87" i="189"/>
  <c r="FKQ87" i="189"/>
  <c r="FKP87" i="189"/>
  <c r="FKO87" i="189"/>
  <c r="FKN87" i="189"/>
  <c r="FKM87" i="189"/>
  <c r="FKL87" i="189"/>
  <c r="FKK87" i="189"/>
  <c r="FKJ87" i="189"/>
  <c r="FKI87" i="189"/>
  <c r="FKH87" i="189"/>
  <c r="FKG87" i="189"/>
  <c r="FKF87" i="189"/>
  <c r="FKE87" i="189"/>
  <c r="FKD87" i="189"/>
  <c r="FKC87" i="189"/>
  <c r="FKB87" i="189"/>
  <c r="FKA87" i="189"/>
  <c r="FJZ87" i="189"/>
  <c r="FJY87" i="189"/>
  <c r="FJX87" i="189"/>
  <c r="FJW87" i="189"/>
  <c r="FJV87" i="189"/>
  <c r="FJU87" i="189"/>
  <c r="FJT87" i="189"/>
  <c r="FJS87" i="189"/>
  <c r="FJR87" i="189"/>
  <c r="FJQ87" i="189"/>
  <c r="FJP87" i="189"/>
  <c r="FJO87" i="189"/>
  <c r="FJN87" i="189"/>
  <c r="FJM87" i="189"/>
  <c r="FJL87" i="189"/>
  <c r="FJK87" i="189"/>
  <c r="FJJ87" i="189"/>
  <c r="FJI87" i="189"/>
  <c r="FJH87" i="189"/>
  <c r="FJG87" i="189"/>
  <c r="FJF87" i="189"/>
  <c r="FJE87" i="189"/>
  <c r="FJD87" i="189"/>
  <c r="FJC87" i="189"/>
  <c r="FJB87" i="189"/>
  <c r="FJA87" i="189"/>
  <c r="FIZ87" i="189"/>
  <c r="FIY87" i="189"/>
  <c r="FIX87" i="189"/>
  <c r="FIW87" i="189"/>
  <c r="FIV87" i="189"/>
  <c r="FIU87" i="189"/>
  <c r="FIT87" i="189"/>
  <c r="FIS87" i="189"/>
  <c r="FIR87" i="189"/>
  <c r="FIQ87" i="189"/>
  <c r="FIP87" i="189"/>
  <c r="FIO87" i="189"/>
  <c r="FIN87" i="189"/>
  <c r="FIM87" i="189"/>
  <c r="FIL87" i="189"/>
  <c r="FIK87" i="189"/>
  <c r="FIJ87" i="189"/>
  <c r="FII87" i="189"/>
  <c r="FIH87" i="189"/>
  <c r="FIG87" i="189"/>
  <c r="FIF87" i="189"/>
  <c r="FIE87" i="189"/>
  <c r="FID87" i="189"/>
  <c r="FIC87" i="189"/>
  <c r="FIB87" i="189"/>
  <c r="FIA87" i="189"/>
  <c r="FHZ87" i="189"/>
  <c r="FHY87" i="189"/>
  <c r="FHX87" i="189"/>
  <c r="FHW87" i="189"/>
  <c r="FHV87" i="189"/>
  <c r="FHU87" i="189"/>
  <c r="FHT87" i="189"/>
  <c r="FHS87" i="189"/>
  <c r="FHR87" i="189"/>
  <c r="FHQ87" i="189"/>
  <c r="FHP87" i="189"/>
  <c r="FHO87" i="189"/>
  <c r="FHN87" i="189"/>
  <c r="FHM87" i="189"/>
  <c r="FHL87" i="189"/>
  <c r="FHK87" i="189"/>
  <c r="FHJ87" i="189"/>
  <c r="FHI87" i="189"/>
  <c r="FHH87" i="189"/>
  <c r="FHG87" i="189"/>
  <c r="FHF87" i="189"/>
  <c r="FHE87" i="189"/>
  <c r="FHD87" i="189"/>
  <c r="FHC87" i="189"/>
  <c r="FHB87" i="189"/>
  <c r="FHA87" i="189"/>
  <c r="FGZ87" i="189"/>
  <c r="FGY87" i="189"/>
  <c r="FGX87" i="189"/>
  <c r="FGW87" i="189"/>
  <c r="FGV87" i="189"/>
  <c r="FGU87" i="189"/>
  <c r="FGT87" i="189"/>
  <c r="FGS87" i="189"/>
  <c r="FGR87" i="189"/>
  <c r="FGQ87" i="189"/>
  <c r="FGP87" i="189"/>
  <c r="FGO87" i="189"/>
  <c r="FGN87" i="189"/>
  <c r="FGM87" i="189"/>
  <c r="FGL87" i="189"/>
  <c r="FGK87" i="189"/>
  <c r="FGJ87" i="189"/>
  <c r="FGI87" i="189"/>
  <c r="FGH87" i="189"/>
  <c r="FGG87" i="189"/>
  <c r="FGF87" i="189"/>
  <c r="FGE87" i="189"/>
  <c r="FGD87" i="189"/>
  <c r="FGC87" i="189"/>
  <c r="FGB87" i="189"/>
  <c r="FGA87" i="189"/>
  <c r="FFZ87" i="189"/>
  <c r="FFY87" i="189"/>
  <c r="FFX87" i="189"/>
  <c r="FFW87" i="189"/>
  <c r="FFV87" i="189"/>
  <c r="FFU87" i="189"/>
  <c r="FFT87" i="189"/>
  <c r="FFS87" i="189"/>
  <c r="FFR87" i="189"/>
  <c r="FFQ87" i="189"/>
  <c r="FFP87" i="189"/>
  <c r="FFO87" i="189"/>
  <c r="FFN87" i="189"/>
  <c r="FFM87" i="189"/>
  <c r="FFL87" i="189"/>
  <c r="FFK87" i="189"/>
  <c r="FFJ87" i="189"/>
  <c r="FFI87" i="189"/>
  <c r="FFH87" i="189"/>
  <c r="FFG87" i="189"/>
  <c r="FFF87" i="189"/>
  <c r="FFE87" i="189"/>
  <c r="FFD87" i="189"/>
  <c r="FFC87" i="189"/>
  <c r="FFB87" i="189"/>
  <c r="FFA87" i="189"/>
  <c r="FEZ87" i="189"/>
  <c r="FEY87" i="189"/>
  <c r="FEX87" i="189"/>
  <c r="FEW87" i="189"/>
  <c r="FEV87" i="189"/>
  <c r="FEU87" i="189"/>
  <c r="FET87" i="189"/>
  <c r="FES87" i="189"/>
  <c r="FER87" i="189"/>
  <c r="FEQ87" i="189"/>
  <c r="FEP87" i="189"/>
  <c r="FEO87" i="189"/>
  <c r="FEN87" i="189"/>
  <c r="FEM87" i="189"/>
  <c r="FEL87" i="189"/>
  <c r="FEK87" i="189"/>
  <c r="FEJ87" i="189"/>
  <c r="FEI87" i="189"/>
  <c r="FEH87" i="189"/>
  <c r="FEG87" i="189"/>
  <c r="FEF87" i="189"/>
  <c r="FEE87" i="189"/>
  <c r="FED87" i="189"/>
  <c r="FEC87" i="189"/>
  <c r="FEB87" i="189"/>
  <c r="FEA87" i="189"/>
  <c r="FDZ87" i="189"/>
  <c r="FDY87" i="189"/>
  <c r="FDX87" i="189"/>
  <c r="FDW87" i="189"/>
  <c r="FDV87" i="189"/>
  <c r="FDU87" i="189"/>
  <c r="FDT87" i="189"/>
  <c r="FDS87" i="189"/>
  <c r="FDR87" i="189"/>
  <c r="FDQ87" i="189"/>
  <c r="FDP87" i="189"/>
  <c r="FDO87" i="189"/>
  <c r="FDN87" i="189"/>
  <c r="FDM87" i="189"/>
  <c r="FDL87" i="189"/>
  <c r="FDK87" i="189"/>
  <c r="FDJ87" i="189"/>
  <c r="FDI87" i="189"/>
  <c r="FDH87" i="189"/>
  <c r="FDG87" i="189"/>
  <c r="FDF87" i="189"/>
  <c r="FDE87" i="189"/>
  <c r="FDD87" i="189"/>
  <c r="FDC87" i="189"/>
  <c r="FDB87" i="189"/>
  <c r="FDA87" i="189"/>
  <c r="FCZ87" i="189"/>
  <c r="FCY87" i="189"/>
  <c r="FCX87" i="189"/>
  <c r="FCW87" i="189"/>
  <c r="FCV87" i="189"/>
  <c r="FCU87" i="189"/>
  <c r="FCT87" i="189"/>
  <c r="FCS87" i="189"/>
  <c r="FCR87" i="189"/>
  <c r="FCQ87" i="189"/>
  <c r="FCP87" i="189"/>
  <c r="FCO87" i="189"/>
  <c r="FCN87" i="189"/>
  <c r="FCM87" i="189"/>
  <c r="FCL87" i="189"/>
  <c r="FCK87" i="189"/>
  <c r="FCJ87" i="189"/>
  <c r="FCI87" i="189"/>
  <c r="FCH87" i="189"/>
  <c r="FCG87" i="189"/>
  <c r="FCF87" i="189"/>
  <c r="FCE87" i="189"/>
  <c r="FCD87" i="189"/>
  <c r="FCC87" i="189"/>
  <c r="FCB87" i="189"/>
  <c r="FCA87" i="189"/>
  <c r="FBZ87" i="189"/>
  <c r="FBY87" i="189"/>
  <c r="FBX87" i="189"/>
  <c r="FBW87" i="189"/>
  <c r="FBV87" i="189"/>
  <c r="FBU87" i="189"/>
  <c r="FBT87" i="189"/>
  <c r="FBS87" i="189"/>
  <c r="FBR87" i="189"/>
  <c r="FBQ87" i="189"/>
  <c r="FBP87" i="189"/>
  <c r="FBO87" i="189"/>
  <c r="FBN87" i="189"/>
  <c r="FBM87" i="189"/>
  <c r="FBL87" i="189"/>
  <c r="FBK87" i="189"/>
  <c r="FBJ87" i="189"/>
  <c r="FBI87" i="189"/>
  <c r="FBH87" i="189"/>
  <c r="FBG87" i="189"/>
  <c r="FBF87" i="189"/>
  <c r="FBE87" i="189"/>
  <c r="FBD87" i="189"/>
  <c r="FBC87" i="189"/>
  <c r="FBB87" i="189"/>
  <c r="FBA87" i="189"/>
  <c r="FAZ87" i="189"/>
  <c r="FAY87" i="189"/>
  <c r="FAX87" i="189"/>
  <c r="FAW87" i="189"/>
  <c r="FAV87" i="189"/>
  <c r="FAU87" i="189"/>
  <c r="FAT87" i="189"/>
  <c r="FAS87" i="189"/>
  <c r="FAR87" i="189"/>
  <c r="FAQ87" i="189"/>
  <c r="FAP87" i="189"/>
  <c r="FAO87" i="189"/>
  <c r="FAN87" i="189"/>
  <c r="FAM87" i="189"/>
  <c r="FAL87" i="189"/>
  <c r="FAK87" i="189"/>
  <c r="FAJ87" i="189"/>
  <c r="FAI87" i="189"/>
  <c r="FAH87" i="189"/>
  <c r="FAG87" i="189"/>
  <c r="FAF87" i="189"/>
  <c r="FAE87" i="189"/>
  <c r="FAD87" i="189"/>
  <c r="FAC87" i="189"/>
  <c r="FAB87" i="189"/>
  <c r="FAA87" i="189"/>
  <c r="EZZ87" i="189"/>
  <c r="EZY87" i="189"/>
  <c r="EZX87" i="189"/>
  <c r="EZW87" i="189"/>
  <c r="EZV87" i="189"/>
  <c r="EZU87" i="189"/>
  <c r="EZT87" i="189"/>
  <c r="EZS87" i="189"/>
  <c r="EZR87" i="189"/>
  <c r="EZQ87" i="189"/>
  <c r="EZP87" i="189"/>
  <c r="EZO87" i="189"/>
  <c r="EZN87" i="189"/>
  <c r="EZM87" i="189"/>
  <c r="EZL87" i="189"/>
  <c r="EZK87" i="189"/>
  <c r="EZJ87" i="189"/>
  <c r="EZI87" i="189"/>
  <c r="EZH87" i="189"/>
  <c r="EZG87" i="189"/>
  <c r="EZF87" i="189"/>
  <c r="EZE87" i="189"/>
  <c r="EZD87" i="189"/>
  <c r="EZC87" i="189"/>
  <c r="EZB87" i="189"/>
  <c r="EZA87" i="189"/>
  <c r="EYZ87" i="189"/>
  <c r="EYY87" i="189"/>
  <c r="EYX87" i="189"/>
  <c r="EYW87" i="189"/>
  <c r="EYV87" i="189"/>
  <c r="EYU87" i="189"/>
  <c r="EYT87" i="189"/>
  <c r="EYS87" i="189"/>
  <c r="EYR87" i="189"/>
  <c r="EYQ87" i="189"/>
  <c r="EYP87" i="189"/>
  <c r="EYO87" i="189"/>
  <c r="EYN87" i="189"/>
  <c r="EYM87" i="189"/>
  <c r="EYL87" i="189"/>
  <c r="EYK87" i="189"/>
  <c r="EYJ87" i="189"/>
  <c r="EYI87" i="189"/>
  <c r="EYH87" i="189"/>
  <c r="EYG87" i="189"/>
  <c r="EYF87" i="189"/>
  <c r="EYE87" i="189"/>
  <c r="EYD87" i="189"/>
  <c r="EYC87" i="189"/>
  <c r="EYB87" i="189"/>
  <c r="EYA87" i="189"/>
  <c r="EXZ87" i="189"/>
  <c r="EXY87" i="189"/>
  <c r="EXX87" i="189"/>
  <c r="EXW87" i="189"/>
  <c r="EXV87" i="189"/>
  <c r="EXU87" i="189"/>
  <c r="EXT87" i="189"/>
  <c r="EXS87" i="189"/>
  <c r="EXR87" i="189"/>
  <c r="EXQ87" i="189"/>
  <c r="EXP87" i="189"/>
  <c r="EXO87" i="189"/>
  <c r="EXN87" i="189"/>
  <c r="EXM87" i="189"/>
  <c r="EXL87" i="189"/>
  <c r="EXK87" i="189"/>
  <c r="EXJ87" i="189"/>
  <c r="EXI87" i="189"/>
  <c r="EXH87" i="189"/>
  <c r="EXG87" i="189"/>
  <c r="EXF87" i="189"/>
  <c r="EXE87" i="189"/>
  <c r="EXD87" i="189"/>
  <c r="EXC87" i="189"/>
  <c r="EXB87" i="189"/>
  <c r="EXA87" i="189"/>
  <c r="EWZ87" i="189"/>
  <c r="EWY87" i="189"/>
  <c r="EWX87" i="189"/>
  <c r="EWW87" i="189"/>
  <c r="EWV87" i="189"/>
  <c r="EWU87" i="189"/>
  <c r="EWT87" i="189"/>
  <c r="EWS87" i="189"/>
  <c r="EWR87" i="189"/>
  <c r="EWQ87" i="189"/>
  <c r="EWP87" i="189"/>
  <c r="EWO87" i="189"/>
  <c r="EWN87" i="189"/>
  <c r="EWM87" i="189"/>
  <c r="EWL87" i="189"/>
  <c r="EWK87" i="189"/>
  <c r="EWJ87" i="189"/>
  <c r="EWI87" i="189"/>
  <c r="EWH87" i="189"/>
  <c r="EWG87" i="189"/>
  <c r="EWF87" i="189"/>
  <c r="EWE87" i="189"/>
  <c r="EWD87" i="189"/>
  <c r="EWC87" i="189"/>
  <c r="EWB87" i="189"/>
  <c r="EWA87" i="189"/>
  <c r="EVZ87" i="189"/>
  <c r="EVY87" i="189"/>
  <c r="EVX87" i="189"/>
  <c r="EVW87" i="189"/>
  <c r="EVV87" i="189"/>
  <c r="EVU87" i="189"/>
  <c r="EVT87" i="189"/>
  <c r="EVS87" i="189"/>
  <c r="EVR87" i="189"/>
  <c r="EVQ87" i="189"/>
  <c r="EVP87" i="189"/>
  <c r="EVO87" i="189"/>
  <c r="EVN87" i="189"/>
  <c r="EVM87" i="189"/>
  <c r="EVL87" i="189"/>
  <c r="EVK87" i="189"/>
  <c r="EVJ87" i="189"/>
  <c r="EVI87" i="189"/>
  <c r="EVH87" i="189"/>
  <c r="EVG87" i="189"/>
  <c r="EVF87" i="189"/>
  <c r="EVE87" i="189"/>
  <c r="EVD87" i="189"/>
  <c r="EVC87" i="189"/>
  <c r="EVB87" i="189"/>
  <c r="EVA87" i="189"/>
  <c r="EUZ87" i="189"/>
  <c r="EUY87" i="189"/>
  <c r="EUX87" i="189"/>
  <c r="EUW87" i="189"/>
  <c r="EUV87" i="189"/>
  <c r="EUU87" i="189"/>
  <c r="EUT87" i="189"/>
  <c r="EUS87" i="189"/>
  <c r="EUR87" i="189"/>
  <c r="EUQ87" i="189"/>
  <c r="EUP87" i="189"/>
  <c r="EUO87" i="189"/>
  <c r="EUN87" i="189"/>
  <c r="EUM87" i="189"/>
  <c r="EUL87" i="189"/>
  <c r="EUK87" i="189"/>
  <c r="EUJ87" i="189"/>
  <c r="EUI87" i="189"/>
  <c r="EUH87" i="189"/>
  <c r="EUG87" i="189"/>
  <c r="EUF87" i="189"/>
  <c r="EUE87" i="189"/>
  <c r="EUD87" i="189"/>
  <c r="EUC87" i="189"/>
  <c r="EUB87" i="189"/>
  <c r="EUA87" i="189"/>
  <c r="ETZ87" i="189"/>
  <c r="ETY87" i="189"/>
  <c r="ETX87" i="189"/>
  <c r="ETW87" i="189"/>
  <c r="ETV87" i="189"/>
  <c r="ETU87" i="189"/>
  <c r="ETT87" i="189"/>
  <c r="ETS87" i="189"/>
  <c r="ETR87" i="189"/>
  <c r="ETQ87" i="189"/>
  <c r="ETP87" i="189"/>
  <c r="ETO87" i="189"/>
  <c r="ETN87" i="189"/>
  <c r="ETM87" i="189"/>
  <c r="ETL87" i="189"/>
  <c r="ETK87" i="189"/>
  <c r="ETJ87" i="189"/>
  <c r="ETI87" i="189"/>
  <c r="ETH87" i="189"/>
  <c r="ETG87" i="189"/>
  <c r="ETF87" i="189"/>
  <c r="ETE87" i="189"/>
  <c r="ETD87" i="189"/>
  <c r="ETC87" i="189"/>
  <c r="ETB87" i="189"/>
  <c r="ETA87" i="189"/>
  <c r="ESZ87" i="189"/>
  <c r="ESY87" i="189"/>
  <c r="ESX87" i="189"/>
  <c r="ESW87" i="189"/>
  <c r="ESV87" i="189"/>
  <c r="ESU87" i="189"/>
  <c r="EST87" i="189"/>
  <c r="ESS87" i="189"/>
  <c r="ESR87" i="189"/>
  <c r="ESQ87" i="189"/>
  <c r="ESP87" i="189"/>
  <c r="ESO87" i="189"/>
  <c r="ESN87" i="189"/>
  <c r="ESM87" i="189"/>
  <c r="ESL87" i="189"/>
  <c r="ESK87" i="189"/>
  <c r="ESJ87" i="189"/>
  <c r="ESI87" i="189"/>
  <c r="ESH87" i="189"/>
  <c r="ESG87" i="189"/>
  <c r="ESF87" i="189"/>
  <c r="ESE87" i="189"/>
  <c r="ESD87" i="189"/>
  <c r="ESC87" i="189"/>
  <c r="ESB87" i="189"/>
  <c r="ESA87" i="189"/>
  <c r="ERZ87" i="189"/>
  <c r="ERY87" i="189"/>
  <c r="ERX87" i="189"/>
  <c r="ERW87" i="189"/>
  <c r="ERV87" i="189"/>
  <c r="ERU87" i="189"/>
  <c r="ERT87" i="189"/>
  <c r="ERS87" i="189"/>
  <c r="ERR87" i="189"/>
  <c r="ERQ87" i="189"/>
  <c r="ERP87" i="189"/>
  <c r="ERO87" i="189"/>
  <c r="ERN87" i="189"/>
  <c r="ERM87" i="189"/>
  <c r="ERL87" i="189"/>
  <c r="ERK87" i="189"/>
  <c r="ERJ87" i="189"/>
  <c r="ERI87" i="189"/>
  <c r="ERH87" i="189"/>
  <c r="ERG87" i="189"/>
  <c r="ERF87" i="189"/>
  <c r="ERE87" i="189"/>
  <c r="ERD87" i="189"/>
  <c r="ERC87" i="189"/>
  <c r="ERB87" i="189"/>
  <c r="ERA87" i="189"/>
  <c r="EQZ87" i="189"/>
  <c r="EQY87" i="189"/>
  <c r="EQX87" i="189"/>
  <c r="EQW87" i="189"/>
  <c r="EQV87" i="189"/>
  <c r="EQU87" i="189"/>
  <c r="EQT87" i="189"/>
  <c r="EQS87" i="189"/>
  <c r="EQR87" i="189"/>
  <c r="EQQ87" i="189"/>
  <c r="EQP87" i="189"/>
  <c r="EQO87" i="189"/>
  <c r="EQN87" i="189"/>
  <c r="EQM87" i="189"/>
  <c r="EQL87" i="189"/>
  <c r="EQK87" i="189"/>
  <c r="EQJ87" i="189"/>
  <c r="EQI87" i="189"/>
  <c r="EQH87" i="189"/>
  <c r="EQG87" i="189"/>
  <c r="EQF87" i="189"/>
  <c r="EQE87" i="189"/>
  <c r="EQD87" i="189"/>
  <c r="EQC87" i="189"/>
  <c r="EQB87" i="189"/>
  <c r="EQA87" i="189"/>
  <c r="EPZ87" i="189"/>
  <c r="EPY87" i="189"/>
  <c r="EPX87" i="189"/>
  <c r="EPW87" i="189"/>
  <c r="EPV87" i="189"/>
  <c r="EPU87" i="189"/>
  <c r="EPT87" i="189"/>
  <c r="EPS87" i="189"/>
  <c r="EPR87" i="189"/>
  <c r="EPQ87" i="189"/>
  <c r="EPP87" i="189"/>
  <c r="EPO87" i="189"/>
  <c r="EPN87" i="189"/>
  <c r="EPM87" i="189"/>
  <c r="EPL87" i="189"/>
  <c r="EPK87" i="189"/>
  <c r="EPJ87" i="189"/>
  <c r="EPI87" i="189"/>
  <c r="EPH87" i="189"/>
  <c r="EPG87" i="189"/>
  <c r="EPF87" i="189"/>
  <c r="EPE87" i="189"/>
  <c r="EPD87" i="189"/>
  <c r="EPC87" i="189"/>
  <c r="EPB87" i="189"/>
  <c r="EPA87" i="189"/>
  <c r="EOZ87" i="189"/>
  <c r="EOY87" i="189"/>
  <c r="EOX87" i="189"/>
  <c r="EOW87" i="189"/>
  <c r="EOV87" i="189"/>
  <c r="EOU87" i="189"/>
  <c r="EOT87" i="189"/>
  <c r="EOS87" i="189"/>
  <c r="EOR87" i="189"/>
  <c r="EOQ87" i="189"/>
  <c r="EOP87" i="189"/>
  <c r="EOO87" i="189"/>
  <c r="EON87" i="189"/>
  <c r="EOM87" i="189"/>
  <c r="EOL87" i="189"/>
  <c r="EOK87" i="189"/>
  <c r="EOJ87" i="189"/>
  <c r="EOI87" i="189"/>
  <c r="EOH87" i="189"/>
  <c r="EOG87" i="189"/>
  <c r="EOF87" i="189"/>
  <c r="EOE87" i="189"/>
  <c r="EOD87" i="189"/>
  <c r="EOC87" i="189"/>
  <c r="EOB87" i="189"/>
  <c r="EOA87" i="189"/>
  <c r="ENZ87" i="189"/>
  <c r="ENY87" i="189"/>
  <c r="ENX87" i="189"/>
  <c r="ENW87" i="189"/>
  <c r="ENV87" i="189"/>
  <c r="ENU87" i="189"/>
  <c r="ENT87" i="189"/>
  <c r="ENS87" i="189"/>
  <c r="ENR87" i="189"/>
  <c r="ENQ87" i="189"/>
  <c r="ENP87" i="189"/>
  <c r="ENO87" i="189"/>
  <c r="ENN87" i="189"/>
  <c r="ENM87" i="189"/>
  <c r="ENL87" i="189"/>
  <c r="ENK87" i="189"/>
  <c r="ENJ87" i="189"/>
  <c r="ENI87" i="189"/>
  <c r="ENH87" i="189"/>
  <c r="ENG87" i="189"/>
  <c r="ENF87" i="189"/>
  <c r="ENE87" i="189"/>
  <c r="END87" i="189"/>
  <c r="ENC87" i="189"/>
  <c r="ENB87" i="189"/>
  <c r="ENA87" i="189"/>
  <c r="EMZ87" i="189"/>
  <c r="EMY87" i="189"/>
  <c r="EMX87" i="189"/>
  <c r="EMW87" i="189"/>
  <c r="EMV87" i="189"/>
  <c r="EMU87" i="189"/>
  <c r="EMT87" i="189"/>
  <c r="EMS87" i="189"/>
  <c r="EMR87" i="189"/>
  <c r="EMQ87" i="189"/>
  <c r="EMP87" i="189"/>
  <c r="EMO87" i="189"/>
  <c r="EMN87" i="189"/>
  <c r="EMM87" i="189"/>
  <c r="EML87" i="189"/>
  <c r="EMK87" i="189"/>
  <c r="EMJ87" i="189"/>
  <c r="EMI87" i="189"/>
  <c r="EMH87" i="189"/>
  <c r="EMG87" i="189"/>
  <c r="EMF87" i="189"/>
  <c r="EME87" i="189"/>
  <c r="EMD87" i="189"/>
  <c r="EMC87" i="189"/>
  <c r="EMB87" i="189"/>
  <c r="EMA87" i="189"/>
  <c r="ELZ87" i="189"/>
  <c r="ELY87" i="189"/>
  <c r="ELX87" i="189"/>
  <c r="ELW87" i="189"/>
  <c r="ELV87" i="189"/>
  <c r="ELU87" i="189"/>
  <c r="ELT87" i="189"/>
  <c r="ELS87" i="189"/>
  <c r="ELR87" i="189"/>
  <c r="ELQ87" i="189"/>
  <c r="ELP87" i="189"/>
  <c r="ELO87" i="189"/>
  <c r="ELN87" i="189"/>
  <c r="ELM87" i="189"/>
  <c r="ELL87" i="189"/>
  <c r="ELK87" i="189"/>
  <c r="ELJ87" i="189"/>
  <c r="ELI87" i="189"/>
  <c r="ELH87" i="189"/>
  <c r="ELG87" i="189"/>
  <c r="ELF87" i="189"/>
  <c r="ELE87" i="189"/>
  <c r="ELD87" i="189"/>
  <c r="ELC87" i="189"/>
  <c r="ELB87" i="189"/>
  <c r="ELA87" i="189"/>
  <c r="EKZ87" i="189"/>
  <c r="EKY87" i="189"/>
  <c r="EKX87" i="189"/>
  <c r="EKW87" i="189"/>
  <c r="EKV87" i="189"/>
  <c r="EKU87" i="189"/>
  <c r="EKT87" i="189"/>
  <c r="EKS87" i="189"/>
  <c r="EKR87" i="189"/>
  <c r="EKQ87" i="189"/>
  <c r="EKP87" i="189"/>
  <c r="EKO87" i="189"/>
  <c r="EKN87" i="189"/>
  <c r="EKM87" i="189"/>
  <c r="EKL87" i="189"/>
  <c r="EKK87" i="189"/>
  <c r="EKJ87" i="189"/>
  <c r="EKI87" i="189"/>
  <c r="EKH87" i="189"/>
  <c r="EKG87" i="189"/>
  <c r="EKF87" i="189"/>
  <c r="EKE87" i="189"/>
  <c r="EKD87" i="189"/>
  <c r="EKC87" i="189"/>
  <c r="EKB87" i="189"/>
  <c r="EKA87" i="189"/>
  <c r="EJZ87" i="189"/>
  <c r="EJY87" i="189"/>
  <c r="EJX87" i="189"/>
  <c r="EJW87" i="189"/>
  <c r="EJV87" i="189"/>
  <c r="EJU87" i="189"/>
  <c r="EJT87" i="189"/>
  <c r="EJS87" i="189"/>
  <c r="EJR87" i="189"/>
  <c r="EJQ87" i="189"/>
  <c r="EJP87" i="189"/>
  <c r="EJO87" i="189"/>
  <c r="EJN87" i="189"/>
  <c r="EJM87" i="189"/>
  <c r="EJL87" i="189"/>
  <c r="EJK87" i="189"/>
  <c r="EJJ87" i="189"/>
  <c r="EJI87" i="189"/>
  <c r="EJH87" i="189"/>
  <c r="EJG87" i="189"/>
  <c r="EJF87" i="189"/>
  <c r="EJE87" i="189"/>
  <c r="EJD87" i="189"/>
  <c r="EJC87" i="189"/>
  <c r="EJB87" i="189"/>
  <c r="EJA87" i="189"/>
  <c r="EIZ87" i="189"/>
  <c r="EIY87" i="189"/>
  <c r="EIX87" i="189"/>
  <c r="EIW87" i="189"/>
  <c r="EIV87" i="189"/>
  <c r="EIU87" i="189"/>
  <c r="EIT87" i="189"/>
  <c r="EIS87" i="189"/>
  <c r="EIR87" i="189"/>
  <c r="EIQ87" i="189"/>
  <c r="EIP87" i="189"/>
  <c r="EIO87" i="189"/>
  <c r="EIN87" i="189"/>
  <c r="EIM87" i="189"/>
  <c r="EIL87" i="189"/>
  <c r="EIK87" i="189"/>
  <c r="EIJ87" i="189"/>
  <c r="EII87" i="189"/>
  <c r="EIH87" i="189"/>
  <c r="EIG87" i="189"/>
  <c r="EIF87" i="189"/>
  <c r="EIE87" i="189"/>
  <c r="EID87" i="189"/>
  <c r="EIC87" i="189"/>
  <c r="EIB87" i="189"/>
  <c r="EIA87" i="189"/>
  <c r="EHZ87" i="189"/>
  <c r="EHY87" i="189"/>
  <c r="EHX87" i="189"/>
  <c r="EHW87" i="189"/>
  <c r="EHV87" i="189"/>
  <c r="EHU87" i="189"/>
  <c r="EHT87" i="189"/>
  <c r="EHS87" i="189"/>
  <c r="EHR87" i="189"/>
  <c r="EHQ87" i="189"/>
  <c r="EHP87" i="189"/>
  <c r="EHO87" i="189"/>
  <c r="EHN87" i="189"/>
  <c r="EHM87" i="189"/>
  <c r="EHL87" i="189"/>
  <c r="EHK87" i="189"/>
  <c r="EHJ87" i="189"/>
  <c r="EHI87" i="189"/>
  <c r="EHH87" i="189"/>
  <c r="EHG87" i="189"/>
  <c r="EHF87" i="189"/>
  <c r="EHE87" i="189"/>
  <c r="EHD87" i="189"/>
  <c r="EHC87" i="189"/>
  <c r="EHB87" i="189"/>
  <c r="EHA87" i="189"/>
  <c r="EGZ87" i="189"/>
  <c r="EGY87" i="189"/>
  <c r="EGX87" i="189"/>
  <c r="EGW87" i="189"/>
  <c r="EGV87" i="189"/>
  <c r="EGU87" i="189"/>
  <c r="EGT87" i="189"/>
  <c r="EGS87" i="189"/>
  <c r="EGR87" i="189"/>
  <c r="EGQ87" i="189"/>
  <c r="EGP87" i="189"/>
  <c r="EGO87" i="189"/>
  <c r="EGN87" i="189"/>
  <c r="EGM87" i="189"/>
  <c r="EGL87" i="189"/>
  <c r="EGK87" i="189"/>
  <c r="EGJ87" i="189"/>
  <c r="EGI87" i="189"/>
  <c r="EGH87" i="189"/>
  <c r="EGG87" i="189"/>
  <c r="EGF87" i="189"/>
  <c r="EGE87" i="189"/>
  <c r="EGD87" i="189"/>
  <c r="EGC87" i="189"/>
  <c r="EGB87" i="189"/>
  <c r="EGA87" i="189"/>
  <c r="EFZ87" i="189"/>
  <c r="EFY87" i="189"/>
  <c r="EFX87" i="189"/>
  <c r="EFW87" i="189"/>
  <c r="EFV87" i="189"/>
  <c r="EFU87" i="189"/>
  <c r="EFT87" i="189"/>
  <c r="EFS87" i="189"/>
  <c r="EFR87" i="189"/>
  <c r="EFQ87" i="189"/>
  <c r="EFP87" i="189"/>
  <c r="EFO87" i="189"/>
  <c r="EFN87" i="189"/>
  <c r="EFM87" i="189"/>
  <c r="EFL87" i="189"/>
  <c r="EFK87" i="189"/>
  <c r="EFJ87" i="189"/>
  <c r="EFI87" i="189"/>
  <c r="EFH87" i="189"/>
  <c r="EFG87" i="189"/>
  <c r="EFF87" i="189"/>
  <c r="EFE87" i="189"/>
  <c r="EFD87" i="189"/>
  <c r="EFC87" i="189"/>
  <c r="EFB87" i="189"/>
  <c r="EFA87" i="189"/>
  <c r="EEZ87" i="189"/>
  <c r="EEY87" i="189"/>
  <c r="EEX87" i="189"/>
  <c r="EEW87" i="189"/>
  <c r="EEV87" i="189"/>
  <c r="EEU87" i="189"/>
  <c r="EET87" i="189"/>
  <c r="EES87" i="189"/>
  <c r="EER87" i="189"/>
  <c r="EEQ87" i="189"/>
  <c r="EEP87" i="189"/>
  <c r="EEO87" i="189"/>
  <c r="EEN87" i="189"/>
  <c r="EEM87" i="189"/>
  <c r="EEL87" i="189"/>
  <c r="EEK87" i="189"/>
  <c r="EEJ87" i="189"/>
  <c r="EEI87" i="189"/>
  <c r="EEH87" i="189"/>
  <c r="EEG87" i="189"/>
  <c r="EEF87" i="189"/>
  <c r="EEE87" i="189"/>
  <c r="EED87" i="189"/>
  <c r="EEC87" i="189"/>
  <c r="EEB87" i="189"/>
  <c r="EEA87" i="189"/>
  <c r="EDZ87" i="189"/>
  <c r="EDY87" i="189"/>
  <c r="EDX87" i="189"/>
  <c r="EDW87" i="189"/>
  <c r="EDV87" i="189"/>
  <c r="EDU87" i="189"/>
  <c r="EDT87" i="189"/>
  <c r="EDS87" i="189"/>
  <c r="EDR87" i="189"/>
  <c r="EDQ87" i="189"/>
  <c r="EDP87" i="189"/>
  <c r="EDO87" i="189"/>
  <c r="EDN87" i="189"/>
  <c r="EDM87" i="189"/>
  <c r="EDL87" i="189"/>
  <c r="EDK87" i="189"/>
  <c r="EDJ87" i="189"/>
  <c r="EDI87" i="189"/>
  <c r="EDH87" i="189"/>
  <c r="EDG87" i="189"/>
  <c r="EDF87" i="189"/>
  <c r="EDE87" i="189"/>
  <c r="EDD87" i="189"/>
  <c r="EDC87" i="189"/>
  <c r="EDB87" i="189"/>
  <c r="EDA87" i="189"/>
  <c r="ECZ87" i="189"/>
  <c r="ECY87" i="189"/>
  <c r="ECX87" i="189"/>
  <c r="ECW87" i="189"/>
  <c r="ECV87" i="189"/>
  <c r="ECU87" i="189"/>
  <c r="ECT87" i="189"/>
  <c r="ECS87" i="189"/>
  <c r="ECR87" i="189"/>
  <c r="ECQ87" i="189"/>
  <c r="ECP87" i="189"/>
  <c r="ECO87" i="189"/>
  <c r="ECN87" i="189"/>
  <c r="ECM87" i="189"/>
  <c r="ECL87" i="189"/>
  <c r="ECK87" i="189"/>
  <c r="ECJ87" i="189"/>
  <c r="ECI87" i="189"/>
  <c r="ECH87" i="189"/>
  <c r="ECG87" i="189"/>
  <c r="ECF87" i="189"/>
  <c r="ECE87" i="189"/>
  <c r="ECD87" i="189"/>
  <c r="ECC87" i="189"/>
  <c r="ECB87" i="189"/>
  <c r="ECA87" i="189"/>
  <c r="EBZ87" i="189"/>
  <c r="EBY87" i="189"/>
  <c r="EBX87" i="189"/>
  <c r="EBW87" i="189"/>
  <c r="EBV87" i="189"/>
  <c r="EBU87" i="189"/>
  <c r="EBT87" i="189"/>
  <c r="EBS87" i="189"/>
  <c r="EBR87" i="189"/>
  <c r="EBQ87" i="189"/>
  <c r="EBP87" i="189"/>
  <c r="EBO87" i="189"/>
  <c r="EBN87" i="189"/>
  <c r="EBM87" i="189"/>
  <c r="EBL87" i="189"/>
  <c r="EBK87" i="189"/>
  <c r="EBJ87" i="189"/>
  <c r="EBI87" i="189"/>
  <c r="EBH87" i="189"/>
  <c r="EBG87" i="189"/>
  <c r="EBF87" i="189"/>
  <c r="EBE87" i="189"/>
  <c r="EBD87" i="189"/>
  <c r="EBC87" i="189"/>
  <c r="EBB87" i="189"/>
  <c r="EBA87" i="189"/>
  <c r="EAZ87" i="189"/>
  <c r="EAY87" i="189"/>
  <c r="EAX87" i="189"/>
  <c r="EAW87" i="189"/>
  <c r="EAV87" i="189"/>
  <c r="EAU87" i="189"/>
  <c r="EAT87" i="189"/>
  <c r="EAS87" i="189"/>
  <c r="EAR87" i="189"/>
  <c r="EAQ87" i="189"/>
  <c r="EAP87" i="189"/>
  <c r="EAO87" i="189"/>
  <c r="EAN87" i="189"/>
  <c r="EAM87" i="189"/>
  <c r="EAL87" i="189"/>
  <c r="EAK87" i="189"/>
  <c r="EAJ87" i="189"/>
  <c r="EAI87" i="189"/>
  <c r="EAH87" i="189"/>
  <c r="EAG87" i="189"/>
  <c r="EAF87" i="189"/>
  <c r="EAE87" i="189"/>
  <c r="EAD87" i="189"/>
  <c r="EAC87" i="189"/>
  <c r="EAB87" i="189"/>
  <c r="EAA87" i="189"/>
  <c r="DZZ87" i="189"/>
  <c r="DZY87" i="189"/>
  <c r="DZX87" i="189"/>
  <c r="DZW87" i="189"/>
  <c r="DZV87" i="189"/>
  <c r="DZU87" i="189"/>
  <c r="DZT87" i="189"/>
  <c r="DZS87" i="189"/>
  <c r="DZR87" i="189"/>
  <c r="DZQ87" i="189"/>
  <c r="DZP87" i="189"/>
  <c r="DZO87" i="189"/>
  <c r="DZN87" i="189"/>
  <c r="DZM87" i="189"/>
  <c r="DZL87" i="189"/>
  <c r="DZK87" i="189"/>
  <c r="DZJ87" i="189"/>
  <c r="DZI87" i="189"/>
  <c r="DZH87" i="189"/>
  <c r="DZG87" i="189"/>
  <c r="DZF87" i="189"/>
  <c r="DZE87" i="189"/>
  <c r="DZD87" i="189"/>
  <c r="DZC87" i="189"/>
  <c r="DZB87" i="189"/>
  <c r="DZA87" i="189"/>
  <c r="DYZ87" i="189"/>
  <c r="DYY87" i="189"/>
  <c r="DYX87" i="189"/>
  <c r="DYW87" i="189"/>
  <c r="DYV87" i="189"/>
  <c r="DYU87" i="189"/>
  <c r="DYT87" i="189"/>
  <c r="DYS87" i="189"/>
  <c r="DYR87" i="189"/>
  <c r="DYQ87" i="189"/>
  <c r="DYP87" i="189"/>
  <c r="DYO87" i="189"/>
  <c r="DYN87" i="189"/>
  <c r="DYM87" i="189"/>
  <c r="DYL87" i="189"/>
  <c r="DYK87" i="189"/>
  <c r="DYJ87" i="189"/>
  <c r="DYI87" i="189"/>
  <c r="DYH87" i="189"/>
  <c r="DYG87" i="189"/>
  <c r="DYF87" i="189"/>
  <c r="DYE87" i="189"/>
  <c r="DYD87" i="189"/>
  <c r="DYC87" i="189"/>
  <c r="DYB87" i="189"/>
  <c r="DYA87" i="189"/>
  <c r="DXZ87" i="189"/>
  <c r="DXY87" i="189"/>
  <c r="DXX87" i="189"/>
  <c r="DXW87" i="189"/>
  <c r="DXV87" i="189"/>
  <c r="DXU87" i="189"/>
  <c r="DXT87" i="189"/>
  <c r="DXS87" i="189"/>
  <c r="DXR87" i="189"/>
  <c r="DXQ87" i="189"/>
  <c r="DXP87" i="189"/>
  <c r="DXO87" i="189"/>
  <c r="DXN87" i="189"/>
  <c r="DXM87" i="189"/>
  <c r="DXL87" i="189"/>
  <c r="DXK87" i="189"/>
  <c r="DXJ87" i="189"/>
  <c r="DXI87" i="189"/>
  <c r="DXH87" i="189"/>
  <c r="DXG87" i="189"/>
  <c r="DXF87" i="189"/>
  <c r="DXE87" i="189"/>
  <c r="DXD87" i="189"/>
  <c r="DXC87" i="189"/>
  <c r="DXB87" i="189"/>
  <c r="DXA87" i="189"/>
  <c r="DWZ87" i="189"/>
  <c r="DWY87" i="189"/>
  <c r="DWX87" i="189"/>
  <c r="DWW87" i="189"/>
  <c r="DWV87" i="189"/>
  <c r="DWU87" i="189"/>
  <c r="DWT87" i="189"/>
  <c r="DWS87" i="189"/>
  <c r="DWR87" i="189"/>
  <c r="DWQ87" i="189"/>
  <c r="DWP87" i="189"/>
  <c r="DWO87" i="189"/>
  <c r="DWN87" i="189"/>
  <c r="DWM87" i="189"/>
  <c r="DWL87" i="189"/>
  <c r="DWK87" i="189"/>
  <c r="DWJ87" i="189"/>
  <c r="DWI87" i="189"/>
  <c r="DWH87" i="189"/>
  <c r="DWG87" i="189"/>
  <c r="DWF87" i="189"/>
  <c r="DWE87" i="189"/>
  <c r="DWD87" i="189"/>
  <c r="DWC87" i="189"/>
  <c r="DWB87" i="189"/>
  <c r="DWA87" i="189"/>
  <c r="DVZ87" i="189"/>
  <c r="DVY87" i="189"/>
  <c r="DVX87" i="189"/>
  <c r="DVW87" i="189"/>
  <c r="DVV87" i="189"/>
  <c r="DVU87" i="189"/>
  <c r="DVT87" i="189"/>
  <c r="DVS87" i="189"/>
  <c r="DVR87" i="189"/>
  <c r="DVQ87" i="189"/>
  <c r="DVP87" i="189"/>
  <c r="DVO87" i="189"/>
  <c r="DVN87" i="189"/>
  <c r="DVM87" i="189"/>
  <c r="DVL87" i="189"/>
  <c r="DVK87" i="189"/>
  <c r="DVJ87" i="189"/>
  <c r="DVI87" i="189"/>
  <c r="DVH87" i="189"/>
  <c r="DVG87" i="189"/>
  <c r="DVF87" i="189"/>
  <c r="DVE87" i="189"/>
  <c r="DVD87" i="189"/>
  <c r="DVC87" i="189"/>
  <c r="DVB87" i="189"/>
  <c r="DVA87" i="189"/>
  <c r="DUZ87" i="189"/>
  <c r="DUY87" i="189"/>
  <c r="DUX87" i="189"/>
  <c r="DUW87" i="189"/>
  <c r="DUV87" i="189"/>
  <c r="DUU87" i="189"/>
  <c r="DUT87" i="189"/>
  <c r="DUS87" i="189"/>
  <c r="DUR87" i="189"/>
  <c r="DUQ87" i="189"/>
  <c r="DUP87" i="189"/>
  <c r="DUO87" i="189"/>
  <c r="DUN87" i="189"/>
  <c r="DUM87" i="189"/>
  <c r="DUL87" i="189"/>
  <c r="DUK87" i="189"/>
  <c r="DUJ87" i="189"/>
  <c r="DUI87" i="189"/>
  <c r="DUH87" i="189"/>
  <c r="DUG87" i="189"/>
  <c r="DUF87" i="189"/>
  <c r="DUE87" i="189"/>
  <c r="DUD87" i="189"/>
  <c r="DUC87" i="189"/>
  <c r="DUB87" i="189"/>
  <c r="DUA87" i="189"/>
  <c r="DTZ87" i="189"/>
  <c r="DTY87" i="189"/>
  <c r="DTX87" i="189"/>
  <c r="DTW87" i="189"/>
  <c r="DTV87" i="189"/>
  <c r="DTU87" i="189"/>
  <c r="DTT87" i="189"/>
  <c r="DTS87" i="189"/>
  <c r="DTR87" i="189"/>
  <c r="DTQ87" i="189"/>
  <c r="DTP87" i="189"/>
  <c r="DTO87" i="189"/>
  <c r="DTN87" i="189"/>
  <c r="DTM87" i="189"/>
  <c r="DTL87" i="189"/>
  <c r="DTK87" i="189"/>
  <c r="DTJ87" i="189"/>
  <c r="DTI87" i="189"/>
  <c r="DTH87" i="189"/>
  <c r="DTG87" i="189"/>
  <c r="DTF87" i="189"/>
  <c r="DTE87" i="189"/>
  <c r="DTD87" i="189"/>
  <c r="DTC87" i="189"/>
  <c r="DTB87" i="189"/>
  <c r="DTA87" i="189"/>
  <c r="DSZ87" i="189"/>
  <c r="DSY87" i="189"/>
  <c r="DSX87" i="189"/>
  <c r="DSW87" i="189"/>
  <c r="DSV87" i="189"/>
  <c r="DSU87" i="189"/>
  <c r="DST87" i="189"/>
  <c r="DSS87" i="189"/>
  <c r="DSR87" i="189"/>
  <c r="DSQ87" i="189"/>
  <c r="DSP87" i="189"/>
  <c r="DSO87" i="189"/>
  <c r="DSN87" i="189"/>
  <c r="DSM87" i="189"/>
  <c r="DSL87" i="189"/>
  <c r="DSK87" i="189"/>
  <c r="DSJ87" i="189"/>
  <c r="DSI87" i="189"/>
  <c r="DSH87" i="189"/>
  <c r="DSG87" i="189"/>
  <c r="DSF87" i="189"/>
  <c r="DSE87" i="189"/>
  <c r="DSD87" i="189"/>
  <c r="DSC87" i="189"/>
  <c r="DSB87" i="189"/>
  <c r="DSA87" i="189"/>
  <c r="DRZ87" i="189"/>
  <c r="DRY87" i="189"/>
  <c r="DRX87" i="189"/>
  <c r="DRW87" i="189"/>
  <c r="DRV87" i="189"/>
  <c r="DRU87" i="189"/>
  <c r="DRT87" i="189"/>
  <c r="DRS87" i="189"/>
  <c r="DRR87" i="189"/>
  <c r="DRQ87" i="189"/>
  <c r="DRP87" i="189"/>
  <c r="DRO87" i="189"/>
  <c r="DRN87" i="189"/>
  <c r="DRM87" i="189"/>
  <c r="DRL87" i="189"/>
  <c r="DRK87" i="189"/>
  <c r="DRJ87" i="189"/>
  <c r="DRI87" i="189"/>
  <c r="DRH87" i="189"/>
  <c r="DRG87" i="189"/>
  <c r="DRF87" i="189"/>
  <c r="DRE87" i="189"/>
  <c r="DRD87" i="189"/>
  <c r="DRC87" i="189"/>
  <c r="DRB87" i="189"/>
  <c r="DRA87" i="189"/>
  <c r="DQZ87" i="189"/>
  <c r="DQY87" i="189"/>
  <c r="DQX87" i="189"/>
  <c r="DQW87" i="189"/>
  <c r="DQV87" i="189"/>
  <c r="DQU87" i="189"/>
  <c r="DQT87" i="189"/>
  <c r="DQS87" i="189"/>
  <c r="DQR87" i="189"/>
  <c r="DQQ87" i="189"/>
  <c r="DQP87" i="189"/>
  <c r="DQO87" i="189"/>
  <c r="DQN87" i="189"/>
  <c r="DQM87" i="189"/>
  <c r="DQL87" i="189"/>
  <c r="DQK87" i="189"/>
  <c r="DQJ87" i="189"/>
  <c r="DQI87" i="189"/>
  <c r="DQH87" i="189"/>
  <c r="DQG87" i="189"/>
  <c r="DQF87" i="189"/>
  <c r="DQE87" i="189"/>
  <c r="DQD87" i="189"/>
  <c r="DQC87" i="189"/>
  <c r="DQB87" i="189"/>
  <c r="DQA87" i="189"/>
  <c r="DPZ87" i="189"/>
  <c r="DPY87" i="189"/>
  <c r="DPX87" i="189"/>
  <c r="DPW87" i="189"/>
  <c r="DPV87" i="189"/>
  <c r="DPU87" i="189"/>
  <c r="DPT87" i="189"/>
  <c r="DPS87" i="189"/>
  <c r="DPR87" i="189"/>
  <c r="DPQ87" i="189"/>
  <c r="DPP87" i="189"/>
  <c r="DPO87" i="189"/>
  <c r="DPN87" i="189"/>
  <c r="DPM87" i="189"/>
  <c r="DPL87" i="189"/>
  <c r="DPK87" i="189"/>
  <c r="DPJ87" i="189"/>
  <c r="DPI87" i="189"/>
  <c r="DPH87" i="189"/>
  <c r="DPG87" i="189"/>
  <c r="DPF87" i="189"/>
  <c r="DPE87" i="189"/>
  <c r="DPD87" i="189"/>
  <c r="DPC87" i="189"/>
  <c r="DPB87" i="189"/>
  <c r="DPA87" i="189"/>
  <c r="DOZ87" i="189"/>
  <c r="DOY87" i="189"/>
  <c r="DOX87" i="189"/>
  <c r="DOW87" i="189"/>
  <c r="DOV87" i="189"/>
  <c r="DOU87" i="189"/>
  <c r="DOT87" i="189"/>
  <c r="DOS87" i="189"/>
  <c r="DOR87" i="189"/>
  <c r="DOQ87" i="189"/>
  <c r="DOP87" i="189"/>
  <c r="DOO87" i="189"/>
  <c r="DON87" i="189"/>
  <c r="DOM87" i="189"/>
  <c r="DOL87" i="189"/>
  <c r="DOK87" i="189"/>
  <c r="DOJ87" i="189"/>
  <c r="DOI87" i="189"/>
  <c r="DOH87" i="189"/>
  <c r="DOG87" i="189"/>
  <c r="DOF87" i="189"/>
  <c r="DOE87" i="189"/>
  <c r="DOD87" i="189"/>
  <c r="DOC87" i="189"/>
  <c r="DOB87" i="189"/>
  <c r="DOA87" i="189"/>
  <c r="DNZ87" i="189"/>
  <c r="DNY87" i="189"/>
  <c r="DNX87" i="189"/>
  <c r="DNW87" i="189"/>
  <c r="DNV87" i="189"/>
  <c r="DNU87" i="189"/>
  <c r="DNT87" i="189"/>
  <c r="DNS87" i="189"/>
  <c r="DNR87" i="189"/>
  <c r="DNQ87" i="189"/>
  <c r="DNP87" i="189"/>
  <c r="DNO87" i="189"/>
  <c r="DNN87" i="189"/>
  <c r="DNM87" i="189"/>
  <c r="DNL87" i="189"/>
  <c r="DNK87" i="189"/>
  <c r="DNJ87" i="189"/>
  <c r="DNI87" i="189"/>
  <c r="DNH87" i="189"/>
  <c r="DNG87" i="189"/>
  <c r="DNF87" i="189"/>
  <c r="DNE87" i="189"/>
  <c r="DND87" i="189"/>
  <c r="DNC87" i="189"/>
  <c r="DNB87" i="189"/>
  <c r="DNA87" i="189"/>
  <c r="DMZ87" i="189"/>
  <c r="DMY87" i="189"/>
  <c r="DMX87" i="189"/>
  <c r="DMW87" i="189"/>
  <c r="DMV87" i="189"/>
  <c r="DMU87" i="189"/>
  <c r="DMT87" i="189"/>
  <c r="DMS87" i="189"/>
  <c r="DMR87" i="189"/>
  <c r="DMQ87" i="189"/>
  <c r="DMP87" i="189"/>
  <c r="DMO87" i="189"/>
  <c r="DMN87" i="189"/>
  <c r="DMM87" i="189"/>
  <c r="DML87" i="189"/>
  <c r="DMK87" i="189"/>
  <c r="DMJ87" i="189"/>
  <c r="DMI87" i="189"/>
  <c r="DMH87" i="189"/>
  <c r="DMG87" i="189"/>
  <c r="DMF87" i="189"/>
  <c r="DME87" i="189"/>
  <c r="DMD87" i="189"/>
  <c r="DMC87" i="189"/>
  <c r="DMB87" i="189"/>
  <c r="DMA87" i="189"/>
  <c r="DLZ87" i="189"/>
  <c r="DLY87" i="189"/>
  <c r="DLX87" i="189"/>
  <c r="DLW87" i="189"/>
  <c r="DLV87" i="189"/>
  <c r="DLU87" i="189"/>
  <c r="DLT87" i="189"/>
  <c r="DLS87" i="189"/>
  <c r="DLR87" i="189"/>
  <c r="DLQ87" i="189"/>
  <c r="DLP87" i="189"/>
  <c r="DLO87" i="189"/>
  <c r="DLN87" i="189"/>
  <c r="DLM87" i="189"/>
  <c r="DLL87" i="189"/>
  <c r="DLK87" i="189"/>
  <c r="DLJ87" i="189"/>
  <c r="DLI87" i="189"/>
  <c r="DLH87" i="189"/>
  <c r="DLG87" i="189"/>
  <c r="DLF87" i="189"/>
  <c r="DLE87" i="189"/>
  <c r="DLD87" i="189"/>
  <c r="DLC87" i="189"/>
  <c r="DLB87" i="189"/>
  <c r="DLA87" i="189"/>
  <c r="DKZ87" i="189"/>
  <c r="DKY87" i="189"/>
  <c r="DKX87" i="189"/>
  <c r="DKW87" i="189"/>
  <c r="DKV87" i="189"/>
  <c r="DKU87" i="189"/>
  <c r="DKT87" i="189"/>
  <c r="DKS87" i="189"/>
  <c r="DKR87" i="189"/>
  <c r="DKQ87" i="189"/>
  <c r="DKP87" i="189"/>
  <c r="DKO87" i="189"/>
  <c r="DKN87" i="189"/>
  <c r="DKM87" i="189"/>
  <c r="DKL87" i="189"/>
  <c r="DKK87" i="189"/>
  <c r="DKJ87" i="189"/>
  <c r="DKI87" i="189"/>
  <c r="DKH87" i="189"/>
  <c r="DKG87" i="189"/>
  <c r="DKF87" i="189"/>
  <c r="DKE87" i="189"/>
  <c r="DKD87" i="189"/>
  <c r="DKC87" i="189"/>
  <c r="DKB87" i="189"/>
  <c r="DKA87" i="189"/>
  <c r="DJZ87" i="189"/>
  <c r="DJY87" i="189"/>
  <c r="DJX87" i="189"/>
  <c r="DJW87" i="189"/>
  <c r="DJV87" i="189"/>
  <c r="DJU87" i="189"/>
  <c r="DJT87" i="189"/>
  <c r="DJS87" i="189"/>
  <c r="DJR87" i="189"/>
  <c r="DJQ87" i="189"/>
  <c r="DJP87" i="189"/>
  <c r="DJO87" i="189"/>
  <c r="DJN87" i="189"/>
  <c r="DJM87" i="189"/>
  <c r="DJL87" i="189"/>
  <c r="DJK87" i="189"/>
  <c r="DJJ87" i="189"/>
  <c r="DJI87" i="189"/>
  <c r="DJH87" i="189"/>
  <c r="DJG87" i="189"/>
  <c r="DJF87" i="189"/>
  <c r="DJE87" i="189"/>
  <c r="DJD87" i="189"/>
  <c r="DJC87" i="189"/>
  <c r="DJB87" i="189"/>
  <c r="DJA87" i="189"/>
  <c r="DIZ87" i="189"/>
  <c r="DIY87" i="189"/>
  <c r="DIX87" i="189"/>
  <c r="DIW87" i="189"/>
  <c r="DIV87" i="189"/>
  <c r="DIU87" i="189"/>
  <c r="DIT87" i="189"/>
  <c r="DIS87" i="189"/>
  <c r="DIR87" i="189"/>
  <c r="DIQ87" i="189"/>
  <c r="DIP87" i="189"/>
  <c r="DIO87" i="189"/>
  <c r="DIN87" i="189"/>
  <c r="DIM87" i="189"/>
  <c r="DIL87" i="189"/>
  <c r="DIK87" i="189"/>
  <c r="DIJ87" i="189"/>
  <c r="DII87" i="189"/>
  <c r="DIH87" i="189"/>
  <c r="DIG87" i="189"/>
  <c r="DIF87" i="189"/>
  <c r="DIE87" i="189"/>
  <c r="DID87" i="189"/>
  <c r="DIC87" i="189"/>
  <c r="DIB87" i="189"/>
  <c r="DIA87" i="189"/>
  <c r="DHZ87" i="189"/>
  <c r="DHY87" i="189"/>
  <c r="DHX87" i="189"/>
  <c r="DHW87" i="189"/>
  <c r="DHV87" i="189"/>
  <c r="DHU87" i="189"/>
  <c r="DHT87" i="189"/>
  <c r="DHS87" i="189"/>
  <c r="DHR87" i="189"/>
  <c r="DHQ87" i="189"/>
  <c r="DHP87" i="189"/>
  <c r="DHO87" i="189"/>
  <c r="DHN87" i="189"/>
  <c r="DHM87" i="189"/>
  <c r="DHL87" i="189"/>
  <c r="DHK87" i="189"/>
  <c r="DHJ87" i="189"/>
  <c r="DHI87" i="189"/>
  <c r="DHH87" i="189"/>
  <c r="DHG87" i="189"/>
  <c r="DHF87" i="189"/>
  <c r="DHE87" i="189"/>
  <c r="DHD87" i="189"/>
  <c r="DHC87" i="189"/>
  <c r="DHB87" i="189"/>
  <c r="DHA87" i="189"/>
  <c r="DGZ87" i="189"/>
  <c r="DGY87" i="189"/>
  <c r="DGX87" i="189"/>
  <c r="DGW87" i="189"/>
  <c r="DGV87" i="189"/>
  <c r="DGU87" i="189"/>
  <c r="DGT87" i="189"/>
  <c r="DGS87" i="189"/>
  <c r="DGR87" i="189"/>
  <c r="DGQ87" i="189"/>
  <c r="DGP87" i="189"/>
  <c r="DGO87" i="189"/>
  <c r="DGN87" i="189"/>
  <c r="DGM87" i="189"/>
  <c r="DGL87" i="189"/>
  <c r="DGK87" i="189"/>
  <c r="DGJ87" i="189"/>
  <c r="DGI87" i="189"/>
  <c r="DGH87" i="189"/>
  <c r="DGG87" i="189"/>
  <c r="DGF87" i="189"/>
  <c r="DGE87" i="189"/>
  <c r="DGD87" i="189"/>
  <c r="DGC87" i="189"/>
  <c r="DGB87" i="189"/>
  <c r="DGA87" i="189"/>
  <c r="DFZ87" i="189"/>
  <c r="DFY87" i="189"/>
  <c r="DFX87" i="189"/>
  <c r="DFW87" i="189"/>
  <c r="DFV87" i="189"/>
  <c r="DFU87" i="189"/>
  <c r="DFT87" i="189"/>
  <c r="DFS87" i="189"/>
  <c r="DFR87" i="189"/>
  <c r="DFQ87" i="189"/>
  <c r="DFP87" i="189"/>
  <c r="DFO87" i="189"/>
  <c r="DFN87" i="189"/>
  <c r="DFM87" i="189"/>
  <c r="DFL87" i="189"/>
  <c r="DFK87" i="189"/>
  <c r="DFJ87" i="189"/>
  <c r="DFI87" i="189"/>
  <c r="DFH87" i="189"/>
  <c r="DFG87" i="189"/>
  <c r="DFF87" i="189"/>
  <c r="DFE87" i="189"/>
  <c r="DFD87" i="189"/>
  <c r="DFC87" i="189"/>
  <c r="DFB87" i="189"/>
  <c r="DFA87" i="189"/>
  <c r="DEZ87" i="189"/>
  <c r="DEY87" i="189"/>
  <c r="DEX87" i="189"/>
  <c r="DEW87" i="189"/>
  <c r="DEV87" i="189"/>
  <c r="DEU87" i="189"/>
  <c r="DET87" i="189"/>
  <c r="DES87" i="189"/>
  <c r="DER87" i="189"/>
  <c r="DEQ87" i="189"/>
  <c r="DEP87" i="189"/>
  <c r="DEO87" i="189"/>
  <c r="DEN87" i="189"/>
  <c r="DEM87" i="189"/>
  <c r="DEL87" i="189"/>
  <c r="DEK87" i="189"/>
  <c r="DEJ87" i="189"/>
  <c r="DEI87" i="189"/>
  <c r="DEH87" i="189"/>
  <c r="DEG87" i="189"/>
  <c r="DEF87" i="189"/>
  <c r="DEE87" i="189"/>
  <c r="DED87" i="189"/>
  <c r="DEC87" i="189"/>
  <c r="DEB87" i="189"/>
  <c r="DEA87" i="189"/>
  <c r="DDZ87" i="189"/>
  <c r="DDY87" i="189"/>
  <c r="DDX87" i="189"/>
  <c r="DDW87" i="189"/>
  <c r="DDV87" i="189"/>
  <c r="DDU87" i="189"/>
  <c r="DDT87" i="189"/>
  <c r="DDS87" i="189"/>
  <c r="DDR87" i="189"/>
  <c r="DDQ87" i="189"/>
  <c r="DDP87" i="189"/>
  <c r="DDO87" i="189"/>
  <c r="DDN87" i="189"/>
  <c r="DDM87" i="189"/>
  <c r="DDL87" i="189"/>
  <c r="DDK87" i="189"/>
  <c r="DDJ87" i="189"/>
  <c r="DDI87" i="189"/>
  <c r="DDH87" i="189"/>
  <c r="DDG87" i="189"/>
  <c r="DDF87" i="189"/>
  <c r="DDE87" i="189"/>
  <c r="DDD87" i="189"/>
  <c r="DDC87" i="189"/>
  <c r="DDB87" i="189"/>
  <c r="DDA87" i="189"/>
  <c r="DCZ87" i="189"/>
  <c r="DCY87" i="189"/>
  <c r="DCX87" i="189"/>
  <c r="DCW87" i="189"/>
  <c r="DCV87" i="189"/>
  <c r="DCU87" i="189"/>
  <c r="DCT87" i="189"/>
  <c r="DCS87" i="189"/>
  <c r="DCR87" i="189"/>
  <c r="DCQ87" i="189"/>
  <c r="DCP87" i="189"/>
  <c r="DCO87" i="189"/>
  <c r="DCN87" i="189"/>
  <c r="DCM87" i="189"/>
  <c r="DCL87" i="189"/>
  <c r="DCK87" i="189"/>
  <c r="DCJ87" i="189"/>
  <c r="DCI87" i="189"/>
  <c r="DCH87" i="189"/>
  <c r="DCG87" i="189"/>
  <c r="DCF87" i="189"/>
  <c r="DCE87" i="189"/>
  <c r="DCD87" i="189"/>
  <c r="DCC87" i="189"/>
  <c r="DCB87" i="189"/>
  <c r="DCA87" i="189"/>
  <c r="DBZ87" i="189"/>
  <c r="DBY87" i="189"/>
  <c r="DBX87" i="189"/>
  <c r="DBW87" i="189"/>
  <c r="DBV87" i="189"/>
  <c r="DBU87" i="189"/>
  <c r="DBT87" i="189"/>
  <c r="DBS87" i="189"/>
  <c r="DBR87" i="189"/>
  <c r="DBQ87" i="189"/>
  <c r="DBP87" i="189"/>
  <c r="DBO87" i="189"/>
  <c r="DBN87" i="189"/>
  <c r="DBM87" i="189"/>
  <c r="DBL87" i="189"/>
  <c r="DBK87" i="189"/>
  <c r="DBJ87" i="189"/>
  <c r="DBI87" i="189"/>
  <c r="DBH87" i="189"/>
  <c r="DBG87" i="189"/>
  <c r="DBF87" i="189"/>
  <c r="DBE87" i="189"/>
  <c r="DBD87" i="189"/>
  <c r="DBC87" i="189"/>
  <c r="DBB87" i="189"/>
  <c r="DBA87" i="189"/>
  <c r="DAZ87" i="189"/>
  <c r="DAY87" i="189"/>
  <c r="DAX87" i="189"/>
  <c r="DAW87" i="189"/>
  <c r="DAV87" i="189"/>
  <c r="DAU87" i="189"/>
  <c r="DAT87" i="189"/>
  <c r="DAS87" i="189"/>
  <c r="DAR87" i="189"/>
  <c r="DAQ87" i="189"/>
  <c r="DAP87" i="189"/>
  <c r="DAO87" i="189"/>
  <c r="DAN87" i="189"/>
  <c r="DAM87" i="189"/>
  <c r="DAL87" i="189"/>
  <c r="DAK87" i="189"/>
  <c r="DAJ87" i="189"/>
  <c r="DAI87" i="189"/>
  <c r="DAH87" i="189"/>
  <c r="DAG87" i="189"/>
  <c r="DAF87" i="189"/>
  <c r="DAE87" i="189"/>
  <c r="DAD87" i="189"/>
  <c r="DAC87" i="189"/>
  <c r="DAB87" i="189"/>
  <c r="DAA87" i="189"/>
  <c r="CZZ87" i="189"/>
  <c r="CZY87" i="189"/>
  <c r="CZX87" i="189"/>
  <c r="CZW87" i="189"/>
  <c r="CZV87" i="189"/>
  <c r="CZU87" i="189"/>
  <c r="CZT87" i="189"/>
  <c r="CZS87" i="189"/>
  <c r="CZR87" i="189"/>
  <c r="CZQ87" i="189"/>
  <c r="CZP87" i="189"/>
  <c r="CZO87" i="189"/>
  <c r="CZN87" i="189"/>
  <c r="CZM87" i="189"/>
  <c r="CZL87" i="189"/>
  <c r="CZK87" i="189"/>
  <c r="CZJ87" i="189"/>
  <c r="CZI87" i="189"/>
  <c r="CZH87" i="189"/>
  <c r="CZG87" i="189"/>
  <c r="CZF87" i="189"/>
  <c r="CZE87" i="189"/>
  <c r="CZD87" i="189"/>
  <c r="CZC87" i="189"/>
  <c r="CZB87" i="189"/>
  <c r="CZA87" i="189"/>
  <c r="CYZ87" i="189"/>
  <c r="CYY87" i="189"/>
  <c r="CYX87" i="189"/>
  <c r="CYW87" i="189"/>
  <c r="CYV87" i="189"/>
  <c r="CYU87" i="189"/>
  <c r="CYT87" i="189"/>
  <c r="CYS87" i="189"/>
  <c r="CYR87" i="189"/>
  <c r="CYQ87" i="189"/>
  <c r="CYP87" i="189"/>
  <c r="CYO87" i="189"/>
  <c r="CYN87" i="189"/>
  <c r="CYM87" i="189"/>
  <c r="CYL87" i="189"/>
  <c r="CYK87" i="189"/>
  <c r="CYJ87" i="189"/>
  <c r="CYI87" i="189"/>
  <c r="CYH87" i="189"/>
  <c r="CYG87" i="189"/>
  <c r="CYF87" i="189"/>
  <c r="CYE87" i="189"/>
  <c r="CYD87" i="189"/>
  <c r="CYC87" i="189"/>
  <c r="CYB87" i="189"/>
  <c r="CYA87" i="189"/>
  <c r="CXZ87" i="189"/>
  <c r="CXY87" i="189"/>
  <c r="CXX87" i="189"/>
  <c r="CXW87" i="189"/>
  <c r="CXV87" i="189"/>
  <c r="CXU87" i="189"/>
  <c r="CXT87" i="189"/>
  <c r="CXS87" i="189"/>
  <c r="CXR87" i="189"/>
  <c r="CXQ87" i="189"/>
  <c r="CXP87" i="189"/>
  <c r="CXO87" i="189"/>
  <c r="CXN87" i="189"/>
  <c r="CXM87" i="189"/>
  <c r="CXL87" i="189"/>
  <c r="CXK87" i="189"/>
  <c r="CXJ87" i="189"/>
  <c r="CXI87" i="189"/>
  <c r="CXH87" i="189"/>
  <c r="CXG87" i="189"/>
  <c r="CXF87" i="189"/>
  <c r="CXE87" i="189"/>
  <c r="CXD87" i="189"/>
  <c r="CXC87" i="189"/>
  <c r="CXB87" i="189"/>
  <c r="CXA87" i="189"/>
  <c r="CWZ87" i="189"/>
  <c r="CWY87" i="189"/>
  <c r="CWX87" i="189"/>
  <c r="CWW87" i="189"/>
  <c r="CWV87" i="189"/>
  <c r="CWU87" i="189"/>
  <c r="CWT87" i="189"/>
  <c r="CWS87" i="189"/>
  <c r="CWR87" i="189"/>
  <c r="CWQ87" i="189"/>
  <c r="CWP87" i="189"/>
  <c r="CWO87" i="189"/>
  <c r="CWN87" i="189"/>
  <c r="CWM87" i="189"/>
  <c r="CWL87" i="189"/>
  <c r="CWK87" i="189"/>
  <c r="CWJ87" i="189"/>
  <c r="CWI87" i="189"/>
  <c r="CWH87" i="189"/>
  <c r="CWG87" i="189"/>
  <c r="CWF87" i="189"/>
  <c r="CWE87" i="189"/>
  <c r="CWD87" i="189"/>
  <c r="CWC87" i="189"/>
  <c r="CWB87" i="189"/>
  <c r="CWA87" i="189"/>
  <c r="CVZ87" i="189"/>
  <c r="CVY87" i="189"/>
  <c r="CVX87" i="189"/>
  <c r="CVW87" i="189"/>
  <c r="CVV87" i="189"/>
  <c r="CVU87" i="189"/>
  <c r="CVT87" i="189"/>
  <c r="CVS87" i="189"/>
  <c r="CVR87" i="189"/>
  <c r="CVQ87" i="189"/>
  <c r="CVP87" i="189"/>
  <c r="CVO87" i="189"/>
  <c r="CVN87" i="189"/>
  <c r="CVM87" i="189"/>
  <c r="CVL87" i="189"/>
  <c r="CVK87" i="189"/>
  <c r="CVJ87" i="189"/>
  <c r="CVI87" i="189"/>
  <c r="CVH87" i="189"/>
  <c r="CVG87" i="189"/>
  <c r="CVF87" i="189"/>
  <c r="CVE87" i="189"/>
  <c r="CVD87" i="189"/>
  <c r="CVC87" i="189"/>
  <c r="CVB87" i="189"/>
  <c r="CVA87" i="189"/>
  <c r="CUZ87" i="189"/>
  <c r="CUY87" i="189"/>
  <c r="CUX87" i="189"/>
  <c r="CUW87" i="189"/>
  <c r="CUV87" i="189"/>
  <c r="CUU87" i="189"/>
  <c r="CUT87" i="189"/>
  <c r="CUS87" i="189"/>
  <c r="CUR87" i="189"/>
  <c r="CUQ87" i="189"/>
  <c r="CUP87" i="189"/>
  <c r="CUO87" i="189"/>
  <c r="CUN87" i="189"/>
  <c r="CUM87" i="189"/>
  <c r="CUL87" i="189"/>
  <c r="CUK87" i="189"/>
  <c r="CUJ87" i="189"/>
  <c r="CUI87" i="189"/>
  <c r="CUH87" i="189"/>
  <c r="CUG87" i="189"/>
  <c r="CUF87" i="189"/>
  <c r="CUE87" i="189"/>
  <c r="CUD87" i="189"/>
  <c r="CUC87" i="189"/>
  <c r="CUB87" i="189"/>
  <c r="CUA87" i="189"/>
  <c r="CTZ87" i="189"/>
  <c r="CTY87" i="189"/>
  <c r="CTX87" i="189"/>
  <c r="CTW87" i="189"/>
  <c r="CTV87" i="189"/>
  <c r="CTU87" i="189"/>
  <c r="CTT87" i="189"/>
  <c r="CTS87" i="189"/>
  <c r="CTR87" i="189"/>
  <c r="CTQ87" i="189"/>
  <c r="CTP87" i="189"/>
  <c r="CTO87" i="189"/>
  <c r="CTN87" i="189"/>
  <c r="CTM87" i="189"/>
  <c r="CTL87" i="189"/>
  <c r="CTK87" i="189"/>
  <c r="CTJ87" i="189"/>
  <c r="CTI87" i="189"/>
  <c r="CTH87" i="189"/>
  <c r="CTG87" i="189"/>
  <c r="CTF87" i="189"/>
  <c r="CTE87" i="189"/>
  <c r="CTD87" i="189"/>
  <c r="CTC87" i="189"/>
  <c r="CTB87" i="189"/>
  <c r="CTA87" i="189"/>
  <c r="CSZ87" i="189"/>
  <c r="CSY87" i="189"/>
  <c r="CSX87" i="189"/>
  <c r="CSW87" i="189"/>
  <c r="CSV87" i="189"/>
  <c r="CSU87" i="189"/>
  <c r="CST87" i="189"/>
  <c r="CSS87" i="189"/>
  <c r="CSR87" i="189"/>
  <c r="CSQ87" i="189"/>
  <c r="CSP87" i="189"/>
  <c r="CSO87" i="189"/>
  <c r="CSN87" i="189"/>
  <c r="CSM87" i="189"/>
  <c r="CSL87" i="189"/>
  <c r="CSK87" i="189"/>
  <c r="CSJ87" i="189"/>
  <c r="CSI87" i="189"/>
  <c r="CSH87" i="189"/>
  <c r="CSG87" i="189"/>
  <c r="CSF87" i="189"/>
  <c r="CSE87" i="189"/>
  <c r="CSD87" i="189"/>
  <c r="CSC87" i="189"/>
  <c r="CSB87" i="189"/>
  <c r="CSA87" i="189"/>
  <c r="CRZ87" i="189"/>
  <c r="CRY87" i="189"/>
  <c r="CRX87" i="189"/>
  <c r="CRW87" i="189"/>
  <c r="CRV87" i="189"/>
  <c r="CRU87" i="189"/>
  <c r="CRT87" i="189"/>
  <c r="CRS87" i="189"/>
  <c r="CRR87" i="189"/>
  <c r="CRQ87" i="189"/>
  <c r="CRP87" i="189"/>
  <c r="CRO87" i="189"/>
  <c r="CRN87" i="189"/>
  <c r="CRM87" i="189"/>
  <c r="CRL87" i="189"/>
  <c r="CRK87" i="189"/>
  <c r="CRJ87" i="189"/>
  <c r="CRI87" i="189"/>
  <c r="CRH87" i="189"/>
  <c r="CRG87" i="189"/>
  <c r="CRF87" i="189"/>
  <c r="CRE87" i="189"/>
  <c r="CRD87" i="189"/>
  <c r="CRC87" i="189"/>
  <c r="CRB87" i="189"/>
  <c r="CRA87" i="189"/>
  <c r="CQZ87" i="189"/>
  <c r="CQY87" i="189"/>
  <c r="CQX87" i="189"/>
  <c r="CQW87" i="189"/>
  <c r="CQV87" i="189"/>
  <c r="CQU87" i="189"/>
  <c r="CQT87" i="189"/>
  <c r="CQS87" i="189"/>
  <c r="CQR87" i="189"/>
  <c r="CQQ87" i="189"/>
  <c r="CQP87" i="189"/>
  <c r="CQO87" i="189"/>
  <c r="CQN87" i="189"/>
  <c r="CQM87" i="189"/>
  <c r="CQL87" i="189"/>
  <c r="CQK87" i="189"/>
  <c r="CQJ87" i="189"/>
  <c r="CQI87" i="189"/>
  <c r="CQH87" i="189"/>
  <c r="CQG87" i="189"/>
  <c r="CQF87" i="189"/>
  <c r="CQE87" i="189"/>
  <c r="CQD87" i="189"/>
  <c r="CQC87" i="189"/>
  <c r="CQB87" i="189"/>
  <c r="CQA87" i="189"/>
  <c r="CPZ87" i="189"/>
  <c r="CPY87" i="189"/>
  <c r="CPX87" i="189"/>
  <c r="CPW87" i="189"/>
  <c r="CPV87" i="189"/>
  <c r="CPU87" i="189"/>
  <c r="CPT87" i="189"/>
  <c r="CPS87" i="189"/>
  <c r="CPR87" i="189"/>
  <c r="CPQ87" i="189"/>
  <c r="CPP87" i="189"/>
  <c r="CPO87" i="189"/>
  <c r="CPN87" i="189"/>
  <c r="CPM87" i="189"/>
  <c r="CPL87" i="189"/>
  <c r="CPK87" i="189"/>
  <c r="CPJ87" i="189"/>
  <c r="CPI87" i="189"/>
  <c r="CPH87" i="189"/>
  <c r="CPG87" i="189"/>
  <c r="CPF87" i="189"/>
  <c r="CPE87" i="189"/>
  <c r="CPD87" i="189"/>
  <c r="CPC87" i="189"/>
  <c r="CPB87" i="189"/>
  <c r="CPA87" i="189"/>
  <c r="COZ87" i="189"/>
  <c r="COY87" i="189"/>
  <c r="COX87" i="189"/>
  <c r="COW87" i="189"/>
  <c r="COV87" i="189"/>
  <c r="COU87" i="189"/>
  <c r="COT87" i="189"/>
  <c r="COS87" i="189"/>
  <c r="COR87" i="189"/>
  <c r="COQ87" i="189"/>
  <c r="COP87" i="189"/>
  <c r="COO87" i="189"/>
  <c r="CON87" i="189"/>
  <c r="COM87" i="189"/>
  <c r="COL87" i="189"/>
  <c r="COK87" i="189"/>
  <c r="COJ87" i="189"/>
  <c r="COI87" i="189"/>
  <c r="COH87" i="189"/>
  <c r="COG87" i="189"/>
  <c r="COF87" i="189"/>
  <c r="COE87" i="189"/>
  <c r="COD87" i="189"/>
  <c r="COC87" i="189"/>
  <c r="COB87" i="189"/>
  <c r="COA87" i="189"/>
  <c r="CNZ87" i="189"/>
  <c r="CNY87" i="189"/>
  <c r="CNX87" i="189"/>
  <c r="CNW87" i="189"/>
  <c r="CNV87" i="189"/>
  <c r="CNU87" i="189"/>
  <c r="CNT87" i="189"/>
  <c r="CNS87" i="189"/>
  <c r="CNR87" i="189"/>
  <c r="CNQ87" i="189"/>
  <c r="CNP87" i="189"/>
  <c r="CNO87" i="189"/>
  <c r="CNN87" i="189"/>
  <c r="CNM87" i="189"/>
  <c r="CNL87" i="189"/>
  <c r="CNK87" i="189"/>
  <c r="CNJ87" i="189"/>
  <c r="CNI87" i="189"/>
  <c r="CNH87" i="189"/>
  <c r="CNG87" i="189"/>
  <c r="CNF87" i="189"/>
  <c r="CNE87" i="189"/>
  <c r="CND87" i="189"/>
  <c r="CNC87" i="189"/>
  <c r="CNB87" i="189"/>
  <c r="CNA87" i="189"/>
  <c r="CMZ87" i="189"/>
  <c r="CMY87" i="189"/>
  <c r="CMX87" i="189"/>
  <c r="CMW87" i="189"/>
  <c r="CMV87" i="189"/>
  <c r="CMU87" i="189"/>
  <c r="CMT87" i="189"/>
  <c r="CMS87" i="189"/>
  <c r="CMR87" i="189"/>
  <c r="CMQ87" i="189"/>
  <c r="CMP87" i="189"/>
  <c r="CMO87" i="189"/>
  <c r="CMN87" i="189"/>
  <c r="CMM87" i="189"/>
  <c r="CML87" i="189"/>
  <c r="CMK87" i="189"/>
  <c r="CMJ87" i="189"/>
  <c r="CMI87" i="189"/>
  <c r="CMH87" i="189"/>
  <c r="CMG87" i="189"/>
  <c r="CMF87" i="189"/>
  <c r="CME87" i="189"/>
  <c r="CMD87" i="189"/>
  <c r="CMC87" i="189"/>
  <c r="CMB87" i="189"/>
  <c r="CMA87" i="189"/>
  <c r="CLZ87" i="189"/>
  <c r="CLY87" i="189"/>
  <c r="CLX87" i="189"/>
  <c r="CLW87" i="189"/>
  <c r="CLV87" i="189"/>
  <c r="CLU87" i="189"/>
  <c r="CLT87" i="189"/>
  <c r="CLS87" i="189"/>
  <c r="CLR87" i="189"/>
  <c r="CLQ87" i="189"/>
  <c r="CLP87" i="189"/>
  <c r="CLO87" i="189"/>
  <c r="CLN87" i="189"/>
  <c r="CLM87" i="189"/>
  <c r="CLL87" i="189"/>
  <c r="CLK87" i="189"/>
  <c r="CLJ87" i="189"/>
  <c r="CLI87" i="189"/>
  <c r="CLH87" i="189"/>
  <c r="CLG87" i="189"/>
  <c r="CLF87" i="189"/>
  <c r="CLE87" i="189"/>
  <c r="CLD87" i="189"/>
  <c r="CLC87" i="189"/>
  <c r="CLB87" i="189"/>
  <c r="CLA87" i="189"/>
  <c r="CKZ87" i="189"/>
  <c r="CKY87" i="189"/>
  <c r="CKX87" i="189"/>
  <c r="CKW87" i="189"/>
  <c r="CKV87" i="189"/>
  <c r="CKU87" i="189"/>
  <c r="CKT87" i="189"/>
  <c r="CKS87" i="189"/>
  <c r="CKR87" i="189"/>
  <c r="CKQ87" i="189"/>
  <c r="CKP87" i="189"/>
  <c r="CKO87" i="189"/>
  <c r="CKN87" i="189"/>
  <c r="CKM87" i="189"/>
  <c r="CKL87" i="189"/>
  <c r="CKK87" i="189"/>
  <c r="CKJ87" i="189"/>
  <c r="CKI87" i="189"/>
  <c r="CKH87" i="189"/>
  <c r="CKG87" i="189"/>
  <c r="CKF87" i="189"/>
  <c r="CKE87" i="189"/>
  <c r="CKD87" i="189"/>
  <c r="CKC87" i="189"/>
  <c r="CKB87" i="189"/>
  <c r="CKA87" i="189"/>
  <c r="CJZ87" i="189"/>
  <c r="CJY87" i="189"/>
  <c r="CJX87" i="189"/>
  <c r="CJW87" i="189"/>
  <c r="CJV87" i="189"/>
  <c r="CJU87" i="189"/>
  <c r="CJT87" i="189"/>
  <c r="CJS87" i="189"/>
  <c r="CJR87" i="189"/>
  <c r="CJQ87" i="189"/>
  <c r="CJP87" i="189"/>
  <c r="CJO87" i="189"/>
  <c r="CJN87" i="189"/>
  <c r="CJM87" i="189"/>
  <c r="CJL87" i="189"/>
  <c r="CJK87" i="189"/>
  <c r="CJJ87" i="189"/>
  <c r="CJI87" i="189"/>
  <c r="CJH87" i="189"/>
  <c r="CJG87" i="189"/>
  <c r="CJF87" i="189"/>
  <c r="CJE87" i="189"/>
  <c r="CJD87" i="189"/>
  <c r="CJC87" i="189"/>
  <c r="CJB87" i="189"/>
  <c r="CJA87" i="189"/>
  <c r="CIZ87" i="189"/>
  <c r="CIY87" i="189"/>
  <c r="CIX87" i="189"/>
  <c r="CIW87" i="189"/>
  <c r="CIV87" i="189"/>
  <c r="CIU87" i="189"/>
  <c r="CIT87" i="189"/>
  <c r="CIS87" i="189"/>
  <c r="CIR87" i="189"/>
  <c r="CIQ87" i="189"/>
  <c r="CIP87" i="189"/>
  <c r="CIO87" i="189"/>
  <c r="CIN87" i="189"/>
  <c r="CIM87" i="189"/>
  <c r="CIL87" i="189"/>
  <c r="CIK87" i="189"/>
  <c r="CIJ87" i="189"/>
  <c r="CII87" i="189"/>
  <c r="CIH87" i="189"/>
  <c r="CIG87" i="189"/>
  <c r="CIF87" i="189"/>
  <c r="CIE87" i="189"/>
  <c r="CID87" i="189"/>
  <c r="CIC87" i="189"/>
  <c r="CIB87" i="189"/>
  <c r="CIA87" i="189"/>
  <c r="CHZ87" i="189"/>
  <c r="CHY87" i="189"/>
  <c r="CHX87" i="189"/>
  <c r="CHW87" i="189"/>
  <c r="CHV87" i="189"/>
  <c r="CHU87" i="189"/>
  <c r="CHT87" i="189"/>
  <c r="CHS87" i="189"/>
  <c r="CHR87" i="189"/>
  <c r="CHQ87" i="189"/>
  <c r="CHP87" i="189"/>
  <c r="CHO87" i="189"/>
  <c r="CHN87" i="189"/>
  <c r="CHM87" i="189"/>
  <c r="CHL87" i="189"/>
  <c r="CHK87" i="189"/>
  <c r="CHJ87" i="189"/>
  <c r="CHI87" i="189"/>
  <c r="CHH87" i="189"/>
  <c r="CHG87" i="189"/>
  <c r="CHF87" i="189"/>
  <c r="CHE87" i="189"/>
  <c r="CHD87" i="189"/>
  <c r="CHC87" i="189"/>
  <c r="CHB87" i="189"/>
  <c r="CHA87" i="189"/>
  <c r="CGZ87" i="189"/>
  <c r="CGY87" i="189"/>
  <c r="CGX87" i="189"/>
  <c r="CGW87" i="189"/>
  <c r="CGV87" i="189"/>
  <c r="CGU87" i="189"/>
  <c r="CGT87" i="189"/>
  <c r="CGS87" i="189"/>
  <c r="CGR87" i="189"/>
  <c r="CGQ87" i="189"/>
  <c r="CGP87" i="189"/>
  <c r="CGO87" i="189"/>
  <c r="CGN87" i="189"/>
  <c r="CGM87" i="189"/>
  <c r="CGL87" i="189"/>
  <c r="CGK87" i="189"/>
  <c r="CGJ87" i="189"/>
  <c r="CGI87" i="189"/>
  <c r="CGH87" i="189"/>
  <c r="CGG87" i="189"/>
  <c r="CGF87" i="189"/>
  <c r="CGE87" i="189"/>
  <c r="CGD87" i="189"/>
  <c r="CGC87" i="189"/>
  <c r="CGB87" i="189"/>
  <c r="CGA87" i="189"/>
  <c r="CFZ87" i="189"/>
  <c r="CFY87" i="189"/>
  <c r="CFX87" i="189"/>
  <c r="CFW87" i="189"/>
  <c r="CFV87" i="189"/>
  <c r="CFU87" i="189"/>
  <c r="CFT87" i="189"/>
  <c r="CFS87" i="189"/>
  <c r="CFR87" i="189"/>
  <c r="CFQ87" i="189"/>
  <c r="CFP87" i="189"/>
  <c r="CFO87" i="189"/>
  <c r="CFN87" i="189"/>
  <c r="CFM87" i="189"/>
  <c r="CFL87" i="189"/>
  <c r="CFK87" i="189"/>
  <c r="CFJ87" i="189"/>
  <c r="CFI87" i="189"/>
  <c r="CFH87" i="189"/>
  <c r="CFG87" i="189"/>
  <c r="CFF87" i="189"/>
  <c r="CFE87" i="189"/>
  <c r="CFD87" i="189"/>
  <c r="CFC87" i="189"/>
  <c r="CFB87" i="189"/>
  <c r="CFA87" i="189"/>
  <c r="CEZ87" i="189"/>
  <c r="CEY87" i="189"/>
  <c r="CEX87" i="189"/>
  <c r="CEW87" i="189"/>
  <c r="CEV87" i="189"/>
  <c r="CEU87" i="189"/>
  <c r="CET87" i="189"/>
  <c r="CES87" i="189"/>
  <c r="CER87" i="189"/>
  <c r="CEQ87" i="189"/>
  <c r="CEP87" i="189"/>
  <c r="CEO87" i="189"/>
  <c r="CEN87" i="189"/>
  <c r="CEM87" i="189"/>
  <c r="CEL87" i="189"/>
  <c r="CEK87" i="189"/>
  <c r="CEJ87" i="189"/>
  <c r="CEI87" i="189"/>
  <c r="CEH87" i="189"/>
  <c r="CEG87" i="189"/>
  <c r="CEF87" i="189"/>
  <c r="CEE87" i="189"/>
  <c r="CED87" i="189"/>
  <c r="CEC87" i="189"/>
  <c r="CEB87" i="189"/>
  <c r="CEA87" i="189"/>
  <c r="CDZ87" i="189"/>
  <c r="CDY87" i="189"/>
  <c r="CDX87" i="189"/>
  <c r="CDW87" i="189"/>
  <c r="CDV87" i="189"/>
  <c r="CDU87" i="189"/>
  <c r="CDT87" i="189"/>
  <c r="CDS87" i="189"/>
  <c r="CDR87" i="189"/>
  <c r="CDQ87" i="189"/>
  <c r="CDP87" i="189"/>
  <c r="CDO87" i="189"/>
  <c r="CDN87" i="189"/>
  <c r="CDM87" i="189"/>
  <c r="CDL87" i="189"/>
  <c r="CDK87" i="189"/>
  <c r="CDJ87" i="189"/>
  <c r="CDI87" i="189"/>
  <c r="CDH87" i="189"/>
  <c r="CDG87" i="189"/>
  <c r="CDF87" i="189"/>
  <c r="CDE87" i="189"/>
  <c r="CDD87" i="189"/>
  <c r="CDC87" i="189"/>
  <c r="CDB87" i="189"/>
  <c r="CDA87" i="189"/>
  <c r="CCZ87" i="189"/>
  <c r="CCY87" i="189"/>
  <c r="CCX87" i="189"/>
  <c r="CCW87" i="189"/>
  <c r="CCV87" i="189"/>
  <c r="CCU87" i="189"/>
  <c r="CCT87" i="189"/>
  <c r="CCS87" i="189"/>
  <c r="CCR87" i="189"/>
  <c r="CCQ87" i="189"/>
  <c r="CCP87" i="189"/>
  <c r="CCO87" i="189"/>
  <c r="CCN87" i="189"/>
  <c r="CCM87" i="189"/>
  <c r="CCL87" i="189"/>
  <c r="CCK87" i="189"/>
  <c r="CCJ87" i="189"/>
  <c r="CCI87" i="189"/>
  <c r="CCH87" i="189"/>
  <c r="CCG87" i="189"/>
  <c r="CCF87" i="189"/>
  <c r="CCE87" i="189"/>
  <c r="CCD87" i="189"/>
  <c r="CCC87" i="189"/>
  <c r="CCB87" i="189"/>
  <c r="CCA87" i="189"/>
  <c r="CBZ87" i="189"/>
  <c r="CBY87" i="189"/>
  <c r="CBX87" i="189"/>
  <c r="CBW87" i="189"/>
  <c r="CBV87" i="189"/>
  <c r="CBU87" i="189"/>
  <c r="CBT87" i="189"/>
  <c r="CBS87" i="189"/>
  <c r="CBR87" i="189"/>
  <c r="CBQ87" i="189"/>
  <c r="CBP87" i="189"/>
  <c r="CBO87" i="189"/>
  <c r="CBN87" i="189"/>
  <c r="CBM87" i="189"/>
  <c r="CBL87" i="189"/>
  <c r="CBK87" i="189"/>
  <c r="CBJ87" i="189"/>
  <c r="CBI87" i="189"/>
  <c r="CBH87" i="189"/>
  <c r="CBG87" i="189"/>
  <c r="CBF87" i="189"/>
  <c r="CBE87" i="189"/>
  <c r="CBD87" i="189"/>
  <c r="CBC87" i="189"/>
  <c r="CBB87" i="189"/>
  <c r="CBA87" i="189"/>
  <c r="CAZ87" i="189"/>
  <c r="CAY87" i="189"/>
  <c r="CAX87" i="189"/>
  <c r="CAW87" i="189"/>
  <c r="CAV87" i="189"/>
  <c r="CAU87" i="189"/>
  <c r="CAT87" i="189"/>
  <c r="CAS87" i="189"/>
  <c r="CAR87" i="189"/>
  <c r="CAQ87" i="189"/>
  <c r="CAP87" i="189"/>
  <c r="CAO87" i="189"/>
  <c r="CAN87" i="189"/>
  <c r="CAM87" i="189"/>
  <c r="CAL87" i="189"/>
  <c r="CAK87" i="189"/>
  <c r="CAJ87" i="189"/>
  <c r="CAI87" i="189"/>
  <c r="CAH87" i="189"/>
  <c r="CAG87" i="189"/>
  <c r="CAF87" i="189"/>
  <c r="CAE87" i="189"/>
  <c r="CAD87" i="189"/>
  <c r="CAC87" i="189"/>
  <c r="CAB87" i="189"/>
  <c r="CAA87" i="189"/>
  <c r="BZZ87" i="189"/>
  <c r="BZY87" i="189"/>
  <c r="BZX87" i="189"/>
  <c r="BZW87" i="189"/>
  <c r="BZV87" i="189"/>
  <c r="BZU87" i="189"/>
  <c r="BZT87" i="189"/>
  <c r="BZS87" i="189"/>
  <c r="BZR87" i="189"/>
  <c r="BZQ87" i="189"/>
  <c r="BZP87" i="189"/>
  <c r="BZO87" i="189"/>
  <c r="BZN87" i="189"/>
  <c r="BZM87" i="189"/>
  <c r="BZL87" i="189"/>
  <c r="BZK87" i="189"/>
  <c r="BZJ87" i="189"/>
  <c r="BZI87" i="189"/>
  <c r="BZH87" i="189"/>
  <c r="BZG87" i="189"/>
  <c r="BZF87" i="189"/>
  <c r="BZE87" i="189"/>
  <c r="BZD87" i="189"/>
  <c r="BZC87" i="189"/>
  <c r="BZB87" i="189"/>
  <c r="BZA87" i="189"/>
  <c r="BYZ87" i="189"/>
  <c r="BYY87" i="189"/>
  <c r="BYX87" i="189"/>
  <c r="BYW87" i="189"/>
  <c r="BYV87" i="189"/>
  <c r="BYU87" i="189"/>
  <c r="BYT87" i="189"/>
  <c r="BYS87" i="189"/>
  <c r="BYR87" i="189"/>
  <c r="BYQ87" i="189"/>
  <c r="BYP87" i="189"/>
  <c r="BYO87" i="189"/>
  <c r="BYN87" i="189"/>
  <c r="BYM87" i="189"/>
  <c r="BYL87" i="189"/>
  <c r="BYK87" i="189"/>
  <c r="BYJ87" i="189"/>
  <c r="BYI87" i="189"/>
  <c r="BYH87" i="189"/>
  <c r="BYG87" i="189"/>
  <c r="BYF87" i="189"/>
  <c r="BYE87" i="189"/>
  <c r="BYD87" i="189"/>
  <c r="BYC87" i="189"/>
  <c r="BYB87" i="189"/>
  <c r="BYA87" i="189"/>
  <c r="BXZ87" i="189"/>
  <c r="BXY87" i="189"/>
  <c r="BXX87" i="189"/>
  <c r="BXW87" i="189"/>
  <c r="BXV87" i="189"/>
  <c r="BXU87" i="189"/>
  <c r="BXT87" i="189"/>
  <c r="BXS87" i="189"/>
  <c r="BXR87" i="189"/>
  <c r="BXQ87" i="189"/>
  <c r="BXP87" i="189"/>
  <c r="BXO87" i="189"/>
  <c r="BXN87" i="189"/>
  <c r="BXM87" i="189"/>
  <c r="BXL87" i="189"/>
  <c r="BXK87" i="189"/>
  <c r="BXJ87" i="189"/>
  <c r="BXI87" i="189"/>
  <c r="BXH87" i="189"/>
  <c r="BXG87" i="189"/>
  <c r="BXF87" i="189"/>
  <c r="BXE87" i="189"/>
  <c r="BXD87" i="189"/>
  <c r="BXC87" i="189"/>
  <c r="BXB87" i="189"/>
  <c r="BXA87" i="189"/>
  <c r="BWZ87" i="189"/>
  <c r="BWY87" i="189"/>
  <c r="BWX87" i="189"/>
  <c r="BWW87" i="189"/>
  <c r="BWV87" i="189"/>
  <c r="BWU87" i="189"/>
  <c r="BWT87" i="189"/>
  <c r="BWS87" i="189"/>
  <c r="BWR87" i="189"/>
  <c r="BWQ87" i="189"/>
  <c r="BWP87" i="189"/>
  <c r="BWO87" i="189"/>
  <c r="BWN87" i="189"/>
  <c r="BWM87" i="189"/>
  <c r="BWL87" i="189"/>
  <c r="BWK87" i="189"/>
  <c r="BWJ87" i="189"/>
  <c r="BWI87" i="189"/>
  <c r="BWH87" i="189"/>
  <c r="BWG87" i="189"/>
  <c r="BWF87" i="189"/>
  <c r="BWE87" i="189"/>
  <c r="BWD87" i="189"/>
  <c r="BWC87" i="189"/>
  <c r="BWB87" i="189"/>
  <c r="BWA87" i="189"/>
  <c r="BVZ87" i="189"/>
  <c r="BVY87" i="189"/>
  <c r="BVX87" i="189"/>
  <c r="BVW87" i="189"/>
  <c r="BVV87" i="189"/>
  <c r="BVU87" i="189"/>
  <c r="BVT87" i="189"/>
  <c r="BVS87" i="189"/>
  <c r="BVR87" i="189"/>
  <c r="BVQ87" i="189"/>
  <c r="BVP87" i="189"/>
  <c r="BVO87" i="189"/>
  <c r="BVN87" i="189"/>
  <c r="BVM87" i="189"/>
  <c r="BVL87" i="189"/>
  <c r="BVK87" i="189"/>
  <c r="BVJ87" i="189"/>
  <c r="BVI87" i="189"/>
  <c r="BVH87" i="189"/>
  <c r="BVG87" i="189"/>
  <c r="BVF87" i="189"/>
  <c r="BVE87" i="189"/>
  <c r="BVD87" i="189"/>
  <c r="BVC87" i="189"/>
  <c r="BVB87" i="189"/>
  <c r="BVA87" i="189"/>
  <c r="BUZ87" i="189"/>
  <c r="BUY87" i="189"/>
  <c r="BUX87" i="189"/>
  <c r="BUW87" i="189"/>
  <c r="BUV87" i="189"/>
  <c r="BUU87" i="189"/>
  <c r="BUT87" i="189"/>
  <c r="BUS87" i="189"/>
  <c r="BUR87" i="189"/>
  <c r="BUQ87" i="189"/>
  <c r="BUP87" i="189"/>
  <c r="BUO87" i="189"/>
  <c r="BUN87" i="189"/>
  <c r="BUM87" i="189"/>
  <c r="BUL87" i="189"/>
  <c r="BUK87" i="189"/>
  <c r="BUJ87" i="189"/>
  <c r="BUI87" i="189"/>
  <c r="BUH87" i="189"/>
  <c r="BUG87" i="189"/>
  <c r="BUF87" i="189"/>
  <c r="BUE87" i="189"/>
  <c r="BUD87" i="189"/>
  <c r="BUC87" i="189"/>
  <c r="BUB87" i="189"/>
  <c r="BUA87" i="189"/>
  <c r="BTZ87" i="189"/>
  <c r="BTY87" i="189"/>
  <c r="BTX87" i="189"/>
  <c r="BTW87" i="189"/>
  <c r="BTV87" i="189"/>
  <c r="BTU87" i="189"/>
  <c r="BTT87" i="189"/>
  <c r="BTS87" i="189"/>
  <c r="BTR87" i="189"/>
  <c r="BTQ87" i="189"/>
  <c r="BTP87" i="189"/>
  <c r="BTO87" i="189"/>
  <c r="BTN87" i="189"/>
  <c r="BTM87" i="189"/>
  <c r="BTL87" i="189"/>
  <c r="BTK87" i="189"/>
  <c r="BTJ87" i="189"/>
  <c r="BTI87" i="189"/>
  <c r="BTH87" i="189"/>
  <c r="BTG87" i="189"/>
  <c r="BTF87" i="189"/>
  <c r="BTE87" i="189"/>
  <c r="BTD87" i="189"/>
  <c r="BTC87" i="189"/>
  <c r="BTB87" i="189"/>
  <c r="BTA87" i="189"/>
  <c r="BSZ87" i="189"/>
  <c r="BSY87" i="189"/>
  <c r="BSX87" i="189"/>
  <c r="BSW87" i="189"/>
  <c r="BSV87" i="189"/>
  <c r="BSU87" i="189"/>
  <c r="BST87" i="189"/>
  <c r="BSS87" i="189"/>
  <c r="BSR87" i="189"/>
  <c r="BSQ87" i="189"/>
  <c r="BSP87" i="189"/>
  <c r="BSO87" i="189"/>
  <c r="BSN87" i="189"/>
  <c r="BSM87" i="189"/>
  <c r="BSL87" i="189"/>
  <c r="BSK87" i="189"/>
  <c r="BSJ87" i="189"/>
  <c r="BSI87" i="189"/>
  <c r="BSH87" i="189"/>
  <c r="BSG87" i="189"/>
  <c r="BSF87" i="189"/>
  <c r="BSE87" i="189"/>
  <c r="BSD87" i="189"/>
  <c r="BSC87" i="189"/>
  <c r="BSB87" i="189"/>
  <c r="BSA87" i="189"/>
  <c r="BRZ87" i="189"/>
  <c r="BRY87" i="189"/>
  <c r="BRX87" i="189"/>
  <c r="BRW87" i="189"/>
  <c r="BRV87" i="189"/>
  <c r="BRU87" i="189"/>
  <c r="BRT87" i="189"/>
  <c r="BRS87" i="189"/>
  <c r="BRR87" i="189"/>
  <c r="BRQ87" i="189"/>
  <c r="BRP87" i="189"/>
  <c r="BRO87" i="189"/>
  <c r="BRN87" i="189"/>
  <c r="BRM87" i="189"/>
  <c r="BRL87" i="189"/>
  <c r="BRK87" i="189"/>
  <c r="BRJ87" i="189"/>
  <c r="BRI87" i="189"/>
  <c r="BRH87" i="189"/>
  <c r="BRG87" i="189"/>
  <c r="BRF87" i="189"/>
  <c r="BRE87" i="189"/>
  <c r="BRD87" i="189"/>
  <c r="BRC87" i="189"/>
  <c r="BRB87" i="189"/>
  <c r="BRA87" i="189"/>
  <c r="BQZ87" i="189"/>
  <c r="BQY87" i="189"/>
  <c r="BQX87" i="189"/>
  <c r="BQW87" i="189"/>
  <c r="BQV87" i="189"/>
  <c r="BQU87" i="189"/>
  <c r="BQT87" i="189"/>
  <c r="BQS87" i="189"/>
  <c r="BQR87" i="189"/>
  <c r="BQQ87" i="189"/>
  <c r="BQP87" i="189"/>
  <c r="BQO87" i="189"/>
  <c r="BQN87" i="189"/>
  <c r="BQM87" i="189"/>
  <c r="BQL87" i="189"/>
  <c r="BQK87" i="189"/>
  <c r="BQJ87" i="189"/>
  <c r="BQI87" i="189"/>
  <c r="BQH87" i="189"/>
  <c r="BQG87" i="189"/>
  <c r="BQF87" i="189"/>
  <c r="BQE87" i="189"/>
  <c r="BQD87" i="189"/>
  <c r="BQC87" i="189"/>
  <c r="BQB87" i="189"/>
  <c r="BQA87" i="189"/>
  <c r="BPZ87" i="189"/>
  <c r="BPY87" i="189"/>
  <c r="BPX87" i="189"/>
  <c r="BPW87" i="189"/>
  <c r="BPV87" i="189"/>
  <c r="BPU87" i="189"/>
  <c r="BPT87" i="189"/>
  <c r="BPS87" i="189"/>
  <c r="BPR87" i="189"/>
  <c r="BPQ87" i="189"/>
  <c r="BPP87" i="189"/>
  <c r="BPO87" i="189"/>
  <c r="BPN87" i="189"/>
  <c r="BPM87" i="189"/>
  <c r="BPL87" i="189"/>
  <c r="BPK87" i="189"/>
  <c r="BPJ87" i="189"/>
  <c r="BPI87" i="189"/>
  <c r="BPH87" i="189"/>
  <c r="BPG87" i="189"/>
  <c r="BPF87" i="189"/>
  <c r="BPE87" i="189"/>
  <c r="BPD87" i="189"/>
  <c r="BPC87" i="189"/>
  <c r="BPB87" i="189"/>
  <c r="BPA87" i="189"/>
  <c r="BOZ87" i="189"/>
  <c r="BOY87" i="189"/>
  <c r="BOX87" i="189"/>
  <c r="BOW87" i="189"/>
  <c r="BOV87" i="189"/>
  <c r="BOU87" i="189"/>
  <c r="BOT87" i="189"/>
  <c r="BOS87" i="189"/>
  <c r="BOR87" i="189"/>
  <c r="BOQ87" i="189"/>
  <c r="BOP87" i="189"/>
  <c r="BOO87" i="189"/>
  <c r="BON87" i="189"/>
  <c r="BOM87" i="189"/>
  <c r="BOL87" i="189"/>
  <c r="BOK87" i="189"/>
  <c r="BOJ87" i="189"/>
  <c r="BOI87" i="189"/>
  <c r="BOH87" i="189"/>
  <c r="BOG87" i="189"/>
  <c r="BOF87" i="189"/>
  <c r="BOE87" i="189"/>
  <c r="BOD87" i="189"/>
  <c r="BOC87" i="189"/>
  <c r="BOB87" i="189"/>
  <c r="BOA87" i="189"/>
  <c r="BNZ87" i="189"/>
  <c r="BNY87" i="189"/>
  <c r="BNX87" i="189"/>
  <c r="BNW87" i="189"/>
  <c r="BNV87" i="189"/>
  <c r="BNU87" i="189"/>
  <c r="BNT87" i="189"/>
  <c r="BNS87" i="189"/>
  <c r="BNR87" i="189"/>
  <c r="BNQ87" i="189"/>
  <c r="BNP87" i="189"/>
  <c r="BNO87" i="189"/>
  <c r="BNN87" i="189"/>
  <c r="BNM87" i="189"/>
  <c r="BNL87" i="189"/>
  <c r="BNK87" i="189"/>
  <c r="BNJ87" i="189"/>
  <c r="BNI87" i="189"/>
  <c r="BNH87" i="189"/>
  <c r="BNG87" i="189"/>
  <c r="BNF87" i="189"/>
  <c r="BNE87" i="189"/>
  <c r="BND87" i="189"/>
  <c r="BNC87" i="189"/>
  <c r="BNB87" i="189"/>
  <c r="BNA87" i="189"/>
  <c r="BMZ87" i="189"/>
  <c r="BMY87" i="189"/>
  <c r="BMX87" i="189"/>
  <c r="BMW87" i="189"/>
  <c r="BMV87" i="189"/>
  <c r="BMU87" i="189"/>
  <c r="BMT87" i="189"/>
  <c r="BMS87" i="189"/>
  <c r="BMR87" i="189"/>
  <c r="BMQ87" i="189"/>
  <c r="BMP87" i="189"/>
  <c r="BMO87" i="189"/>
  <c r="BMN87" i="189"/>
  <c r="BMM87" i="189"/>
  <c r="BML87" i="189"/>
  <c r="BMK87" i="189"/>
  <c r="BMJ87" i="189"/>
  <c r="BMI87" i="189"/>
  <c r="BMH87" i="189"/>
  <c r="BMG87" i="189"/>
  <c r="BMF87" i="189"/>
  <c r="BME87" i="189"/>
  <c r="BMD87" i="189"/>
  <c r="BMC87" i="189"/>
  <c r="BMB87" i="189"/>
  <c r="BMA87" i="189"/>
  <c r="BLZ87" i="189"/>
  <c r="BLY87" i="189"/>
  <c r="BLX87" i="189"/>
  <c r="BLW87" i="189"/>
  <c r="BLV87" i="189"/>
  <c r="BLU87" i="189"/>
  <c r="BLT87" i="189"/>
  <c r="BLS87" i="189"/>
  <c r="BLR87" i="189"/>
  <c r="BLQ87" i="189"/>
  <c r="BLP87" i="189"/>
  <c r="BLO87" i="189"/>
  <c r="BLN87" i="189"/>
  <c r="BLM87" i="189"/>
  <c r="BLL87" i="189"/>
  <c r="BLK87" i="189"/>
  <c r="BLJ87" i="189"/>
  <c r="BLI87" i="189"/>
  <c r="BLH87" i="189"/>
  <c r="BLG87" i="189"/>
  <c r="BLF87" i="189"/>
  <c r="BLE87" i="189"/>
  <c r="BLD87" i="189"/>
  <c r="BLC87" i="189"/>
  <c r="BLB87" i="189"/>
  <c r="BLA87" i="189"/>
  <c r="BKZ87" i="189"/>
  <c r="BKY87" i="189"/>
  <c r="BKX87" i="189"/>
  <c r="BKW87" i="189"/>
  <c r="BKV87" i="189"/>
  <c r="BKU87" i="189"/>
  <c r="BKT87" i="189"/>
  <c r="BKS87" i="189"/>
  <c r="BKR87" i="189"/>
  <c r="BKQ87" i="189"/>
  <c r="BKP87" i="189"/>
  <c r="BKO87" i="189"/>
  <c r="BKN87" i="189"/>
  <c r="BKM87" i="189"/>
  <c r="BKL87" i="189"/>
  <c r="BKK87" i="189"/>
  <c r="BKJ87" i="189"/>
  <c r="BKI87" i="189"/>
  <c r="BKH87" i="189"/>
  <c r="BKG87" i="189"/>
  <c r="BKF87" i="189"/>
  <c r="BKE87" i="189"/>
  <c r="BKD87" i="189"/>
  <c r="BKC87" i="189"/>
  <c r="BKB87" i="189"/>
  <c r="BKA87" i="189"/>
  <c r="BJZ87" i="189"/>
  <c r="BJY87" i="189"/>
  <c r="BJX87" i="189"/>
  <c r="BJW87" i="189"/>
  <c r="BJV87" i="189"/>
  <c r="BJU87" i="189"/>
  <c r="BJT87" i="189"/>
  <c r="BJS87" i="189"/>
  <c r="BJR87" i="189"/>
  <c r="BJQ87" i="189"/>
  <c r="BJP87" i="189"/>
  <c r="BJO87" i="189"/>
  <c r="BJN87" i="189"/>
  <c r="BJM87" i="189"/>
  <c r="BJL87" i="189"/>
  <c r="BJK87" i="189"/>
  <c r="BJJ87" i="189"/>
  <c r="BJI87" i="189"/>
  <c r="BJH87" i="189"/>
  <c r="BJG87" i="189"/>
  <c r="BJF87" i="189"/>
  <c r="BJE87" i="189"/>
  <c r="BJD87" i="189"/>
  <c r="BJC87" i="189"/>
  <c r="BJB87" i="189"/>
  <c r="BJA87" i="189"/>
  <c r="BIZ87" i="189"/>
  <c r="BIY87" i="189"/>
  <c r="BIX87" i="189"/>
  <c r="BIW87" i="189"/>
  <c r="BIV87" i="189"/>
  <c r="BIU87" i="189"/>
  <c r="BIT87" i="189"/>
  <c r="BIS87" i="189"/>
  <c r="BIR87" i="189"/>
  <c r="BIQ87" i="189"/>
  <c r="BIP87" i="189"/>
  <c r="BIO87" i="189"/>
  <c r="BIN87" i="189"/>
  <c r="BIM87" i="189"/>
  <c r="BIL87" i="189"/>
  <c r="BIK87" i="189"/>
  <c r="BIJ87" i="189"/>
  <c r="BII87" i="189"/>
  <c r="BIH87" i="189"/>
  <c r="BIG87" i="189"/>
  <c r="BIF87" i="189"/>
  <c r="BIE87" i="189"/>
  <c r="BID87" i="189"/>
  <c r="BIC87" i="189"/>
  <c r="BIB87" i="189"/>
  <c r="BIA87" i="189"/>
  <c r="BHZ87" i="189"/>
  <c r="BHY87" i="189"/>
  <c r="BHX87" i="189"/>
  <c r="BHW87" i="189"/>
  <c r="BHV87" i="189"/>
  <c r="BHU87" i="189"/>
  <c r="BHT87" i="189"/>
  <c r="BHS87" i="189"/>
  <c r="BHR87" i="189"/>
  <c r="BHQ87" i="189"/>
  <c r="BHP87" i="189"/>
  <c r="BHO87" i="189"/>
  <c r="BHN87" i="189"/>
  <c r="BHM87" i="189"/>
  <c r="BHL87" i="189"/>
  <c r="BHK87" i="189"/>
  <c r="BHJ87" i="189"/>
  <c r="BHI87" i="189"/>
  <c r="BHH87" i="189"/>
  <c r="BHG87" i="189"/>
  <c r="BHF87" i="189"/>
  <c r="BHE87" i="189"/>
  <c r="BHD87" i="189"/>
  <c r="BHC87" i="189"/>
  <c r="BHB87" i="189"/>
  <c r="BHA87" i="189"/>
  <c r="BGZ87" i="189"/>
  <c r="BGY87" i="189"/>
  <c r="BGX87" i="189"/>
  <c r="BGW87" i="189"/>
  <c r="BGV87" i="189"/>
  <c r="BGU87" i="189"/>
  <c r="BGT87" i="189"/>
  <c r="BGS87" i="189"/>
  <c r="BGR87" i="189"/>
  <c r="BGQ87" i="189"/>
  <c r="BGP87" i="189"/>
  <c r="BGO87" i="189"/>
  <c r="BGN87" i="189"/>
  <c r="BGM87" i="189"/>
  <c r="BGL87" i="189"/>
  <c r="BGK87" i="189"/>
  <c r="BGJ87" i="189"/>
  <c r="BGI87" i="189"/>
  <c r="BGH87" i="189"/>
  <c r="BGG87" i="189"/>
  <c r="BGF87" i="189"/>
  <c r="BGE87" i="189"/>
  <c r="BGD87" i="189"/>
  <c r="BGC87" i="189"/>
  <c r="BGB87" i="189"/>
  <c r="BGA87" i="189"/>
  <c r="BFZ87" i="189"/>
  <c r="BFY87" i="189"/>
  <c r="BFX87" i="189"/>
  <c r="BFW87" i="189"/>
  <c r="BFV87" i="189"/>
  <c r="BFU87" i="189"/>
  <c r="BFT87" i="189"/>
  <c r="BFS87" i="189"/>
  <c r="BFR87" i="189"/>
  <c r="BFQ87" i="189"/>
  <c r="BFP87" i="189"/>
  <c r="BFO87" i="189"/>
  <c r="BFN87" i="189"/>
  <c r="BFM87" i="189"/>
  <c r="BFL87" i="189"/>
  <c r="BFK87" i="189"/>
  <c r="BFJ87" i="189"/>
  <c r="BFI87" i="189"/>
  <c r="BFH87" i="189"/>
  <c r="BFG87" i="189"/>
  <c r="BFF87" i="189"/>
  <c r="BFE87" i="189"/>
  <c r="BFD87" i="189"/>
  <c r="BFC87" i="189"/>
  <c r="BFB87" i="189"/>
  <c r="BFA87" i="189"/>
  <c r="BEZ87" i="189"/>
  <c r="BEY87" i="189"/>
  <c r="BEX87" i="189"/>
  <c r="BEW87" i="189"/>
  <c r="BEV87" i="189"/>
  <c r="BEU87" i="189"/>
  <c r="BET87" i="189"/>
  <c r="BES87" i="189"/>
  <c r="BER87" i="189"/>
  <c r="BEQ87" i="189"/>
  <c r="BEP87" i="189"/>
  <c r="BEO87" i="189"/>
  <c r="BEN87" i="189"/>
  <c r="BEM87" i="189"/>
  <c r="BEL87" i="189"/>
  <c r="BEK87" i="189"/>
  <c r="BEJ87" i="189"/>
  <c r="BEI87" i="189"/>
  <c r="BEH87" i="189"/>
  <c r="BEG87" i="189"/>
  <c r="BEF87" i="189"/>
  <c r="BEE87" i="189"/>
  <c r="BED87" i="189"/>
  <c r="BEC87" i="189"/>
  <c r="BEB87" i="189"/>
  <c r="BEA87" i="189"/>
  <c r="BDZ87" i="189"/>
  <c r="BDY87" i="189"/>
  <c r="BDX87" i="189"/>
  <c r="BDW87" i="189"/>
  <c r="BDV87" i="189"/>
  <c r="BDU87" i="189"/>
  <c r="BDT87" i="189"/>
  <c r="BDS87" i="189"/>
  <c r="BDR87" i="189"/>
  <c r="BDQ87" i="189"/>
  <c r="BDP87" i="189"/>
  <c r="BDO87" i="189"/>
  <c r="BDN87" i="189"/>
  <c r="BDM87" i="189"/>
  <c r="BDL87" i="189"/>
  <c r="BDK87" i="189"/>
  <c r="BDJ87" i="189"/>
  <c r="BDI87" i="189"/>
  <c r="BDH87" i="189"/>
  <c r="BDG87" i="189"/>
  <c r="BDF87" i="189"/>
  <c r="BDE87" i="189"/>
  <c r="BDD87" i="189"/>
  <c r="BDC87" i="189"/>
  <c r="BDB87" i="189"/>
  <c r="BDA87" i="189"/>
  <c r="BCZ87" i="189"/>
  <c r="BCY87" i="189"/>
  <c r="BCX87" i="189"/>
  <c r="BCW87" i="189"/>
  <c r="BCV87" i="189"/>
  <c r="BCU87" i="189"/>
  <c r="BCT87" i="189"/>
  <c r="BCS87" i="189"/>
  <c r="BCR87" i="189"/>
  <c r="BCQ87" i="189"/>
  <c r="BCP87" i="189"/>
  <c r="BCO87" i="189"/>
  <c r="BCN87" i="189"/>
  <c r="BCM87" i="189"/>
  <c r="BCL87" i="189"/>
  <c r="BCK87" i="189"/>
  <c r="BCJ87" i="189"/>
  <c r="BCI87" i="189"/>
  <c r="BCH87" i="189"/>
  <c r="BCG87" i="189"/>
  <c r="BCF87" i="189"/>
  <c r="BCE87" i="189"/>
  <c r="BCD87" i="189"/>
  <c r="BCC87" i="189"/>
  <c r="BCB87" i="189"/>
  <c r="BCA87" i="189"/>
  <c r="BBZ87" i="189"/>
  <c r="BBY87" i="189"/>
  <c r="BBX87" i="189"/>
  <c r="BBW87" i="189"/>
  <c r="BBV87" i="189"/>
  <c r="BBU87" i="189"/>
  <c r="BBT87" i="189"/>
  <c r="BBS87" i="189"/>
  <c r="BBR87" i="189"/>
  <c r="BBQ87" i="189"/>
  <c r="BBP87" i="189"/>
  <c r="BBO87" i="189"/>
  <c r="BBN87" i="189"/>
  <c r="BBM87" i="189"/>
  <c r="BBL87" i="189"/>
  <c r="BBK87" i="189"/>
  <c r="BBJ87" i="189"/>
  <c r="BBI87" i="189"/>
  <c r="BBH87" i="189"/>
  <c r="BBG87" i="189"/>
  <c r="BBF87" i="189"/>
  <c r="BBE87" i="189"/>
  <c r="BBD87" i="189"/>
  <c r="BBC87" i="189"/>
  <c r="BBB87" i="189"/>
  <c r="BBA87" i="189"/>
  <c r="BAZ87" i="189"/>
  <c r="BAY87" i="189"/>
  <c r="BAX87" i="189"/>
  <c r="BAW87" i="189"/>
  <c r="BAV87" i="189"/>
  <c r="BAU87" i="189"/>
  <c r="BAT87" i="189"/>
  <c r="BAS87" i="189"/>
  <c r="BAR87" i="189"/>
  <c r="BAQ87" i="189"/>
  <c r="BAP87" i="189"/>
  <c r="BAO87" i="189"/>
  <c r="BAN87" i="189"/>
  <c r="BAM87" i="189"/>
  <c r="BAL87" i="189"/>
  <c r="BAK87" i="189"/>
  <c r="BAJ87" i="189"/>
  <c r="BAI87" i="189"/>
  <c r="BAH87" i="189"/>
  <c r="BAG87" i="189"/>
  <c r="BAF87" i="189"/>
  <c r="BAE87" i="189"/>
  <c r="BAD87" i="189"/>
  <c r="BAC87" i="189"/>
  <c r="BAB87" i="189"/>
  <c r="BAA87" i="189"/>
  <c r="AZZ87" i="189"/>
  <c r="AZY87" i="189"/>
  <c r="AZX87" i="189"/>
  <c r="AZW87" i="189"/>
  <c r="AZV87" i="189"/>
  <c r="AZU87" i="189"/>
  <c r="AZT87" i="189"/>
  <c r="AZS87" i="189"/>
  <c r="AZR87" i="189"/>
  <c r="AZQ87" i="189"/>
  <c r="AZP87" i="189"/>
  <c r="AZO87" i="189"/>
  <c r="AZN87" i="189"/>
  <c r="AZM87" i="189"/>
  <c r="AZL87" i="189"/>
  <c r="AZK87" i="189"/>
  <c r="AZJ87" i="189"/>
  <c r="AZI87" i="189"/>
  <c r="AZH87" i="189"/>
  <c r="AZG87" i="189"/>
  <c r="AZF87" i="189"/>
  <c r="AZE87" i="189"/>
  <c r="AZD87" i="189"/>
  <c r="AZC87" i="189"/>
  <c r="AZB87" i="189"/>
  <c r="AZA87" i="189"/>
  <c r="AYZ87" i="189"/>
  <c r="AYY87" i="189"/>
  <c r="AYX87" i="189"/>
  <c r="AYW87" i="189"/>
  <c r="AYV87" i="189"/>
  <c r="AYU87" i="189"/>
  <c r="AYT87" i="189"/>
  <c r="AYS87" i="189"/>
  <c r="AYR87" i="189"/>
  <c r="AYQ87" i="189"/>
  <c r="AYP87" i="189"/>
  <c r="AYO87" i="189"/>
  <c r="AYN87" i="189"/>
  <c r="AYM87" i="189"/>
  <c r="AYL87" i="189"/>
  <c r="AYK87" i="189"/>
  <c r="AYJ87" i="189"/>
  <c r="AYI87" i="189"/>
  <c r="AYH87" i="189"/>
  <c r="AYG87" i="189"/>
  <c r="AYF87" i="189"/>
  <c r="AYE87" i="189"/>
  <c r="AYD87" i="189"/>
  <c r="AYC87" i="189"/>
  <c r="AYB87" i="189"/>
  <c r="AYA87" i="189"/>
  <c r="AXZ87" i="189"/>
  <c r="AXY87" i="189"/>
  <c r="AXX87" i="189"/>
  <c r="AXW87" i="189"/>
  <c r="AXV87" i="189"/>
  <c r="AXU87" i="189"/>
  <c r="AXT87" i="189"/>
  <c r="AXS87" i="189"/>
  <c r="AXR87" i="189"/>
  <c r="AXQ87" i="189"/>
  <c r="AXP87" i="189"/>
  <c r="AXO87" i="189"/>
  <c r="AXN87" i="189"/>
  <c r="AXM87" i="189"/>
  <c r="AXL87" i="189"/>
  <c r="AXK87" i="189"/>
  <c r="AXJ87" i="189"/>
  <c r="AXI87" i="189"/>
  <c r="AXH87" i="189"/>
  <c r="AXG87" i="189"/>
  <c r="AXF87" i="189"/>
  <c r="AXE87" i="189"/>
  <c r="AXD87" i="189"/>
  <c r="AXC87" i="189"/>
  <c r="AXB87" i="189"/>
  <c r="AXA87" i="189"/>
  <c r="AWZ87" i="189"/>
  <c r="AWY87" i="189"/>
  <c r="AWX87" i="189"/>
  <c r="AWW87" i="189"/>
  <c r="AWV87" i="189"/>
  <c r="AWU87" i="189"/>
  <c r="AWT87" i="189"/>
  <c r="AWS87" i="189"/>
  <c r="AWR87" i="189"/>
  <c r="AWQ87" i="189"/>
  <c r="AWP87" i="189"/>
  <c r="AWO87" i="189"/>
  <c r="AWN87" i="189"/>
  <c r="AWM87" i="189"/>
  <c r="AWL87" i="189"/>
  <c r="AWK87" i="189"/>
  <c r="AWJ87" i="189"/>
  <c r="AWI87" i="189"/>
  <c r="AWH87" i="189"/>
  <c r="AWG87" i="189"/>
  <c r="AWF87" i="189"/>
  <c r="AWE87" i="189"/>
  <c r="AWD87" i="189"/>
  <c r="AWC87" i="189"/>
  <c r="AWB87" i="189"/>
  <c r="AWA87" i="189"/>
  <c r="AVZ87" i="189"/>
  <c r="AVY87" i="189"/>
  <c r="AVX87" i="189"/>
  <c r="AVW87" i="189"/>
  <c r="AVV87" i="189"/>
  <c r="AVU87" i="189"/>
  <c r="AVT87" i="189"/>
  <c r="AVS87" i="189"/>
  <c r="AVR87" i="189"/>
  <c r="AVQ87" i="189"/>
  <c r="AVP87" i="189"/>
  <c r="AVO87" i="189"/>
  <c r="AVN87" i="189"/>
  <c r="AVM87" i="189"/>
  <c r="AVL87" i="189"/>
  <c r="AVK87" i="189"/>
  <c r="AVJ87" i="189"/>
  <c r="AVI87" i="189"/>
  <c r="AVH87" i="189"/>
  <c r="AVG87" i="189"/>
  <c r="AVF87" i="189"/>
  <c r="AVE87" i="189"/>
  <c r="AVD87" i="189"/>
  <c r="AVC87" i="189"/>
  <c r="AVB87" i="189"/>
  <c r="AVA87" i="189"/>
  <c r="AUZ87" i="189"/>
  <c r="AUY87" i="189"/>
  <c r="AUX87" i="189"/>
  <c r="AUW87" i="189"/>
  <c r="AUV87" i="189"/>
  <c r="AUU87" i="189"/>
  <c r="AUT87" i="189"/>
  <c r="AUS87" i="189"/>
  <c r="AUR87" i="189"/>
  <c r="AUQ87" i="189"/>
  <c r="AUP87" i="189"/>
  <c r="AUO87" i="189"/>
  <c r="AUN87" i="189"/>
  <c r="AUM87" i="189"/>
  <c r="AUL87" i="189"/>
  <c r="AUK87" i="189"/>
  <c r="AUJ87" i="189"/>
  <c r="AUI87" i="189"/>
  <c r="AUH87" i="189"/>
  <c r="AUG87" i="189"/>
  <c r="AUF87" i="189"/>
  <c r="AUE87" i="189"/>
  <c r="AUD87" i="189"/>
  <c r="AUC87" i="189"/>
  <c r="AUB87" i="189"/>
  <c r="AUA87" i="189"/>
  <c r="ATZ87" i="189"/>
  <c r="ATY87" i="189"/>
  <c r="ATX87" i="189"/>
  <c r="ATW87" i="189"/>
  <c r="ATV87" i="189"/>
  <c r="ATU87" i="189"/>
  <c r="ATT87" i="189"/>
  <c r="ATS87" i="189"/>
  <c r="ATR87" i="189"/>
  <c r="ATQ87" i="189"/>
  <c r="ATP87" i="189"/>
  <c r="ATO87" i="189"/>
  <c r="ATN87" i="189"/>
  <c r="ATM87" i="189"/>
  <c r="ATL87" i="189"/>
  <c r="ATK87" i="189"/>
  <c r="ATJ87" i="189"/>
  <c r="ATI87" i="189"/>
  <c r="ATH87" i="189"/>
  <c r="ATG87" i="189"/>
  <c r="ATF87" i="189"/>
  <c r="ATE87" i="189"/>
  <c r="ATD87" i="189"/>
  <c r="ATC87" i="189"/>
  <c r="ATB87" i="189"/>
  <c r="ATA87" i="189"/>
  <c r="ASZ87" i="189"/>
  <c r="ASY87" i="189"/>
  <c r="ASX87" i="189"/>
  <c r="ASW87" i="189"/>
  <c r="ASV87" i="189"/>
  <c r="ASU87" i="189"/>
  <c r="AST87" i="189"/>
  <c r="ASS87" i="189"/>
  <c r="ASR87" i="189"/>
  <c r="ASQ87" i="189"/>
  <c r="ASP87" i="189"/>
  <c r="ASO87" i="189"/>
  <c r="ASN87" i="189"/>
  <c r="ASM87" i="189"/>
  <c r="ASL87" i="189"/>
  <c r="ASK87" i="189"/>
  <c r="ASJ87" i="189"/>
  <c r="ASI87" i="189"/>
  <c r="ASH87" i="189"/>
  <c r="ASG87" i="189"/>
  <c r="ASF87" i="189"/>
  <c r="ASE87" i="189"/>
  <c r="ASD87" i="189"/>
  <c r="ASC87" i="189"/>
  <c r="ASB87" i="189"/>
  <c r="ASA87" i="189"/>
  <c r="ARZ87" i="189"/>
  <c r="ARY87" i="189"/>
  <c r="ARX87" i="189"/>
  <c r="ARW87" i="189"/>
  <c r="ARV87" i="189"/>
  <c r="ARU87" i="189"/>
  <c r="ART87" i="189"/>
  <c r="ARS87" i="189"/>
  <c r="ARR87" i="189"/>
  <c r="ARQ87" i="189"/>
  <c r="ARP87" i="189"/>
  <c r="ARO87" i="189"/>
  <c r="ARN87" i="189"/>
  <c r="ARM87" i="189"/>
  <c r="ARL87" i="189"/>
  <c r="ARK87" i="189"/>
  <c r="ARJ87" i="189"/>
  <c r="ARI87" i="189"/>
  <c r="ARH87" i="189"/>
  <c r="ARG87" i="189"/>
  <c r="ARF87" i="189"/>
  <c r="ARE87" i="189"/>
  <c r="ARD87" i="189"/>
  <c r="ARC87" i="189"/>
  <c r="ARB87" i="189"/>
  <c r="ARA87" i="189"/>
  <c r="AQZ87" i="189"/>
  <c r="AQY87" i="189"/>
  <c r="AQX87" i="189"/>
  <c r="AQW87" i="189"/>
  <c r="AQV87" i="189"/>
  <c r="AQU87" i="189"/>
  <c r="AQT87" i="189"/>
  <c r="AQS87" i="189"/>
  <c r="AQR87" i="189"/>
  <c r="AQQ87" i="189"/>
  <c r="AQP87" i="189"/>
  <c r="AQO87" i="189"/>
  <c r="AQN87" i="189"/>
  <c r="AQM87" i="189"/>
  <c r="AQL87" i="189"/>
  <c r="AQK87" i="189"/>
  <c r="AQJ87" i="189"/>
  <c r="AQI87" i="189"/>
  <c r="AQH87" i="189"/>
  <c r="AQG87" i="189"/>
  <c r="AQF87" i="189"/>
  <c r="AQE87" i="189"/>
  <c r="AQD87" i="189"/>
  <c r="AQC87" i="189"/>
  <c r="AQB87" i="189"/>
  <c r="AQA87" i="189"/>
  <c r="APZ87" i="189"/>
  <c r="APY87" i="189"/>
  <c r="APX87" i="189"/>
  <c r="APW87" i="189"/>
  <c r="APV87" i="189"/>
  <c r="APU87" i="189"/>
  <c r="APT87" i="189"/>
  <c r="APS87" i="189"/>
  <c r="APR87" i="189"/>
  <c r="APQ87" i="189"/>
  <c r="APP87" i="189"/>
  <c r="APO87" i="189"/>
  <c r="APN87" i="189"/>
  <c r="APM87" i="189"/>
  <c r="APL87" i="189"/>
  <c r="APK87" i="189"/>
  <c r="APJ87" i="189"/>
  <c r="API87" i="189"/>
  <c r="APH87" i="189"/>
  <c r="APG87" i="189"/>
  <c r="APF87" i="189"/>
  <c r="APE87" i="189"/>
  <c r="APD87" i="189"/>
  <c r="APC87" i="189"/>
  <c r="APB87" i="189"/>
  <c r="APA87" i="189"/>
  <c r="AOZ87" i="189"/>
  <c r="AOY87" i="189"/>
  <c r="AOX87" i="189"/>
  <c r="AOW87" i="189"/>
  <c r="AOV87" i="189"/>
  <c r="AOU87" i="189"/>
  <c r="AOT87" i="189"/>
  <c r="AOS87" i="189"/>
  <c r="AOR87" i="189"/>
  <c r="AOQ87" i="189"/>
  <c r="AOP87" i="189"/>
  <c r="AOO87" i="189"/>
  <c r="AON87" i="189"/>
  <c r="AOM87" i="189"/>
  <c r="AOL87" i="189"/>
  <c r="AOK87" i="189"/>
  <c r="AOJ87" i="189"/>
  <c r="AOI87" i="189"/>
  <c r="AOH87" i="189"/>
  <c r="AOG87" i="189"/>
  <c r="AOF87" i="189"/>
  <c r="AOE87" i="189"/>
  <c r="AOD87" i="189"/>
  <c r="AOC87" i="189"/>
  <c r="AOB87" i="189"/>
  <c r="AOA87" i="189"/>
  <c r="ANZ87" i="189"/>
  <c r="ANY87" i="189"/>
  <c r="ANX87" i="189"/>
  <c r="ANW87" i="189"/>
  <c r="ANV87" i="189"/>
  <c r="ANU87" i="189"/>
  <c r="ANT87" i="189"/>
  <c r="ANS87" i="189"/>
  <c r="ANR87" i="189"/>
  <c r="ANQ87" i="189"/>
  <c r="ANP87" i="189"/>
  <c r="ANO87" i="189"/>
  <c r="ANN87" i="189"/>
  <c r="ANM87" i="189"/>
  <c r="ANL87" i="189"/>
  <c r="ANK87" i="189"/>
  <c r="ANJ87" i="189"/>
  <c r="ANI87" i="189"/>
  <c r="ANH87" i="189"/>
  <c r="ANG87" i="189"/>
  <c r="ANF87" i="189"/>
  <c r="ANE87" i="189"/>
  <c r="AND87" i="189"/>
  <c r="ANC87" i="189"/>
  <c r="ANB87" i="189"/>
  <c r="ANA87" i="189"/>
  <c r="AMZ87" i="189"/>
  <c r="AMY87" i="189"/>
  <c r="AMX87" i="189"/>
  <c r="AMW87" i="189"/>
  <c r="AMV87" i="189"/>
  <c r="AMU87" i="189"/>
  <c r="AMT87" i="189"/>
  <c r="AMS87" i="189"/>
  <c r="AMR87" i="189"/>
  <c r="AMQ87" i="189"/>
  <c r="AMP87" i="189"/>
  <c r="AMO87" i="189"/>
  <c r="AMN87" i="189"/>
  <c r="AMM87" i="189"/>
  <c r="AML87" i="189"/>
  <c r="AMK87" i="189"/>
  <c r="AMJ87" i="189"/>
  <c r="AMI87" i="189"/>
  <c r="AMH87" i="189"/>
  <c r="AMG87" i="189"/>
  <c r="AMF87" i="189"/>
  <c r="AME87" i="189"/>
  <c r="AMD87" i="189"/>
  <c r="AMC87" i="189"/>
  <c r="AMB87" i="189"/>
  <c r="AMA87" i="189"/>
  <c r="ALZ87" i="189"/>
  <c r="ALY87" i="189"/>
  <c r="ALX87" i="189"/>
  <c r="ALW87" i="189"/>
  <c r="ALV87" i="189"/>
  <c r="ALU87" i="189"/>
  <c r="ALT87" i="189"/>
  <c r="ALS87" i="189"/>
  <c r="ALR87" i="189"/>
  <c r="ALQ87" i="189"/>
  <c r="ALP87" i="189"/>
  <c r="ALO87" i="189"/>
  <c r="ALN87" i="189"/>
  <c r="ALM87" i="189"/>
  <c r="ALL87" i="189"/>
  <c r="ALK87" i="189"/>
  <c r="ALJ87" i="189"/>
  <c r="ALI87" i="189"/>
  <c r="ALH87" i="189"/>
  <c r="ALG87" i="189"/>
  <c r="ALF87" i="189"/>
  <c r="ALE87" i="189"/>
  <c r="ALD87" i="189"/>
  <c r="ALC87" i="189"/>
  <c r="ALB87" i="189"/>
  <c r="ALA87" i="189"/>
  <c r="AKZ87" i="189"/>
  <c r="AKY87" i="189"/>
  <c r="AKX87" i="189"/>
  <c r="AKW87" i="189"/>
  <c r="AKV87" i="189"/>
  <c r="AKU87" i="189"/>
  <c r="AKT87" i="189"/>
  <c r="AKS87" i="189"/>
  <c r="AKR87" i="189"/>
  <c r="AKQ87" i="189"/>
  <c r="AKP87" i="189"/>
  <c r="AKO87" i="189"/>
  <c r="AKN87" i="189"/>
  <c r="AKM87" i="189"/>
  <c r="AKL87" i="189"/>
  <c r="AKK87" i="189"/>
  <c r="AKJ87" i="189"/>
  <c r="AKI87" i="189"/>
  <c r="AKH87" i="189"/>
  <c r="AKG87" i="189"/>
  <c r="AKF87" i="189"/>
  <c r="AKE87" i="189"/>
  <c r="AKD87" i="189"/>
  <c r="AKC87" i="189"/>
  <c r="AKB87" i="189"/>
  <c r="AKA87" i="189"/>
  <c r="AJZ87" i="189"/>
  <c r="AJY87" i="189"/>
  <c r="AJX87" i="189"/>
  <c r="AJW87" i="189"/>
  <c r="AJV87" i="189"/>
  <c r="AJU87" i="189"/>
  <c r="AJT87" i="189"/>
  <c r="AJS87" i="189"/>
  <c r="AJR87" i="189"/>
  <c r="AJQ87" i="189"/>
  <c r="AJP87" i="189"/>
  <c r="AJO87" i="189"/>
  <c r="AJN87" i="189"/>
  <c r="AJM87" i="189"/>
  <c r="AJL87" i="189"/>
  <c r="AJK87" i="189"/>
  <c r="AJJ87" i="189"/>
  <c r="AJI87" i="189"/>
  <c r="AJH87" i="189"/>
  <c r="AJG87" i="189"/>
  <c r="AJF87" i="189"/>
  <c r="AJE87" i="189"/>
  <c r="AJD87" i="189"/>
  <c r="AJC87" i="189"/>
  <c r="AJB87" i="189"/>
  <c r="AJA87" i="189"/>
  <c r="AIZ87" i="189"/>
  <c r="AIY87" i="189"/>
  <c r="AIX87" i="189"/>
  <c r="AIW87" i="189"/>
  <c r="AIV87" i="189"/>
  <c r="AIU87" i="189"/>
  <c r="AIT87" i="189"/>
  <c r="AIS87" i="189"/>
  <c r="AIR87" i="189"/>
  <c r="AIQ87" i="189"/>
  <c r="AIP87" i="189"/>
  <c r="AIO87" i="189"/>
  <c r="AIN87" i="189"/>
  <c r="AIM87" i="189"/>
  <c r="AIL87" i="189"/>
  <c r="AIK87" i="189"/>
  <c r="AIJ87" i="189"/>
  <c r="AII87" i="189"/>
  <c r="AIH87" i="189"/>
  <c r="AIG87" i="189"/>
  <c r="AIF87" i="189"/>
  <c r="AIE87" i="189"/>
  <c r="AID87" i="189"/>
  <c r="AIC87" i="189"/>
  <c r="AIB87" i="189"/>
  <c r="AIA87" i="189"/>
  <c r="AHZ87" i="189"/>
  <c r="AHY87" i="189"/>
  <c r="AHX87" i="189"/>
  <c r="AHW87" i="189"/>
  <c r="AHV87" i="189"/>
  <c r="AHU87" i="189"/>
  <c r="AHT87" i="189"/>
  <c r="AHS87" i="189"/>
  <c r="AHR87" i="189"/>
  <c r="AHQ87" i="189"/>
  <c r="AHP87" i="189"/>
  <c r="AHO87" i="189"/>
  <c r="AHN87" i="189"/>
  <c r="AHM87" i="189"/>
  <c r="AHL87" i="189"/>
  <c r="AHK87" i="189"/>
  <c r="AHJ87" i="189"/>
  <c r="AHI87" i="189"/>
  <c r="AHH87" i="189"/>
  <c r="AHG87" i="189"/>
  <c r="AHF87" i="189"/>
  <c r="AHE87" i="189"/>
  <c r="AHD87" i="189"/>
  <c r="AHC87" i="189"/>
  <c r="AHB87" i="189"/>
  <c r="AHA87" i="189"/>
  <c r="AGZ87" i="189"/>
  <c r="AGY87" i="189"/>
  <c r="AGX87" i="189"/>
  <c r="AGW87" i="189"/>
  <c r="AGV87" i="189"/>
  <c r="AGU87" i="189"/>
  <c r="AGT87" i="189"/>
  <c r="AGS87" i="189"/>
  <c r="AGR87" i="189"/>
  <c r="AGQ87" i="189"/>
  <c r="AGP87" i="189"/>
  <c r="AGO87" i="189"/>
  <c r="AGN87" i="189"/>
  <c r="AGM87" i="189"/>
  <c r="AGL87" i="189"/>
  <c r="AGK87" i="189"/>
  <c r="AGJ87" i="189"/>
  <c r="AGI87" i="189"/>
  <c r="AGH87" i="189"/>
  <c r="AGG87" i="189"/>
  <c r="AGF87" i="189"/>
  <c r="AGE87" i="189"/>
  <c r="AGD87" i="189"/>
  <c r="AGC87" i="189"/>
  <c r="AGB87" i="189"/>
  <c r="AGA87" i="189"/>
  <c r="AFZ87" i="189"/>
  <c r="AFY87" i="189"/>
  <c r="AFX87" i="189"/>
  <c r="AFW87" i="189"/>
  <c r="AFV87" i="189"/>
  <c r="AFU87" i="189"/>
  <c r="AFT87" i="189"/>
  <c r="AFS87" i="189"/>
  <c r="AFR87" i="189"/>
  <c r="AFQ87" i="189"/>
  <c r="AFP87" i="189"/>
  <c r="AFO87" i="189"/>
  <c r="AFN87" i="189"/>
  <c r="AFM87" i="189"/>
  <c r="AFL87" i="189"/>
  <c r="AFK87" i="189"/>
  <c r="AFJ87" i="189"/>
  <c r="AFI87" i="189"/>
  <c r="AFH87" i="189"/>
  <c r="AFG87" i="189"/>
  <c r="AFF87" i="189"/>
  <c r="AFE87" i="189"/>
  <c r="AFD87" i="189"/>
  <c r="AFC87" i="189"/>
  <c r="AFB87" i="189"/>
  <c r="AFA87" i="189"/>
  <c r="AEZ87" i="189"/>
  <c r="AEY87" i="189"/>
  <c r="AEX87" i="189"/>
  <c r="AEW87" i="189"/>
  <c r="AEV87" i="189"/>
  <c r="AEU87" i="189"/>
  <c r="AET87" i="189"/>
  <c r="AES87" i="189"/>
  <c r="AER87" i="189"/>
  <c r="AEQ87" i="189"/>
  <c r="AEP87" i="189"/>
  <c r="AEO87" i="189"/>
  <c r="AEN87" i="189"/>
  <c r="AEM87" i="189"/>
  <c r="AEL87" i="189"/>
  <c r="AEK87" i="189"/>
  <c r="AEJ87" i="189"/>
  <c r="AEI87" i="189"/>
  <c r="AEH87" i="189"/>
  <c r="AEG87" i="189"/>
  <c r="AEF87" i="189"/>
  <c r="AEE87" i="189"/>
  <c r="AED87" i="189"/>
  <c r="AEC87" i="189"/>
  <c r="AEB87" i="189"/>
  <c r="AEA87" i="189"/>
  <c r="ADZ87" i="189"/>
  <c r="ADY87" i="189"/>
  <c r="ADX87" i="189"/>
  <c r="ADW87" i="189"/>
  <c r="ADV87" i="189"/>
  <c r="ADU87" i="189"/>
  <c r="ADT87" i="189"/>
  <c r="ADS87" i="189"/>
  <c r="ADR87" i="189"/>
  <c r="ADQ87" i="189"/>
  <c r="ADP87" i="189"/>
  <c r="ADO87" i="189"/>
  <c r="ADN87" i="189"/>
  <c r="ADM87" i="189"/>
  <c r="ADL87" i="189"/>
  <c r="ADK87" i="189"/>
  <c r="ADJ87" i="189"/>
  <c r="ADI87" i="189"/>
  <c r="ADH87" i="189"/>
  <c r="ADG87" i="189"/>
  <c r="ADF87" i="189"/>
  <c r="ADE87" i="189"/>
  <c r="ADD87" i="189"/>
  <c r="ADC87" i="189"/>
  <c r="ADB87" i="189"/>
  <c r="ADA87" i="189"/>
  <c r="ACZ87" i="189"/>
  <c r="ACY87" i="189"/>
  <c r="ACX87" i="189"/>
  <c r="ACW87" i="189"/>
  <c r="ACV87" i="189"/>
  <c r="ACU87" i="189"/>
  <c r="ACT87" i="189"/>
  <c r="ACS87" i="189"/>
  <c r="ACR87" i="189"/>
  <c r="ACQ87" i="189"/>
  <c r="ACP87" i="189"/>
  <c r="ACO87" i="189"/>
  <c r="ACN87" i="189"/>
  <c r="ACM87" i="189"/>
  <c r="ACL87" i="189"/>
  <c r="ACK87" i="189"/>
  <c r="ACJ87" i="189"/>
  <c r="ACI87" i="189"/>
  <c r="ACH87" i="189"/>
  <c r="ACG87" i="189"/>
  <c r="ACF87" i="189"/>
  <c r="ACE87" i="189"/>
  <c r="ACD87" i="189"/>
  <c r="ACC87" i="189"/>
  <c r="ACB87" i="189"/>
  <c r="ACA87" i="189"/>
  <c r="ABZ87" i="189"/>
  <c r="ABY87" i="189"/>
  <c r="ABX87" i="189"/>
  <c r="ABW87" i="189"/>
  <c r="ABV87" i="189"/>
  <c r="ABU87" i="189"/>
  <c r="ABT87" i="189"/>
  <c r="ABS87" i="189"/>
  <c r="ABR87" i="189"/>
  <c r="ABQ87" i="189"/>
  <c r="ABP87" i="189"/>
  <c r="ABO87" i="189"/>
  <c r="ABN87" i="189"/>
  <c r="ABM87" i="189"/>
  <c r="ABL87" i="189"/>
  <c r="ABK87" i="189"/>
  <c r="ABJ87" i="189"/>
  <c r="ABI87" i="189"/>
  <c r="ABH87" i="189"/>
  <c r="ABG87" i="189"/>
  <c r="ABF87" i="189"/>
  <c r="ABE87" i="189"/>
  <c r="ABD87" i="189"/>
  <c r="ABC87" i="189"/>
  <c r="ABB87" i="189"/>
  <c r="ABA87" i="189"/>
  <c r="AAZ87" i="189"/>
  <c r="AAY87" i="189"/>
  <c r="AAX87" i="189"/>
  <c r="AAW87" i="189"/>
  <c r="AAV87" i="189"/>
  <c r="AAU87" i="189"/>
  <c r="AAT87" i="189"/>
  <c r="AAS87" i="189"/>
  <c r="AAR87" i="189"/>
  <c r="AAQ87" i="189"/>
  <c r="AAP87" i="189"/>
  <c r="AAO87" i="189"/>
  <c r="AAN87" i="189"/>
  <c r="AAM87" i="189"/>
  <c r="AAL87" i="189"/>
  <c r="AAK87" i="189"/>
  <c r="AAJ87" i="189"/>
  <c r="AAI87" i="189"/>
  <c r="AAH87" i="189"/>
  <c r="AAG87" i="189"/>
  <c r="AAF87" i="189"/>
  <c r="AAE87" i="189"/>
  <c r="AAD87" i="189"/>
  <c r="AAC87" i="189"/>
  <c r="AAB87" i="189"/>
  <c r="AAA87" i="189"/>
  <c r="ZZ87" i="189"/>
  <c r="ZY87" i="189"/>
  <c r="ZX87" i="189"/>
  <c r="ZW87" i="189"/>
  <c r="ZV87" i="189"/>
  <c r="ZU87" i="189"/>
  <c r="ZT87" i="189"/>
  <c r="ZS87" i="189"/>
  <c r="ZR87" i="189"/>
  <c r="ZQ87" i="189"/>
  <c r="ZP87" i="189"/>
  <c r="ZO87" i="189"/>
  <c r="ZN87" i="189"/>
  <c r="ZM87" i="189"/>
  <c r="ZL87" i="189"/>
  <c r="ZK87" i="189"/>
  <c r="ZJ87" i="189"/>
  <c r="ZI87" i="189"/>
  <c r="ZH87" i="189"/>
  <c r="ZG87" i="189"/>
  <c r="ZF87" i="189"/>
  <c r="ZE87" i="189"/>
  <c r="ZD87" i="189"/>
  <c r="ZC87" i="189"/>
  <c r="ZB87" i="189"/>
  <c r="ZA87" i="189"/>
  <c r="YZ87" i="189"/>
  <c r="YY87" i="189"/>
  <c r="YX87" i="189"/>
  <c r="YW87" i="189"/>
  <c r="YV87" i="189"/>
  <c r="YU87" i="189"/>
  <c r="YT87" i="189"/>
  <c r="YS87" i="189"/>
  <c r="YR87" i="189"/>
  <c r="YQ87" i="189"/>
  <c r="YP87" i="189"/>
  <c r="YO87" i="189"/>
  <c r="YN87" i="189"/>
  <c r="YM87" i="189"/>
  <c r="YL87" i="189"/>
  <c r="YK87" i="189"/>
  <c r="YJ87" i="189"/>
  <c r="YI87" i="189"/>
  <c r="YH87" i="189"/>
  <c r="YG87" i="189"/>
  <c r="YF87" i="189"/>
  <c r="YE87" i="189"/>
  <c r="YD87" i="189"/>
  <c r="YC87" i="189"/>
  <c r="YB87" i="189"/>
  <c r="YA87" i="189"/>
  <c r="XZ87" i="189"/>
  <c r="XY87" i="189"/>
  <c r="XX87" i="189"/>
  <c r="XW87" i="189"/>
  <c r="XV87" i="189"/>
  <c r="XU87" i="189"/>
  <c r="XT87" i="189"/>
  <c r="XS87" i="189"/>
  <c r="XR87" i="189"/>
  <c r="XQ87" i="189"/>
  <c r="XP87" i="189"/>
  <c r="XO87" i="189"/>
  <c r="XN87" i="189"/>
  <c r="XM87" i="189"/>
  <c r="XL87" i="189"/>
  <c r="XK87" i="189"/>
  <c r="XJ87" i="189"/>
  <c r="XI87" i="189"/>
  <c r="XH87" i="189"/>
  <c r="XG87" i="189"/>
  <c r="XF87" i="189"/>
  <c r="XE87" i="189"/>
  <c r="XD87" i="189"/>
  <c r="XC87" i="189"/>
  <c r="XB87" i="189"/>
  <c r="XA87" i="189"/>
  <c r="WZ87" i="189"/>
  <c r="WY87" i="189"/>
  <c r="WX87" i="189"/>
  <c r="WW87" i="189"/>
  <c r="WV87" i="189"/>
  <c r="WU87" i="189"/>
  <c r="WT87" i="189"/>
  <c r="WS87" i="189"/>
  <c r="WR87" i="189"/>
  <c r="WQ87" i="189"/>
  <c r="WP87" i="189"/>
  <c r="WO87" i="189"/>
  <c r="WN87" i="189"/>
  <c r="WM87" i="189"/>
  <c r="WL87" i="189"/>
  <c r="WK87" i="189"/>
  <c r="WJ87" i="189"/>
  <c r="WI87" i="189"/>
  <c r="WH87" i="189"/>
  <c r="WG87" i="189"/>
  <c r="WF87" i="189"/>
  <c r="WE87" i="189"/>
  <c r="WD87" i="189"/>
  <c r="WC87" i="189"/>
  <c r="WB87" i="189"/>
  <c r="WA87" i="189"/>
  <c r="VZ87" i="189"/>
  <c r="VY87" i="189"/>
  <c r="VX87" i="189"/>
  <c r="VW87" i="189"/>
  <c r="VV87" i="189"/>
  <c r="VU87" i="189"/>
  <c r="VT87" i="189"/>
  <c r="VS87" i="189"/>
  <c r="VR87" i="189"/>
  <c r="VQ87" i="189"/>
  <c r="VP87" i="189"/>
  <c r="VO87" i="189"/>
  <c r="VN87" i="189"/>
  <c r="VM87" i="189"/>
  <c r="VL87" i="189"/>
  <c r="VK87" i="189"/>
  <c r="VJ87" i="189"/>
  <c r="VI87" i="189"/>
  <c r="VH87" i="189"/>
  <c r="VG87" i="189"/>
  <c r="VF87" i="189"/>
  <c r="VE87" i="189"/>
  <c r="VD87" i="189"/>
  <c r="VC87" i="189"/>
  <c r="VB87" i="189"/>
  <c r="VA87" i="189"/>
  <c r="UZ87" i="189"/>
  <c r="UY87" i="189"/>
  <c r="UX87" i="189"/>
  <c r="UW87" i="189"/>
  <c r="UV87" i="189"/>
  <c r="UU87" i="189"/>
  <c r="UT87" i="189"/>
  <c r="US87" i="189"/>
  <c r="UR87" i="189"/>
  <c r="UQ87" i="189"/>
  <c r="UP87" i="189"/>
  <c r="UO87" i="189"/>
  <c r="UN87" i="189"/>
  <c r="UM87" i="189"/>
  <c r="UL87" i="189"/>
  <c r="UK87" i="189"/>
  <c r="UJ87" i="189"/>
  <c r="UI87" i="189"/>
  <c r="UH87" i="189"/>
  <c r="UG87" i="189"/>
  <c r="UF87" i="189"/>
  <c r="UE87" i="189"/>
  <c r="UD87" i="189"/>
  <c r="UC87" i="189"/>
  <c r="UB87" i="189"/>
  <c r="UA87" i="189"/>
  <c r="TZ87" i="189"/>
  <c r="TY87" i="189"/>
  <c r="TX87" i="189"/>
  <c r="TW87" i="189"/>
  <c r="TV87" i="189"/>
  <c r="TU87" i="189"/>
  <c r="TT87" i="189"/>
  <c r="TS87" i="189"/>
  <c r="TR87" i="189"/>
  <c r="TQ87" i="189"/>
  <c r="TP87" i="189"/>
  <c r="TO87" i="189"/>
  <c r="TN87" i="189"/>
  <c r="TM87" i="189"/>
  <c r="TL87" i="189"/>
  <c r="TK87" i="189"/>
  <c r="TJ87" i="189"/>
  <c r="TI87" i="189"/>
  <c r="TH87" i="189"/>
  <c r="TG87" i="189"/>
  <c r="TF87" i="189"/>
  <c r="TE87" i="189"/>
  <c r="TD87" i="189"/>
  <c r="TC87" i="189"/>
  <c r="TB87" i="189"/>
  <c r="TA87" i="189"/>
  <c r="SZ87" i="189"/>
  <c r="SY87" i="189"/>
  <c r="SX87" i="189"/>
  <c r="SW87" i="189"/>
  <c r="SV87" i="189"/>
  <c r="SU87" i="189"/>
  <c r="ST87" i="189"/>
  <c r="SS87" i="189"/>
  <c r="SR87" i="189"/>
  <c r="SQ87" i="189"/>
  <c r="SP87" i="189"/>
  <c r="SO87" i="189"/>
  <c r="SN87" i="189"/>
  <c r="SM87" i="189"/>
  <c r="SL87" i="189"/>
  <c r="SK87" i="189"/>
  <c r="SJ87" i="189"/>
  <c r="SI87" i="189"/>
  <c r="SH87" i="189"/>
  <c r="SG87" i="189"/>
  <c r="SF87" i="189"/>
  <c r="SE87" i="189"/>
  <c r="SD87" i="189"/>
  <c r="SC87" i="189"/>
  <c r="SB87" i="189"/>
  <c r="SA87" i="189"/>
  <c r="RZ87" i="189"/>
  <c r="RY87" i="189"/>
  <c r="RX87" i="189"/>
  <c r="RW87" i="189"/>
  <c r="RV87" i="189"/>
  <c r="RU87" i="189"/>
  <c r="RT87" i="189"/>
  <c r="RS87" i="189"/>
  <c r="RR87" i="189"/>
  <c r="RQ87" i="189"/>
  <c r="RP87" i="189"/>
  <c r="RO87" i="189"/>
  <c r="RN87" i="189"/>
  <c r="RM87" i="189"/>
  <c r="RL87" i="189"/>
  <c r="RK87" i="189"/>
  <c r="RJ87" i="189"/>
  <c r="RI87" i="189"/>
  <c r="RH87" i="189"/>
  <c r="RG87" i="189"/>
  <c r="RF87" i="189"/>
  <c r="RE87" i="189"/>
  <c r="RD87" i="189"/>
  <c r="RC87" i="189"/>
  <c r="RB87" i="189"/>
  <c r="RA87" i="189"/>
  <c r="QZ87" i="189"/>
  <c r="QY87" i="189"/>
  <c r="QX87" i="189"/>
  <c r="QW87" i="189"/>
  <c r="QV87" i="189"/>
  <c r="QU87" i="189"/>
  <c r="QT87" i="189"/>
  <c r="QS87" i="189"/>
  <c r="QR87" i="189"/>
  <c r="QQ87" i="189"/>
  <c r="QP87" i="189"/>
  <c r="QO87" i="189"/>
  <c r="QN87" i="189"/>
  <c r="QM87" i="189"/>
  <c r="QL87" i="189"/>
  <c r="QK87" i="189"/>
  <c r="QJ87" i="189"/>
  <c r="QI87" i="189"/>
  <c r="QH87" i="189"/>
  <c r="QG87" i="189"/>
  <c r="QF87" i="189"/>
  <c r="QE87" i="189"/>
  <c r="QD87" i="189"/>
  <c r="QC87" i="189"/>
  <c r="QB87" i="189"/>
  <c r="QA87" i="189"/>
  <c r="PZ87" i="189"/>
  <c r="PY87" i="189"/>
  <c r="PX87" i="189"/>
  <c r="PW87" i="189"/>
  <c r="PV87" i="189"/>
  <c r="PU87" i="189"/>
  <c r="PT87" i="189"/>
  <c r="PS87" i="189"/>
  <c r="PR87" i="189"/>
  <c r="PQ87" i="189"/>
  <c r="PP87" i="189"/>
  <c r="PO87" i="189"/>
  <c r="PN87" i="189"/>
  <c r="PM87" i="189"/>
  <c r="PL87" i="189"/>
  <c r="PK87" i="189"/>
  <c r="PJ87" i="189"/>
  <c r="PI87" i="189"/>
  <c r="PH87" i="189"/>
  <c r="PG87" i="189"/>
  <c r="PF87" i="189"/>
  <c r="PE87" i="189"/>
  <c r="PD87" i="189"/>
  <c r="PC87" i="189"/>
  <c r="PB87" i="189"/>
  <c r="PA87" i="189"/>
  <c r="OZ87" i="189"/>
  <c r="OY87" i="189"/>
  <c r="OX87" i="189"/>
  <c r="OW87" i="189"/>
  <c r="OV87" i="189"/>
  <c r="OU87" i="189"/>
  <c r="OT87" i="189"/>
  <c r="OS87" i="189"/>
  <c r="OR87" i="189"/>
  <c r="OQ87" i="189"/>
  <c r="OP87" i="189"/>
  <c r="OO87" i="189"/>
  <c r="ON87" i="189"/>
  <c r="OM87" i="189"/>
  <c r="OL87" i="189"/>
  <c r="OK87" i="189"/>
  <c r="OJ87" i="189"/>
  <c r="OI87" i="189"/>
  <c r="OH87" i="189"/>
  <c r="OG87" i="189"/>
  <c r="OF87" i="189"/>
  <c r="OE87" i="189"/>
  <c r="OD87" i="189"/>
  <c r="OC87" i="189"/>
  <c r="OB87" i="189"/>
  <c r="OA87" i="189"/>
  <c r="NZ87" i="189"/>
  <c r="NY87" i="189"/>
  <c r="NX87" i="189"/>
  <c r="NW87" i="189"/>
  <c r="NV87" i="189"/>
  <c r="NU87" i="189"/>
  <c r="NT87" i="189"/>
  <c r="NS87" i="189"/>
  <c r="NR87" i="189"/>
  <c r="NQ87" i="189"/>
  <c r="NP87" i="189"/>
  <c r="NO87" i="189"/>
  <c r="NN87" i="189"/>
  <c r="NM87" i="189"/>
  <c r="NL87" i="189"/>
  <c r="NK87" i="189"/>
  <c r="NJ87" i="189"/>
  <c r="NI87" i="189"/>
  <c r="NH87" i="189"/>
  <c r="NG87" i="189"/>
  <c r="NF87" i="189"/>
  <c r="NE87" i="189"/>
  <c r="ND87" i="189"/>
  <c r="NC87" i="189"/>
  <c r="NB87" i="189"/>
  <c r="NA87" i="189"/>
  <c r="MZ87" i="189"/>
  <c r="MY87" i="189"/>
  <c r="MX87" i="189"/>
  <c r="MW87" i="189"/>
  <c r="MV87" i="189"/>
  <c r="MU87" i="189"/>
  <c r="MT87" i="189"/>
  <c r="MS87" i="189"/>
  <c r="MR87" i="189"/>
  <c r="MQ87" i="189"/>
  <c r="MP87" i="189"/>
  <c r="MO87" i="189"/>
  <c r="MN87" i="189"/>
  <c r="MM87" i="189"/>
  <c r="ML87" i="189"/>
  <c r="MK87" i="189"/>
  <c r="MJ87" i="189"/>
  <c r="MI87" i="189"/>
  <c r="MH87" i="189"/>
  <c r="MG87" i="189"/>
  <c r="MF87" i="189"/>
  <c r="ME87" i="189"/>
  <c r="MD87" i="189"/>
  <c r="MC87" i="189"/>
  <c r="MB87" i="189"/>
  <c r="MA87" i="189"/>
  <c r="LZ87" i="189"/>
  <c r="LY87" i="189"/>
  <c r="LX87" i="189"/>
  <c r="LW87" i="189"/>
  <c r="LV87" i="189"/>
  <c r="LU87" i="189"/>
  <c r="LT87" i="189"/>
  <c r="LS87" i="189"/>
  <c r="LR87" i="189"/>
  <c r="LQ87" i="189"/>
  <c r="LP87" i="189"/>
  <c r="LO87" i="189"/>
  <c r="LN87" i="189"/>
  <c r="LM87" i="189"/>
  <c r="LL87" i="189"/>
  <c r="LK87" i="189"/>
  <c r="LJ87" i="189"/>
  <c r="LI87" i="189"/>
  <c r="LH87" i="189"/>
  <c r="LG87" i="189"/>
  <c r="LF87" i="189"/>
  <c r="LE87" i="189"/>
  <c r="LD87" i="189"/>
  <c r="LC87" i="189"/>
  <c r="LB87" i="189"/>
  <c r="LA87" i="189"/>
  <c r="KZ87" i="189"/>
  <c r="KY87" i="189"/>
  <c r="KX87" i="189"/>
  <c r="KW87" i="189"/>
  <c r="KV87" i="189"/>
  <c r="KU87" i="189"/>
  <c r="KT87" i="189"/>
  <c r="KS87" i="189"/>
  <c r="KR87" i="189"/>
  <c r="KQ87" i="189"/>
  <c r="KP87" i="189"/>
  <c r="KO87" i="189"/>
  <c r="KN87" i="189"/>
  <c r="KM87" i="189"/>
  <c r="KL87" i="189"/>
  <c r="KK87" i="189"/>
  <c r="KJ87" i="189"/>
  <c r="KI87" i="189"/>
  <c r="KH87" i="189"/>
  <c r="KG87" i="189"/>
  <c r="KF87" i="189"/>
  <c r="KE87" i="189"/>
  <c r="KD87" i="189"/>
  <c r="KC87" i="189"/>
  <c r="KB87" i="189"/>
  <c r="KA87" i="189"/>
  <c r="JZ87" i="189"/>
  <c r="JY87" i="189"/>
  <c r="JX87" i="189"/>
  <c r="JW87" i="189"/>
  <c r="JV87" i="189"/>
  <c r="JU87" i="189"/>
  <c r="JT87" i="189"/>
  <c r="JS87" i="189"/>
  <c r="JR87" i="189"/>
  <c r="JQ87" i="189"/>
  <c r="JP87" i="189"/>
  <c r="JO87" i="189"/>
  <c r="JN87" i="189"/>
  <c r="JM87" i="189"/>
  <c r="JL87" i="189"/>
  <c r="JK87" i="189"/>
  <c r="JJ87" i="189"/>
  <c r="JI87" i="189"/>
  <c r="JH87" i="189"/>
  <c r="JG87" i="189"/>
  <c r="JF87" i="189"/>
  <c r="JE87" i="189"/>
  <c r="JD87" i="189"/>
  <c r="JC87" i="189"/>
  <c r="JB87" i="189"/>
  <c r="JA87" i="189"/>
  <c r="IZ87" i="189"/>
  <c r="IY87" i="189"/>
  <c r="IX87" i="189"/>
  <c r="IW87" i="189"/>
  <c r="IV87" i="189"/>
  <c r="IU87" i="189"/>
  <c r="IT87" i="189"/>
  <c r="IS87" i="189"/>
  <c r="IR87" i="189"/>
  <c r="IQ87" i="189"/>
  <c r="IP87" i="189"/>
  <c r="IO87" i="189"/>
  <c r="IN87" i="189"/>
  <c r="IM87" i="189"/>
  <c r="IL87" i="189"/>
  <c r="IK87" i="189"/>
  <c r="IJ87" i="189"/>
  <c r="II87" i="189"/>
  <c r="IH87" i="189"/>
  <c r="IG87" i="189"/>
  <c r="IF87" i="189"/>
  <c r="IE87" i="189"/>
  <c r="ID87" i="189"/>
  <c r="IC87" i="189"/>
  <c r="IB87" i="189"/>
  <c r="IA87" i="189"/>
  <c r="HZ87" i="189"/>
  <c r="HY87" i="189"/>
  <c r="HX87" i="189"/>
  <c r="HW87" i="189"/>
  <c r="HV87" i="189"/>
  <c r="HU87" i="189"/>
  <c r="HT87" i="189"/>
  <c r="HS87" i="189"/>
  <c r="HR87" i="189"/>
  <c r="HQ87" i="189"/>
  <c r="HP87" i="189"/>
  <c r="HO87" i="189"/>
  <c r="HN87" i="189"/>
  <c r="HM87" i="189"/>
  <c r="HL87" i="189"/>
  <c r="HK87" i="189"/>
  <c r="HJ87" i="189"/>
  <c r="HI87" i="189"/>
  <c r="HH87" i="189"/>
  <c r="HG87" i="189"/>
  <c r="HF87" i="189"/>
  <c r="HE87" i="189"/>
  <c r="HD87" i="189"/>
  <c r="HC87" i="189"/>
  <c r="HB87" i="189"/>
  <c r="HA87" i="189"/>
  <c r="GZ87" i="189"/>
  <c r="GY87" i="189"/>
  <c r="GX87" i="189"/>
  <c r="GW87" i="189"/>
  <c r="GV87" i="189"/>
  <c r="GU87" i="189"/>
  <c r="GT87" i="189"/>
  <c r="GS87" i="189"/>
  <c r="GR87" i="189"/>
  <c r="GQ87" i="189"/>
  <c r="GP87" i="189"/>
  <c r="GO87" i="189"/>
  <c r="GN87" i="189"/>
  <c r="GM87" i="189"/>
  <c r="GL87" i="189"/>
  <c r="GK87" i="189"/>
  <c r="GJ87" i="189"/>
  <c r="GI87" i="189"/>
  <c r="GH87" i="189"/>
  <c r="GG87" i="189"/>
  <c r="GF87" i="189"/>
  <c r="GE87" i="189"/>
  <c r="GD87" i="189"/>
  <c r="GC87" i="189"/>
  <c r="GB87" i="189"/>
  <c r="GA87" i="189"/>
  <c r="FZ87" i="189"/>
  <c r="FY87" i="189"/>
  <c r="FX87" i="189"/>
  <c r="FW87" i="189"/>
  <c r="FV87" i="189"/>
  <c r="FU87" i="189"/>
  <c r="FT87" i="189"/>
  <c r="FS87" i="189"/>
  <c r="FR87" i="189"/>
  <c r="FQ87" i="189"/>
  <c r="FP87" i="189"/>
  <c r="FO87" i="189"/>
  <c r="FN87" i="189"/>
  <c r="FM87" i="189"/>
  <c r="FL87" i="189"/>
  <c r="FK87" i="189"/>
  <c r="FJ87" i="189"/>
  <c r="FI87" i="189"/>
  <c r="FH87" i="189"/>
  <c r="FG87" i="189"/>
  <c r="FF87" i="189"/>
  <c r="FE87" i="189"/>
  <c r="FD87" i="189"/>
  <c r="FC87" i="189"/>
  <c r="FB87" i="189"/>
  <c r="FA87" i="189"/>
  <c r="EZ87" i="189"/>
  <c r="EY87" i="189"/>
  <c r="EX87" i="189"/>
  <c r="EW87" i="189"/>
  <c r="EV87" i="189"/>
  <c r="EU87" i="189"/>
  <c r="ET87" i="189"/>
  <c r="ES87" i="189"/>
  <c r="ER87" i="189"/>
  <c r="EQ87" i="189"/>
  <c r="EP87" i="189"/>
  <c r="EO87" i="189"/>
  <c r="EN87" i="189"/>
  <c r="EM87" i="189"/>
  <c r="EL87" i="189"/>
  <c r="EK87" i="189"/>
  <c r="EJ87" i="189"/>
  <c r="EI87" i="189"/>
  <c r="EH87" i="189"/>
  <c r="EG87" i="189"/>
  <c r="EF87" i="189"/>
  <c r="EE87" i="189"/>
  <c r="ED87" i="189"/>
  <c r="EC87" i="189"/>
  <c r="EB87" i="189"/>
  <c r="EA87" i="189"/>
  <c r="DZ87" i="189"/>
  <c r="DY87" i="189"/>
  <c r="DX87" i="189"/>
  <c r="DW87" i="189"/>
  <c r="DV87" i="189"/>
  <c r="DU87" i="189"/>
  <c r="DT87" i="189"/>
  <c r="DS87" i="189"/>
  <c r="DR87" i="189"/>
  <c r="DQ87" i="189"/>
  <c r="DP87" i="189"/>
  <c r="DO87" i="189"/>
  <c r="DN87" i="189"/>
  <c r="DM87" i="189"/>
  <c r="DL87" i="189"/>
  <c r="DK87" i="189"/>
  <c r="DJ87" i="189"/>
  <c r="DI87" i="189"/>
  <c r="DH87" i="189"/>
  <c r="DG87" i="189"/>
  <c r="DF87" i="189"/>
  <c r="DE87" i="189"/>
  <c r="DD87" i="189"/>
  <c r="DC87" i="189"/>
  <c r="DB87" i="189"/>
  <c r="DA87" i="189"/>
  <c r="CZ87" i="189"/>
  <c r="CY87" i="189"/>
  <c r="CX87" i="189"/>
  <c r="CW87" i="189"/>
  <c r="CV87" i="189"/>
  <c r="CU87" i="189"/>
  <c r="CT87" i="189"/>
  <c r="CS87" i="189"/>
  <c r="CR87" i="189"/>
  <c r="CQ87" i="189"/>
  <c r="CP87" i="189"/>
  <c r="CO87" i="189"/>
  <c r="CN87" i="189"/>
  <c r="CM87" i="189"/>
  <c r="CL87" i="189"/>
  <c r="CK87" i="189"/>
  <c r="CJ87" i="189"/>
  <c r="CI87" i="189"/>
  <c r="CH87" i="189"/>
  <c r="CG87" i="189"/>
  <c r="CF87" i="189"/>
  <c r="CE87" i="189"/>
  <c r="CD87" i="189"/>
  <c r="CC87" i="189"/>
  <c r="CB87" i="189"/>
  <c r="CA87" i="189"/>
  <c r="BZ87" i="189"/>
  <c r="BY87" i="189"/>
  <c r="BX87" i="189"/>
  <c r="BW87" i="189"/>
  <c r="BV87" i="189"/>
  <c r="BU87" i="189"/>
  <c r="BT87" i="189"/>
  <c r="BS87" i="189"/>
  <c r="BR87" i="189"/>
  <c r="BQ87" i="189"/>
  <c r="BP87" i="189"/>
  <c r="BO87" i="189"/>
  <c r="BN87" i="189"/>
  <c r="BM87" i="189"/>
  <c r="BL87" i="189"/>
  <c r="BK87" i="189"/>
  <c r="BJ87" i="189"/>
  <c r="BI87" i="189"/>
  <c r="BH87" i="189"/>
  <c r="BG87" i="189"/>
  <c r="BF87" i="189"/>
  <c r="BE87" i="189"/>
  <c r="BD87" i="189"/>
  <c r="BC87" i="189"/>
  <c r="BB87" i="189"/>
  <c r="BA87" i="189"/>
  <c r="AZ87" i="189"/>
  <c r="AY87" i="189"/>
  <c r="AX87" i="189"/>
  <c r="AW87" i="189"/>
  <c r="AV87" i="189"/>
  <c r="AU87" i="189"/>
  <c r="AT87" i="189"/>
  <c r="AS87" i="189"/>
  <c r="AR87" i="189"/>
  <c r="AQ87" i="189"/>
  <c r="AP87" i="189"/>
  <c r="AO87" i="189"/>
  <c r="AN87" i="189"/>
  <c r="AM87" i="189"/>
  <c r="AL87" i="189"/>
  <c r="AK87" i="189"/>
  <c r="AJ87" i="189"/>
  <c r="AI87" i="189"/>
  <c r="AH87" i="189"/>
  <c r="AG87" i="189"/>
  <c r="AF87" i="189"/>
  <c r="AE87" i="189"/>
  <c r="AD87" i="189"/>
  <c r="AC87" i="189"/>
  <c r="AB87" i="189"/>
  <c r="AA87" i="189"/>
  <c r="Z87" i="189"/>
  <c r="Y87" i="189"/>
  <c r="X87" i="189"/>
  <c r="G87" i="189"/>
  <c r="F87" i="189"/>
  <c r="E87" i="189"/>
  <c r="W85" i="189" a="1"/>
  <c r="W85" i="189" s="1"/>
  <c r="V85" i="189" a="1"/>
  <c r="V85" i="189" s="1"/>
  <c r="U85" i="189" a="1"/>
  <c r="U85" i="189" s="1"/>
  <c r="T85" i="189" a="1"/>
  <c r="T85" i="189" s="1"/>
  <c r="S85" i="189" a="1"/>
  <c r="S85" i="189" s="1"/>
  <c r="R85" i="189" a="1"/>
  <c r="R85" i="189" s="1"/>
  <c r="Q85" i="189" a="1"/>
  <c r="Q85" i="189" s="1"/>
  <c r="P85" i="189" a="1"/>
  <c r="P85" i="189" s="1"/>
  <c r="O85" i="189" a="1"/>
  <c r="O85" i="189" s="1"/>
  <c r="N85" i="189" a="1"/>
  <c r="N85" i="189" s="1"/>
  <c r="M85" i="189" a="1"/>
  <c r="M85" i="189" s="1"/>
  <c r="L85" i="189" a="1"/>
  <c r="L85" i="189" s="1"/>
  <c r="K85" i="189" a="1"/>
  <c r="K85" i="189" s="1"/>
  <c r="J85" i="189" a="1"/>
  <c r="J85" i="189" s="1"/>
  <c r="F85" i="189"/>
  <c r="W83" i="189"/>
  <c r="V83" i="189"/>
  <c r="V87" i="189" s="1"/>
  <c r="V88" i="189" s="1"/>
  <c r="U83" i="189"/>
  <c r="O83" i="189"/>
  <c r="O87" i="189" s="1"/>
  <c r="O88" i="189" s="1"/>
  <c r="N83" i="189"/>
  <c r="M83" i="189"/>
  <c r="L83" i="189"/>
  <c r="K83" i="189"/>
  <c r="K87" i="189" s="1"/>
  <c r="K88" i="189" s="1"/>
  <c r="J83" i="189"/>
  <c r="W82" i="189"/>
  <c r="V82" i="189"/>
  <c r="U82" i="189"/>
  <c r="T82" i="189"/>
  <c r="S82" i="189"/>
  <c r="R82" i="189"/>
  <c r="Q82" i="189"/>
  <c r="P82" i="189"/>
  <c r="O82" i="189"/>
  <c r="N82" i="189"/>
  <c r="M82" i="189"/>
  <c r="L82" i="189"/>
  <c r="K82" i="189"/>
  <c r="J82" i="189"/>
  <c r="I82" i="189"/>
  <c r="H82" i="189"/>
  <c r="G82" i="189"/>
  <c r="F82" i="189"/>
  <c r="E82" i="189"/>
  <c r="I81" i="189"/>
  <c r="H81" i="189"/>
  <c r="G81" i="189"/>
  <c r="F81" i="189"/>
  <c r="E81" i="189"/>
  <c r="I80" i="189"/>
  <c r="G80" i="189"/>
  <c r="F80" i="189"/>
  <c r="E80" i="189"/>
  <c r="I77" i="189"/>
  <c r="H77" i="189"/>
  <c r="G77" i="189"/>
  <c r="F77" i="189"/>
  <c r="E77" i="189"/>
  <c r="W76" i="189"/>
  <c r="V76" i="189"/>
  <c r="U76" i="189"/>
  <c r="T76" i="189"/>
  <c r="S76" i="189"/>
  <c r="R76" i="189"/>
  <c r="Q76" i="189"/>
  <c r="P76" i="189"/>
  <c r="O76" i="189"/>
  <c r="N76" i="189"/>
  <c r="M76" i="189"/>
  <c r="L76" i="189"/>
  <c r="K76" i="189"/>
  <c r="J76" i="189"/>
  <c r="I76" i="189"/>
  <c r="H76" i="189"/>
  <c r="G76" i="189"/>
  <c r="F76" i="189"/>
  <c r="E76" i="189"/>
  <c r="I73" i="189"/>
  <c r="H73" i="189"/>
  <c r="G73" i="189"/>
  <c r="F73" i="189"/>
  <c r="E73" i="189"/>
  <c r="I72" i="189"/>
  <c r="H72" i="189"/>
  <c r="G72" i="189"/>
  <c r="F72" i="189"/>
  <c r="E72" i="189"/>
  <c r="W71" i="189"/>
  <c r="V71" i="189"/>
  <c r="U71" i="189"/>
  <c r="T71" i="189"/>
  <c r="S71" i="189"/>
  <c r="R71" i="189"/>
  <c r="Q71" i="189"/>
  <c r="P71" i="189"/>
  <c r="O71" i="189"/>
  <c r="N71" i="189"/>
  <c r="M71" i="189"/>
  <c r="L71" i="189"/>
  <c r="K71" i="189"/>
  <c r="J71" i="189"/>
  <c r="I71" i="189"/>
  <c r="H71" i="189"/>
  <c r="G71" i="189"/>
  <c r="F71" i="189"/>
  <c r="E71" i="189"/>
  <c r="W70" i="189"/>
  <c r="V70" i="189"/>
  <c r="U70" i="189"/>
  <c r="T70" i="189"/>
  <c r="S70" i="189"/>
  <c r="R70" i="189"/>
  <c r="Q70" i="189"/>
  <c r="P70" i="189"/>
  <c r="O70" i="189"/>
  <c r="N70" i="189"/>
  <c r="M70" i="189"/>
  <c r="L70" i="189"/>
  <c r="K70" i="189"/>
  <c r="J70" i="189"/>
  <c r="I70" i="189"/>
  <c r="H70" i="189"/>
  <c r="G70" i="189"/>
  <c r="F70" i="189"/>
  <c r="E70" i="189"/>
  <c r="I67" i="189"/>
  <c r="H67" i="189"/>
  <c r="G67" i="189"/>
  <c r="F67" i="189"/>
  <c r="E67" i="189"/>
  <c r="W66" i="189"/>
  <c r="V66" i="189"/>
  <c r="U66" i="189"/>
  <c r="T66" i="189"/>
  <c r="S66" i="189"/>
  <c r="R66" i="189"/>
  <c r="Q66" i="189"/>
  <c r="P66" i="189"/>
  <c r="O66" i="189"/>
  <c r="N66" i="189"/>
  <c r="M66" i="189"/>
  <c r="L66" i="189"/>
  <c r="K66" i="189"/>
  <c r="J66" i="189"/>
  <c r="I66" i="189"/>
  <c r="H66" i="189"/>
  <c r="G66" i="189"/>
  <c r="F66" i="189"/>
  <c r="E66" i="189"/>
  <c r="I63" i="189"/>
  <c r="G63" i="189"/>
  <c r="F63" i="189"/>
  <c r="E63" i="189"/>
  <c r="I62" i="189"/>
  <c r="G62" i="189"/>
  <c r="F62" i="189"/>
  <c r="E62" i="189"/>
  <c r="I55" i="189"/>
  <c r="G55" i="189"/>
  <c r="F55" i="189"/>
  <c r="E55" i="189"/>
  <c r="I54" i="189"/>
  <c r="H54" i="189"/>
  <c r="G54" i="189"/>
  <c r="F54" i="189"/>
  <c r="E54" i="189"/>
  <c r="T52" i="189"/>
  <c r="T55" i="189" s="1"/>
  <c r="S52" i="189"/>
  <c r="S55" i="189" s="1"/>
  <c r="W51" i="189"/>
  <c r="V51" i="189"/>
  <c r="U51" i="189"/>
  <c r="T51" i="189"/>
  <c r="S51" i="189"/>
  <c r="R51" i="189"/>
  <c r="Q51" i="189"/>
  <c r="P51" i="189"/>
  <c r="O51" i="189"/>
  <c r="N51" i="189"/>
  <c r="M51" i="189"/>
  <c r="L51" i="189"/>
  <c r="K51" i="189"/>
  <c r="J51" i="189"/>
  <c r="I51" i="189"/>
  <c r="H51" i="189"/>
  <c r="G51" i="189"/>
  <c r="F51" i="189"/>
  <c r="E51" i="189"/>
  <c r="I50" i="189"/>
  <c r="G50" i="189"/>
  <c r="F50" i="189"/>
  <c r="E50" i="189"/>
  <c r="W49" i="189"/>
  <c r="V49" i="189"/>
  <c r="U49" i="189"/>
  <c r="T49" i="189"/>
  <c r="S49" i="189"/>
  <c r="R49" i="189"/>
  <c r="Q49" i="189"/>
  <c r="P49" i="189"/>
  <c r="O49" i="189"/>
  <c r="N49" i="189"/>
  <c r="M49" i="189"/>
  <c r="L49" i="189"/>
  <c r="K49" i="189"/>
  <c r="J49" i="189"/>
  <c r="I49" i="189"/>
  <c r="H49" i="189"/>
  <c r="G49" i="189"/>
  <c r="F49" i="189"/>
  <c r="E49" i="189"/>
  <c r="W48" i="189"/>
  <c r="V48" i="189"/>
  <c r="U48" i="189"/>
  <c r="T48" i="189"/>
  <c r="S48" i="189"/>
  <c r="R48" i="189"/>
  <c r="Q48" i="189"/>
  <c r="P48" i="189"/>
  <c r="O48" i="189"/>
  <c r="N48" i="189"/>
  <c r="M48" i="189"/>
  <c r="L48" i="189"/>
  <c r="K48" i="189"/>
  <c r="J48" i="189"/>
  <c r="I48" i="189"/>
  <c r="H48" i="189"/>
  <c r="G48" i="189"/>
  <c r="F48" i="189"/>
  <c r="E48" i="189"/>
  <c r="W43" i="189"/>
  <c r="V43" i="189"/>
  <c r="U43" i="189"/>
  <c r="T43" i="189"/>
  <c r="S43" i="189"/>
  <c r="R43" i="189"/>
  <c r="Q43" i="189"/>
  <c r="P43" i="189"/>
  <c r="O43" i="189"/>
  <c r="N43" i="189"/>
  <c r="M43" i="189"/>
  <c r="L43" i="189"/>
  <c r="K43" i="189"/>
  <c r="J43" i="189"/>
  <c r="I43" i="189"/>
  <c r="H43" i="189"/>
  <c r="G43" i="189"/>
  <c r="F43" i="189"/>
  <c r="E43" i="189"/>
  <c r="I42" i="189"/>
  <c r="G42" i="189"/>
  <c r="F42" i="189"/>
  <c r="E42" i="189"/>
  <c r="K39" i="189"/>
  <c r="J39" i="189"/>
  <c r="I39" i="189"/>
  <c r="G39" i="189"/>
  <c r="F39" i="189"/>
  <c r="E39" i="189"/>
  <c r="I38" i="189"/>
  <c r="G38" i="189"/>
  <c r="F38" i="189"/>
  <c r="E38" i="189"/>
  <c r="I37" i="189"/>
  <c r="G37" i="189"/>
  <c r="F37" i="189"/>
  <c r="E37" i="189"/>
  <c r="W30" i="189"/>
  <c r="V30" i="189"/>
  <c r="U30" i="189"/>
  <c r="T30" i="189"/>
  <c r="S30" i="189"/>
  <c r="R30" i="189"/>
  <c r="Q30" i="189"/>
  <c r="P30" i="189"/>
  <c r="O30" i="189"/>
  <c r="N30" i="189"/>
  <c r="M30" i="189"/>
  <c r="L30" i="189"/>
  <c r="K30" i="189"/>
  <c r="J30" i="189"/>
  <c r="I30" i="189"/>
  <c r="H30" i="189"/>
  <c r="G30" i="189"/>
  <c r="F30" i="189"/>
  <c r="E30" i="189"/>
  <c r="I29" i="189"/>
  <c r="H29" i="189"/>
  <c r="G29" i="189"/>
  <c r="F29" i="189"/>
  <c r="E29" i="189"/>
  <c r="W27" i="189"/>
  <c r="V27" i="189"/>
  <c r="U27" i="189"/>
  <c r="T27" i="189"/>
  <c r="S27" i="189"/>
  <c r="R27" i="189"/>
  <c r="Q27" i="189"/>
  <c r="P27" i="189"/>
  <c r="O27" i="189"/>
  <c r="N27" i="189"/>
  <c r="M27" i="189"/>
  <c r="L27" i="189"/>
  <c r="K27" i="189"/>
  <c r="J27" i="189"/>
  <c r="H27" i="189"/>
  <c r="W26" i="189"/>
  <c r="V26" i="189"/>
  <c r="U26" i="189"/>
  <c r="T26" i="189"/>
  <c r="S26" i="189"/>
  <c r="R26" i="189"/>
  <c r="Q26" i="189"/>
  <c r="P26" i="189"/>
  <c r="O26" i="189"/>
  <c r="N26" i="189"/>
  <c r="M26" i="189"/>
  <c r="L26" i="189"/>
  <c r="K26" i="189"/>
  <c r="J26" i="189"/>
  <c r="I26" i="189"/>
  <c r="H26" i="189"/>
  <c r="G26" i="189"/>
  <c r="F26" i="189"/>
  <c r="E26" i="189"/>
  <c r="W25" i="189"/>
  <c r="V25" i="189"/>
  <c r="U25" i="189"/>
  <c r="T25" i="189"/>
  <c r="S25" i="189"/>
  <c r="R25" i="189"/>
  <c r="Q25" i="189"/>
  <c r="P25" i="189"/>
  <c r="O25" i="189"/>
  <c r="N25" i="189"/>
  <c r="M25" i="189"/>
  <c r="L25" i="189"/>
  <c r="K25" i="189"/>
  <c r="J25" i="189"/>
  <c r="I25" i="189"/>
  <c r="H25" i="189"/>
  <c r="G25" i="189"/>
  <c r="F25" i="189"/>
  <c r="E25" i="189"/>
  <c r="W24" i="189"/>
  <c r="V24" i="189"/>
  <c r="U24" i="189"/>
  <c r="T24" i="189"/>
  <c r="S24" i="189"/>
  <c r="R24" i="189"/>
  <c r="Q24" i="189"/>
  <c r="P24" i="189"/>
  <c r="O24" i="189"/>
  <c r="N24" i="189"/>
  <c r="M24" i="189"/>
  <c r="L24" i="189"/>
  <c r="K24" i="189"/>
  <c r="J24" i="189"/>
  <c r="I24" i="189"/>
  <c r="H24" i="189"/>
  <c r="G24" i="189"/>
  <c r="F24" i="189"/>
  <c r="E24" i="189"/>
  <c r="W22" i="189"/>
  <c r="V22" i="189"/>
  <c r="U22" i="189"/>
  <c r="T22" i="189"/>
  <c r="S22" i="189"/>
  <c r="R22" i="189"/>
  <c r="Q22" i="189"/>
  <c r="P22" i="189"/>
  <c r="O22" i="189"/>
  <c r="N22" i="189"/>
  <c r="M22" i="189"/>
  <c r="L22" i="189"/>
  <c r="K22" i="189"/>
  <c r="J22" i="189"/>
  <c r="H22" i="189"/>
  <c r="W21" i="189"/>
  <c r="V21" i="189"/>
  <c r="U21" i="189"/>
  <c r="T21" i="189"/>
  <c r="S21" i="189"/>
  <c r="R21" i="189"/>
  <c r="Q21" i="189"/>
  <c r="P21" i="189"/>
  <c r="O21" i="189"/>
  <c r="N21" i="189"/>
  <c r="M21" i="189"/>
  <c r="L21" i="189"/>
  <c r="K21" i="189"/>
  <c r="J21" i="189"/>
  <c r="I21" i="189"/>
  <c r="H21" i="189"/>
  <c r="G21" i="189"/>
  <c r="F21" i="189"/>
  <c r="E21" i="189"/>
  <c r="W20" i="189"/>
  <c r="V20" i="189"/>
  <c r="U20" i="189"/>
  <c r="T20" i="189"/>
  <c r="S20" i="189"/>
  <c r="R20" i="189"/>
  <c r="Q20" i="189"/>
  <c r="P20" i="189"/>
  <c r="O20" i="189"/>
  <c r="N20" i="189"/>
  <c r="M20" i="189"/>
  <c r="L20" i="189"/>
  <c r="K20" i="189"/>
  <c r="J20" i="189"/>
  <c r="I20" i="189"/>
  <c r="H20" i="189"/>
  <c r="G20" i="189"/>
  <c r="F20" i="189"/>
  <c r="E20" i="189"/>
  <c r="W13" i="189"/>
  <c r="V13" i="189"/>
  <c r="U13" i="189"/>
  <c r="T13" i="189"/>
  <c r="S13" i="189"/>
  <c r="R13" i="189"/>
  <c r="Q13" i="189"/>
  <c r="P13" i="189"/>
  <c r="O13" i="189"/>
  <c r="N13" i="189"/>
  <c r="M13" i="189"/>
  <c r="L13" i="189"/>
  <c r="K13" i="189"/>
  <c r="J13" i="189"/>
  <c r="I13" i="189"/>
  <c r="H13" i="189"/>
  <c r="G13" i="189"/>
  <c r="F13" i="189"/>
  <c r="E13" i="189"/>
  <c r="I12" i="189"/>
  <c r="H12" i="189"/>
  <c r="G12" i="189"/>
  <c r="F12" i="189"/>
  <c r="E12" i="189"/>
  <c r="W11" i="189"/>
  <c r="V11" i="189"/>
  <c r="U11" i="189"/>
  <c r="T11" i="189"/>
  <c r="S11" i="189"/>
  <c r="R11" i="189"/>
  <c r="Q11" i="189"/>
  <c r="P11" i="189"/>
  <c r="O11" i="189"/>
  <c r="N11" i="189"/>
  <c r="M11" i="189"/>
  <c r="L11" i="189"/>
  <c r="K11" i="189"/>
  <c r="J11" i="189"/>
  <c r="I11" i="189"/>
  <c r="H11" i="189"/>
  <c r="G11" i="189"/>
  <c r="F11" i="189"/>
  <c r="E11" i="189"/>
  <c r="W5" i="189"/>
  <c r="V5" i="189"/>
  <c r="U5" i="189"/>
  <c r="T5" i="189"/>
  <c r="S5" i="189"/>
  <c r="R5" i="189"/>
  <c r="Q5" i="189"/>
  <c r="P5" i="189"/>
  <c r="O5" i="189"/>
  <c r="N5" i="189"/>
  <c r="M5" i="189"/>
  <c r="L5" i="189"/>
  <c r="K5" i="189"/>
  <c r="J5" i="189"/>
  <c r="E5" i="189"/>
  <c r="W4" i="189"/>
  <c r="V4" i="189"/>
  <c r="U4" i="189"/>
  <c r="T4" i="189"/>
  <c r="S4" i="189"/>
  <c r="R4" i="189"/>
  <c r="Q4" i="189"/>
  <c r="P4" i="189"/>
  <c r="O4" i="189"/>
  <c r="N4" i="189"/>
  <c r="M4" i="189"/>
  <c r="L4" i="189"/>
  <c r="K4" i="189"/>
  <c r="J4" i="189"/>
  <c r="E4" i="189"/>
  <c r="W3" i="189"/>
  <c r="V3" i="189"/>
  <c r="U3" i="189"/>
  <c r="T3" i="189"/>
  <c r="S3" i="189"/>
  <c r="R3" i="189"/>
  <c r="Q3" i="189"/>
  <c r="P3" i="189"/>
  <c r="O3" i="189"/>
  <c r="N3" i="189"/>
  <c r="M3" i="189"/>
  <c r="L3" i="189"/>
  <c r="K3" i="189"/>
  <c r="J3" i="189"/>
  <c r="G3" i="189"/>
  <c r="E3" i="189"/>
  <c r="W2" i="189"/>
  <c r="V2" i="189"/>
  <c r="U2" i="189"/>
  <c r="T2" i="189"/>
  <c r="S2" i="189"/>
  <c r="R2" i="189"/>
  <c r="Q2" i="189"/>
  <c r="P2" i="189"/>
  <c r="O2" i="189"/>
  <c r="N2" i="189"/>
  <c r="M2" i="189"/>
  <c r="L2" i="189"/>
  <c r="K2" i="189"/>
  <c r="J2" i="189"/>
  <c r="G2" i="189"/>
  <c r="F2" i="189"/>
  <c r="E2" i="189"/>
  <c r="A1" i="189"/>
  <c r="K17" i="200" s="1"/>
  <c r="I289" i="119"/>
  <c r="G289" i="119"/>
  <c r="F289" i="119"/>
  <c r="E289" i="119"/>
  <c r="I288" i="119"/>
  <c r="G288" i="119"/>
  <c r="F288" i="119"/>
  <c r="E288" i="119"/>
  <c r="I285" i="119"/>
  <c r="G285" i="119"/>
  <c r="F285" i="119"/>
  <c r="E285" i="119"/>
  <c r="I284" i="119"/>
  <c r="G284" i="119"/>
  <c r="F284" i="119"/>
  <c r="E284" i="119"/>
  <c r="W279" i="119"/>
  <c r="V279" i="119"/>
  <c r="U279" i="119"/>
  <c r="T279" i="119"/>
  <c r="S279" i="119"/>
  <c r="R279" i="119"/>
  <c r="Q279" i="119"/>
  <c r="P279" i="119"/>
  <c r="O279" i="119"/>
  <c r="N279" i="119"/>
  <c r="M279" i="119"/>
  <c r="L279" i="119"/>
  <c r="K279" i="119"/>
  <c r="J279" i="119"/>
  <c r="I279" i="119"/>
  <c r="H279" i="119"/>
  <c r="G279" i="119"/>
  <c r="F279" i="119"/>
  <c r="E279" i="119"/>
  <c r="I278" i="119"/>
  <c r="H278" i="119"/>
  <c r="G278" i="119"/>
  <c r="F278" i="119"/>
  <c r="E278" i="119"/>
  <c r="I277" i="119"/>
  <c r="G277" i="119"/>
  <c r="F277" i="119"/>
  <c r="E277" i="119"/>
  <c r="I276" i="119"/>
  <c r="G276" i="119"/>
  <c r="F276" i="119"/>
  <c r="E276" i="119"/>
  <c r="W271" i="119"/>
  <c r="V271" i="119"/>
  <c r="U271" i="119"/>
  <c r="T271" i="119"/>
  <c r="S271" i="119"/>
  <c r="R271" i="119"/>
  <c r="Q271" i="119"/>
  <c r="P271" i="119"/>
  <c r="O271" i="119"/>
  <c r="N271" i="119"/>
  <c r="M271" i="119"/>
  <c r="L271" i="119"/>
  <c r="K271" i="119"/>
  <c r="J271" i="119"/>
  <c r="I271" i="119"/>
  <c r="H271" i="119"/>
  <c r="G271" i="119"/>
  <c r="F271" i="119"/>
  <c r="E271" i="119"/>
  <c r="I270" i="119"/>
  <c r="G270" i="119"/>
  <c r="F270" i="119"/>
  <c r="E270" i="119"/>
  <c r="I269" i="119"/>
  <c r="G269" i="119"/>
  <c r="F269" i="119"/>
  <c r="E269" i="119"/>
  <c r="I264" i="119"/>
  <c r="G264" i="119"/>
  <c r="F264" i="119"/>
  <c r="E264" i="119"/>
  <c r="K263" i="119"/>
  <c r="I263" i="119"/>
  <c r="G263" i="119"/>
  <c r="F263" i="119"/>
  <c r="E263" i="119"/>
  <c r="W260" i="119"/>
  <c r="V260" i="119"/>
  <c r="U260" i="119"/>
  <c r="T260" i="119"/>
  <c r="S260" i="119"/>
  <c r="R260" i="119"/>
  <c r="Q260" i="119"/>
  <c r="P260" i="119"/>
  <c r="O260" i="119"/>
  <c r="N260" i="119"/>
  <c r="M260" i="119"/>
  <c r="L260" i="119"/>
  <c r="K260" i="119"/>
  <c r="J260" i="119"/>
  <c r="I260" i="119"/>
  <c r="H260" i="119"/>
  <c r="G260" i="119"/>
  <c r="F260" i="119"/>
  <c r="E260" i="119"/>
  <c r="I259" i="119"/>
  <c r="H259" i="119"/>
  <c r="G259" i="119"/>
  <c r="F259" i="119"/>
  <c r="E259" i="119"/>
  <c r="I258" i="119"/>
  <c r="H258" i="119"/>
  <c r="G258" i="119"/>
  <c r="F258" i="119"/>
  <c r="E258" i="119"/>
  <c r="W257" i="119"/>
  <c r="V257" i="119"/>
  <c r="U257" i="119"/>
  <c r="T257" i="119"/>
  <c r="S257" i="119"/>
  <c r="R257" i="119"/>
  <c r="Q257" i="119"/>
  <c r="P257" i="119"/>
  <c r="O257" i="119"/>
  <c r="N257" i="119"/>
  <c r="M257" i="119"/>
  <c r="L257" i="119"/>
  <c r="K257" i="119"/>
  <c r="J257" i="119"/>
  <c r="I257" i="119"/>
  <c r="H257" i="119"/>
  <c r="G257" i="119"/>
  <c r="F257" i="119"/>
  <c r="E257" i="119"/>
  <c r="W255" i="119"/>
  <c r="W263" i="119" s="1"/>
  <c r="V255" i="119"/>
  <c r="V263" i="119" s="1"/>
  <c r="U255" i="119"/>
  <c r="U263" i="119" s="1"/>
  <c r="S255" i="119"/>
  <c r="S263" i="119" s="1"/>
  <c r="R255" i="119"/>
  <c r="R263" i="119" s="1"/>
  <c r="Q255" i="119"/>
  <c r="Q263" i="119" s="1"/>
  <c r="P255" i="119"/>
  <c r="P263" i="119" s="1"/>
  <c r="O255" i="119"/>
  <c r="O263" i="119" s="1"/>
  <c r="N255" i="119"/>
  <c r="N263" i="119" s="1"/>
  <c r="M255" i="119"/>
  <c r="M263" i="119" s="1"/>
  <c r="L255" i="119"/>
  <c r="L263" i="119" s="1"/>
  <c r="K255" i="119"/>
  <c r="J255" i="119"/>
  <c r="J263" i="119" s="1"/>
  <c r="W254" i="119"/>
  <c r="V254" i="119"/>
  <c r="U254" i="119"/>
  <c r="T254" i="119"/>
  <c r="S254" i="119"/>
  <c r="R254" i="119"/>
  <c r="Q254" i="119"/>
  <c r="P254" i="119"/>
  <c r="O254" i="119"/>
  <c r="N254" i="119"/>
  <c r="M254" i="119"/>
  <c r="L254" i="119"/>
  <c r="K254" i="119"/>
  <c r="J254" i="119"/>
  <c r="I254" i="119"/>
  <c r="H254" i="119"/>
  <c r="G254" i="119"/>
  <c r="F254" i="119"/>
  <c r="E254" i="119"/>
  <c r="I253" i="119"/>
  <c r="G253" i="119"/>
  <c r="F253" i="119"/>
  <c r="E253" i="119"/>
  <c r="I252" i="119"/>
  <c r="G252" i="119"/>
  <c r="F252" i="119"/>
  <c r="E252" i="119"/>
  <c r="I251" i="119"/>
  <c r="H251" i="119"/>
  <c r="G251" i="119"/>
  <c r="F251" i="119"/>
  <c r="E251" i="119"/>
  <c r="W250" i="119"/>
  <c r="V250" i="119"/>
  <c r="U250" i="119"/>
  <c r="T250" i="119"/>
  <c r="S250" i="119"/>
  <c r="R250" i="119"/>
  <c r="Q250" i="119"/>
  <c r="P250" i="119"/>
  <c r="O250" i="119"/>
  <c r="N250" i="119"/>
  <c r="M250" i="119"/>
  <c r="L250" i="119"/>
  <c r="K250" i="119"/>
  <c r="J250" i="119"/>
  <c r="I250" i="119"/>
  <c r="H250" i="119"/>
  <c r="G250" i="119"/>
  <c r="F250" i="119"/>
  <c r="E250" i="119"/>
  <c r="W247" i="119"/>
  <c r="V247" i="119"/>
  <c r="U247" i="119"/>
  <c r="T247" i="119"/>
  <c r="S247" i="119"/>
  <c r="R247" i="119"/>
  <c r="Q247" i="119"/>
  <c r="P247" i="119"/>
  <c r="O247" i="119"/>
  <c r="N247" i="119"/>
  <c r="M247" i="119"/>
  <c r="L247" i="119"/>
  <c r="K247" i="119"/>
  <c r="J247" i="119"/>
  <c r="I247" i="119"/>
  <c r="H247" i="119"/>
  <c r="G247" i="119"/>
  <c r="F247" i="119"/>
  <c r="E247" i="119"/>
  <c r="I246" i="119"/>
  <c r="G246" i="119"/>
  <c r="F246" i="119"/>
  <c r="E246" i="119"/>
  <c r="I241" i="119"/>
  <c r="G241" i="119"/>
  <c r="F241" i="119"/>
  <c r="E241" i="119"/>
  <c r="I240" i="119"/>
  <c r="G240" i="119"/>
  <c r="F240" i="119"/>
  <c r="E240" i="119"/>
  <c r="W237" i="119"/>
  <c r="V237" i="119"/>
  <c r="U237" i="119"/>
  <c r="T237" i="119"/>
  <c r="S237" i="119"/>
  <c r="R237" i="119"/>
  <c r="Q237" i="119"/>
  <c r="P237" i="119"/>
  <c r="O237" i="119"/>
  <c r="N237" i="119"/>
  <c r="M237" i="119"/>
  <c r="L237" i="119"/>
  <c r="K237" i="119"/>
  <c r="J237" i="119"/>
  <c r="I237" i="119"/>
  <c r="H237" i="119"/>
  <c r="G237" i="119"/>
  <c r="F237" i="119"/>
  <c r="E237" i="119"/>
  <c r="I236" i="119"/>
  <c r="G236" i="119"/>
  <c r="F236" i="119"/>
  <c r="E236" i="119"/>
  <c r="I235" i="119"/>
  <c r="H235" i="119"/>
  <c r="G235" i="119"/>
  <c r="F235" i="119"/>
  <c r="E235" i="119"/>
  <c r="W234" i="119"/>
  <c r="V234" i="119"/>
  <c r="U234" i="119"/>
  <c r="T234" i="119"/>
  <c r="S234" i="119"/>
  <c r="R234" i="119"/>
  <c r="Q234" i="119"/>
  <c r="P234" i="119"/>
  <c r="O234" i="119"/>
  <c r="N234" i="119"/>
  <c r="M234" i="119"/>
  <c r="L234" i="119"/>
  <c r="K234" i="119"/>
  <c r="J234" i="119"/>
  <c r="I234" i="119"/>
  <c r="H234" i="119"/>
  <c r="G234" i="119"/>
  <c r="F234" i="119"/>
  <c r="E234" i="119"/>
  <c r="W232" i="119"/>
  <c r="W240" i="119" s="1"/>
  <c r="V232" i="119"/>
  <c r="V240" i="119" s="1"/>
  <c r="U232" i="119"/>
  <c r="U240" i="119" s="1"/>
  <c r="S232" i="119"/>
  <c r="S240" i="119" s="1"/>
  <c r="R232" i="119"/>
  <c r="R240" i="119" s="1"/>
  <c r="Q232" i="119"/>
  <c r="Q240" i="119" s="1"/>
  <c r="P232" i="119"/>
  <c r="P240" i="119" s="1"/>
  <c r="O232" i="119"/>
  <c r="O240" i="119" s="1"/>
  <c r="N232" i="119"/>
  <c r="N240" i="119" s="1"/>
  <c r="M232" i="119"/>
  <c r="M240" i="119" s="1"/>
  <c r="L232" i="119"/>
  <c r="L240" i="119" s="1"/>
  <c r="K232" i="119"/>
  <c r="K240" i="119" s="1"/>
  <c r="J232" i="119"/>
  <c r="J240" i="119" s="1"/>
  <c r="W231" i="119"/>
  <c r="V231" i="119"/>
  <c r="U231" i="119"/>
  <c r="T231" i="119"/>
  <c r="S231" i="119"/>
  <c r="R231" i="119"/>
  <c r="Q231" i="119"/>
  <c r="P231" i="119"/>
  <c r="O231" i="119"/>
  <c r="N231" i="119"/>
  <c r="M231" i="119"/>
  <c r="L231" i="119"/>
  <c r="K231" i="119"/>
  <c r="J231" i="119"/>
  <c r="I231" i="119"/>
  <c r="H231" i="119"/>
  <c r="G231" i="119"/>
  <c r="F231" i="119"/>
  <c r="E231" i="119"/>
  <c r="I230" i="119"/>
  <c r="G230" i="119"/>
  <c r="F230" i="119"/>
  <c r="E230" i="119"/>
  <c r="I229" i="119"/>
  <c r="H229" i="119"/>
  <c r="G229" i="119"/>
  <c r="F229" i="119"/>
  <c r="E229" i="119"/>
  <c r="W228" i="119"/>
  <c r="V228" i="119"/>
  <c r="U228" i="119"/>
  <c r="T228" i="119"/>
  <c r="S228" i="119"/>
  <c r="R228" i="119"/>
  <c r="Q228" i="119"/>
  <c r="P228" i="119"/>
  <c r="O228" i="119"/>
  <c r="N228" i="119"/>
  <c r="M228" i="119"/>
  <c r="L228" i="119"/>
  <c r="K228" i="119"/>
  <c r="J228" i="119"/>
  <c r="I228" i="119"/>
  <c r="H228" i="119"/>
  <c r="G228" i="119"/>
  <c r="F228" i="119"/>
  <c r="E228" i="119"/>
  <c r="W225" i="119"/>
  <c r="V225" i="119"/>
  <c r="U225" i="119"/>
  <c r="T225" i="119"/>
  <c r="S225" i="119"/>
  <c r="R225" i="119"/>
  <c r="Q225" i="119"/>
  <c r="P225" i="119"/>
  <c r="O225" i="119"/>
  <c r="N225" i="119"/>
  <c r="M225" i="119"/>
  <c r="L225" i="119"/>
  <c r="K225" i="119"/>
  <c r="J225" i="119"/>
  <c r="I225" i="119"/>
  <c r="H225" i="119"/>
  <c r="G225" i="119"/>
  <c r="F225" i="119"/>
  <c r="E225" i="119"/>
  <c r="I224" i="119"/>
  <c r="G224" i="119"/>
  <c r="F224" i="119"/>
  <c r="E224" i="119"/>
  <c r="I219" i="119"/>
  <c r="H219" i="119"/>
  <c r="G219" i="119"/>
  <c r="F219" i="119"/>
  <c r="E219" i="119"/>
  <c r="W218" i="119"/>
  <c r="V218" i="119"/>
  <c r="U218" i="119"/>
  <c r="T218" i="119"/>
  <c r="S218" i="119"/>
  <c r="R218" i="119"/>
  <c r="Q218" i="119"/>
  <c r="P218" i="119"/>
  <c r="O218" i="119"/>
  <c r="N218" i="119"/>
  <c r="M218" i="119"/>
  <c r="L218" i="119"/>
  <c r="K218" i="119"/>
  <c r="J218" i="119"/>
  <c r="I218" i="119"/>
  <c r="H218" i="119"/>
  <c r="G218" i="119"/>
  <c r="F218" i="119"/>
  <c r="E218" i="119"/>
  <c r="K212" i="119"/>
  <c r="W211" i="119"/>
  <c r="V211" i="119"/>
  <c r="U211" i="119"/>
  <c r="T211" i="119"/>
  <c r="S211" i="119"/>
  <c r="R211" i="119"/>
  <c r="Q211" i="119"/>
  <c r="P211" i="119"/>
  <c r="O211" i="119"/>
  <c r="N211" i="119"/>
  <c r="M211" i="119"/>
  <c r="L211" i="119"/>
  <c r="K211" i="119"/>
  <c r="J211" i="119"/>
  <c r="I211" i="119"/>
  <c r="H211" i="119"/>
  <c r="G211" i="119"/>
  <c r="F211" i="119"/>
  <c r="E211" i="119"/>
  <c r="W210" i="119"/>
  <c r="V210" i="119"/>
  <c r="I210" i="119"/>
  <c r="G210" i="119"/>
  <c r="F210" i="119"/>
  <c r="E210" i="119"/>
  <c r="W209" i="119"/>
  <c r="V209" i="119"/>
  <c r="I209" i="119"/>
  <c r="G209" i="119"/>
  <c r="F209" i="119"/>
  <c r="E209" i="119"/>
  <c r="K205" i="119"/>
  <c r="W204" i="119"/>
  <c r="V204" i="119"/>
  <c r="U204" i="119"/>
  <c r="T204" i="119"/>
  <c r="S204" i="119"/>
  <c r="R204" i="119"/>
  <c r="Q204" i="119"/>
  <c r="P204" i="119"/>
  <c r="O204" i="119"/>
  <c r="N204" i="119"/>
  <c r="M204" i="119"/>
  <c r="L204" i="119"/>
  <c r="K204" i="119"/>
  <c r="J204" i="119"/>
  <c r="I204" i="119"/>
  <c r="H204" i="119"/>
  <c r="G204" i="119"/>
  <c r="F204" i="119"/>
  <c r="E204" i="119"/>
  <c r="W203" i="119"/>
  <c r="V203" i="119"/>
  <c r="I203" i="119"/>
  <c r="G203" i="119"/>
  <c r="F203" i="119"/>
  <c r="E203" i="119"/>
  <c r="W202" i="119"/>
  <c r="V202" i="119"/>
  <c r="I202" i="119"/>
  <c r="G202" i="119"/>
  <c r="F202" i="119"/>
  <c r="E202" i="119"/>
  <c r="W196" i="119"/>
  <c r="V196" i="119"/>
  <c r="W195" i="119"/>
  <c r="V195" i="119"/>
  <c r="U195" i="119"/>
  <c r="T195" i="119"/>
  <c r="S195" i="119"/>
  <c r="R195" i="119"/>
  <c r="Q195" i="119"/>
  <c r="P195" i="119"/>
  <c r="O195" i="119"/>
  <c r="N195" i="119"/>
  <c r="M195" i="119"/>
  <c r="L195" i="119"/>
  <c r="K195" i="119"/>
  <c r="J195" i="119"/>
  <c r="I195" i="119"/>
  <c r="H195" i="119"/>
  <c r="G195" i="119"/>
  <c r="F195" i="119"/>
  <c r="E195" i="119"/>
  <c r="W194" i="119"/>
  <c r="V194" i="119"/>
  <c r="M194" i="119"/>
  <c r="M196" i="119" s="1"/>
  <c r="M210" i="119" s="1"/>
  <c r="I194" i="119"/>
  <c r="G194" i="119"/>
  <c r="F194" i="119"/>
  <c r="E194" i="119"/>
  <c r="W192" i="119"/>
  <c r="V192" i="119"/>
  <c r="W191" i="119"/>
  <c r="V191" i="119"/>
  <c r="U191" i="119"/>
  <c r="T191" i="119"/>
  <c r="S191" i="119"/>
  <c r="R191" i="119"/>
  <c r="Q191" i="119"/>
  <c r="P191" i="119"/>
  <c r="O191" i="119"/>
  <c r="N191" i="119"/>
  <c r="M191" i="119"/>
  <c r="L191" i="119"/>
  <c r="K191" i="119"/>
  <c r="J191" i="119"/>
  <c r="I191" i="119"/>
  <c r="H191" i="119"/>
  <c r="G191" i="119"/>
  <c r="F191" i="119"/>
  <c r="E191" i="119"/>
  <c r="W190" i="119"/>
  <c r="V190" i="119"/>
  <c r="I190" i="119"/>
  <c r="G190" i="119"/>
  <c r="F190" i="119"/>
  <c r="E190" i="119"/>
  <c r="W188" i="119"/>
  <c r="V188" i="119"/>
  <c r="U188" i="119"/>
  <c r="T188" i="119"/>
  <c r="S188" i="119"/>
  <c r="R188" i="119"/>
  <c r="Q188" i="119"/>
  <c r="P188" i="119"/>
  <c r="O188" i="119"/>
  <c r="N188" i="119"/>
  <c r="M188" i="119"/>
  <c r="L188" i="119"/>
  <c r="K188" i="119"/>
  <c r="J188" i="119"/>
  <c r="W187" i="119"/>
  <c r="V187" i="119"/>
  <c r="U187" i="119"/>
  <c r="T187" i="119"/>
  <c r="S187" i="119"/>
  <c r="R187" i="119"/>
  <c r="Q187" i="119"/>
  <c r="P187" i="119"/>
  <c r="O187" i="119"/>
  <c r="N187" i="119"/>
  <c r="M187" i="119"/>
  <c r="L187" i="119"/>
  <c r="K187" i="119"/>
  <c r="J187" i="119"/>
  <c r="I187" i="119"/>
  <c r="H187" i="119"/>
  <c r="G187" i="119"/>
  <c r="F187" i="119"/>
  <c r="E187" i="119"/>
  <c r="W186" i="119"/>
  <c r="V186" i="119"/>
  <c r="U186" i="119"/>
  <c r="T186" i="119"/>
  <c r="S186" i="119"/>
  <c r="R186" i="119"/>
  <c r="Q186" i="119"/>
  <c r="P186" i="119"/>
  <c r="O186" i="119"/>
  <c r="N186" i="119"/>
  <c r="M186" i="119"/>
  <c r="L186" i="119"/>
  <c r="K186" i="119"/>
  <c r="J186" i="119"/>
  <c r="I186" i="119"/>
  <c r="H186" i="119"/>
  <c r="G186" i="119"/>
  <c r="F186" i="119"/>
  <c r="E186" i="119"/>
  <c r="I179" i="119"/>
  <c r="H179" i="119"/>
  <c r="G179" i="119"/>
  <c r="F179" i="119"/>
  <c r="E179" i="119"/>
  <c r="W178" i="119"/>
  <c r="V178" i="119"/>
  <c r="U178" i="119"/>
  <c r="T178" i="119"/>
  <c r="S178" i="119"/>
  <c r="R178" i="119"/>
  <c r="Q178" i="119"/>
  <c r="P178" i="119"/>
  <c r="O178" i="119"/>
  <c r="N178" i="119"/>
  <c r="M178" i="119"/>
  <c r="L178" i="119"/>
  <c r="K178" i="119"/>
  <c r="J178" i="119"/>
  <c r="I178" i="119"/>
  <c r="H178" i="119"/>
  <c r="G178" i="119"/>
  <c r="F178" i="119"/>
  <c r="E178" i="119"/>
  <c r="U174" i="119"/>
  <c r="O174" i="119"/>
  <c r="O190" i="119" s="1"/>
  <c r="O192" i="119" s="1"/>
  <c r="O203" i="119" s="1"/>
  <c r="N174" i="119"/>
  <c r="N190" i="119" s="1"/>
  <c r="N192" i="119" s="1"/>
  <c r="N203" i="119" s="1"/>
  <c r="M174" i="119"/>
  <c r="M190" i="119" s="1"/>
  <c r="M192" i="119" s="1"/>
  <c r="M203" i="119" s="1"/>
  <c r="L174" i="119"/>
  <c r="L190" i="119" s="1"/>
  <c r="L192" i="119" s="1"/>
  <c r="L203" i="119" s="1"/>
  <c r="K174" i="119"/>
  <c r="K190" i="119" s="1"/>
  <c r="K192" i="119" s="1"/>
  <c r="K203" i="119" s="1"/>
  <c r="J174" i="119"/>
  <c r="J190" i="119" s="1"/>
  <c r="J192" i="119" s="1"/>
  <c r="J203" i="119" s="1"/>
  <c r="W173" i="119"/>
  <c r="V173" i="119"/>
  <c r="U173" i="119"/>
  <c r="T173" i="119"/>
  <c r="S173" i="119"/>
  <c r="R173" i="119"/>
  <c r="Q173" i="119"/>
  <c r="P173" i="119"/>
  <c r="O173" i="119"/>
  <c r="N173" i="119"/>
  <c r="M173" i="119"/>
  <c r="L173" i="119"/>
  <c r="K173" i="119"/>
  <c r="J173" i="119"/>
  <c r="I173" i="119"/>
  <c r="H173" i="119"/>
  <c r="G173" i="119"/>
  <c r="F173" i="119"/>
  <c r="E173" i="119"/>
  <c r="I172" i="119"/>
  <c r="G172" i="119"/>
  <c r="F172" i="119"/>
  <c r="E172" i="119"/>
  <c r="I171" i="119"/>
  <c r="H171" i="119"/>
  <c r="G171" i="119"/>
  <c r="F171" i="119"/>
  <c r="E171" i="119"/>
  <c r="I168" i="119"/>
  <c r="G168" i="119"/>
  <c r="F168" i="119"/>
  <c r="E168" i="119"/>
  <c r="W167" i="119"/>
  <c r="V167" i="119"/>
  <c r="U167" i="119"/>
  <c r="T167" i="119"/>
  <c r="S167" i="119"/>
  <c r="R167" i="119"/>
  <c r="Q167" i="119"/>
  <c r="P167" i="119"/>
  <c r="O167" i="119"/>
  <c r="N167" i="119"/>
  <c r="M167" i="119"/>
  <c r="L167" i="119"/>
  <c r="K167" i="119"/>
  <c r="J167" i="119"/>
  <c r="I167" i="119"/>
  <c r="H167" i="119"/>
  <c r="G167" i="119"/>
  <c r="F167" i="119"/>
  <c r="E167" i="119"/>
  <c r="XFD164" i="119"/>
  <c r="XFC164" i="119"/>
  <c r="XFB164" i="119"/>
  <c r="XFA164" i="119"/>
  <c r="XEZ164" i="119"/>
  <c r="XEY164" i="119"/>
  <c r="XEX164" i="119"/>
  <c r="XEW164" i="119"/>
  <c r="XEV164" i="119"/>
  <c r="XEU164" i="119"/>
  <c r="XET164" i="119"/>
  <c r="XES164" i="119"/>
  <c r="XER164" i="119"/>
  <c r="XEQ164" i="119"/>
  <c r="XEP164" i="119"/>
  <c r="XEO164" i="119"/>
  <c r="XEN164" i="119"/>
  <c r="XEM164" i="119"/>
  <c r="XEL164" i="119"/>
  <c r="XEK164" i="119"/>
  <c r="XEJ164" i="119"/>
  <c r="XEI164" i="119"/>
  <c r="XEH164" i="119"/>
  <c r="XEG164" i="119"/>
  <c r="XEF164" i="119"/>
  <c r="XEE164" i="119"/>
  <c r="XED164" i="119"/>
  <c r="XEC164" i="119"/>
  <c r="XEB164" i="119"/>
  <c r="XEA164" i="119"/>
  <c r="XDZ164" i="119"/>
  <c r="XDY164" i="119"/>
  <c r="XDX164" i="119"/>
  <c r="XDW164" i="119"/>
  <c r="XDV164" i="119"/>
  <c r="XDU164" i="119"/>
  <c r="XDT164" i="119"/>
  <c r="XDS164" i="119"/>
  <c r="XDR164" i="119"/>
  <c r="XDQ164" i="119"/>
  <c r="XDP164" i="119"/>
  <c r="XDO164" i="119"/>
  <c r="XDN164" i="119"/>
  <c r="XDM164" i="119"/>
  <c r="XDL164" i="119"/>
  <c r="XDK164" i="119"/>
  <c r="XDJ164" i="119"/>
  <c r="XDI164" i="119"/>
  <c r="XDH164" i="119"/>
  <c r="XDG164" i="119"/>
  <c r="XDF164" i="119"/>
  <c r="XDE164" i="119"/>
  <c r="XDD164" i="119"/>
  <c r="XDC164" i="119"/>
  <c r="XDB164" i="119"/>
  <c r="XDA164" i="119"/>
  <c r="XCZ164" i="119"/>
  <c r="XCY164" i="119"/>
  <c r="XCX164" i="119"/>
  <c r="XCW164" i="119"/>
  <c r="XCV164" i="119"/>
  <c r="XCU164" i="119"/>
  <c r="XCT164" i="119"/>
  <c r="XCS164" i="119"/>
  <c r="XCR164" i="119"/>
  <c r="XCQ164" i="119"/>
  <c r="XCP164" i="119"/>
  <c r="XCO164" i="119"/>
  <c r="XCN164" i="119"/>
  <c r="XCM164" i="119"/>
  <c r="XCL164" i="119"/>
  <c r="XCK164" i="119"/>
  <c r="XCJ164" i="119"/>
  <c r="XCI164" i="119"/>
  <c r="XCH164" i="119"/>
  <c r="XCG164" i="119"/>
  <c r="XCF164" i="119"/>
  <c r="XCE164" i="119"/>
  <c r="XCD164" i="119"/>
  <c r="XCC164" i="119"/>
  <c r="XCB164" i="119"/>
  <c r="XCA164" i="119"/>
  <c r="XBZ164" i="119"/>
  <c r="XBY164" i="119"/>
  <c r="XBX164" i="119"/>
  <c r="XBW164" i="119"/>
  <c r="XBV164" i="119"/>
  <c r="XBU164" i="119"/>
  <c r="XBT164" i="119"/>
  <c r="XBS164" i="119"/>
  <c r="XBR164" i="119"/>
  <c r="XBQ164" i="119"/>
  <c r="XBP164" i="119"/>
  <c r="XBO164" i="119"/>
  <c r="XBN164" i="119"/>
  <c r="XBM164" i="119"/>
  <c r="XBL164" i="119"/>
  <c r="XBK164" i="119"/>
  <c r="XBJ164" i="119"/>
  <c r="XBI164" i="119"/>
  <c r="XBH164" i="119"/>
  <c r="XBG164" i="119"/>
  <c r="XBF164" i="119"/>
  <c r="XBE164" i="119"/>
  <c r="XBD164" i="119"/>
  <c r="XBC164" i="119"/>
  <c r="XBB164" i="119"/>
  <c r="XBA164" i="119"/>
  <c r="XAZ164" i="119"/>
  <c r="XAY164" i="119"/>
  <c r="XAX164" i="119"/>
  <c r="XAW164" i="119"/>
  <c r="XAV164" i="119"/>
  <c r="XAU164" i="119"/>
  <c r="XAT164" i="119"/>
  <c r="XAS164" i="119"/>
  <c r="XAR164" i="119"/>
  <c r="XAQ164" i="119"/>
  <c r="XAP164" i="119"/>
  <c r="XAO164" i="119"/>
  <c r="XAN164" i="119"/>
  <c r="XAM164" i="119"/>
  <c r="XAL164" i="119"/>
  <c r="XAK164" i="119"/>
  <c r="XAJ164" i="119"/>
  <c r="XAI164" i="119"/>
  <c r="XAH164" i="119"/>
  <c r="XAG164" i="119"/>
  <c r="XAF164" i="119"/>
  <c r="XAE164" i="119"/>
  <c r="XAD164" i="119"/>
  <c r="XAC164" i="119"/>
  <c r="XAB164" i="119"/>
  <c r="XAA164" i="119"/>
  <c r="WZZ164" i="119"/>
  <c r="WZY164" i="119"/>
  <c r="WZX164" i="119"/>
  <c r="WZW164" i="119"/>
  <c r="WZV164" i="119"/>
  <c r="WZU164" i="119"/>
  <c r="WZT164" i="119"/>
  <c r="WZS164" i="119"/>
  <c r="WZR164" i="119"/>
  <c r="WZQ164" i="119"/>
  <c r="WZP164" i="119"/>
  <c r="WZO164" i="119"/>
  <c r="WZN164" i="119"/>
  <c r="WZM164" i="119"/>
  <c r="WZL164" i="119"/>
  <c r="WZK164" i="119"/>
  <c r="WZJ164" i="119"/>
  <c r="WZI164" i="119"/>
  <c r="WZH164" i="119"/>
  <c r="WZG164" i="119"/>
  <c r="WZF164" i="119"/>
  <c r="WZE164" i="119"/>
  <c r="WZD164" i="119"/>
  <c r="WZC164" i="119"/>
  <c r="WZB164" i="119"/>
  <c r="WZA164" i="119"/>
  <c r="WYZ164" i="119"/>
  <c r="WYY164" i="119"/>
  <c r="WYX164" i="119"/>
  <c r="WYW164" i="119"/>
  <c r="WYV164" i="119"/>
  <c r="WYU164" i="119"/>
  <c r="WYT164" i="119"/>
  <c r="WYS164" i="119"/>
  <c r="WYR164" i="119"/>
  <c r="WYQ164" i="119"/>
  <c r="WYP164" i="119"/>
  <c r="WYO164" i="119"/>
  <c r="WYN164" i="119"/>
  <c r="WYM164" i="119"/>
  <c r="WYL164" i="119"/>
  <c r="WYK164" i="119"/>
  <c r="WYJ164" i="119"/>
  <c r="WYI164" i="119"/>
  <c r="WYH164" i="119"/>
  <c r="WYG164" i="119"/>
  <c r="WYF164" i="119"/>
  <c r="WYE164" i="119"/>
  <c r="WYD164" i="119"/>
  <c r="WYC164" i="119"/>
  <c r="WYB164" i="119"/>
  <c r="WYA164" i="119"/>
  <c r="WXZ164" i="119"/>
  <c r="WXY164" i="119"/>
  <c r="WXX164" i="119"/>
  <c r="WXW164" i="119"/>
  <c r="WXV164" i="119"/>
  <c r="WXU164" i="119"/>
  <c r="WXT164" i="119"/>
  <c r="WXS164" i="119"/>
  <c r="WXR164" i="119"/>
  <c r="WXQ164" i="119"/>
  <c r="WXP164" i="119"/>
  <c r="WXO164" i="119"/>
  <c r="WXN164" i="119"/>
  <c r="WXM164" i="119"/>
  <c r="WXL164" i="119"/>
  <c r="WXK164" i="119"/>
  <c r="WXJ164" i="119"/>
  <c r="WXI164" i="119"/>
  <c r="WXH164" i="119"/>
  <c r="WXG164" i="119"/>
  <c r="WXF164" i="119"/>
  <c r="WXE164" i="119"/>
  <c r="WXD164" i="119"/>
  <c r="WXC164" i="119"/>
  <c r="WXB164" i="119"/>
  <c r="WXA164" i="119"/>
  <c r="WWZ164" i="119"/>
  <c r="WWY164" i="119"/>
  <c r="WWX164" i="119"/>
  <c r="WWW164" i="119"/>
  <c r="WWV164" i="119"/>
  <c r="WWU164" i="119"/>
  <c r="WWT164" i="119"/>
  <c r="WWS164" i="119"/>
  <c r="WWR164" i="119"/>
  <c r="WWQ164" i="119"/>
  <c r="WWP164" i="119"/>
  <c r="WWO164" i="119"/>
  <c r="WWN164" i="119"/>
  <c r="WWM164" i="119"/>
  <c r="WWL164" i="119"/>
  <c r="WWK164" i="119"/>
  <c r="WWJ164" i="119"/>
  <c r="WWI164" i="119"/>
  <c r="WWH164" i="119"/>
  <c r="WWG164" i="119"/>
  <c r="WWF164" i="119"/>
  <c r="WWE164" i="119"/>
  <c r="WWD164" i="119"/>
  <c r="WWC164" i="119"/>
  <c r="WWB164" i="119"/>
  <c r="WWA164" i="119"/>
  <c r="WVZ164" i="119"/>
  <c r="WVY164" i="119"/>
  <c r="WVX164" i="119"/>
  <c r="WVW164" i="119"/>
  <c r="WVV164" i="119"/>
  <c r="WVU164" i="119"/>
  <c r="WVT164" i="119"/>
  <c r="WVS164" i="119"/>
  <c r="WVR164" i="119"/>
  <c r="WVQ164" i="119"/>
  <c r="WVP164" i="119"/>
  <c r="WVO164" i="119"/>
  <c r="WVN164" i="119"/>
  <c r="WVM164" i="119"/>
  <c r="WVL164" i="119"/>
  <c r="WVK164" i="119"/>
  <c r="WVJ164" i="119"/>
  <c r="WVI164" i="119"/>
  <c r="WVH164" i="119"/>
  <c r="WVG164" i="119"/>
  <c r="WVF164" i="119"/>
  <c r="WVE164" i="119"/>
  <c r="WVD164" i="119"/>
  <c r="WVC164" i="119"/>
  <c r="WVB164" i="119"/>
  <c r="WVA164" i="119"/>
  <c r="WUZ164" i="119"/>
  <c r="WUY164" i="119"/>
  <c r="WUX164" i="119"/>
  <c r="WUW164" i="119"/>
  <c r="WUV164" i="119"/>
  <c r="WUU164" i="119"/>
  <c r="WUT164" i="119"/>
  <c r="WUS164" i="119"/>
  <c r="WUR164" i="119"/>
  <c r="WUQ164" i="119"/>
  <c r="WUP164" i="119"/>
  <c r="WUO164" i="119"/>
  <c r="WUN164" i="119"/>
  <c r="WUM164" i="119"/>
  <c r="WUL164" i="119"/>
  <c r="WUK164" i="119"/>
  <c r="WUJ164" i="119"/>
  <c r="WUI164" i="119"/>
  <c r="WUH164" i="119"/>
  <c r="WUG164" i="119"/>
  <c r="WUF164" i="119"/>
  <c r="WUE164" i="119"/>
  <c r="WUD164" i="119"/>
  <c r="WUC164" i="119"/>
  <c r="WUB164" i="119"/>
  <c r="WUA164" i="119"/>
  <c r="WTZ164" i="119"/>
  <c r="WTY164" i="119"/>
  <c r="WTX164" i="119"/>
  <c r="WTW164" i="119"/>
  <c r="WTV164" i="119"/>
  <c r="WTU164" i="119"/>
  <c r="WTT164" i="119"/>
  <c r="WTS164" i="119"/>
  <c r="WTR164" i="119"/>
  <c r="WTQ164" i="119"/>
  <c r="WTP164" i="119"/>
  <c r="WTO164" i="119"/>
  <c r="WTN164" i="119"/>
  <c r="WTM164" i="119"/>
  <c r="WTL164" i="119"/>
  <c r="WTK164" i="119"/>
  <c r="WTJ164" i="119"/>
  <c r="WTI164" i="119"/>
  <c r="WTH164" i="119"/>
  <c r="WTG164" i="119"/>
  <c r="WTF164" i="119"/>
  <c r="WTE164" i="119"/>
  <c r="WTD164" i="119"/>
  <c r="WTC164" i="119"/>
  <c r="WTB164" i="119"/>
  <c r="WTA164" i="119"/>
  <c r="WSZ164" i="119"/>
  <c r="WSY164" i="119"/>
  <c r="WSX164" i="119"/>
  <c r="WSW164" i="119"/>
  <c r="WSV164" i="119"/>
  <c r="WSU164" i="119"/>
  <c r="WST164" i="119"/>
  <c r="WSS164" i="119"/>
  <c r="WSR164" i="119"/>
  <c r="WSQ164" i="119"/>
  <c r="WSP164" i="119"/>
  <c r="WSO164" i="119"/>
  <c r="WSN164" i="119"/>
  <c r="WSM164" i="119"/>
  <c r="WSL164" i="119"/>
  <c r="WSK164" i="119"/>
  <c r="WSJ164" i="119"/>
  <c r="WSI164" i="119"/>
  <c r="WSH164" i="119"/>
  <c r="WSG164" i="119"/>
  <c r="WSF164" i="119"/>
  <c r="WSE164" i="119"/>
  <c r="WSD164" i="119"/>
  <c r="WSC164" i="119"/>
  <c r="WSB164" i="119"/>
  <c r="WSA164" i="119"/>
  <c r="WRZ164" i="119"/>
  <c r="WRY164" i="119"/>
  <c r="WRX164" i="119"/>
  <c r="WRW164" i="119"/>
  <c r="WRV164" i="119"/>
  <c r="WRU164" i="119"/>
  <c r="WRT164" i="119"/>
  <c r="WRS164" i="119"/>
  <c r="WRR164" i="119"/>
  <c r="WRQ164" i="119"/>
  <c r="WRP164" i="119"/>
  <c r="WRO164" i="119"/>
  <c r="WRN164" i="119"/>
  <c r="WRM164" i="119"/>
  <c r="WRL164" i="119"/>
  <c r="WRK164" i="119"/>
  <c r="WRJ164" i="119"/>
  <c r="WRI164" i="119"/>
  <c r="WRH164" i="119"/>
  <c r="WRG164" i="119"/>
  <c r="WRF164" i="119"/>
  <c r="WRE164" i="119"/>
  <c r="WRD164" i="119"/>
  <c r="WRC164" i="119"/>
  <c r="WRB164" i="119"/>
  <c r="WRA164" i="119"/>
  <c r="WQZ164" i="119"/>
  <c r="WQY164" i="119"/>
  <c r="WQX164" i="119"/>
  <c r="WQW164" i="119"/>
  <c r="WQV164" i="119"/>
  <c r="WQU164" i="119"/>
  <c r="WQT164" i="119"/>
  <c r="WQS164" i="119"/>
  <c r="WQR164" i="119"/>
  <c r="WQQ164" i="119"/>
  <c r="WQP164" i="119"/>
  <c r="WQO164" i="119"/>
  <c r="WQN164" i="119"/>
  <c r="WQM164" i="119"/>
  <c r="WQL164" i="119"/>
  <c r="WQK164" i="119"/>
  <c r="WQJ164" i="119"/>
  <c r="WQI164" i="119"/>
  <c r="WQH164" i="119"/>
  <c r="WQG164" i="119"/>
  <c r="WQF164" i="119"/>
  <c r="WQE164" i="119"/>
  <c r="WQD164" i="119"/>
  <c r="WQC164" i="119"/>
  <c r="WQB164" i="119"/>
  <c r="WQA164" i="119"/>
  <c r="WPZ164" i="119"/>
  <c r="WPY164" i="119"/>
  <c r="WPX164" i="119"/>
  <c r="WPW164" i="119"/>
  <c r="WPV164" i="119"/>
  <c r="WPU164" i="119"/>
  <c r="WPT164" i="119"/>
  <c r="WPS164" i="119"/>
  <c r="WPR164" i="119"/>
  <c r="WPQ164" i="119"/>
  <c r="WPP164" i="119"/>
  <c r="WPO164" i="119"/>
  <c r="WPN164" i="119"/>
  <c r="WPM164" i="119"/>
  <c r="WPL164" i="119"/>
  <c r="WPK164" i="119"/>
  <c r="WPJ164" i="119"/>
  <c r="WPI164" i="119"/>
  <c r="WPH164" i="119"/>
  <c r="WPG164" i="119"/>
  <c r="WPF164" i="119"/>
  <c r="WPE164" i="119"/>
  <c r="WPD164" i="119"/>
  <c r="WPC164" i="119"/>
  <c r="WPB164" i="119"/>
  <c r="WPA164" i="119"/>
  <c r="WOZ164" i="119"/>
  <c r="WOY164" i="119"/>
  <c r="WOX164" i="119"/>
  <c r="WOW164" i="119"/>
  <c r="WOV164" i="119"/>
  <c r="WOU164" i="119"/>
  <c r="WOT164" i="119"/>
  <c r="WOS164" i="119"/>
  <c r="WOR164" i="119"/>
  <c r="WOQ164" i="119"/>
  <c r="WOP164" i="119"/>
  <c r="WOO164" i="119"/>
  <c r="WON164" i="119"/>
  <c r="WOM164" i="119"/>
  <c r="WOL164" i="119"/>
  <c r="WOK164" i="119"/>
  <c r="WOJ164" i="119"/>
  <c r="WOI164" i="119"/>
  <c r="WOH164" i="119"/>
  <c r="WOG164" i="119"/>
  <c r="WOF164" i="119"/>
  <c r="WOE164" i="119"/>
  <c r="WOD164" i="119"/>
  <c r="WOC164" i="119"/>
  <c r="WOB164" i="119"/>
  <c r="WOA164" i="119"/>
  <c r="WNZ164" i="119"/>
  <c r="WNY164" i="119"/>
  <c r="WNX164" i="119"/>
  <c r="WNW164" i="119"/>
  <c r="WNV164" i="119"/>
  <c r="WNU164" i="119"/>
  <c r="WNT164" i="119"/>
  <c r="WNS164" i="119"/>
  <c r="WNR164" i="119"/>
  <c r="WNQ164" i="119"/>
  <c r="WNP164" i="119"/>
  <c r="WNO164" i="119"/>
  <c r="WNN164" i="119"/>
  <c r="WNM164" i="119"/>
  <c r="WNL164" i="119"/>
  <c r="WNK164" i="119"/>
  <c r="WNJ164" i="119"/>
  <c r="WNI164" i="119"/>
  <c r="WNH164" i="119"/>
  <c r="WNG164" i="119"/>
  <c r="WNF164" i="119"/>
  <c r="WNE164" i="119"/>
  <c r="WND164" i="119"/>
  <c r="WNC164" i="119"/>
  <c r="WNB164" i="119"/>
  <c r="WNA164" i="119"/>
  <c r="WMZ164" i="119"/>
  <c r="WMY164" i="119"/>
  <c r="WMX164" i="119"/>
  <c r="WMW164" i="119"/>
  <c r="WMV164" i="119"/>
  <c r="WMU164" i="119"/>
  <c r="WMT164" i="119"/>
  <c r="WMS164" i="119"/>
  <c r="WMR164" i="119"/>
  <c r="WMQ164" i="119"/>
  <c r="WMP164" i="119"/>
  <c r="WMO164" i="119"/>
  <c r="WMN164" i="119"/>
  <c r="WMM164" i="119"/>
  <c r="WML164" i="119"/>
  <c r="WMK164" i="119"/>
  <c r="WMJ164" i="119"/>
  <c r="WMI164" i="119"/>
  <c r="WMH164" i="119"/>
  <c r="WMG164" i="119"/>
  <c r="WMF164" i="119"/>
  <c r="WME164" i="119"/>
  <c r="WMD164" i="119"/>
  <c r="WMC164" i="119"/>
  <c r="WMB164" i="119"/>
  <c r="WMA164" i="119"/>
  <c r="WLZ164" i="119"/>
  <c r="WLY164" i="119"/>
  <c r="WLX164" i="119"/>
  <c r="WLW164" i="119"/>
  <c r="WLV164" i="119"/>
  <c r="WLU164" i="119"/>
  <c r="WLT164" i="119"/>
  <c r="WLS164" i="119"/>
  <c r="WLR164" i="119"/>
  <c r="WLQ164" i="119"/>
  <c r="WLP164" i="119"/>
  <c r="WLO164" i="119"/>
  <c r="WLN164" i="119"/>
  <c r="WLM164" i="119"/>
  <c r="WLL164" i="119"/>
  <c r="WLK164" i="119"/>
  <c r="WLJ164" i="119"/>
  <c r="WLI164" i="119"/>
  <c r="WLH164" i="119"/>
  <c r="WLG164" i="119"/>
  <c r="WLF164" i="119"/>
  <c r="WLE164" i="119"/>
  <c r="WLD164" i="119"/>
  <c r="WLC164" i="119"/>
  <c r="WLB164" i="119"/>
  <c r="WLA164" i="119"/>
  <c r="WKZ164" i="119"/>
  <c r="WKY164" i="119"/>
  <c r="WKX164" i="119"/>
  <c r="WKW164" i="119"/>
  <c r="WKV164" i="119"/>
  <c r="WKU164" i="119"/>
  <c r="WKT164" i="119"/>
  <c r="WKS164" i="119"/>
  <c r="WKR164" i="119"/>
  <c r="WKQ164" i="119"/>
  <c r="WKP164" i="119"/>
  <c r="WKO164" i="119"/>
  <c r="WKN164" i="119"/>
  <c r="WKM164" i="119"/>
  <c r="WKL164" i="119"/>
  <c r="WKK164" i="119"/>
  <c r="WKJ164" i="119"/>
  <c r="WKI164" i="119"/>
  <c r="WKH164" i="119"/>
  <c r="WKG164" i="119"/>
  <c r="WKF164" i="119"/>
  <c r="WKE164" i="119"/>
  <c r="WKD164" i="119"/>
  <c r="WKC164" i="119"/>
  <c r="WKB164" i="119"/>
  <c r="WKA164" i="119"/>
  <c r="WJZ164" i="119"/>
  <c r="WJY164" i="119"/>
  <c r="WJX164" i="119"/>
  <c r="WJW164" i="119"/>
  <c r="WJV164" i="119"/>
  <c r="WJU164" i="119"/>
  <c r="WJT164" i="119"/>
  <c r="WJS164" i="119"/>
  <c r="WJR164" i="119"/>
  <c r="WJQ164" i="119"/>
  <c r="WJP164" i="119"/>
  <c r="WJO164" i="119"/>
  <c r="WJN164" i="119"/>
  <c r="WJM164" i="119"/>
  <c r="WJL164" i="119"/>
  <c r="WJK164" i="119"/>
  <c r="WJJ164" i="119"/>
  <c r="WJI164" i="119"/>
  <c r="WJH164" i="119"/>
  <c r="WJG164" i="119"/>
  <c r="WJF164" i="119"/>
  <c r="WJE164" i="119"/>
  <c r="WJD164" i="119"/>
  <c r="WJC164" i="119"/>
  <c r="WJB164" i="119"/>
  <c r="WJA164" i="119"/>
  <c r="WIZ164" i="119"/>
  <c r="WIY164" i="119"/>
  <c r="WIX164" i="119"/>
  <c r="WIW164" i="119"/>
  <c r="WIV164" i="119"/>
  <c r="WIU164" i="119"/>
  <c r="WIT164" i="119"/>
  <c r="WIS164" i="119"/>
  <c r="WIR164" i="119"/>
  <c r="WIQ164" i="119"/>
  <c r="WIP164" i="119"/>
  <c r="WIO164" i="119"/>
  <c r="WIN164" i="119"/>
  <c r="WIM164" i="119"/>
  <c r="WIL164" i="119"/>
  <c r="WIK164" i="119"/>
  <c r="WIJ164" i="119"/>
  <c r="WII164" i="119"/>
  <c r="WIH164" i="119"/>
  <c r="WIG164" i="119"/>
  <c r="WIF164" i="119"/>
  <c r="WIE164" i="119"/>
  <c r="WID164" i="119"/>
  <c r="WIC164" i="119"/>
  <c r="WIB164" i="119"/>
  <c r="WIA164" i="119"/>
  <c r="WHZ164" i="119"/>
  <c r="WHY164" i="119"/>
  <c r="WHX164" i="119"/>
  <c r="WHW164" i="119"/>
  <c r="WHV164" i="119"/>
  <c r="WHU164" i="119"/>
  <c r="WHT164" i="119"/>
  <c r="WHS164" i="119"/>
  <c r="WHR164" i="119"/>
  <c r="WHQ164" i="119"/>
  <c r="WHP164" i="119"/>
  <c r="WHO164" i="119"/>
  <c r="WHN164" i="119"/>
  <c r="WHM164" i="119"/>
  <c r="WHL164" i="119"/>
  <c r="WHK164" i="119"/>
  <c r="WHJ164" i="119"/>
  <c r="WHI164" i="119"/>
  <c r="WHH164" i="119"/>
  <c r="WHG164" i="119"/>
  <c r="WHF164" i="119"/>
  <c r="WHE164" i="119"/>
  <c r="WHD164" i="119"/>
  <c r="WHC164" i="119"/>
  <c r="WHB164" i="119"/>
  <c r="WHA164" i="119"/>
  <c r="WGZ164" i="119"/>
  <c r="WGY164" i="119"/>
  <c r="WGX164" i="119"/>
  <c r="WGW164" i="119"/>
  <c r="WGV164" i="119"/>
  <c r="WGU164" i="119"/>
  <c r="WGT164" i="119"/>
  <c r="WGS164" i="119"/>
  <c r="WGR164" i="119"/>
  <c r="WGQ164" i="119"/>
  <c r="WGP164" i="119"/>
  <c r="WGO164" i="119"/>
  <c r="WGN164" i="119"/>
  <c r="WGM164" i="119"/>
  <c r="WGL164" i="119"/>
  <c r="WGK164" i="119"/>
  <c r="WGJ164" i="119"/>
  <c r="WGI164" i="119"/>
  <c r="WGH164" i="119"/>
  <c r="WGG164" i="119"/>
  <c r="WGF164" i="119"/>
  <c r="WGE164" i="119"/>
  <c r="WGD164" i="119"/>
  <c r="WGC164" i="119"/>
  <c r="WGB164" i="119"/>
  <c r="WGA164" i="119"/>
  <c r="WFZ164" i="119"/>
  <c r="WFY164" i="119"/>
  <c r="WFX164" i="119"/>
  <c r="WFW164" i="119"/>
  <c r="WFV164" i="119"/>
  <c r="WFU164" i="119"/>
  <c r="WFT164" i="119"/>
  <c r="WFS164" i="119"/>
  <c r="WFR164" i="119"/>
  <c r="WFQ164" i="119"/>
  <c r="WFP164" i="119"/>
  <c r="WFO164" i="119"/>
  <c r="WFN164" i="119"/>
  <c r="WFM164" i="119"/>
  <c r="WFL164" i="119"/>
  <c r="WFK164" i="119"/>
  <c r="WFJ164" i="119"/>
  <c r="WFI164" i="119"/>
  <c r="WFH164" i="119"/>
  <c r="WFG164" i="119"/>
  <c r="WFF164" i="119"/>
  <c r="WFE164" i="119"/>
  <c r="WFD164" i="119"/>
  <c r="WFC164" i="119"/>
  <c r="WFB164" i="119"/>
  <c r="WFA164" i="119"/>
  <c r="WEZ164" i="119"/>
  <c r="WEY164" i="119"/>
  <c r="WEX164" i="119"/>
  <c r="WEW164" i="119"/>
  <c r="WEV164" i="119"/>
  <c r="WEU164" i="119"/>
  <c r="WET164" i="119"/>
  <c r="WES164" i="119"/>
  <c r="WER164" i="119"/>
  <c r="WEQ164" i="119"/>
  <c r="WEP164" i="119"/>
  <c r="WEO164" i="119"/>
  <c r="WEN164" i="119"/>
  <c r="WEM164" i="119"/>
  <c r="WEL164" i="119"/>
  <c r="WEK164" i="119"/>
  <c r="WEJ164" i="119"/>
  <c r="WEI164" i="119"/>
  <c r="WEH164" i="119"/>
  <c r="WEG164" i="119"/>
  <c r="WEF164" i="119"/>
  <c r="WEE164" i="119"/>
  <c r="WED164" i="119"/>
  <c r="WEC164" i="119"/>
  <c r="WEB164" i="119"/>
  <c r="WEA164" i="119"/>
  <c r="WDZ164" i="119"/>
  <c r="WDY164" i="119"/>
  <c r="WDX164" i="119"/>
  <c r="WDW164" i="119"/>
  <c r="WDV164" i="119"/>
  <c r="WDU164" i="119"/>
  <c r="WDT164" i="119"/>
  <c r="WDS164" i="119"/>
  <c r="WDR164" i="119"/>
  <c r="WDQ164" i="119"/>
  <c r="WDP164" i="119"/>
  <c r="WDO164" i="119"/>
  <c r="WDN164" i="119"/>
  <c r="WDM164" i="119"/>
  <c r="WDL164" i="119"/>
  <c r="WDK164" i="119"/>
  <c r="WDJ164" i="119"/>
  <c r="WDI164" i="119"/>
  <c r="WDH164" i="119"/>
  <c r="WDG164" i="119"/>
  <c r="WDF164" i="119"/>
  <c r="WDE164" i="119"/>
  <c r="WDD164" i="119"/>
  <c r="WDC164" i="119"/>
  <c r="WDB164" i="119"/>
  <c r="WDA164" i="119"/>
  <c r="WCZ164" i="119"/>
  <c r="WCY164" i="119"/>
  <c r="WCX164" i="119"/>
  <c r="WCW164" i="119"/>
  <c r="WCV164" i="119"/>
  <c r="WCU164" i="119"/>
  <c r="WCT164" i="119"/>
  <c r="WCS164" i="119"/>
  <c r="WCR164" i="119"/>
  <c r="WCQ164" i="119"/>
  <c r="WCP164" i="119"/>
  <c r="WCO164" i="119"/>
  <c r="WCN164" i="119"/>
  <c r="WCM164" i="119"/>
  <c r="WCL164" i="119"/>
  <c r="WCK164" i="119"/>
  <c r="WCJ164" i="119"/>
  <c r="WCI164" i="119"/>
  <c r="WCH164" i="119"/>
  <c r="WCG164" i="119"/>
  <c r="WCF164" i="119"/>
  <c r="WCE164" i="119"/>
  <c r="WCD164" i="119"/>
  <c r="WCC164" i="119"/>
  <c r="WCB164" i="119"/>
  <c r="WCA164" i="119"/>
  <c r="WBZ164" i="119"/>
  <c r="WBY164" i="119"/>
  <c r="WBX164" i="119"/>
  <c r="WBW164" i="119"/>
  <c r="WBV164" i="119"/>
  <c r="WBU164" i="119"/>
  <c r="WBT164" i="119"/>
  <c r="WBS164" i="119"/>
  <c r="WBR164" i="119"/>
  <c r="WBQ164" i="119"/>
  <c r="WBP164" i="119"/>
  <c r="WBO164" i="119"/>
  <c r="WBN164" i="119"/>
  <c r="WBM164" i="119"/>
  <c r="WBL164" i="119"/>
  <c r="WBK164" i="119"/>
  <c r="WBJ164" i="119"/>
  <c r="WBI164" i="119"/>
  <c r="WBH164" i="119"/>
  <c r="WBG164" i="119"/>
  <c r="WBF164" i="119"/>
  <c r="WBE164" i="119"/>
  <c r="WBD164" i="119"/>
  <c r="WBC164" i="119"/>
  <c r="WBB164" i="119"/>
  <c r="WBA164" i="119"/>
  <c r="WAZ164" i="119"/>
  <c r="WAY164" i="119"/>
  <c r="WAX164" i="119"/>
  <c r="WAW164" i="119"/>
  <c r="WAV164" i="119"/>
  <c r="WAU164" i="119"/>
  <c r="WAT164" i="119"/>
  <c r="WAS164" i="119"/>
  <c r="WAR164" i="119"/>
  <c r="WAQ164" i="119"/>
  <c r="WAP164" i="119"/>
  <c r="WAO164" i="119"/>
  <c r="WAN164" i="119"/>
  <c r="WAM164" i="119"/>
  <c r="WAL164" i="119"/>
  <c r="WAK164" i="119"/>
  <c r="WAJ164" i="119"/>
  <c r="WAI164" i="119"/>
  <c r="WAH164" i="119"/>
  <c r="WAG164" i="119"/>
  <c r="WAF164" i="119"/>
  <c r="WAE164" i="119"/>
  <c r="WAD164" i="119"/>
  <c r="WAC164" i="119"/>
  <c r="WAB164" i="119"/>
  <c r="WAA164" i="119"/>
  <c r="VZZ164" i="119"/>
  <c r="VZY164" i="119"/>
  <c r="VZX164" i="119"/>
  <c r="VZW164" i="119"/>
  <c r="VZV164" i="119"/>
  <c r="VZU164" i="119"/>
  <c r="VZT164" i="119"/>
  <c r="VZS164" i="119"/>
  <c r="VZR164" i="119"/>
  <c r="VZQ164" i="119"/>
  <c r="VZP164" i="119"/>
  <c r="VZO164" i="119"/>
  <c r="VZN164" i="119"/>
  <c r="VZM164" i="119"/>
  <c r="VZL164" i="119"/>
  <c r="VZK164" i="119"/>
  <c r="VZJ164" i="119"/>
  <c r="VZI164" i="119"/>
  <c r="VZH164" i="119"/>
  <c r="VZG164" i="119"/>
  <c r="VZF164" i="119"/>
  <c r="VZE164" i="119"/>
  <c r="VZD164" i="119"/>
  <c r="VZC164" i="119"/>
  <c r="VZB164" i="119"/>
  <c r="VZA164" i="119"/>
  <c r="VYZ164" i="119"/>
  <c r="VYY164" i="119"/>
  <c r="VYX164" i="119"/>
  <c r="VYW164" i="119"/>
  <c r="VYV164" i="119"/>
  <c r="VYU164" i="119"/>
  <c r="VYT164" i="119"/>
  <c r="VYS164" i="119"/>
  <c r="VYR164" i="119"/>
  <c r="VYQ164" i="119"/>
  <c r="VYP164" i="119"/>
  <c r="VYO164" i="119"/>
  <c r="VYN164" i="119"/>
  <c r="VYM164" i="119"/>
  <c r="VYL164" i="119"/>
  <c r="VYK164" i="119"/>
  <c r="VYJ164" i="119"/>
  <c r="VYI164" i="119"/>
  <c r="VYH164" i="119"/>
  <c r="VYG164" i="119"/>
  <c r="VYF164" i="119"/>
  <c r="VYE164" i="119"/>
  <c r="VYD164" i="119"/>
  <c r="VYC164" i="119"/>
  <c r="VYB164" i="119"/>
  <c r="VYA164" i="119"/>
  <c r="VXZ164" i="119"/>
  <c r="VXY164" i="119"/>
  <c r="VXX164" i="119"/>
  <c r="VXW164" i="119"/>
  <c r="VXV164" i="119"/>
  <c r="VXU164" i="119"/>
  <c r="VXT164" i="119"/>
  <c r="VXS164" i="119"/>
  <c r="VXR164" i="119"/>
  <c r="VXQ164" i="119"/>
  <c r="VXP164" i="119"/>
  <c r="VXO164" i="119"/>
  <c r="VXN164" i="119"/>
  <c r="VXM164" i="119"/>
  <c r="VXL164" i="119"/>
  <c r="VXK164" i="119"/>
  <c r="VXJ164" i="119"/>
  <c r="VXI164" i="119"/>
  <c r="VXH164" i="119"/>
  <c r="VXG164" i="119"/>
  <c r="VXF164" i="119"/>
  <c r="VXE164" i="119"/>
  <c r="VXD164" i="119"/>
  <c r="VXC164" i="119"/>
  <c r="VXB164" i="119"/>
  <c r="VXA164" i="119"/>
  <c r="VWZ164" i="119"/>
  <c r="VWY164" i="119"/>
  <c r="VWX164" i="119"/>
  <c r="VWW164" i="119"/>
  <c r="VWV164" i="119"/>
  <c r="VWU164" i="119"/>
  <c r="VWT164" i="119"/>
  <c r="VWS164" i="119"/>
  <c r="VWR164" i="119"/>
  <c r="VWQ164" i="119"/>
  <c r="VWP164" i="119"/>
  <c r="VWO164" i="119"/>
  <c r="VWN164" i="119"/>
  <c r="VWM164" i="119"/>
  <c r="VWL164" i="119"/>
  <c r="VWK164" i="119"/>
  <c r="VWJ164" i="119"/>
  <c r="VWI164" i="119"/>
  <c r="VWH164" i="119"/>
  <c r="VWG164" i="119"/>
  <c r="VWF164" i="119"/>
  <c r="VWE164" i="119"/>
  <c r="VWD164" i="119"/>
  <c r="VWC164" i="119"/>
  <c r="VWB164" i="119"/>
  <c r="VWA164" i="119"/>
  <c r="VVZ164" i="119"/>
  <c r="VVY164" i="119"/>
  <c r="VVX164" i="119"/>
  <c r="VVW164" i="119"/>
  <c r="VVV164" i="119"/>
  <c r="VVU164" i="119"/>
  <c r="VVT164" i="119"/>
  <c r="VVS164" i="119"/>
  <c r="VVR164" i="119"/>
  <c r="VVQ164" i="119"/>
  <c r="VVP164" i="119"/>
  <c r="VVO164" i="119"/>
  <c r="VVN164" i="119"/>
  <c r="VVM164" i="119"/>
  <c r="VVL164" i="119"/>
  <c r="VVK164" i="119"/>
  <c r="VVJ164" i="119"/>
  <c r="VVI164" i="119"/>
  <c r="VVH164" i="119"/>
  <c r="VVG164" i="119"/>
  <c r="VVF164" i="119"/>
  <c r="VVE164" i="119"/>
  <c r="VVD164" i="119"/>
  <c r="VVC164" i="119"/>
  <c r="VVB164" i="119"/>
  <c r="VVA164" i="119"/>
  <c r="VUZ164" i="119"/>
  <c r="VUY164" i="119"/>
  <c r="VUX164" i="119"/>
  <c r="VUW164" i="119"/>
  <c r="VUV164" i="119"/>
  <c r="VUU164" i="119"/>
  <c r="VUT164" i="119"/>
  <c r="VUS164" i="119"/>
  <c r="VUR164" i="119"/>
  <c r="VUQ164" i="119"/>
  <c r="VUP164" i="119"/>
  <c r="VUO164" i="119"/>
  <c r="VUN164" i="119"/>
  <c r="VUM164" i="119"/>
  <c r="VUL164" i="119"/>
  <c r="VUK164" i="119"/>
  <c r="VUJ164" i="119"/>
  <c r="VUI164" i="119"/>
  <c r="VUH164" i="119"/>
  <c r="VUG164" i="119"/>
  <c r="VUF164" i="119"/>
  <c r="VUE164" i="119"/>
  <c r="VUD164" i="119"/>
  <c r="VUC164" i="119"/>
  <c r="VUB164" i="119"/>
  <c r="VUA164" i="119"/>
  <c r="VTZ164" i="119"/>
  <c r="VTY164" i="119"/>
  <c r="VTX164" i="119"/>
  <c r="VTW164" i="119"/>
  <c r="VTV164" i="119"/>
  <c r="VTU164" i="119"/>
  <c r="VTT164" i="119"/>
  <c r="VTS164" i="119"/>
  <c r="VTR164" i="119"/>
  <c r="VTQ164" i="119"/>
  <c r="VTP164" i="119"/>
  <c r="VTO164" i="119"/>
  <c r="VTN164" i="119"/>
  <c r="VTM164" i="119"/>
  <c r="VTL164" i="119"/>
  <c r="VTK164" i="119"/>
  <c r="VTJ164" i="119"/>
  <c r="VTI164" i="119"/>
  <c r="VTH164" i="119"/>
  <c r="VTG164" i="119"/>
  <c r="VTF164" i="119"/>
  <c r="VTE164" i="119"/>
  <c r="VTD164" i="119"/>
  <c r="VTC164" i="119"/>
  <c r="VTB164" i="119"/>
  <c r="VTA164" i="119"/>
  <c r="VSZ164" i="119"/>
  <c r="VSY164" i="119"/>
  <c r="VSX164" i="119"/>
  <c r="VSW164" i="119"/>
  <c r="VSV164" i="119"/>
  <c r="VSU164" i="119"/>
  <c r="VST164" i="119"/>
  <c r="VSS164" i="119"/>
  <c r="VSR164" i="119"/>
  <c r="VSQ164" i="119"/>
  <c r="VSP164" i="119"/>
  <c r="VSO164" i="119"/>
  <c r="VSN164" i="119"/>
  <c r="VSM164" i="119"/>
  <c r="VSL164" i="119"/>
  <c r="VSK164" i="119"/>
  <c r="VSJ164" i="119"/>
  <c r="VSI164" i="119"/>
  <c r="VSH164" i="119"/>
  <c r="VSG164" i="119"/>
  <c r="VSF164" i="119"/>
  <c r="VSE164" i="119"/>
  <c r="VSD164" i="119"/>
  <c r="VSC164" i="119"/>
  <c r="VSB164" i="119"/>
  <c r="VSA164" i="119"/>
  <c r="VRZ164" i="119"/>
  <c r="VRY164" i="119"/>
  <c r="VRX164" i="119"/>
  <c r="VRW164" i="119"/>
  <c r="VRV164" i="119"/>
  <c r="VRU164" i="119"/>
  <c r="VRT164" i="119"/>
  <c r="VRS164" i="119"/>
  <c r="VRR164" i="119"/>
  <c r="VRQ164" i="119"/>
  <c r="VRP164" i="119"/>
  <c r="VRO164" i="119"/>
  <c r="VRN164" i="119"/>
  <c r="VRM164" i="119"/>
  <c r="VRL164" i="119"/>
  <c r="VRK164" i="119"/>
  <c r="VRJ164" i="119"/>
  <c r="VRI164" i="119"/>
  <c r="VRH164" i="119"/>
  <c r="VRG164" i="119"/>
  <c r="VRF164" i="119"/>
  <c r="VRE164" i="119"/>
  <c r="VRD164" i="119"/>
  <c r="VRC164" i="119"/>
  <c r="VRB164" i="119"/>
  <c r="VRA164" i="119"/>
  <c r="VQZ164" i="119"/>
  <c r="VQY164" i="119"/>
  <c r="VQX164" i="119"/>
  <c r="VQW164" i="119"/>
  <c r="VQV164" i="119"/>
  <c r="VQU164" i="119"/>
  <c r="VQT164" i="119"/>
  <c r="VQS164" i="119"/>
  <c r="VQR164" i="119"/>
  <c r="VQQ164" i="119"/>
  <c r="VQP164" i="119"/>
  <c r="VQO164" i="119"/>
  <c r="VQN164" i="119"/>
  <c r="VQM164" i="119"/>
  <c r="VQL164" i="119"/>
  <c r="VQK164" i="119"/>
  <c r="VQJ164" i="119"/>
  <c r="VQI164" i="119"/>
  <c r="VQH164" i="119"/>
  <c r="VQG164" i="119"/>
  <c r="VQF164" i="119"/>
  <c r="VQE164" i="119"/>
  <c r="VQD164" i="119"/>
  <c r="VQC164" i="119"/>
  <c r="VQB164" i="119"/>
  <c r="VQA164" i="119"/>
  <c r="VPZ164" i="119"/>
  <c r="VPY164" i="119"/>
  <c r="VPX164" i="119"/>
  <c r="VPW164" i="119"/>
  <c r="VPV164" i="119"/>
  <c r="VPU164" i="119"/>
  <c r="VPT164" i="119"/>
  <c r="VPS164" i="119"/>
  <c r="VPR164" i="119"/>
  <c r="VPQ164" i="119"/>
  <c r="VPP164" i="119"/>
  <c r="VPO164" i="119"/>
  <c r="VPN164" i="119"/>
  <c r="VPM164" i="119"/>
  <c r="VPL164" i="119"/>
  <c r="VPK164" i="119"/>
  <c r="VPJ164" i="119"/>
  <c r="VPI164" i="119"/>
  <c r="VPH164" i="119"/>
  <c r="VPG164" i="119"/>
  <c r="VPF164" i="119"/>
  <c r="VPE164" i="119"/>
  <c r="VPD164" i="119"/>
  <c r="VPC164" i="119"/>
  <c r="VPB164" i="119"/>
  <c r="VPA164" i="119"/>
  <c r="VOZ164" i="119"/>
  <c r="VOY164" i="119"/>
  <c r="VOX164" i="119"/>
  <c r="VOW164" i="119"/>
  <c r="VOV164" i="119"/>
  <c r="VOU164" i="119"/>
  <c r="VOT164" i="119"/>
  <c r="VOS164" i="119"/>
  <c r="VOR164" i="119"/>
  <c r="VOQ164" i="119"/>
  <c r="VOP164" i="119"/>
  <c r="VOO164" i="119"/>
  <c r="VON164" i="119"/>
  <c r="VOM164" i="119"/>
  <c r="VOL164" i="119"/>
  <c r="VOK164" i="119"/>
  <c r="VOJ164" i="119"/>
  <c r="VOI164" i="119"/>
  <c r="VOH164" i="119"/>
  <c r="VOG164" i="119"/>
  <c r="VOF164" i="119"/>
  <c r="VOE164" i="119"/>
  <c r="VOD164" i="119"/>
  <c r="VOC164" i="119"/>
  <c r="VOB164" i="119"/>
  <c r="VOA164" i="119"/>
  <c r="VNZ164" i="119"/>
  <c r="VNY164" i="119"/>
  <c r="VNX164" i="119"/>
  <c r="VNW164" i="119"/>
  <c r="VNV164" i="119"/>
  <c r="VNU164" i="119"/>
  <c r="VNT164" i="119"/>
  <c r="VNS164" i="119"/>
  <c r="VNR164" i="119"/>
  <c r="VNQ164" i="119"/>
  <c r="VNP164" i="119"/>
  <c r="VNO164" i="119"/>
  <c r="VNN164" i="119"/>
  <c r="VNM164" i="119"/>
  <c r="VNL164" i="119"/>
  <c r="VNK164" i="119"/>
  <c r="VNJ164" i="119"/>
  <c r="VNI164" i="119"/>
  <c r="VNH164" i="119"/>
  <c r="VNG164" i="119"/>
  <c r="VNF164" i="119"/>
  <c r="VNE164" i="119"/>
  <c r="VND164" i="119"/>
  <c r="VNC164" i="119"/>
  <c r="VNB164" i="119"/>
  <c r="VNA164" i="119"/>
  <c r="VMZ164" i="119"/>
  <c r="VMY164" i="119"/>
  <c r="VMX164" i="119"/>
  <c r="VMW164" i="119"/>
  <c r="VMV164" i="119"/>
  <c r="VMU164" i="119"/>
  <c r="VMT164" i="119"/>
  <c r="VMS164" i="119"/>
  <c r="VMR164" i="119"/>
  <c r="VMQ164" i="119"/>
  <c r="VMP164" i="119"/>
  <c r="VMO164" i="119"/>
  <c r="VMN164" i="119"/>
  <c r="VMM164" i="119"/>
  <c r="VML164" i="119"/>
  <c r="VMK164" i="119"/>
  <c r="VMJ164" i="119"/>
  <c r="VMI164" i="119"/>
  <c r="VMH164" i="119"/>
  <c r="VMG164" i="119"/>
  <c r="VMF164" i="119"/>
  <c r="VME164" i="119"/>
  <c r="VMD164" i="119"/>
  <c r="VMC164" i="119"/>
  <c r="VMB164" i="119"/>
  <c r="VMA164" i="119"/>
  <c r="VLZ164" i="119"/>
  <c r="VLY164" i="119"/>
  <c r="VLX164" i="119"/>
  <c r="VLW164" i="119"/>
  <c r="VLV164" i="119"/>
  <c r="VLU164" i="119"/>
  <c r="VLT164" i="119"/>
  <c r="VLS164" i="119"/>
  <c r="VLR164" i="119"/>
  <c r="VLQ164" i="119"/>
  <c r="VLP164" i="119"/>
  <c r="VLO164" i="119"/>
  <c r="VLN164" i="119"/>
  <c r="VLM164" i="119"/>
  <c r="VLL164" i="119"/>
  <c r="VLK164" i="119"/>
  <c r="VLJ164" i="119"/>
  <c r="VLI164" i="119"/>
  <c r="VLH164" i="119"/>
  <c r="VLG164" i="119"/>
  <c r="VLF164" i="119"/>
  <c r="VLE164" i="119"/>
  <c r="VLD164" i="119"/>
  <c r="VLC164" i="119"/>
  <c r="VLB164" i="119"/>
  <c r="VLA164" i="119"/>
  <c r="VKZ164" i="119"/>
  <c r="VKY164" i="119"/>
  <c r="VKX164" i="119"/>
  <c r="VKW164" i="119"/>
  <c r="VKV164" i="119"/>
  <c r="VKU164" i="119"/>
  <c r="VKT164" i="119"/>
  <c r="VKS164" i="119"/>
  <c r="VKR164" i="119"/>
  <c r="VKQ164" i="119"/>
  <c r="VKP164" i="119"/>
  <c r="VKO164" i="119"/>
  <c r="VKN164" i="119"/>
  <c r="VKM164" i="119"/>
  <c r="VKL164" i="119"/>
  <c r="VKK164" i="119"/>
  <c r="VKJ164" i="119"/>
  <c r="VKI164" i="119"/>
  <c r="VKH164" i="119"/>
  <c r="VKG164" i="119"/>
  <c r="VKF164" i="119"/>
  <c r="VKE164" i="119"/>
  <c r="VKD164" i="119"/>
  <c r="VKC164" i="119"/>
  <c r="VKB164" i="119"/>
  <c r="VKA164" i="119"/>
  <c r="VJZ164" i="119"/>
  <c r="VJY164" i="119"/>
  <c r="VJX164" i="119"/>
  <c r="VJW164" i="119"/>
  <c r="VJV164" i="119"/>
  <c r="VJU164" i="119"/>
  <c r="VJT164" i="119"/>
  <c r="VJS164" i="119"/>
  <c r="VJR164" i="119"/>
  <c r="VJQ164" i="119"/>
  <c r="VJP164" i="119"/>
  <c r="VJO164" i="119"/>
  <c r="VJN164" i="119"/>
  <c r="VJM164" i="119"/>
  <c r="VJL164" i="119"/>
  <c r="VJK164" i="119"/>
  <c r="VJJ164" i="119"/>
  <c r="VJI164" i="119"/>
  <c r="VJH164" i="119"/>
  <c r="VJG164" i="119"/>
  <c r="VJF164" i="119"/>
  <c r="VJE164" i="119"/>
  <c r="VJD164" i="119"/>
  <c r="VJC164" i="119"/>
  <c r="VJB164" i="119"/>
  <c r="VJA164" i="119"/>
  <c r="VIZ164" i="119"/>
  <c r="VIY164" i="119"/>
  <c r="VIX164" i="119"/>
  <c r="VIW164" i="119"/>
  <c r="VIV164" i="119"/>
  <c r="VIU164" i="119"/>
  <c r="VIT164" i="119"/>
  <c r="VIS164" i="119"/>
  <c r="VIR164" i="119"/>
  <c r="VIQ164" i="119"/>
  <c r="VIP164" i="119"/>
  <c r="VIO164" i="119"/>
  <c r="VIN164" i="119"/>
  <c r="VIM164" i="119"/>
  <c r="VIL164" i="119"/>
  <c r="VIK164" i="119"/>
  <c r="VIJ164" i="119"/>
  <c r="VII164" i="119"/>
  <c r="VIH164" i="119"/>
  <c r="VIG164" i="119"/>
  <c r="VIF164" i="119"/>
  <c r="VIE164" i="119"/>
  <c r="VID164" i="119"/>
  <c r="VIC164" i="119"/>
  <c r="VIB164" i="119"/>
  <c r="VIA164" i="119"/>
  <c r="VHZ164" i="119"/>
  <c r="VHY164" i="119"/>
  <c r="VHX164" i="119"/>
  <c r="VHW164" i="119"/>
  <c r="VHV164" i="119"/>
  <c r="VHU164" i="119"/>
  <c r="VHT164" i="119"/>
  <c r="VHS164" i="119"/>
  <c r="VHR164" i="119"/>
  <c r="VHQ164" i="119"/>
  <c r="VHP164" i="119"/>
  <c r="VHO164" i="119"/>
  <c r="VHN164" i="119"/>
  <c r="VHM164" i="119"/>
  <c r="VHL164" i="119"/>
  <c r="VHK164" i="119"/>
  <c r="VHJ164" i="119"/>
  <c r="VHI164" i="119"/>
  <c r="VHH164" i="119"/>
  <c r="VHG164" i="119"/>
  <c r="VHF164" i="119"/>
  <c r="VHE164" i="119"/>
  <c r="VHD164" i="119"/>
  <c r="VHC164" i="119"/>
  <c r="VHB164" i="119"/>
  <c r="VHA164" i="119"/>
  <c r="VGZ164" i="119"/>
  <c r="VGY164" i="119"/>
  <c r="VGX164" i="119"/>
  <c r="VGW164" i="119"/>
  <c r="VGV164" i="119"/>
  <c r="VGU164" i="119"/>
  <c r="VGT164" i="119"/>
  <c r="VGS164" i="119"/>
  <c r="VGR164" i="119"/>
  <c r="VGQ164" i="119"/>
  <c r="VGP164" i="119"/>
  <c r="VGO164" i="119"/>
  <c r="VGN164" i="119"/>
  <c r="VGM164" i="119"/>
  <c r="VGL164" i="119"/>
  <c r="VGK164" i="119"/>
  <c r="VGJ164" i="119"/>
  <c r="VGI164" i="119"/>
  <c r="VGH164" i="119"/>
  <c r="VGG164" i="119"/>
  <c r="VGF164" i="119"/>
  <c r="VGE164" i="119"/>
  <c r="VGD164" i="119"/>
  <c r="VGC164" i="119"/>
  <c r="VGB164" i="119"/>
  <c r="VGA164" i="119"/>
  <c r="VFZ164" i="119"/>
  <c r="VFY164" i="119"/>
  <c r="VFX164" i="119"/>
  <c r="VFW164" i="119"/>
  <c r="VFV164" i="119"/>
  <c r="VFU164" i="119"/>
  <c r="VFT164" i="119"/>
  <c r="VFS164" i="119"/>
  <c r="VFR164" i="119"/>
  <c r="VFQ164" i="119"/>
  <c r="VFP164" i="119"/>
  <c r="VFO164" i="119"/>
  <c r="VFN164" i="119"/>
  <c r="VFM164" i="119"/>
  <c r="VFL164" i="119"/>
  <c r="VFK164" i="119"/>
  <c r="VFJ164" i="119"/>
  <c r="VFI164" i="119"/>
  <c r="VFH164" i="119"/>
  <c r="VFG164" i="119"/>
  <c r="VFF164" i="119"/>
  <c r="VFE164" i="119"/>
  <c r="VFD164" i="119"/>
  <c r="VFC164" i="119"/>
  <c r="VFB164" i="119"/>
  <c r="VFA164" i="119"/>
  <c r="VEZ164" i="119"/>
  <c r="VEY164" i="119"/>
  <c r="VEX164" i="119"/>
  <c r="VEW164" i="119"/>
  <c r="VEV164" i="119"/>
  <c r="VEU164" i="119"/>
  <c r="VET164" i="119"/>
  <c r="VES164" i="119"/>
  <c r="VER164" i="119"/>
  <c r="VEQ164" i="119"/>
  <c r="VEP164" i="119"/>
  <c r="VEO164" i="119"/>
  <c r="VEN164" i="119"/>
  <c r="VEM164" i="119"/>
  <c r="VEL164" i="119"/>
  <c r="VEK164" i="119"/>
  <c r="VEJ164" i="119"/>
  <c r="VEI164" i="119"/>
  <c r="VEH164" i="119"/>
  <c r="VEG164" i="119"/>
  <c r="VEF164" i="119"/>
  <c r="VEE164" i="119"/>
  <c r="VED164" i="119"/>
  <c r="VEC164" i="119"/>
  <c r="VEB164" i="119"/>
  <c r="VEA164" i="119"/>
  <c r="VDZ164" i="119"/>
  <c r="VDY164" i="119"/>
  <c r="VDX164" i="119"/>
  <c r="VDW164" i="119"/>
  <c r="VDV164" i="119"/>
  <c r="VDU164" i="119"/>
  <c r="VDT164" i="119"/>
  <c r="VDS164" i="119"/>
  <c r="VDR164" i="119"/>
  <c r="VDQ164" i="119"/>
  <c r="VDP164" i="119"/>
  <c r="VDO164" i="119"/>
  <c r="VDN164" i="119"/>
  <c r="VDM164" i="119"/>
  <c r="VDL164" i="119"/>
  <c r="VDK164" i="119"/>
  <c r="VDJ164" i="119"/>
  <c r="VDI164" i="119"/>
  <c r="VDH164" i="119"/>
  <c r="VDG164" i="119"/>
  <c r="VDF164" i="119"/>
  <c r="VDE164" i="119"/>
  <c r="VDD164" i="119"/>
  <c r="VDC164" i="119"/>
  <c r="VDB164" i="119"/>
  <c r="VDA164" i="119"/>
  <c r="VCZ164" i="119"/>
  <c r="VCY164" i="119"/>
  <c r="VCX164" i="119"/>
  <c r="VCW164" i="119"/>
  <c r="VCV164" i="119"/>
  <c r="VCU164" i="119"/>
  <c r="VCT164" i="119"/>
  <c r="VCS164" i="119"/>
  <c r="VCR164" i="119"/>
  <c r="VCQ164" i="119"/>
  <c r="VCP164" i="119"/>
  <c r="VCO164" i="119"/>
  <c r="VCN164" i="119"/>
  <c r="VCM164" i="119"/>
  <c r="VCL164" i="119"/>
  <c r="VCK164" i="119"/>
  <c r="VCJ164" i="119"/>
  <c r="VCI164" i="119"/>
  <c r="VCH164" i="119"/>
  <c r="VCG164" i="119"/>
  <c r="VCF164" i="119"/>
  <c r="VCE164" i="119"/>
  <c r="VCD164" i="119"/>
  <c r="VCC164" i="119"/>
  <c r="VCB164" i="119"/>
  <c r="VCA164" i="119"/>
  <c r="VBZ164" i="119"/>
  <c r="VBY164" i="119"/>
  <c r="VBX164" i="119"/>
  <c r="VBW164" i="119"/>
  <c r="VBV164" i="119"/>
  <c r="VBU164" i="119"/>
  <c r="VBT164" i="119"/>
  <c r="VBS164" i="119"/>
  <c r="VBR164" i="119"/>
  <c r="VBQ164" i="119"/>
  <c r="VBP164" i="119"/>
  <c r="VBO164" i="119"/>
  <c r="VBN164" i="119"/>
  <c r="VBM164" i="119"/>
  <c r="VBL164" i="119"/>
  <c r="VBK164" i="119"/>
  <c r="VBJ164" i="119"/>
  <c r="VBI164" i="119"/>
  <c r="VBH164" i="119"/>
  <c r="VBG164" i="119"/>
  <c r="VBF164" i="119"/>
  <c r="VBE164" i="119"/>
  <c r="VBD164" i="119"/>
  <c r="VBC164" i="119"/>
  <c r="VBB164" i="119"/>
  <c r="VBA164" i="119"/>
  <c r="VAZ164" i="119"/>
  <c r="VAY164" i="119"/>
  <c r="VAX164" i="119"/>
  <c r="VAW164" i="119"/>
  <c r="VAV164" i="119"/>
  <c r="VAU164" i="119"/>
  <c r="VAT164" i="119"/>
  <c r="VAS164" i="119"/>
  <c r="VAR164" i="119"/>
  <c r="VAQ164" i="119"/>
  <c r="VAP164" i="119"/>
  <c r="VAO164" i="119"/>
  <c r="VAN164" i="119"/>
  <c r="VAM164" i="119"/>
  <c r="VAL164" i="119"/>
  <c r="VAK164" i="119"/>
  <c r="VAJ164" i="119"/>
  <c r="VAI164" i="119"/>
  <c r="VAH164" i="119"/>
  <c r="VAG164" i="119"/>
  <c r="VAF164" i="119"/>
  <c r="VAE164" i="119"/>
  <c r="VAD164" i="119"/>
  <c r="VAC164" i="119"/>
  <c r="VAB164" i="119"/>
  <c r="VAA164" i="119"/>
  <c r="UZZ164" i="119"/>
  <c r="UZY164" i="119"/>
  <c r="UZX164" i="119"/>
  <c r="UZW164" i="119"/>
  <c r="UZV164" i="119"/>
  <c r="UZU164" i="119"/>
  <c r="UZT164" i="119"/>
  <c r="UZS164" i="119"/>
  <c r="UZR164" i="119"/>
  <c r="UZQ164" i="119"/>
  <c r="UZP164" i="119"/>
  <c r="UZO164" i="119"/>
  <c r="UZN164" i="119"/>
  <c r="UZM164" i="119"/>
  <c r="UZL164" i="119"/>
  <c r="UZK164" i="119"/>
  <c r="UZJ164" i="119"/>
  <c r="UZI164" i="119"/>
  <c r="UZH164" i="119"/>
  <c r="UZG164" i="119"/>
  <c r="UZF164" i="119"/>
  <c r="UZE164" i="119"/>
  <c r="UZD164" i="119"/>
  <c r="UZC164" i="119"/>
  <c r="UZB164" i="119"/>
  <c r="UZA164" i="119"/>
  <c r="UYZ164" i="119"/>
  <c r="UYY164" i="119"/>
  <c r="UYX164" i="119"/>
  <c r="UYW164" i="119"/>
  <c r="UYV164" i="119"/>
  <c r="UYU164" i="119"/>
  <c r="UYT164" i="119"/>
  <c r="UYS164" i="119"/>
  <c r="UYR164" i="119"/>
  <c r="UYQ164" i="119"/>
  <c r="UYP164" i="119"/>
  <c r="UYO164" i="119"/>
  <c r="UYN164" i="119"/>
  <c r="UYM164" i="119"/>
  <c r="UYL164" i="119"/>
  <c r="UYK164" i="119"/>
  <c r="UYJ164" i="119"/>
  <c r="UYI164" i="119"/>
  <c r="UYH164" i="119"/>
  <c r="UYG164" i="119"/>
  <c r="UYF164" i="119"/>
  <c r="UYE164" i="119"/>
  <c r="UYD164" i="119"/>
  <c r="UYC164" i="119"/>
  <c r="UYB164" i="119"/>
  <c r="UYA164" i="119"/>
  <c r="UXZ164" i="119"/>
  <c r="UXY164" i="119"/>
  <c r="UXX164" i="119"/>
  <c r="UXW164" i="119"/>
  <c r="UXV164" i="119"/>
  <c r="UXU164" i="119"/>
  <c r="UXT164" i="119"/>
  <c r="UXS164" i="119"/>
  <c r="UXR164" i="119"/>
  <c r="UXQ164" i="119"/>
  <c r="UXP164" i="119"/>
  <c r="UXO164" i="119"/>
  <c r="UXN164" i="119"/>
  <c r="UXM164" i="119"/>
  <c r="UXL164" i="119"/>
  <c r="UXK164" i="119"/>
  <c r="UXJ164" i="119"/>
  <c r="UXI164" i="119"/>
  <c r="UXH164" i="119"/>
  <c r="UXG164" i="119"/>
  <c r="UXF164" i="119"/>
  <c r="UXE164" i="119"/>
  <c r="UXD164" i="119"/>
  <c r="UXC164" i="119"/>
  <c r="UXB164" i="119"/>
  <c r="UXA164" i="119"/>
  <c r="UWZ164" i="119"/>
  <c r="UWY164" i="119"/>
  <c r="UWX164" i="119"/>
  <c r="UWW164" i="119"/>
  <c r="UWV164" i="119"/>
  <c r="UWU164" i="119"/>
  <c r="UWT164" i="119"/>
  <c r="UWS164" i="119"/>
  <c r="UWR164" i="119"/>
  <c r="UWQ164" i="119"/>
  <c r="UWP164" i="119"/>
  <c r="UWO164" i="119"/>
  <c r="UWN164" i="119"/>
  <c r="UWM164" i="119"/>
  <c r="UWL164" i="119"/>
  <c r="UWK164" i="119"/>
  <c r="UWJ164" i="119"/>
  <c r="UWI164" i="119"/>
  <c r="UWH164" i="119"/>
  <c r="UWG164" i="119"/>
  <c r="UWF164" i="119"/>
  <c r="UWE164" i="119"/>
  <c r="UWD164" i="119"/>
  <c r="UWC164" i="119"/>
  <c r="UWB164" i="119"/>
  <c r="UWA164" i="119"/>
  <c r="UVZ164" i="119"/>
  <c r="UVY164" i="119"/>
  <c r="UVX164" i="119"/>
  <c r="UVW164" i="119"/>
  <c r="UVV164" i="119"/>
  <c r="UVU164" i="119"/>
  <c r="UVT164" i="119"/>
  <c r="UVS164" i="119"/>
  <c r="UVR164" i="119"/>
  <c r="UVQ164" i="119"/>
  <c r="UVP164" i="119"/>
  <c r="UVO164" i="119"/>
  <c r="UVN164" i="119"/>
  <c r="UVM164" i="119"/>
  <c r="UVL164" i="119"/>
  <c r="UVK164" i="119"/>
  <c r="UVJ164" i="119"/>
  <c r="UVI164" i="119"/>
  <c r="UVH164" i="119"/>
  <c r="UVG164" i="119"/>
  <c r="UVF164" i="119"/>
  <c r="UVE164" i="119"/>
  <c r="UVD164" i="119"/>
  <c r="UVC164" i="119"/>
  <c r="UVB164" i="119"/>
  <c r="UVA164" i="119"/>
  <c r="UUZ164" i="119"/>
  <c r="UUY164" i="119"/>
  <c r="UUX164" i="119"/>
  <c r="UUW164" i="119"/>
  <c r="UUV164" i="119"/>
  <c r="UUU164" i="119"/>
  <c r="UUT164" i="119"/>
  <c r="UUS164" i="119"/>
  <c r="UUR164" i="119"/>
  <c r="UUQ164" i="119"/>
  <c r="UUP164" i="119"/>
  <c r="UUO164" i="119"/>
  <c r="UUN164" i="119"/>
  <c r="UUM164" i="119"/>
  <c r="UUL164" i="119"/>
  <c r="UUK164" i="119"/>
  <c r="UUJ164" i="119"/>
  <c r="UUI164" i="119"/>
  <c r="UUH164" i="119"/>
  <c r="UUG164" i="119"/>
  <c r="UUF164" i="119"/>
  <c r="UUE164" i="119"/>
  <c r="UUD164" i="119"/>
  <c r="UUC164" i="119"/>
  <c r="UUB164" i="119"/>
  <c r="UUA164" i="119"/>
  <c r="UTZ164" i="119"/>
  <c r="UTY164" i="119"/>
  <c r="UTX164" i="119"/>
  <c r="UTW164" i="119"/>
  <c r="UTV164" i="119"/>
  <c r="UTU164" i="119"/>
  <c r="UTT164" i="119"/>
  <c r="UTS164" i="119"/>
  <c r="UTR164" i="119"/>
  <c r="UTQ164" i="119"/>
  <c r="UTP164" i="119"/>
  <c r="UTO164" i="119"/>
  <c r="UTN164" i="119"/>
  <c r="UTM164" i="119"/>
  <c r="UTL164" i="119"/>
  <c r="UTK164" i="119"/>
  <c r="UTJ164" i="119"/>
  <c r="UTI164" i="119"/>
  <c r="UTH164" i="119"/>
  <c r="UTG164" i="119"/>
  <c r="UTF164" i="119"/>
  <c r="UTE164" i="119"/>
  <c r="UTD164" i="119"/>
  <c r="UTC164" i="119"/>
  <c r="UTB164" i="119"/>
  <c r="UTA164" i="119"/>
  <c r="USZ164" i="119"/>
  <c r="USY164" i="119"/>
  <c r="USX164" i="119"/>
  <c r="USW164" i="119"/>
  <c r="USV164" i="119"/>
  <c r="USU164" i="119"/>
  <c r="UST164" i="119"/>
  <c r="USS164" i="119"/>
  <c r="USR164" i="119"/>
  <c r="USQ164" i="119"/>
  <c r="USP164" i="119"/>
  <c r="USO164" i="119"/>
  <c r="USN164" i="119"/>
  <c r="USM164" i="119"/>
  <c r="USL164" i="119"/>
  <c r="USK164" i="119"/>
  <c r="USJ164" i="119"/>
  <c r="USI164" i="119"/>
  <c r="USH164" i="119"/>
  <c r="USG164" i="119"/>
  <c r="USF164" i="119"/>
  <c r="USE164" i="119"/>
  <c r="USD164" i="119"/>
  <c r="USC164" i="119"/>
  <c r="USB164" i="119"/>
  <c r="USA164" i="119"/>
  <c r="URZ164" i="119"/>
  <c r="URY164" i="119"/>
  <c r="URX164" i="119"/>
  <c r="URW164" i="119"/>
  <c r="URV164" i="119"/>
  <c r="URU164" i="119"/>
  <c r="URT164" i="119"/>
  <c r="URS164" i="119"/>
  <c r="URR164" i="119"/>
  <c r="URQ164" i="119"/>
  <c r="URP164" i="119"/>
  <c r="URO164" i="119"/>
  <c r="URN164" i="119"/>
  <c r="URM164" i="119"/>
  <c r="URL164" i="119"/>
  <c r="URK164" i="119"/>
  <c r="URJ164" i="119"/>
  <c r="URI164" i="119"/>
  <c r="URH164" i="119"/>
  <c r="URG164" i="119"/>
  <c r="URF164" i="119"/>
  <c r="URE164" i="119"/>
  <c r="URD164" i="119"/>
  <c r="URC164" i="119"/>
  <c r="URB164" i="119"/>
  <c r="URA164" i="119"/>
  <c r="UQZ164" i="119"/>
  <c r="UQY164" i="119"/>
  <c r="UQX164" i="119"/>
  <c r="UQW164" i="119"/>
  <c r="UQV164" i="119"/>
  <c r="UQU164" i="119"/>
  <c r="UQT164" i="119"/>
  <c r="UQS164" i="119"/>
  <c r="UQR164" i="119"/>
  <c r="UQQ164" i="119"/>
  <c r="UQP164" i="119"/>
  <c r="UQO164" i="119"/>
  <c r="UQN164" i="119"/>
  <c r="UQM164" i="119"/>
  <c r="UQL164" i="119"/>
  <c r="UQK164" i="119"/>
  <c r="UQJ164" i="119"/>
  <c r="UQI164" i="119"/>
  <c r="UQH164" i="119"/>
  <c r="UQG164" i="119"/>
  <c r="UQF164" i="119"/>
  <c r="UQE164" i="119"/>
  <c r="UQD164" i="119"/>
  <c r="UQC164" i="119"/>
  <c r="UQB164" i="119"/>
  <c r="UQA164" i="119"/>
  <c r="UPZ164" i="119"/>
  <c r="UPY164" i="119"/>
  <c r="UPX164" i="119"/>
  <c r="UPW164" i="119"/>
  <c r="UPV164" i="119"/>
  <c r="UPU164" i="119"/>
  <c r="UPT164" i="119"/>
  <c r="UPS164" i="119"/>
  <c r="UPR164" i="119"/>
  <c r="UPQ164" i="119"/>
  <c r="UPP164" i="119"/>
  <c r="UPO164" i="119"/>
  <c r="UPN164" i="119"/>
  <c r="UPM164" i="119"/>
  <c r="UPL164" i="119"/>
  <c r="UPK164" i="119"/>
  <c r="UPJ164" i="119"/>
  <c r="UPI164" i="119"/>
  <c r="UPH164" i="119"/>
  <c r="UPG164" i="119"/>
  <c r="UPF164" i="119"/>
  <c r="UPE164" i="119"/>
  <c r="UPD164" i="119"/>
  <c r="UPC164" i="119"/>
  <c r="UPB164" i="119"/>
  <c r="UPA164" i="119"/>
  <c r="UOZ164" i="119"/>
  <c r="UOY164" i="119"/>
  <c r="UOX164" i="119"/>
  <c r="UOW164" i="119"/>
  <c r="UOV164" i="119"/>
  <c r="UOU164" i="119"/>
  <c r="UOT164" i="119"/>
  <c r="UOS164" i="119"/>
  <c r="UOR164" i="119"/>
  <c r="UOQ164" i="119"/>
  <c r="UOP164" i="119"/>
  <c r="UOO164" i="119"/>
  <c r="UON164" i="119"/>
  <c r="UOM164" i="119"/>
  <c r="UOL164" i="119"/>
  <c r="UOK164" i="119"/>
  <c r="UOJ164" i="119"/>
  <c r="UOI164" i="119"/>
  <c r="UOH164" i="119"/>
  <c r="UOG164" i="119"/>
  <c r="UOF164" i="119"/>
  <c r="UOE164" i="119"/>
  <c r="UOD164" i="119"/>
  <c r="UOC164" i="119"/>
  <c r="UOB164" i="119"/>
  <c r="UOA164" i="119"/>
  <c r="UNZ164" i="119"/>
  <c r="UNY164" i="119"/>
  <c r="UNX164" i="119"/>
  <c r="UNW164" i="119"/>
  <c r="UNV164" i="119"/>
  <c r="UNU164" i="119"/>
  <c r="UNT164" i="119"/>
  <c r="UNS164" i="119"/>
  <c r="UNR164" i="119"/>
  <c r="UNQ164" i="119"/>
  <c r="UNP164" i="119"/>
  <c r="UNO164" i="119"/>
  <c r="UNN164" i="119"/>
  <c r="UNM164" i="119"/>
  <c r="UNL164" i="119"/>
  <c r="UNK164" i="119"/>
  <c r="UNJ164" i="119"/>
  <c r="UNI164" i="119"/>
  <c r="UNH164" i="119"/>
  <c r="UNG164" i="119"/>
  <c r="UNF164" i="119"/>
  <c r="UNE164" i="119"/>
  <c r="UND164" i="119"/>
  <c r="UNC164" i="119"/>
  <c r="UNB164" i="119"/>
  <c r="UNA164" i="119"/>
  <c r="UMZ164" i="119"/>
  <c r="UMY164" i="119"/>
  <c r="UMX164" i="119"/>
  <c r="UMW164" i="119"/>
  <c r="UMV164" i="119"/>
  <c r="UMU164" i="119"/>
  <c r="UMT164" i="119"/>
  <c r="UMS164" i="119"/>
  <c r="UMR164" i="119"/>
  <c r="UMQ164" i="119"/>
  <c r="UMP164" i="119"/>
  <c r="UMO164" i="119"/>
  <c r="UMN164" i="119"/>
  <c r="UMM164" i="119"/>
  <c r="UML164" i="119"/>
  <c r="UMK164" i="119"/>
  <c r="UMJ164" i="119"/>
  <c r="UMI164" i="119"/>
  <c r="UMH164" i="119"/>
  <c r="UMG164" i="119"/>
  <c r="UMF164" i="119"/>
  <c r="UME164" i="119"/>
  <c r="UMD164" i="119"/>
  <c r="UMC164" i="119"/>
  <c r="UMB164" i="119"/>
  <c r="UMA164" i="119"/>
  <c r="ULZ164" i="119"/>
  <c r="ULY164" i="119"/>
  <c r="ULX164" i="119"/>
  <c r="ULW164" i="119"/>
  <c r="ULV164" i="119"/>
  <c r="ULU164" i="119"/>
  <c r="ULT164" i="119"/>
  <c r="ULS164" i="119"/>
  <c r="ULR164" i="119"/>
  <c r="ULQ164" i="119"/>
  <c r="ULP164" i="119"/>
  <c r="ULO164" i="119"/>
  <c r="ULN164" i="119"/>
  <c r="ULM164" i="119"/>
  <c r="ULL164" i="119"/>
  <c r="ULK164" i="119"/>
  <c r="ULJ164" i="119"/>
  <c r="ULI164" i="119"/>
  <c r="ULH164" i="119"/>
  <c r="ULG164" i="119"/>
  <c r="ULF164" i="119"/>
  <c r="ULE164" i="119"/>
  <c r="ULD164" i="119"/>
  <c r="ULC164" i="119"/>
  <c r="ULB164" i="119"/>
  <c r="ULA164" i="119"/>
  <c r="UKZ164" i="119"/>
  <c r="UKY164" i="119"/>
  <c r="UKX164" i="119"/>
  <c r="UKW164" i="119"/>
  <c r="UKV164" i="119"/>
  <c r="UKU164" i="119"/>
  <c r="UKT164" i="119"/>
  <c r="UKS164" i="119"/>
  <c r="UKR164" i="119"/>
  <c r="UKQ164" i="119"/>
  <c r="UKP164" i="119"/>
  <c r="UKO164" i="119"/>
  <c r="UKN164" i="119"/>
  <c r="UKM164" i="119"/>
  <c r="UKL164" i="119"/>
  <c r="UKK164" i="119"/>
  <c r="UKJ164" i="119"/>
  <c r="UKI164" i="119"/>
  <c r="UKH164" i="119"/>
  <c r="UKG164" i="119"/>
  <c r="UKF164" i="119"/>
  <c r="UKE164" i="119"/>
  <c r="UKD164" i="119"/>
  <c r="UKC164" i="119"/>
  <c r="UKB164" i="119"/>
  <c r="UKA164" i="119"/>
  <c r="UJZ164" i="119"/>
  <c r="UJY164" i="119"/>
  <c r="UJX164" i="119"/>
  <c r="UJW164" i="119"/>
  <c r="UJV164" i="119"/>
  <c r="UJU164" i="119"/>
  <c r="UJT164" i="119"/>
  <c r="UJS164" i="119"/>
  <c r="UJR164" i="119"/>
  <c r="UJQ164" i="119"/>
  <c r="UJP164" i="119"/>
  <c r="UJO164" i="119"/>
  <c r="UJN164" i="119"/>
  <c r="UJM164" i="119"/>
  <c r="UJL164" i="119"/>
  <c r="UJK164" i="119"/>
  <c r="UJJ164" i="119"/>
  <c r="UJI164" i="119"/>
  <c r="UJH164" i="119"/>
  <c r="UJG164" i="119"/>
  <c r="UJF164" i="119"/>
  <c r="UJE164" i="119"/>
  <c r="UJD164" i="119"/>
  <c r="UJC164" i="119"/>
  <c r="UJB164" i="119"/>
  <c r="UJA164" i="119"/>
  <c r="UIZ164" i="119"/>
  <c r="UIY164" i="119"/>
  <c r="UIX164" i="119"/>
  <c r="UIW164" i="119"/>
  <c r="UIV164" i="119"/>
  <c r="UIU164" i="119"/>
  <c r="UIT164" i="119"/>
  <c r="UIS164" i="119"/>
  <c r="UIR164" i="119"/>
  <c r="UIQ164" i="119"/>
  <c r="UIP164" i="119"/>
  <c r="UIO164" i="119"/>
  <c r="UIN164" i="119"/>
  <c r="UIM164" i="119"/>
  <c r="UIL164" i="119"/>
  <c r="UIK164" i="119"/>
  <c r="UIJ164" i="119"/>
  <c r="UII164" i="119"/>
  <c r="UIH164" i="119"/>
  <c r="UIG164" i="119"/>
  <c r="UIF164" i="119"/>
  <c r="UIE164" i="119"/>
  <c r="UID164" i="119"/>
  <c r="UIC164" i="119"/>
  <c r="UIB164" i="119"/>
  <c r="UIA164" i="119"/>
  <c r="UHZ164" i="119"/>
  <c r="UHY164" i="119"/>
  <c r="UHX164" i="119"/>
  <c r="UHW164" i="119"/>
  <c r="UHV164" i="119"/>
  <c r="UHU164" i="119"/>
  <c r="UHT164" i="119"/>
  <c r="UHS164" i="119"/>
  <c r="UHR164" i="119"/>
  <c r="UHQ164" i="119"/>
  <c r="UHP164" i="119"/>
  <c r="UHO164" i="119"/>
  <c r="UHN164" i="119"/>
  <c r="UHM164" i="119"/>
  <c r="UHL164" i="119"/>
  <c r="UHK164" i="119"/>
  <c r="UHJ164" i="119"/>
  <c r="UHI164" i="119"/>
  <c r="UHH164" i="119"/>
  <c r="UHG164" i="119"/>
  <c r="UHF164" i="119"/>
  <c r="UHE164" i="119"/>
  <c r="UHD164" i="119"/>
  <c r="UHC164" i="119"/>
  <c r="UHB164" i="119"/>
  <c r="UHA164" i="119"/>
  <c r="UGZ164" i="119"/>
  <c r="UGY164" i="119"/>
  <c r="UGX164" i="119"/>
  <c r="UGW164" i="119"/>
  <c r="UGV164" i="119"/>
  <c r="UGU164" i="119"/>
  <c r="UGT164" i="119"/>
  <c r="UGS164" i="119"/>
  <c r="UGR164" i="119"/>
  <c r="UGQ164" i="119"/>
  <c r="UGP164" i="119"/>
  <c r="UGO164" i="119"/>
  <c r="UGN164" i="119"/>
  <c r="UGM164" i="119"/>
  <c r="UGL164" i="119"/>
  <c r="UGK164" i="119"/>
  <c r="UGJ164" i="119"/>
  <c r="UGI164" i="119"/>
  <c r="UGH164" i="119"/>
  <c r="UGG164" i="119"/>
  <c r="UGF164" i="119"/>
  <c r="UGE164" i="119"/>
  <c r="UGD164" i="119"/>
  <c r="UGC164" i="119"/>
  <c r="UGB164" i="119"/>
  <c r="UGA164" i="119"/>
  <c r="UFZ164" i="119"/>
  <c r="UFY164" i="119"/>
  <c r="UFX164" i="119"/>
  <c r="UFW164" i="119"/>
  <c r="UFV164" i="119"/>
  <c r="UFU164" i="119"/>
  <c r="UFT164" i="119"/>
  <c r="UFS164" i="119"/>
  <c r="UFR164" i="119"/>
  <c r="UFQ164" i="119"/>
  <c r="UFP164" i="119"/>
  <c r="UFO164" i="119"/>
  <c r="UFN164" i="119"/>
  <c r="UFM164" i="119"/>
  <c r="UFL164" i="119"/>
  <c r="UFK164" i="119"/>
  <c r="UFJ164" i="119"/>
  <c r="UFI164" i="119"/>
  <c r="UFH164" i="119"/>
  <c r="UFG164" i="119"/>
  <c r="UFF164" i="119"/>
  <c r="UFE164" i="119"/>
  <c r="UFD164" i="119"/>
  <c r="UFC164" i="119"/>
  <c r="UFB164" i="119"/>
  <c r="UFA164" i="119"/>
  <c r="UEZ164" i="119"/>
  <c r="UEY164" i="119"/>
  <c r="UEX164" i="119"/>
  <c r="UEW164" i="119"/>
  <c r="UEV164" i="119"/>
  <c r="UEU164" i="119"/>
  <c r="UET164" i="119"/>
  <c r="UES164" i="119"/>
  <c r="UER164" i="119"/>
  <c r="UEQ164" i="119"/>
  <c r="UEP164" i="119"/>
  <c r="UEO164" i="119"/>
  <c r="UEN164" i="119"/>
  <c r="UEM164" i="119"/>
  <c r="UEL164" i="119"/>
  <c r="UEK164" i="119"/>
  <c r="UEJ164" i="119"/>
  <c r="UEI164" i="119"/>
  <c r="UEH164" i="119"/>
  <c r="UEG164" i="119"/>
  <c r="UEF164" i="119"/>
  <c r="UEE164" i="119"/>
  <c r="UED164" i="119"/>
  <c r="UEC164" i="119"/>
  <c r="UEB164" i="119"/>
  <c r="UEA164" i="119"/>
  <c r="UDZ164" i="119"/>
  <c r="UDY164" i="119"/>
  <c r="UDX164" i="119"/>
  <c r="UDW164" i="119"/>
  <c r="UDV164" i="119"/>
  <c r="UDU164" i="119"/>
  <c r="UDT164" i="119"/>
  <c r="UDS164" i="119"/>
  <c r="UDR164" i="119"/>
  <c r="UDQ164" i="119"/>
  <c r="UDP164" i="119"/>
  <c r="UDO164" i="119"/>
  <c r="UDN164" i="119"/>
  <c r="UDM164" i="119"/>
  <c r="UDL164" i="119"/>
  <c r="UDK164" i="119"/>
  <c r="UDJ164" i="119"/>
  <c r="UDI164" i="119"/>
  <c r="UDH164" i="119"/>
  <c r="UDG164" i="119"/>
  <c r="UDF164" i="119"/>
  <c r="UDE164" i="119"/>
  <c r="UDD164" i="119"/>
  <c r="UDC164" i="119"/>
  <c r="UDB164" i="119"/>
  <c r="UDA164" i="119"/>
  <c r="UCZ164" i="119"/>
  <c r="UCY164" i="119"/>
  <c r="UCX164" i="119"/>
  <c r="UCW164" i="119"/>
  <c r="UCV164" i="119"/>
  <c r="UCU164" i="119"/>
  <c r="UCT164" i="119"/>
  <c r="UCS164" i="119"/>
  <c r="UCR164" i="119"/>
  <c r="UCQ164" i="119"/>
  <c r="UCP164" i="119"/>
  <c r="UCO164" i="119"/>
  <c r="UCN164" i="119"/>
  <c r="UCM164" i="119"/>
  <c r="UCL164" i="119"/>
  <c r="UCK164" i="119"/>
  <c r="UCJ164" i="119"/>
  <c r="UCI164" i="119"/>
  <c r="UCH164" i="119"/>
  <c r="UCG164" i="119"/>
  <c r="UCF164" i="119"/>
  <c r="UCE164" i="119"/>
  <c r="UCD164" i="119"/>
  <c r="UCC164" i="119"/>
  <c r="UCB164" i="119"/>
  <c r="UCA164" i="119"/>
  <c r="UBZ164" i="119"/>
  <c r="UBY164" i="119"/>
  <c r="UBX164" i="119"/>
  <c r="UBW164" i="119"/>
  <c r="UBV164" i="119"/>
  <c r="UBU164" i="119"/>
  <c r="UBT164" i="119"/>
  <c r="UBS164" i="119"/>
  <c r="UBR164" i="119"/>
  <c r="UBQ164" i="119"/>
  <c r="UBP164" i="119"/>
  <c r="UBO164" i="119"/>
  <c r="UBN164" i="119"/>
  <c r="UBM164" i="119"/>
  <c r="UBL164" i="119"/>
  <c r="UBK164" i="119"/>
  <c r="UBJ164" i="119"/>
  <c r="UBI164" i="119"/>
  <c r="UBH164" i="119"/>
  <c r="UBG164" i="119"/>
  <c r="UBF164" i="119"/>
  <c r="UBE164" i="119"/>
  <c r="UBD164" i="119"/>
  <c r="UBC164" i="119"/>
  <c r="UBB164" i="119"/>
  <c r="UBA164" i="119"/>
  <c r="UAZ164" i="119"/>
  <c r="UAY164" i="119"/>
  <c r="UAX164" i="119"/>
  <c r="UAW164" i="119"/>
  <c r="UAV164" i="119"/>
  <c r="UAU164" i="119"/>
  <c r="UAT164" i="119"/>
  <c r="UAS164" i="119"/>
  <c r="UAR164" i="119"/>
  <c r="UAQ164" i="119"/>
  <c r="UAP164" i="119"/>
  <c r="UAO164" i="119"/>
  <c r="UAN164" i="119"/>
  <c r="UAM164" i="119"/>
  <c r="UAL164" i="119"/>
  <c r="UAK164" i="119"/>
  <c r="UAJ164" i="119"/>
  <c r="UAI164" i="119"/>
  <c r="UAH164" i="119"/>
  <c r="UAG164" i="119"/>
  <c r="UAF164" i="119"/>
  <c r="UAE164" i="119"/>
  <c r="UAD164" i="119"/>
  <c r="UAC164" i="119"/>
  <c r="UAB164" i="119"/>
  <c r="UAA164" i="119"/>
  <c r="TZZ164" i="119"/>
  <c r="TZY164" i="119"/>
  <c r="TZX164" i="119"/>
  <c r="TZW164" i="119"/>
  <c r="TZV164" i="119"/>
  <c r="TZU164" i="119"/>
  <c r="TZT164" i="119"/>
  <c r="TZS164" i="119"/>
  <c r="TZR164" i="119"/>
  <c r="TZQ164" i="119"/>
  <c r="TZP164" i="119"/>
  <c r="TZO164" i="119"/>
  <c r="TZN164" i="119"/>
  <c r="TZM164" i="119"/>
  <c r="TZL164" i="119"/>
  <c r="TZK164" i="119"/>
  <c r="TZJ164" i="119"/>
  <c r="TZI164" i="119"/>
  <c r="TZH164" i="119"/>
  <c r="TZG164" i="119"/>
  <c r="TZF164" i="119"/>
  <c r="TZE164" i="119"/>
  <c r="TZD164" i="119"/>
  <c r="TZC164" i="119"/>
  <c r="TZB164" i="119"/>
  <c r="TZA164" i="119"/>
  <c r="TYZ164" i="119"/>
  <c r="TYY164" i="119"/>
  <c r="TYX164" i="119"/>
  <c r="TYW164" i="119"/>
  <c r="TYV164" i="119"/>
  <c r="TYU164" i="119"/>
  <c r="TYT164" i="119"/>
  <c r="TYS164" i="119"/>
  <c r="TYR164" i="119"/>
  <c r="TYQ164" i="119"/>
  <c r="TYP164" i="119"/>
  <c r="TYO164" i="119"/>
  <c r="TYN164" i="119"/>
  <c r="TYM164" i="119"/>
  <c r="TYL164" i="119"/>
  <c r="TYK164" i="119"/>
  <c r="TYJ164" i="119"/>
  <c r="TYI164" i="119"/>
  <c r="TYH164" i="119"/>
  <c r="TYG164" i="119"/>
  <c r="TYF164" i="119"/>
  <c r="TYE164" i="119"/>
  <c r="TYD164" i="119"/>
  <c r="TYC164" i="119"/>
  <c r="TYB164" i="119"/>
  <c r="TYA164" i="119"/>
  <c r="TXZ164" i="119"/>
  <c r="TXY164" i="119"/>
  <c r="TXX164" i="119"/>
  <c r="TXW164" i="119"/>
  <c r="TXV164" i="119"/>
  <c r="TXU164" i="119"/>
  <c r="TXT164" i="119"/>
  <c r="TXS164" i="119"/>
  <c r="TXR164" i="119"/>
  <c r="TXQ164" i="119"/>
  <c r="TXP164" i="119"/>
  <c r="TXO164" i="119"/>
  <c r="TXN164" i="119"/>
  <c r="TXM164" i="119"/>
  <c r="TXL164" i="119"/>
  <c r="TXK164" i="119"/>
  <c r="TXJ164" i="119"/>
  <c r="TXI164" i="119"/>
  <c r="TXH164" i="119"/>
  <c r="TXG164" i="119"/>
  <c r="TXF164" i="119"/>
  <c r="TXE164" i="119"/>
  <c r="TXD164" i="119"/>
  <c r="TXC164" i="119"/>
  <c r="TXB164" i="119"/>
  <c r="TXA164" i="119"/>
  <c r="TWZ164" i="119"/>
  <c r="TWY164" i="119"/>
  <c r="TWX164" i="119"/>
  <c r="TWW164" i="119"/>
  <c r="TWV164" i="119"/>
  <c r="TWU164" i="119"/>
  <c r="TWT164" i="119"/>
  <c r="TWS164" i="119"/>
  <c r="TWR164" i="119"/>
  <c r="TWQ164" i="119"/>
  <c r="TWP164" i="119"/>
  <c r="TWO164" i="119"/>
  <c r="TWN164" i="119"/>
  <c r="TWM164" i="119"/>
  <c r="TWL164" i="119"/>
  <c r="TWK164" i="119"/>
  <c r="TWJ164" i="119"/>
  <c r="TWI164" i="119"/>
  <c r="TWH164" i="119"/>
  <c r="TWG164" i="119"/>
  <c r="TWF164" i="119"/>
  <c r="TWE164" i="119"/>
  <c r="TWD164" i="119"/>
  <c r="TWC164" i="119"/>
  <c r="TWB164" i="119"/>
  <c r="TWA164" i="119"/>
  <c r="TVZ164" i="119"/>
  <c r="TVY164" i="119"/>
  <c r="TVX164" i="119"/>
  <c r="TVW164" i="119"/>
  <c r="TVV164" i="119"/>
  <c r="TVU164" i="119"/>
  <c r="TVT164" i="119"/>
  <c r="TVS164" i="119"/>
  <c r="TVR164" i="119"/>
  <c r="TVQ164" i="119"/>
  <c r="TVP164" i="119"/>
  <c r="TVO164" i="119"/>
  <c r="TVN164" i="119"/>
  <c r="TVM164" i="119"/>
  <c r="TVL164" i="119"/>
  <c r="TVK164" i="119"/>
  <c r="TVJ164" i="119"/>
  <c r="TVI164" i="119"/>
  <c r="TVH164" i="119"/>
  <c r="TVG164" i="119"/>
  <c r="TVF164" i="119"/>
  <c r="TVE164" i="119"/>
  <c r="TVD164" i="119"/>
  <c r="TVC164" i="119"/>
  <c r="TVB164" i="119"/>
  <c r="TVA164" i="119"/>
  <c r="TUZ164" i="119"/>
  <c r="TUY164" i="119"/>
  <c r="TUX164" i="119"/>
  <c r="TUW164" i="119"/>
  <c r="TUV164" i="119"/>
  <c r="TUU164" i="119"/>
  <c r="TUT164" i="119"/>
  <c r="TUS164" i="119"/>
  <c r="TUR164" i="119"/>
  <c r="TUQ164" i="119"/>
  <c r="TUP164" i="119"/>
  <c r="TUO164" i="119"/>
  <c r="TUN164" i="119"/>
  <c r="TUM164" i="119"/>
  <c r="TUL164" i="119"/>
  <c r="TUK164" i="119"/>
  <c r="TUJ164" i="119"/>
  <c r="TUI164" i="119"/>
  <c r="TUH164" i="119"/>
  <c r="TUG164" i="119"/>
  <c r="TUF164" i="119"/>
  <c r="TUE164" i="119"/>
  <c r="TUD164" i="119"/>
  <c r="TUC164" i="119"/>
  <c r="TUB164" i="119"/>
  <c r="TUA164" i="119"/>
  <c r="TTZ164" i="119"/>
  <c r="TTY164" i="119"/>
  <c r="TTX164" i="119"/>
  <c r="TTW164" i="119"/>
  <c r="TTV164" i="119"/>
  <c r="TTU164" i="119"/>
  <c r="TTT164" i="119"/>
  <c r="TTS164" i="119"/>
  <c r="TTR164" i="119"/>
  <c r="TTQ164" i="119"/>
  <c r="TTP164" i="119"/>
  <c r="TTO164" i="119"/>
  <c r="TTN164" i="119"/>
  <c r="TTM164" i="119"/>
  <c r="TTL164" i="119"/>
  <c r="TTK164" i="119"/>
  <c r="TTJ164" i="119"/>
  <c r="TTI164" i="119"/>
  <c r="TTH164" i="119"/>
  <c r="TTG164" i="119"/>
  <c r="TTF164" i="119"/>
  <c r="TTE164" i="119"/>
  <c r="TTD164" i="119"/>
  <c r="TTC164" i="119"/>
  <c r="TTB164" i="119"/>
  <c r="TTA164" i="119"/>
  <c r="TSZ164" i="119"/>
  <c r="TSY164" i="119"/>
  <c r="TSX164" i="119"/>
  <c r="TSW164" i="119"/>
  <c r="TSV164" i="119"/>
  <c r="TSU164" i="119"/>
  <c r="TST164" i="119"/>
  <c r="TSS164" i="119"/>
  <c r="TSR164" i="119"/>
  <c r="TSQ164" i="119"/>
  <c r="TSP164" i="119"/>
  <c r="TSO164" i="119"/>
  <c r="TSN164" i="119"/>
  <c r="TSM164" i="119"/>
  <c r="TSL164" i="119"/>
  <c r="TSK164" i="119"/>
  <c r="TSJ164" i="119"/>
  <c r="TSI164" i="119"/>
  <c r="TSH164" i="119"/>
  <c r="TSG164" i="119"/>
  <c r="TSF164" i="119"/>
  <c r="TSE164" i="119"/>
  <c r="TSD164" i="119"/>
  <c r="TSC164" i="119"/>
  <c r="TSB164" i="119"/>
  <c r="TSA164" i="119"/>
  <c r="TRZ164" i="119"/>
  <c r="TRY164" i="119"/>
  <c r="TRX164" i="119"/>
  <c r="TRW164" i="119"/>
  <c r="TRV164" i="119"/>
  <c r="TRU164" i="119"/>
  <c r="TRT164" i="119"/>
  <c r="TRS164" i="119"/>
  <c r="TRR164" i="119"/>
  <c r="TRQ164" i="119"/>
  <c r="TRP164" i="119"/>
  <c r="TRO164" i="119"/>
  <c r="TRN164" i="119"/>
  <c r="TRM164" i="119"/>
  <c r="TRL164" i="119"/>
  <c r="TRK164" i="119"/>
  <c r="TRJ164" i="119"/>
  <c r="TRI164" i="119"/>
  <c r="TRH164" i="119"/>
  <c r="TRG164" i="119"/>
  <c r="TRF164" i="119"/>
  <c r="TRE164" i="119"/>
  <c r="TRD164" i="119"/>
  <c r="TRC164" i="119"/>
  <c r="TRB164" i="119"/>
  <c r="TRA164" i="119"/>
  <c r="TQZ164" i="119"/>
  <c r="TQY164" i="119"/>
  <c r="TQX164" i="119"/>
  <c r="TQW164" i="119"/>
  <c r="TQV164" i="119"/>
  <c r="TQU164" i="119"/>
  <c r="TQT164" i="119"/>
  <c r="TQS164" i="119"/>
  <c r="TQR164" i="119"/>
  <c r="TQQ164" i="119"/>
  <c r="TQP164" i="119"/>
  <c r="TQO164" i="119"/>
  <c r="TQN164" i="119"/>
  <c r="TQM164" i="119"/>
  <c r="TQL164" i="119"/>
  <c r="TQK164" i="119"/>
  <c r="TQJ164" i="119"/>
  <c r="TQI164" i="119"/>
  <c r="TQH164" i="119"/>
  <c r="TQG164" i="119"/>
  <c r="TQF164" i="119"/>
  <c r="TQE164" i="119"/>
  <c r="TQD164" i="119"/>
  <c r="TQC164" i="119"/>
  <c r="TQB164" i="119"/>
  <c r="TQA164" i="119"/>
  <c r="TPZ164" i="119"/>
  <c r="TPY164" i="119"/>
  <c r="TPX164" i="119"/>
  <c r="TPW164" i="119"/>
  <c r="TPV164" i="119"/>
  <c r="TPU164" i="119"/>
  <c r="TPT164" i="119"/>
  <c r="TPS164" i="119"/>
  <c r="TPR164" i="119"/>
  <c r="TPQ164" i="119"/>
  <c r="TPP164" i="119"/>
  <c r="TPO164" i="119"/>
  <c r="TPN164" i="119"/>
  <c r="TPM164" i="119"/>
  <c r="TPL164" i="119"/>
  <c r="TPK164" i="119"/>
  <c r="TPJ164" i="119"/>
  <c r="TPI164" i="119"/>
  <c r="TPH164" i="119"/>
  <c r="TPG164" i="119"/>
  <c r="TPF164" i="119"/>
  <c r="TPE164" i="119"/>
  <c r="TPD164" i="119"/>
  <c r="TPC164" i="119"/>
  <c r="TPB164" i="119"/>
  <c r="TPA164" i="119"/>
  <c r="TOZ164" i="119"/>
  <c r="TOY164" i="119"/>
  <c r="TOX164" i="119"/>
  <c r="TOW164" i="119"/>
  <c r="TOV164" i="119"/>
  <c r="TOU164" i="119"/>
  <c r="TOT164" i="119"/>
  <c r="TOS164" i="119"/>
  <c r="TOR164" i="119"/>
  <c r="TOQ164" i="119"/>
  <c r="TOP164" i="119"/>
  <c r="TOO164" i="119"/>
  <c r="TON164" i="119"/>
  <c r="TOM164" i="119"/>
  <c r="TOL164" i="119"/>
  <c r="TOK164" i="119"/>
  <c r="TOJ164" i="119"/>
  <c r="TOI164" i="119"/>
  <c r="TOH164" i="119"/>
  <c r="TOG164" i="119"/>
  <c r="TOF164" i="119"/>
  <c r="TOE164" i="119"/>
  <c r="TOD164" i="119"/>
  <c r="TOC164" i="119"/>
  <c r="TOB164" i="119"/>
  <c r="TOA164" i="119"/>
  <c r="TNZ164" i="119"/>
  <c r="TNY164" i="119"/>
  <c r="TNX164" i="119"/>
  <c r="TNW164" i="119"/>
  <c r="TNV164" i="119"/>
  <c r="TNU164" i="119"/>
  <c r="TNT164" i="119"/>
  <c r="TNS164" i="119"/>
  <c r="TNR164" i="119"/>
  <c r="TNQ164" i="119"/>
  <c r="TNP164" i="119"/>
  <c r="TNO164" i="119"/>
  <c r="TNN164" i="119"/>
  <c r="TNM164" i="119"/>
  <c r="TNL164" i="119"/>
  <c r="TNK164" i="119"/>
  <c r="TNJ164" i="119"/>
  <c r="TNI164" i="119"/>
  <c r="TNH164" i="119"/>
  <c r="TNG164" i="119"/>
  <c r="TNF164" i="119"/>
  <c r="TNE164" i="119"/>
  <c r="TND164" i="119"/>
  <c r="TNC164" i="119"/>
  <c r="TNB164" i="119"/>
  <c r="TNA164" i="119"/>
  <c r="TMZ164" i="119"/>
  <c r="TMY164" i="119"/>
  <c r="TMX164" i="119"/>
  <c r="TMW164" i="119"/>
  <c r="TMV164" i="119"/>
  <c r="TMU164" i="119"/>
  <c r="TMT164" i="119"/>
  <c r="TMS164" i="119"/>
  <c r="TMR164" i="119"/>
  <c r="TMQ164" i="119"/>
  <c r="TMP164" i="119"/>
  <c r="TMO164" i="119"/>
  <c r="TMN164" i="119"/>
  <c r="TMM164" i="119"/>
  <c r="TML164" i="119"/>
  <c r="TMK164" i="119"/>
  <c r="TMJ164" i="119"/>
  <c r="TMI164" i="119"/>
  <c r="TMH164" i="119"/>
  <c r="TMG164" i="119"/>
  <c r="TMF164" i="119"/>
  <c r="TME164" i="119"/>
  <c r="TMD164" i="119"/>
  <c r="TMC164" i="119"/>
  <c r="TMB164" i="119"/>
  <c r="TMA164" i="119"/>
  <c r="TLZ164" i="119"/>
  <c r="TLY164" i="119"/>
  <c r="TLX164" i="119"/>
  <c r="TLW164" i="119"/>
  <c r="TLV164" i="119"/>
  <c r="TLU164" i="119"/>
  <c r="TLT164" i="119"/>
  <c r="TLS164" i="119"/>
  <c r="TLR164" i="119"/>
  <c r="TLQ164" i="119"/>
  <c r="TLP164" i="119"/>
  <c r="TLO164" i="119"/>
  <c r="TLN164" i="119"/>
  <c r="TLM164" i="119"/>
  <c r="TLL164" i="119"/>
  <c r="TLK164" i="119"/>
  <c r="TLJ164" i="119"/>
  <c r="TLI164" i="119"/>
  <c r="TLH164" i="119"/>
  <c r="TLG164" i="119"/>
  <c r="TLF164" i="119"/>
  <c r="TLE164" i="119"/>
  <c r="TLD164" i="119"/>
  <c r="TLC164" i="119"/>
  <c r="TLB164" i="119"/>
  <c r="TLA164" i="119"/>
  <c r="TKZ164" i="119"/>
  <c r="TKY164" i="119"/>
  <c r="TKX164" i="119"/>
  <c r="TKW164" i="119"/>
  <c r="TKV164" i="119"/>
  <c r="TKU164" i="119"/>
  <c r="TKT164" i="119"/>
  <c r="TKS164" i="119"/>
  <c r="TKR164" i="119"/>
  <c r="TKQ164" i="119"/>
  <c r="TKP164" i="119"/>
  <c r="TKO164" i="119"/>
  <c r="TKN164" i="119"/>
  <c r="TKM164" i="119"/>
  <c r="TKL164" i="119"/>
  <c r="TKK164" i="119"/>
  <c r="TKJ164" i="119"/>
  <c r="TKI164" i="119"/>
  <c r="TKH164" i="119"/>
  <c r="TKG164" i="119"/>
  <c r="TKF164" i="119"/>
  <c r="TKE164" i="119"/>
  <c r="TKD164" i="119"/>
  <c r="TKC164" i="119"/>
  <c r="TKB164" i="119"/>
  <c r="TKA164" i="119"/>
  <c r="TJZ164" i="119"/>
  <c r="TJY164" i="119"/>
  <c r="TJX164" i="119"/>
  <c r="TJW164" i="119"/>
  <c r="TJV164" i="119"/>
  <c r="TJU164" i="119"/>
  <c r="TJT164" i="119"/>
  <c r="TJS164" i="119"/>
  <c r="TJR164" i="119"/>
  <c r="TJQ164" i="119"/>
  <c r="TJP164" i="119"/>
  <c r="TJO164" i="119"/>
  <c r="TJN164" i="119"/>
  <c r="TJM164" i="119"/>
  <c r="TJL164" i="119"/>
  <c r="TJK164" i="119"/>
  <c r="TJJ164" i="119"/>
  <c r="TJI164" i="119"/>
  <c r="TJH164" i="119"/>
  <c r="TJG164" i="119"/>
  <c r="TJF164" i="119"/>
  <c r="TJE164" i="119"/>
  <c r="TJD164" i="119"/>
  <c r="TJC164" i="119"/>
  <c r="TJB164" i="119"/>
  <c r="TJA164" i="119"/>
  <c r="TIZ164" i="119"/>
  <c r="TIY164" i="119"/>
  <c r="TIX164" i="119"/>
  <c r="TIW164" i="119"/>
  <c r="TIV164" i="119"/>
  <c r="TIU164" i="119"/>
  <c r="TIT164" i="119"/>
  <c r="TIS164" i="119"/>
  <c r="TIR164" i="119"/>
  <c r="TIQ164" i="119"/>
  <c r="TIP164" i="119"/>
  <c r="TIO164" i="119"/>
  <c r="TIN164" i="119"/>
  <c r="TIM164" i="119"/>
  <c r="TIL164" i="119"/>
  <c r="TIK164" i="119"/>
  <c r="TIJ164" i="119"/>
  <c r="TII164" i="119"/>
  <c r="TIH164" i="119"/>
  <c r="TIG164" i="119"/>
  <c r="TIF164" i="119"/>
  <c r="TIE164" i="119"/>
  <c r="TID164" i="119"/>
  <c r="TIC164" i="119"/>
  <c r="TIB164" i="119"/>
  <c r="TIA164" i="119"/>
  <c r="THZ164" i="119"/>
  <c r="THY164" i="119"/>
  <c r="THX164" i="119"/>
  <c r="THW164" i="119"/>
  <c r="THV164" i="119"/>
  <c r="THU164" i="119"/>
  <c r="THT164" i="119"/>
  <c r="THS164" i="119"/>
  <c r="THR164" i="119"/>
  <c r="THQ164" i="119"/>
  <c r="THP164" i="119"/>
  <c r="THO164" i="119"/>
  <c r="THN164" i="119"/>
  <c r="THM164" i="119"/>
  <c r="THL164" i="119"/>
  <c r="THK164" i="119"/>
  <c r="THJ164" i="119"/>
  <c r="THI164" i="119"/>
  <c r="THH164" i="119"/>
  <c r="THG164" i="119"/>
  <c r="THF164" i="119"/>
  <c r="THE164" i="119"/>
  <c r="THD164" i="119"/>
  <c r="THC164" i="119"/>
  <c r="THB164" i="119"/>
  <c r="THA164" i="119"/>
  <c r="TGZ164" i="119"/>
  <c r="TGY164" i="119"/>
  <c r="TGX164" i="119"/>
  <c r="TGW164" i="119"/>
  <c r="TGV164" i="119"/>
  <c r="TGU164" i="119"/>
  <c r="TGT164" i="119"/>
  <c r="TGS164" i="119"/>
  <c r="TGR164" i="119"/>
  <c r="TGQ164" i="119"/>
  <c r="TGP164" i="119"/>
  <c r="TGO164" i="119"/>
  <c r="TGN164" i="119"/>
  <c r="TGM164" i="119"/>
  <c r="TGL164" i="119"/>
  <c r="TGK164" i="119"/>
  <c r="TGJ164" i="119"/>
  <c r="TGI164" i="119"/>
  <c r="TGH164" i="119"/>
  <c r="TGG164" i="119"/>
  <c r="TGF164" i="119"/>
  <c r="TGE164" i="119"/>
  <c r="TGD164" i="119"/>
  <c r="TGC164" i="119"/>
  <c r="TGB164" i="119"/>
  <c r="TGA164" i="119"/>
  <c r="TFZ164" i="119"/>
  <c r="TFY164" i="119"/>
  <c r="TFX164" i="119"/>
  <c r="TFW164" i="119"/>
  <c r="TFV164" i="119"/>
  <c r="TFU164" i="119"/>
  <c r="TFT164" i="119"/>
  <c r="TFS164" i="119"/>
  <c r="TFR164" i="119"/>
  <c r="TFQ164" i="119"/>
  <c r="TFP164" i="119"/>
  <c r="TFO164" i="119"/>
  <c r="TFN164" i="119"/>
  <c r="TFM164" i="119"/>
  <c r="TFL164" i="119"/>
  <c r="TFK164" i="119"/>
  <c r="TFJ164" i="119"/>
  <c r="TFI164" i="119"/>
  <c r="TFH164" i="119"/>
  <c r="TFG164" i="119"/>
  <c r="TFF164" i="119"/>
  <c r="TFE164" i="119"/>
  <c r="TFD164" i="119"/>
  <c r="TFC164" i="119"/>
  <c r="TFB164" i="119"/>
  <c r="TFA164" i="119"/>
  <c r="TEZ164" i="119"/>
  <c r="TEY164" i="119"/>
  <c r="TEX164" i="119"/>
  <c r="TEW164" i="119"/>
  <c r="TEV164" i="119"/>
  <c r="TEU164" i="119"/>
  <c r="TET164" i="119"/>
  <c r="TES164" i="119"/>
  <c r="TER164" i="119"/>
  <c r="TEQ164" i="119"/>
  <c r="TEP164" i="119"/>
  <c r="TEO164" i="119"/>
  <c r="TEN164" i="119"/>
  <c r="TEM164" i="119"/>
  <c r="TEL164" i="119"/>
  <c r="TEK164" i="119"/>
  <c r="TEJ164" i="119"/>
  <c r="TEI164" i="119"/>
  <c r="TEH164" i="119"/>
  <c r="TEG164" i="119"/>
  <c r="TEF164" i="119"/>
  <c r="TEE164" i="119"/>
  <c r="TED164" i="119"/>
  <c r="TEC164" i="119"/>
  <c r="TEB164" i="119"/>
  <c r="TEA164" i="119"/>
  <c r="TDZ164" i="119"/>
  <c r="TDY164" i="119"/>
  <c r="TDX164" i="119"/>
  <c r="TDW164" i="119"/>
  <c r="TDV164" i="119"/>
  <c r="TDU164" i="119"/>
  <c r="TDT164" i="119"/>
  <c r="TDS164" i="119"/>
  <c r="TDR164" i="119"/>
  <c r="TDQ164" i="119"/>
  <c r="TDP164" i="119"/>
  <c r="TDO164" i="119"/>
  <c r="TDN164" i="119"/>
  <c r="TDM164" i="119"/>
  <c r="TDL164" i="119"/>
  <c r="TDK164" i="119"/>
  <c r="TDJ164" i="119"/>
  <c r="TDI164" i="119"/>
  <c r="TDH164" i="119"/>
  <c r="TDG164" i="119"/>
  <c r="TDF164" i="119"/>
  <c r="TDE164" i="119"/>
  <c r="TDD164" i="119"/>
  <c r="TDC164" i="119"/>
  <c r="TDB164" i="119"/>
  <c r="TDA164" i="119"/>
  <c r="TCZ164" i="119"/>
  <c r="TCY164" i="119"/>
  <c r="TCX164" i="119"/>
  <c r="TCW164" i="119"/>
  <c r="TCV164" i="119"/>
  <c r="TCU164" i="119"/>
  <c r="TCT164" i="119"/>
  <c r="TCS164" i="119"/>
  <c r="TCR164" i="119"/>
  <c r="TCQ164" i="119"/>
  <c r="TCP164" i="119"/>
  <c r="TCO164" i="119"/>
  <c r="TCN164" i="119"/>
  <c r="TCM164" i="119"/>
  <c r="TCL164" i="119"/>
  <c r="TCK164" i="119"/>
  <c r="TCJ164" i="119"/>
  <c r="TCI164" i="119"/>
  <c r="TCH164" i="119"/>
  <c r="TCG164" i="119"/>
  <c r="TCF164" i="119"/>
  <c r="TCE164" i="119"/>
  <c r="TCD164" i="119"/>
  <c r="TCC164" i="119"/>
  <c r="TCB164" i="119"/>
  <c r="TCA164" i="119"/>
  <c r="TBZ164" i="119"/>
  <c r="TBY164" i="119"/>
  <c r="TBX164" i="119"/>
  <c r="TBW164" i="119"/>
  <c r="TBV164" i="119"/>
  <c r="TBU164" i="119"/>
  <c r="TBT164" i="119"/>
  <c r="TBS164" i="119"/>
  <c r="TBR164" i="119"/>
  <c r="TBQ164" i="119"/>
  <c r="TBP164" i="119"/>
  <c r="TBO164" i="119"/>
  <c r="TBN164" i="119"/>
  <c r="TBM164" i="119"/>
  <c r="TBL164" i="119"/>
  <c r="TBK164" i="119"/>
  <c r="TBJ164" i="119"/>
  <c r="TBI164" i="119"/>
  <c r="TBH164" i="119"/>
  <c r="TBG164" i="119"/>
  <c r="TBF164" i="119"/>
  <c r="TBE164" i="119"/>
  <c r="TBD164" i="119"/>
  <c r="TBC164" i="119"/>
  <c r="TBB164" i="119"/>
  <c r="TBA164" i="119"/>
  <c r="TAZ164" i="119"/>
  <c r="TAY164" i="119"/>
  <c r="TAX164" i="119"/>
  <c r="TAW164" i="119"/>
  <c r="TAV164" i="119"/>
  <c r="TAU164" i="119"/>
  <c r="TAT164" i="119"/>
  <c r="TAS164" i="119"/>
  <c r="TAR164" i="119"/>
  <c r="TAQ164" i="119"/>
  <c r="TAP164" i="119"/>
  <c r="TAO164" i="119"/>
  <c r="TAN164" i="119"/>
  <c r="TAM164" i="119"/>
  <c r="TAL164" i="119"/>
  <c r="TAK164" i="119"/>
  <c r="TAJ164" i="119"/>
  <c r="TAI164" i="119"/>
  <c r="TAH164" i="119"/>
  <c r="TAG164" i="119"/>
  <c r="TAF164" i="119"/>
  <c r="TAE164" i="119"/>
  <c r="TAD164" i="119"/>
  <c r="TAC164" i="119"/>
  <c r="TAB164" i="119"/>
  <c r="TAA164" i="119"/>
  <c r="SZZ164" i="119"/>
  <c r="SZY164" i="119"/>
  <c r="SZX164" i="119"/>
  <c r="SZW164" i="119"/>
  <c r="SZV164" i="119"/>
  <c r="SZU164" i="119"/>
  <c r="SZT164" i="119"/>
  <c r="SZS164" i="119"/>
  <c r="SZR164" i="119"/>
  <c r="SZQ164" i="119"/>
  <c r="SZP164" i="119"/>
  <c r="SZO164" i="119"/>
  <c r="SZN164" i="119"/>
  <c r="SZM164" i="119"/>
  <c r="SZL164" i="119"/>
  <c r="SZK164" i="119"/>
  <c r="SZJ164" i="119"/>
  <c r="SZI164" i="119"/>
  <c r="SZH164" i="119"/>
  <c r="SZG164" i="119"/>
  <c r="SZF164" i="119"/>
  <c r="SZE164" i="119"/>
  <c r="SZD164" i="119"/>
  <c r="SZC164" i="119"/>
  <c r="SZB164" i="119"/>
  <c r="SZA164" i="119"/>
  <c r="SYZ164" i="119"/>
  <c r="SYY164" i="119"/>
  <c r="SYX164" i="119"/>
  <c r="SYW164" i="119"/>
  <c r="SYV164" i="119"/>
  <c r="SYU164" i="119"/>
  <c r="SYT164" i="119"/>
  <c r="SYS164" i="119"/>
  <c r="SYR164" i="119"/>
  <c r="SYQ164" i="119"/>
  <c r="SYP164" i="119"/>
  <c r="SYO164" i="119"/>
  <c r="SYN164" i="119"/>
  <c r="SYM164" i="119"/>
  <c r="SYL164" i="119"/>
  <c r="SYK164" i="119"/>
  <c r="SYJ164" i="119"/>
  <c r="SYI164" i="119"/>
  <c r="SYH164" i="119"/>
  <c r="SYG164" i="119"/>
  <c r="SYF164" i="119"/>
  <c r="SYE164" i="119"/>
  <c r="SYD164" i="119"/>
  <c r="SYC164" i="119"/>
  <c r="SYB164" i="119"/>
  <c r="SYA164" i="119"/>
  <c r="SXZ164" i="119"/>
  <c r="SXY164" i="119"/>
  <c r="SXX164" i="119"/>
  <c r="SXW164" i="119"/>
  <c r="SXV164" i="119"/>
  <c r="SXU164" i="119"/>
  <c r="SXT164" i="119"/>
  <c r="SXS164" i="119"/>
  <c r="SXR164" i="119"/>
  <c r="SXQ164" i="119"/>
  <c r="SXP164" i="119"/>
  <c r="SXO164" i="119"/>
  <c r="SXN164" i="119"/>
  <c r="SXM164" i="119"/>
  <c r="SXL164" i="119"/>
  <c r="SXK164" i="119"/>
  <c r="SXJ164" i="119"/>
  <c r="SXI164" i="119"/>
  <c r="SXH164" i="119"/>
  <c r="SXG164" i="119"/>
  <c r="SXF164" i="119"/>
  <c r="SXE164" i="119"/>
  <c r="SXD164" i="119"/>
  <c r="SXC164" i="119"/>
  <c r="SXB164" i="119"/>
  <c r="SXA164" i="119"/>
  <c r="SWZ164" i="119"/>
  <c r="SWY164" i="119"/>
  <c r="SWX164" i="119"/>
  <c r="SWW164" i="119"/>
  <c r="SWV164" i="119"/>
  <c r="SWU164" i="119"/>
  <c r="SWT164" i="119"/>
  <c r="SWS164" i="119"/>
  <c r="SWR164" i="119"/>
  <c r="SWQ164" i="119"/>
  <c r="SWP164" i="119"/>
  <c r="SWO164" i="119"/>
  <c r="SWN164" i="119"/>
  <c r="SWM164" i="119"/>
  <c r="SWL164" i="119"/>
  <c r="SWK164" i="119"/>
  <c r="SWJ164" i="119"/>
  <c r="SWI164" i="119"/>
  <c r="SWH164" i="119"/>
  <c r="SWG164" i="119"/>
  <c r="SWF164" i="119"/>
  <c r="SWE164" i="119"/>
  <c r="SWD164" i="119"/>
  <c r="SWC164" i="119"/>
  <c r="SWB164" i="119"/>
  <c r="SWA164" i="119"/>
  <c r="SVZ164" i="119"/>
  <c r="SVY164" i="119"/>
  <c r="SVX164" i="119"/>
  <c r="SVW164" i="119"/>
  <c r="SVV164" i="119"/>
  <c r="SVU164" i="119"/>
  <c r="SVT164" i="119"/>
  <c r="SVS164" i="119"/>
  <c r="SVR164" i="119"/>
  <c r="SVQ164" i="119"/>
  <c r="SVP164" i="119"/>
  <c r="SVO164" i="119"/>
  <c r="SVN164" i="119"/>
  <c r="SVM164" i="119"/>
  <c r="SVL164" i="119"/>
  <c r="SVK164" i="119"/>
  <c r="SVJ164" i="119"/>
  <c r="SVI164" i="119"/>
  <c r="SVH164" i="119"/>
  <c r="SVG164" i="119"/>
  <c r="SVF164" i="119"/>
  <c r="SVE164" i="119"/>
  <c r="SVD164" i="119"/>
  <c r="SVC164" i="119"/>
  <c r="SVB164" i="119"/>
  <c r="SVA164" i="119"/>
  <c r="SUZ164" i="119"/>
  <c r="SUY164" i="119"/>
  <c r="SUX164" i="119"/>
  <c r="SUW164" i="119"/>
  <c r="SUV164" i="119"/>
  <c r="SUU164" i="119"/>
  <c r="SUT164" i="119"/>
  <c r="SUS164" i="119"/>
  <c r="SUR164" i="119"/>
  <c r="SUQ164" i="119"/>
  <c r="SUP164" i="119"/>
  <c r="SUO164" i="119"/>
  <c r="SUN164" i="119"/>
  <c r="SUM164" i="119"/>
  <c r="SUL164" i="119"/>
  <c r="SUK164" i="119"/>
  <c r="SUJ164" i="119"/>
  <c r="SUI164" i="119"/>
  <c r="SUH164" i="119"/>
  <c r="SUG164" i="119"/>
  <c r="SUF164" i="119"/>
  <c r="SUE164" i="119"/>
  <c r="SUD164" i="119"/>
  <c r="SUC164" i="119"/>
  <c r="SUB164" i="119"/>
  <c r="SUA164" i="119"/>
  <c r="STZ164" i="119"/>
  <c r="STY164" i="119"/>
  <c r="STX164" i="119"/>
  <c r="STW164" i="119"/>
  <c r="STV164" i="119"/>
  <c r="STU164" i="119"/>
  <c r="STT164" i="119"/>
  <c r="STS164" i="119"/>
  <c r="STR164" i="119"/>
  <c r="STQ164" i="119"/>
  <c r="STP164" i="119"/>
  <c r="STO164" i="119"/>
  <c r="STN164" i="119"/>
  <c r="STM164" i="119"/>
  <c r="STL164" i="119"/>
  <c r="STK164" i="119"/>
  <c r="STJ164" i="119"/>
  <c r="STI164" i="119"/>
  <c r="STH164" i="119"/>
  <c r="STG164" i="119"/>
  <c r="STF164" i="119"/>
  <c r="STE164" i="119"/>
  <c r="STD164" i="119"/>
  <c r="STC164" i="119"/>
  <c r="STB164" i="119"/>
  <c r="STA164" i="119"/>
  <c r="SSZ164" i="119"/>
  <c r="SSY164" i="119"/>
  <c r="SSX164" i="119"/>
  <c r="SSW164" i="119"/>
  <c r="SSV164" i="119"/>
  <c r="SSU164" i="119"/>
  <c r="SST164" i="119"/>
  <c r="SSS164" i="119"/>
  <c r="SSR164" i="119"/>
  <c r="SSQ164" i="119"/>
  <c r="SSP164" i="119"/>
  <c r="SSO164" i="119"/>
  <c r="SSN164" i="119"/>
  <c r="SSM164" i="119"/>
  <c r="SSL164" i="119"/>
  <c r="SSK164" i="119"/>
  <c r="SSJ164" i="119"/>
  <c r="SSI164" i="119"/>
  <c r="SSH164" i="119"/>
  <c r="SSG164" i="119"/>
  <c r="SSF164" i="119"/>
  <c r="SSE164" i="119"/>
  <c r="SSD164" i="119"/>
  <c r="SSC164" i="119"/>
  <c r="SSB164" i="119"/>
  <c r="SSA164" i="119"/>
  <c r="SRZ164" i="119"/>
  <c r="SRY164" i="119"/>
  <c r="SRX164" i="119"/>
  <c r="SRW164" i="119"/>
  <c r="SRV164" i="119"/>
  <c r="SRU164" i="119"/>
  <c r="SRT164" i="119"/>
  <c r="SRS164" i="119"/>
  <c r="SRR164" i="119"/>
  <c r="SRQ164" i="119"/>
  <c r="SRP164" i="119"/>
  <c r="SRO164" i="119"/>
  <c r="SRN164" i="119"/>
  <c r="SRM164" i="119"/>
  <c r="SRL164" i="119"/>
  <c r="SRK164" i="119"/>
  <c r="SRJ164" i="119"/>
  <c r="SRI164" i="119"/>
  <c r="SRH164" i="119"/>
  <c r="SRG164" i="119"/>
  <c r="SRF164" i="119"/>
  <c r="SRE164" i="119"/>
  <c r="SRD164" i="119"/>
  <c r="SRC164" i="119"/>
  <c r="SRB164" i="119"/>
  <c r="SRA164" i="119"/>
  <c r="SQZ164" i="119"/>
  <c r="SQY164" i="119"/>
  <c r="SQX164" i="119"/>
  <c r="SQW164" i="119"/>
  <c r="SQV164" i="119"/>
  <c r="SQU164" i="119"/>
  <c r="SQT164" i="119"/>
  <c r="SQS164" i="119"/>
  <c r="SQR164" i="119"/>
  <c r="SQQ164" i="119"/>
  <c r="SQP164" i="119"/>
  <c r="SQO164" i="119"/>
  <c r="SQN164" i="119"/>
  <c r="SQM164" i="119"/>
  <c r="SQL164" i="119"/>
  <c r="SQK164" i="119"/>
  <c r="SQJ164" i="119"/>
  <c r="SQI164" i="119"/>
  <c r="SQH164" i="119"/>
  <c r="SQG164" i="119"/>
  <c r="SQF164" i="119"/>
  <c r="SQE164" i="119"/>
  <c r="SQD164" i="119"/>
  <c r="SQC164" i="119"/>
  <c r="SQB164" i="119"/>
  <c r="SQA164" i="119"/>
  <c r="SPZ164" i="119"/>
  <c r="SPY164" i="119"/>
  <c r="SPX164" i="119"/>
  <c r="SPW164" i="119"/>
  <c r="SPV164" i="119"/>
  <c r="SPU164" i="119"/>
  <c r="SPT164" i="119"/>
  <c r="SPS164" i="119"/>
  <c r="SPR164" i="119"/>
  <c r="SPQ164" i="119"/>
  <c r="SPP164" i="119"/>
  <c r="SPO164" i="119"/>
  <c r="SPN164" i="119"/>
  <c r="SPM164" i="119"/>
  <c r="SPL164" i="119"/>
  <c r="SPK164" i="119"/>
  <c r="SPJ164" i="119"/>
  <c r="SPI164" i="119"/>
  <c r="SPH164" i="119"/>
  <c r="SPG164" i="119"/>
  <c r="SPF164" i="119"/>
  <c r="SPE164" i="119"/>
  <c r="SPD164" i="119"/>
  <c r="SPC164" i="119"/>
  <c r="SPB164" i="119"/>
  <c r="SPA164" i="119"/>
  <c r="SOZ164" i="119"/>
  <c r="SOY164" i="119"/>
  <c r="SOX164" i="119"/>
  <c r="SOW164" i="119"/>
  <c r="SOV164" i="119"/>
  <c r="SOU164" i="119"/>
  <c r="SOT164" i="119"/>
  <c r="SOS164" i="119"/>
  <c r="SOR164" i="119"/>
  <c r="SOQ164" i="119"/>
  <c r="SOP164" i="119"/>
  <c r="SOO164" i="119"/>
  <c r="SON164" i="119"/>
  <c r="SOM164" i="119"/>
  <c r="SOL164" i="119"/>
  <c r="SOK164" i="119"/>
  <c r="SOJ164" i="119"/>
  <c r="SOI164" i="119"/>
  <c r="SOH164" i="119"/>
  <c r="SOG164" i="119"/>
  <c r="SOF164" i="119"/>
  <c r="SOE164" i="119"/>
  <c r="SOD164" i="119"/>
  <c r="SOC164" i="119"/>
  <c r="SOB164" i="119"/>
  <c r="SOA164" i="119"/>
  <c r="SNZ164" i="119"/>
  <c r="SNY164" i="119"/>
  <c r="SNX164" i="119"/>
  <c r="SNW164" i="119"/>
  <c r="SNV164" i="119"/>
  <c r="SNU164" i="119"/>
  <c r="SNT164" i="119"/>
  <c r="SNS164" i="119"/>
  <c r="SNR164" i="119"/>
  <c r="SNQ164" i="119"/>
  <c r="SNP164" i="119"/>
  <c r="SNO164" i="119"/>
  <c r="SNN164" i="119"/>
  <c r="SNM164" i="119"/>
  <c r="SNL164" i="119"/>
  <c r="SNK164" i="119"/>
  <c r="SNJ164" i="119"/>
  <c r="SNI164" i="119"/>
  <c r="SNH164" i="119"/>
  <c r="SNG164" i="119"/>
  <c r="SNF164" i="119"/>
  <c r="SNE164" i="119"/>
  <c r="SND164" i="119"/>
  <c r="SNC164" i="119"/>
  <c r="SNB164" i="119"/>
  <c r="SNA164" i="119"/>
  <c r="SMZ164" i="119"/>
  <c r="SMY164" i="119"/>
  <c r="SMX164" i="119"/>
  <c r="SMW164" i="119"/>
  <c r="SMV164" i="119"/>
  <c r="SMU164" i="119"/>
  <c r="SMT164" i="119"/>
  <c r="SMS164" i="119"/>
  <c r="SMR164" i="119"/>
  <c r="SMQ164" i="119"/>
  <c r="SMP164" i="119"/>
  <c r="SMO164" i="119"/>
  <c r="SMN164" i="119"/>
  <c r="SMM164" i="119"/>
  <c r="SML164" i="119"/>
  <c r="SMK164" i="119"/>
  <c r="SMJ164" i="119"/>
  <c r="SMI164" i="119"/>
  <c r="SMH164" i="119"/>
  <c r="SMG164" i="119"/>
  <c r="SMF164" i="119"/>
  <c r="SME164" i="119"/>
  <c r="SMD164" i="119"/>
  <c r="SMC164" i="119"/>
  <c r="SMB164" i="119"/>
  <c r="SMA164" i="119"/>
  <c r="SLZ164" i="119"/>
  <c r="SLY164" i="119"/>
  <c r="SLX164" i="119"/>
  <c r="SLW164" i="119"/>
  <c r="SLV164" i="119"/>
  <c r="SLU164" i="119"/>
  <c r="SLT164" i="119"/>
  <c r="SLS164" i="119"/>
  <c r="SLR164" i="119"/>
  <c r="SLQ164" i="119"/>
  <c r="SLP164" i="119"/>
  <c r="SLO164" i="119"/>
  <c r="SLN164" i="119"/>
  <c r="SLM164" i="119"/>
  <c r="SLL164" i="119"/>
  <c r="SLK164" i="119"/>
  <c r="SLJ164" i="119"/>
  <c r="SLI164" i="119"/>
  <c r="SLH164" i="119"/>
  <c r="SLG164" i="119"/>
  <c r="SLF164" i="119"/>
  <c r="SLE164" i="119"/>
  <c r="SLD164" i="119"/>
  <c r="SLC164" i="119"/>
  <c r="SLB164" i="119"/>
  <c r="SLA164" i="119"/>
  <c r="SKZ164" i="119"/>
  <c r="SKY164" i="119"/>
  <c r="SKX164" i="119"/>
  <c r="SKW164" i="119"/>
  <c r="SKV164" i="119"/>
  <c r="SKU164" i="119"/>
  <c r="SKT164" i="119"/>
  <c r="SKS164" i="119"/>
  <c r="SKR164" i="119"/>
  <c r="SKQ164" i="119"/>
  <c r="SKP164" i="119"/>
  <c r="SKO164" i="119"/>
  <c r="SKN164" i="119"/>
  <c r="SKM164" i="119"/>
  <c r="SKL164" i="119"/>
  <c r="SKK164" i="119"/>
  <c r="SKJ164" i="119"/>
  <c r="SKI164" i="119"/>
  <c r="SKH164" i="119"/>
  <c r="SKG164" i="119"/>
  <c r="SKF164" i="119"/>
  <c r="SKE164" i="119"/>
  <c r="SKD164" i="119"/>
  <c r="SKC164" i="119"/>
  <c r="SKB164" i="119"/>
  <c r="SKA164" i="119"/>
  <c r="SJZ164" i="119"/>
  <c r="SJY164" i="119"/>
  <c r="SJX164" i="119"/>
  <c r="SJW164" i="119"/>
  <c r="SJV164" i="119"/>
  <c r="SJU164" i="119"/>
  <c r="SJT164" i="119"/>
  <c r="SJS164" i="119"/>
  <c r="SJR164" i="119"/>
  <c r="SJQ164" i="119"/>
  <c r="SJP164" i="119"/>
  <c r="SJO164" i="119"/>
  <c r="SJN164" i="119"/>
  <c r="SJM164" i="119"/>
  <c r="SJL164" i="119"/>
  <c r="SJK164" i="119"/>
  <c r="SJJ164" i="119"/>
  <c r="SJI164" i="119"/>
  <c r="SJH164" i="119"/>
  <c r="SJG164" i="119"/>
  <c r="SJF164" i="119"/>
  <c r="SJE164" i="119"/>
  <c r="SJD164" i="119"/>
  <c r="SJC164" i="119"/>
  <c r="SJB164" i="119"/>
  <c r="SJA164" i="119"/>
  <c r="SIZ164" i="119"/>
  <c r="SIY164" i="119"/>
  <c r="SIX164" i="119"/>
  <c r="SIW164" i="119"/>
  <c r="SIV164" i="119"/>
  <c r="SIU164" i="119"/>
  <c r="SIT164" i="119"/>
  <c r="SIS164" i="119"/>
  <c r="SIR164" i="119"/>
  <c r="SIQ164" i="119"/>
  <c r="SIP164" i="119"/>
  <c r="SIO164" i="119"/>
  <c r="SIN164" i="119"/>
  <c r="SIM164" i="119"/>
  <c r="SIL164" i="119"/>
  <c r="SIK164" i="119"/>
  <c r="SIJ164" i="119"/>
  <c r="SII164" i="119"/>
  <c r="SIH164" i="119"/>
  <c r="SIG164" i="119"/>
  <c r="SIF164" i="119"/>
  <c r="SIE164" i="119"/>
  <c r="SID164" i="119"/>
  <c r="SIC164" i="119"/>
  <c r="SIB164" i="119"/>
  <c r="SIA164" i="119"/>
  <c r="SHZ164" i="119"/>
  <c r="SHY164" i="119"/>
  <c r="SHX164" i="119"/>
  <c r="SHW164" i="119"/>
  <c r="SHV164" i="119"/>
  <c r="SHU164" i="119"/>
  <c r="SHT164" i="119"/>
  <c r="SHS164" i="119"/>
  <c r="SHR164" i="119"/>
  <c r="SHQ164" i="119"/>
  <c r="SHP164" i="119"/>
  <c r="SHO164" i="119"/>
  <c r="SHN164" i="119"/>
  <c r="SHM164" i="119"/>
  <c r="SHL164" i="119"/>
  <c r="SHK164" i="119"/>
  <c r="SHJ164" i="119"/>
  <c r="SHI164" i="119"/>
  <c r="SHH164" i="119"/>
  <c r="SHG164" i="119"/>
  <c r="SHF164" i="119"/>
  <c r="SHE164" i="119"/>
  <c r="SHD164" i="119"/>
  <c r="SHC164" i="119"/>
  <c r="SHB164" i="119"/>
  <c r="SHA164" i="119"/>
  <c r="SGZ164" i="119"/>
  <c r="SGY164" i="119"/>
  <c r="SGX164" i="119"/>
  <c r="SGW164" i="119"/>
  <c r="SGV164" i="119"/>
  <c r="SGU164" i="119"/>
  <c r="SGT164" i="119"/>
  <c r="SGS164" i="119"/>
  <c r="SGR164" i="119"/>
  <c r="SGQ164" i="119"/>
  <c r="SGP164" i="119"/>
  <c r="SGO164" i="119"/>
  <c r="SGN164" i="119"/>
  <c r="SGM164" i="119"/>
  <c r="SGL164" i="119"/>
  <c r="SGK164" i="119"/>
  <c r="SGJ164" i="119"/>
  <c r="SGI164" i="119"/>
  <c r="SGH164" i="119"/>
  <c r="SGG164" i="119"/>
  <c r="SGF164" i="119"/>
  <c r="SGE164" i="119"/>
  <c r="SGD164" i="119"/>
  <c r="SGC164" i="119"/>
  <c r="SGB164" i="119"/>
  <c r="SGA164" i="119"/>
  <c r="SFZ164" i="119"/>
  <c r="SFY164" i="119"/>
  <c r="SFX164" i="119"/>
  <c r="SFW164" i="119"/>
  <c r="SFV164" i="119"/>
  <c r="SFU164" i="119"/>
  <c r="SFT164" i="119"/>
  <c r="SFS164" i="119"/>
  <c r="SFR164" i="119"/>
  <c r="SFQ164" i="119"/>
  <c r="SFP164" i="119"/>
  <c r="SFO164" i="119"/>
  <c r="SFN164" i="119"/>
  <c r="SFM164" i="119"/>
  <c r="SFL164" i="119"/>
  <c r="SFK164" i="119"/>
  <c r="SFJ164" i="119"/>
  <c r="SFI164" i="119"/>
  <c r="SFH164" i="119"/>
  <c r="SFG164" i="119"/>
  <c r="SFF164" i="119"/>
  <c r="SFE164" i="119"/>
  <c r="SFD164" i="119"/>
  <c r="SFC164" i="119"/>
  <c r="SFB164" i="119"/>
  <c r="SFA164" i="119"/>
  <c r="SEZ164" i="119"/>
  <c r="SEY164" i="119"/>
  <c r="SEX164" i="119"/>
  <c r="SEW164" i="119"/>
  <c r="SEV164" i="119"/>
  <c r="SEU164" i="119"/>
  <c r="SET164" i="119"/>
  <c r="SES164" i="119"/>
  <c r="SER164" i="119"/>
  <c r="SEQ164" i="119"/>
  <c r="SEP164" i="119"/>
  <c r="SEO164" i="119"/>
  <c r="SEN164" i="119"/>
  <c r="SEM164" i="119"/>
  <c r="SEL164" i="119"/>
  <c r="SEK164" i="119"/>
  <c r="SEJ164" i="119"/>
  <c r="SEI164" i="119"/>
  <c r="SEH164" i="119"/>
  <c r="SEG164" i="119"/>
  <c r="SEF164" i="119"/>
  <c r="SEE164" i="119"/>
  <c r="SED164" i="119"/>
  <c r="SEC164" i="119"/>
  <c r="SEB164" i="119"/>
  <c r="SEA164" i="119"/>
  <c r="SDZ164" i="119"/>
  <c r="SDY164" i="119"/>
  <c r="SDX164" i="119"/>
  <c r="SDW164" i="119"/>
  <c r="SDV164" i="119"/>
  <c r="SDU164" i="119"/>
  <c r="SDT164" i="119"/>
  <c r="SDS164" i="119"/>
  <c r="SDR164" i="119"/>
  <c r="SDQ164" i="119"/>
  <c r="SDP164" i="119"/>
  <c r="SDO164" i="119"/>
  <c r="SDN164" i="119"/>
  <c r="SDM164" i="119"/>
  <c r="SDL164" i="119"/>
  <c r="SDK164" i="119"/>
  <c r="SDJ164" i="119"/>
  <c r="SDI164" i="119"/>
  <c r="SDH164" i="119"/>
  <c r="SDG164" i="119"/>
  <c r="SDF164" i="119"/>
  <c r="SDE164" i="119"/>
  <c r="SDD164" i="119"/>
  <c r="SDC164" i="119"/>
  <c r="SDB164" i="119"/>
  <c r="SDA164" i="119"/>
  <c r="SCZ164" i="119"/>
  <c r="SCY164" i="119"/>
  <c r="SCX164" i="119"/>
  <c r="SCW164" i="119"/>
  <c r="SCV164" i="119"/>
  <c r="SCU164" i="119"/>
  <c r="SCT164" i="119"/>
  <c r="SCS164" i="119"/>
  <c r="SCR164" i="119"/>
  <c r="SCQ164" i="119"/>
  <c r="SCP164" i="119"/>
  <c r="SCO164" i="119"/>
  <c r="SCN164" i="119"/>
  <c r="SCM164" i="119"/>
  <c r="SCL164" i="119"/>
  <c r="SCK164" i="119"/>
  <c r="SCJ164" i="119"/>
  <c r="SCI164" i="119"/>
  <c r="SCH164" i="119"/>
  <c r="SCG164" i="119"/>
  <c r="SCF164" i="119"/>
  <c r="SCE164" i="119"/>
  <c r="SCD164" i="119"/>
  <c r="SCC164" i="119"/>
  <c r="SCB164" i="119"/>
  <c r="SCA164" i="119"/>
  <c r="SBZ164" i="119"/>
  <c r="SBY164" i="119"/>
  <c r="SBX164" i="119"/>
  <c r="SBW164" i="119"/>
  <c r="SBV164" i="119"/>
  <c r="SBU164" i="119"/>
  <c r="SBT164" i="119"/>
  <c r="SBS164" i="119"/>
  <c r="SBR164" i="119"/>
  <c r="SBQ164" i="119"/>
  <c r="SBP164" i="119"/>
  <c r="SBO164" i="119"/>
  <c r="SBN164" i="119"/>
  <c r="SBM164" i="119"/>
  <c r="SBL164" i="119"/>
  <c r="SBK164" i="119"/>
  <c r="SBJ164" i="119"/>
  <c r="SBI164" i="119"/>
  <c r="SBH164" i="119"/>
  <c r="SBG164" i="119"/>
  <c r="SBF164" i="119"/>
  <c r="SBE164" i="119"/>
  <c r="SBD164" i="119"/>
  <c r="SBC164" i="119"/>
  <c r="SBB164" i="119"/>
  <c r="SBA164" i="119"/>
  <c r="SAZ164" i="119"/>
  <c r="SAY164" i="119"/>
  <c r="SAX164" i="119"/>
  <c r="SAW164" i="119"/>
  <c r="SAV164" i="119"/>
  <c r="SAU164" i="119"/>
  <c r="SAT164" i="119"/>
  <c r="SAS164" i="119"/>
  <c r="SAR164" i="119"/>
  <c r="SAQ164" i="119"/>
  <c r="SAP164" i="119"/>
  <c r="SAO164" i="119"/>
  <c r="SAN164" i="119"/>
  <c r="SAM164" i="119"/>
  <c r="SAL164" i="119"/>
  <c r="SAK164" i="119"/>
  <c r="SAJ164" i="119"/>
  <c r="SAI164" i="119"/>
  <c r="SAH164" i="119"/>
  <c r="SAG164" i="119"/>
  <c r="SAF164" i="119"/>
  <c r="SAE164" i="119"/>
  <c r="SAD164" i="119"/>
  <c r="SAC164" i="119"/>
  <c r="SAB164" i="119"/>
  <c r="SAA164" i="119"/>
  <c r="RZZ164" i="119"/>
  <c r="RZY164" i="119"/>
  <c r="RZX164" i="119"/>
  <c r="RZW164" i="119"/>
  <c r="RZV164" i="119"/>
  <c r="RZU164" i="119"/>
  <c r="RZT164" i="119"/>
  <c r="RZS164" i="119"/>
  <c r="RZR164" i="119"/>
  <c r="RZQ164" i="119"/>
  <c r="RZP164" i="119"/>
  <c r="RZO164" i="119"/>
  <c r="RZN164" i="119"/>
  <c r="RZM164" i="119"/>
  <c r="RZL164" i="119"/>
  <c r="RZK164" i="119"/>
  <c r="RZJ164" i="119"/>
  <c r="RZI164" i="119"/>
  <c r="RZH164" i="119"/>
  <c r="RZG164" i="119"/>
  <c r="RZF164" i="119"/>
  <c r="RZE164" i="119"/>
  <c r="RZD164" i="119"/>
  <c r="RZC164" i="119"/>
  <c r="RZB164" i="119"/>
  <c r="RZA164" i="119"/>
  <c r="RYZ164" i="119"/>
  <c r="RYY164" i="119"/>
  <c r="RYX164" i="119"/>
  <c r="RYW164" i="119"/>
  <c r="RYV164" i="119"/>
  <c r="RYU164" i="119"/>
  <c r="RYT164" i="119"/>
  <c r="RYS164" i="119"/>
  <c r="RYR164" i="119"/>
  <c r="RYQ164" i="119"/>
  <c r="RYP164" i="119"/>
  <c r="RYO164" i="119"/>
  <c r="RYN164" i="119"/>
  <c r="RYM164" i="119"/>
  <c r="RYL164" i="119"/>
  <c r="RYK164" i="119"/>
  <c r="RYJ164" i="119"/>
  <c r="RYI164" i="119"/>
  <c r="RYH164" i="119"/>
  <c r="RYG164" i="119"/>
  <c r="RYF164" i="119"/>
  <c r="RYE164" i="119"/>
  <c r="RYD164" i="119"/>
  <c r="RYC164" i="119"/>
  <c r="RYB164" i="119"/>
  <c r="RYA164" i="119"/>
  <c r="RXZ164" i="119"/>
  <c r="RXY164" i="119"/>
  <c r="RXX164" i="119"/>
  <c r="RXW164" i="119"/>
  <c r="RXV164" i="119"/>
  <c r="RXU164" i="119"/>
  <c r="RXT164" i="119"/>
  <c r="RXS164" i="119"/>
  <c r="RXR164" i="119"/>
  <c r="RXQ164" i="119"/>
  <c r="RXP164" i="119"/>
  <c r="RXO164" i="119"/>
  <c r="RXN164" i="119"/>
  <c r="RXM164" i="119"/>
  <c r="RXL164" i="119"/>
  <c r="RXK164" i="119"/>
  <c r="RXJ164" i="119"/>
  <c r="RXI164" i="119"/>
  <c r="RXH164" i="119"/>
  <c r="RXG164" i="119"/>
  <c r="RXF164" i="119"/>
  <c r="RXE164" i="119"/>
  <c r="RXD164" i="119"/>
  <c r="RXC164" i="119"/>
  <c r="RXB164" i="119"/>
  <c r="RXA164" i="119"/>
  <c r="RWZ164" i="119"/>
  <c r="RWY164" i="119"/>
  <c r="RWX164" i="119"/>
  <c r="RWW164" i="119"/>
  <c r="RWV164" i="119"/>
  <c r="RWU164" i="119"/>
  <c r="RWT164" i="119"/>
  <c r="RWS164" i="119"/>
  <c r="RWR164" i="119"/>
  <c r="RWQ164" i="119"/>
  <c r="RWP164" i="119"/>
  <c r="RWO164" i="119"/>
  <c r="RWN164" i="119"/>
  <c r="RWM164" i="119"/>
  <c r="RWL164" i="119"/>
  <c r="RWK164" i="119"/>
  <c r="RWJ164" i="119"/>
  <c r="RWI164" i="119"/>
  <c r="RWH164" i="119"/>
  <c r="RWG164" i="119"/>
  <c r="RWF164" i="119"/>
  <c r="RWE164" i="119"/>
  <c r="RWD164" i="119"/>
  <c r="RWC164" i="119"/>
  <c r="RWB164" i="119"/>
  <c r="RWA164" i="119"/>
  <c r="RVZ164" i="119"/>
  <c r="RVY164" i="119"/>
  <c r="RVX164" i="119"/>
  <c r="RVW164" i="119"/>
  <c r="RVV164" i="119"/>
  <c r="RVU164" i="119"/>
  <c r="RVT164" i="119"/>
  <c r="RVS164" i="119"/>
  <c r="RVR164" i="119"/>
  <c r="RVQ164" i="119"/>
  <c r="RVP164" i="119"/>
  <c r="RVO164" i="119"/>
  <c r="RVN164" i="119"/>
  <c r="RVM164" i="119"/>
  <c r="RVL164" i="119"/>
  <c r="RVK164" i="119"/>
  <c r="RVJ164" i="119"/>
  <c r="RVI164" i="119"/>
  <c r="RVH164" i="119"/>
  <c r="RVG164" i="119"/>
  <c r="RVF164" i="119"/>
  <c r="RVE164" i="119"/>
  <c r="RVD164" i="119"/>
  <c r="RVC164" i="119"/>
  <c r="RVB164" i="119"/>
  <c r="RVA164" i="119"/>
  <c r="RUZ164" i="119"/>
  <c r="RUY164" i="119"/>
  <c r="RUX164" i="119"/>
  <c r="RUW164" i="119"/>
  <c r="RUV164" i="119"/>
  <c r="RUU164" i="119"/>
  <c r="RUT164" i="119"/>
  <c r="RUS164" i="119"/>
  <c r="RUR164" i="119"/>
  <c r="RUQ164" i="119"/>
  <c r="RUP164" i="119"/>
  <c r="RUO164" i="119"/>
  <c r="RUN164" i="119"/>
  <c r="RUM164" i="119"/>
  <c r="RUL164" i="119"/>
  <c r="RUK164" i="119"/>
  <c r="RUJ164" i="119"/>
  <c r="RUI164" i="119"/>
  <c r="RUH164" i="119"/>
  <c r="RUG164" i="119"/>
  <c r="RUF164" i="119"/>
  <c r="RUE164" i="119"/>
  <c r="RUD164" i="119"/>
  <c r="RUC164" i="119"/>
  <c r="RUB164" i="119"/>
  <c r="RUA164" i="119"/>
  <c r="RTZ164" i="119"/>
  <c r="RTY164" i="119"/>
  <c r="RTX164" i="119"/>
  <c r="RTW164" i="119"/>
  <c r="RTV164" i="119"/>
  <c r="RTU164" i="119"/>
  <c r="RTT164" i="119"/>
  <c r="RTS164" i="119"/>
  <c r="RTR164" i="119"/>
  <c r="RTQ164" i="119"/>
  <c r="RTP164" i="119"/>
  <c r="RTO164" i="119"/>
  <c r="RTN164" i="119"/>
  <c r="RTM164" i="119"/>
  <c r="RTL164" i="119"/>
  <c r="RTK164" i="119"/>
  <c r="RTJ164" i="119"/>
  <c r="RTI164" i="119"/>
  <c r="RTH164" i="119"/>
  <c r="RTG164" i="119"/>
  <c r="RTF164" i="119"/>
  <c r="RTE164" i="119"/>
  <c r="RTD164" i="119"/>
  <c r="RTC164" i="119"/>
  <c r="RTB164" i="119"/>
  <c r="RTA164" i="119"/>
  <c r="RSZ164" i="119"/>
  <c r="RSY164" i="119"/>
  <c r="RSX164" i="119"/>
  <c r="RSW164" i="119"/>
  <c r="RSV164" i="119"/>
  <c r="RSU164" i="119"/>
  <c r="RST164" i="119"/>
  <c r="RSS164" i="119"/>
  <c r="RSR164" i="119"/>
  <c r="RSQ164" i="119"/>
  <c r="RSP164" i="119"/>
  <c r="RSO164" i="119"/>
  <c r="RSN164" i="119"/>
  <c r="RSM164" i="119"/>
  <c r="RSL164" i="119"/>
  <c r="RSK164" i="119"/>
  <c r="RSJ164" i="119"/>
  <c r="RSI164" i="119"/>
  <c r="RSH164" i="119"/>
  <c r="RSG164" i="119"/>
  <c r="RSF164" i="119"/>
  <c r="RSE164" i="119"/>
  <c r="RSD164" i="119"/>
  <c r="RSC164" i="119"/>
  <c r="RSB164" i="119"/>
  <c r="RSA164" i="119"/>
  <c r="RRZ164" i="119"/>
  <c r="RRY164" i="119"/>
  <c r="RRX164" i="119"/>
  <c r="RRW164" i="119"/>
  <c r="RRV164" i="119"/>
  <c r="RRU164" i="119"/>
  <c r="RRT164" i="119"/>
  <c r="RRS164" i="119"/>
  <c r="RRR164" i="119"/>
  <c r="RRQ164" i="119"/>
  <c r="RRP164" i="119"/>
  <c r="RRO164" i="119"/>
  <c r="RRN164" i="119"/>
  <c r="RRM164" i="119"/>
  <c r="RRL164" i="119"/>
  <c r="RRK164" i="119"/>
  <c r="RRJ164" i="119"/>
  <c r="RRI164" i="119"/>
  <c r="RRH164" i="119"/>
  <c r="RRG164" i="119"/>
  <c r="RRF164" i="119"/>
  <c r="RRE164" i="119"/>
  <c r="RRD164" i="119"/>
  <c r="RRC164" i="119"/>
  <c r="RRB164" i="119"/>
  <c r="RRA164" i="119"/>
  <c r="RQZ164" i="119"/>
  <c r="RQY164" i="119"/>
  <c r="RQX164" i="119"/>
  <c r="RQW164" i="119"/>
  <c r="RQV164" i="119"/>
  <c r="RQU164" i="119"/>
  <c r="RQT164" i="119"/>
  <c r="RQS164" i="119"/>
  <c r="RQR164" i="119"/>
  <c r="RQQ164" i="119"/>
  <c r="RQP164" i="119"/>
  <c r="RQO164" i="119"/>
  <c r="RQN164" i="119"/>
  <c r="RQM164" i="119"/>
  <c r="RQL164" i="119"/>
  <c r="RQK164" i="119"/>
  <c r="RQJ164" i="119"/>
  <c r="RQI164" i="119"/>
  <c r="RQH164" i="119"/>
  <c r="RQG164" i="119"/>
  <c r="RQF164" i="119"/>
  <c r="RQE164" i="119"/>
  <c r="RQD164" i="119"/>
  <c r="RQC164" i="119"/>
  <c r="RQB164" i="119"/>
  <c r="RQA164" i="119"/>
  <c r="RPZ164" i="119"/>
  <c r="RPY164" i="119"/>
  <c r="RPX164" i="119"/>
  <c r="RPW164" i="119"/>
  <c r="RPV164" i="119"/>
  <c r="RPU164" i="119"/>
  <c r="RPT164" i="119"/>
  <c r="RPS164" i="119"/>
  <c r="RPR164" i="119"/>
  <c r="RPQ164" i="119"/>
  <c r="RPP164" i="119"/>
  <c r="RPO164" i="119"/>
  <c r="RPN164" i="119"/>
  <c r="RPM164" i="119"/>
  <c r="RPL164" i="119"/>
  <c r="RPK164" i="119"/>
  <c r="RPJ164" i="119"/>
  <c r="RPI164" i="119"/>
  <c r="RPH164" i="119"/>
  <c r="RPG164" i="119"/>
  <c r="RPF164" i="119"/>
  <c r="RPE164" i="119"/>
  <c r="RPD164" i="119"/>
  <c r="RPC164" i="119"/>
  <c r="RPB164" i="119"/>
  <c r="RPA164" i="119"/>
  <c r="ROZ164" i="119"/>
  <c r="ROY164" i="119"/>
  <c r="ROX164" i="119"/>
  <c r="ROW164" i="119"/>
  <c r="ROV164" i="119"/>
  <c r="ROU164" i="119"/>
  <c r="ROT164" i="119"/>
  <c r="ROS164" i="119"/>
  <c r="ROR164" i="119"/>
  <c r="ROQ164" i="119"/>
  <c r="ROP164" i="119"/>
  <c r="ROO164" i="119"/>
  <c r="RON164" i="119"/>
  <c r="ROM164" i="119"/>
  <c r="ROL164" i="119"/>
  <c r="ROK164" i="119"/>
  <c r="ROJ164" i="119"/>
  <c r="ROI164" i="119"/>
  <c r="ROH164" i="119"/>
  <c r="ROG164" i="119"/>
  <c r="ROF164" i="119"/>
  <c r="ROE164" i="119"/>
  <c r="ROD164" i="119"/>
  <c r="ROC164" i="119"/>
  <c r="ROB164" i="119"/>
  <c r="ROA164" i="119"/>
  <c r="RNZ164" i="119"/>
  <c r="RNY164" i="119"/>
  <c r="RNX164" i="119"/>
  <c r="RNW164" i="119"/>
  <c r="RNV164" i="119"/>
  <c r="RNU164" i="119"/>
  <c r="RNT164" i="119"/>
  <c r="RNS164" i="119"/>
  <c r="RNR164" i="119"/>
  <c r="RNQ164" i="119"/>
  <c r="RNP164" i="119"/>
  <c r="RNO164" i="119"/>
  <c r="RNN164" i="119"/>
  <c r="RNM164" i="119"/>
  <c r="RNL164" i="119"/>
  <c r="RNK164" i="119"/>
  <c r="RNJ164" i="119"/>
  <c r="RNI164" i="119"/>
  <c r="RNH164" i="119"/>
  <c r="RNG164" i="119"/>
  <c r="RNF164" i="119"/>
  <c r="RNE164" i="119"/>
  <c r="RND164" i="119"/>
  <c r="RNC164" i="119"/>
  <c r="RNB164" i="119"/>
  <c r="RNA164" i="119"/>
  <c r="RMZ164" i="119"/>
  <c r="RMY164" i="119"/>
  <c r="RMX164" i="119"/>
  <c r="RMW164" i="119"/>
  <c r="RMV164" i="119"/>
  <c r="RMU164" i="119"/>
  <c r="RMT164" i="119"/>
  <c r="RMS164" i="119"/>
  <c r="RMR164" i="119"/>
  <c r="RMQ164" i="119"/>
  <c r="RMP164" i="119"/>
  <c r="RMO164" i="119"/>
  <c r="RMN164" i="119"/>
  <c r="RMM164" i="119"/>
  <c r="RML164" i="119"/>
  <c r="RMK164" i="119"/>
  <c r="RMJ164" i="119"/>
  <c r="RMI164" i="119"/>
  <c r="RMH164" i="119"/>
  <c r="RMG164" i="119"/>
  <c r="RMF164" i="119"/>
  <c r="RME164" i="119"/>
  <c r="RMD164" i="119"/>
  <c r="RMC164" i="119"/>
  <c r="RMB164" i="119"/>
  <c r="RMA164" i="119"/>
  <c r="RLZ164" i="119"/>
  <c r="RLY164" i="119"/>
  <c r="RLX164" i="119"/>
  <c r="RLW164" i="119"/>
  <c r="RLV164" i="119"/>
  <c r="RLU164" i="119"/>
  <c r="RLT164" i="119"/>
  <c r="RLS164" i="119"/>
  <c r="RLR164" i="119"/>
  <c r="RLQ164" i="119"/>
  <c r="RLP164" i="119"/>
  <c r="RLO164" i="119"/>
  <c r="RLN164" i="119"/>
  <c r="RLM164" i="119"/>
  <c r="RLL164" i="119"/>
  <c r="RLK164" i="119"/>
  <c r="RLJ164" i="119"/>
  <c r="RLI164" i="119"/>
  <c r="RLH164" i="119"/>
  <c r="RLG164" i="119"/>
  <c r="RLF164" i="119"/>
  <c r="RLE164" i="119"/>
  <c r="RLD164" i="119"/>
  <c r="RLC164" i="119"/>
  <c r="RLB164" i="119"/>
  <c r="RLA164" i="119"/>
  <c r="RKZ164" i="119"/>
  <c r="RKY164" i="119"/>
  <c r="RKX164" i="119"/>
  <c r="RKW164" i="119"/>
  <c r="RKV164" i="119"/>
  <c r="RKU164" i="119"/>
  <c r="RKT164" i="119"/>
  <c r="RKS164" i="119"/>
  <c r="RKR164" i="119"/>
  <c r="RKQ164" i="119"/>
  <c r="RKP164" i="119"/>
  <c r="RKO164" i="119"/>
  <c r="RKN164" i="119"/>
  <c r="RKM164" i="119"/>
  <c r="RKL164" i="119"/>
  <c r="RKK164" i="119"/>
  <c r="RKJ164" i="119"/>
  <c r="RKI164" i="119"/>
  <c r="RKH164" i="119"/>
  <c r="RKG164" i="119"/>
  <c r="RKF164" i="119"/>
  <c r="RKE164" i="119"/>
  <c r="RKD164" i="119"/>
  <c r="RKC164" i="119"/>
  <c r="RKB164" i="119"/>
  <c r="RKA164" i="119"/>
  <c r="RJZ164" i="119"/>
  <c r="RJY164" i="119"/>
  <c r="RJX164" i="119"/>
  <c r="RJW164" i="119"/>
  <c r="RJV164" i="119"/>
  <c r="RJU164" i="119"/>
  <c r="RJT164" i="119"/>
  <c r="RJS164" i="119"/>
  <c r="RJR164" i="119"/>
  <c r="RJQ164" i="119"/>
  <c r="RJP164" i="119"/>
  <c r="RJO164" i="119"/>
  <c r="RJN164" i="119"/>
  <c r="RJM164" i="119"/>
  <c r="RJL164" i="119"/>
  <c r="RJK164" i="119"/>
  <c r="RJJ164" i="119"/>
  <c r="RJI164" i="119"/>
  <c r="RJH164" i="119"/>
  <c r="RJG164" i="119"/>
  <c r="RJF164" i="119"/>
  <c r="RJE164" i="119"/>
  <c r="RJD164" i="119"/>
  <c r="RJC164" i="119"/>
  <c r="RJB164" i="119"/>
  <c r="RJA164" i="119"/>
  <c r="RIZ164" i="119"/>
  <c r="RIY164" i="119"/>
  <c r="RIX164" i="119"/>
  <c r="RIW164" i="119"/>
  <c r="RIV164" i="119"/>
  <c r="RIU164" i="119"/>
  <c r="RIT164" i="119"/>
  <c r="RIS164" i="119"/>
  <c r="RIR164" i="119"/>
  <c r="RIQ164" i="119"/>
  <c r="RIP164" i="119"/>
  <c r="RIO164" i="119"/>
  <c r="RIN164" i="119"/>
  <c r="RIM164" i="119"/>
  <c r="RIL164" i="119"/>
  <c r="RIK164" i="119"/>
  <c r="RIJ164" i="119"/>
  <c r="RII164" i="119"/>
  <c r="RIH164" i="119"/>
  <c r="RIG164" i="119"/>
  <c r="RIF164" i="119"/>
  <c r="RIE164" i="119"/>
  <c r="RID164" i="119"/>
  <c r="RIC164" i="119"/>
  <c r="RIB164" i="119"/>
  <c r="RIA164" i="119"/>
  <c r="RHZ164" i="119"/>
  <c r="RHY164" i="119"/>
  <c r="RHX164" i="119"/>
  <c r="RHW164" i="119"/>
  <c r="RHV164" i="119"/>
  <c r="RHU164" i="119"/>
  <c r="RHT164" i="119"/>
  <c r="RHS164" i="119"/>
  <c r="RHR164" i="119"/>
  <c r="RHQ164" i="119"/>
  <c r="RHP164" i="119"/>
  <c r="RHO164" i="119"/>
  <c r="RHN164" i="119"/>
  <c r="RHM164" i="119"/>
  <c r="RHL164" i="119"/>
  <c r="RHK164" i="119"/>
  <c r="RHJ164" i="119"/>
  <c r="RHI164" i="119"/>
  <c r="RHH164" i="119"/>
  <c r="RHG164" i="119"/>
  <c r="RHF164" i="119"/>
  <c r="RHE164" i="119"/>
  <c r="RHD164" i="119"/>
  <c r="RHC164" i="119"/>
  <c r="RHB164" i="119"/>
  <c r="RHA164" i="119"/>
  <c r="RGZ164" i="119"/>
  <c r="RGY164" i="119"/>
  <c r="RGX164" i="119"/>
  <c r="RGW164" i="119"/>
  <c r="RGV164" i="119"/>
  <c r="RGU164" i="119"/>
  <c r="RGT164" i="119"/>
  <c r="RGS164" i="119"/>
  <c r="RGR164" i="119"/>
  <c r="RGQ164" i="119"/>
  <c r="RGP164" i="119"/>
  <c r="RGO164" i="119"/>
  <c r="RGN164" i="119"/>
  <c r="RGM164" i="119"/>
  <c r="RGL164" i="119"/>
  <c r="RGK164" i="119"/>
  <c r="RGJ164" i="119"/>
  <c r="RGI164" i="119"/>
  <c r="RGH164" i="119"/>
  <c r="RGG164" i="119"/>
  <c r="RGF164" i="119"/>
  <c r="RGE164" i="119"/>
  <c r="RGD164" i="119"/>
  <c r="RGC164" i="119"/>
  <c r="RGB164" i="119"/>
  <c r="RGA164" i="119"/>
  <c r="RFZ164" i="119"/>
  <c r="RFY164" i="119"/>
  <c r="RFX164" i="119"/>
  <c r="RFW164" i="119"/>
  <c r="RFV164" i="119"/>
  <c r="RFU164" i="119"/>
  <c r="RFT164" i="119"/>
  <c r="RFS164" i="119"/>
  <c r="RFR164" i="119"/>
  <c r="RFQ164" i="119"/>
  <c r="RFP164" i="119"/>
  <c r="RFO164" i="119"/>
  <c r="RFN164" i="119"/>
  <c r="RFM164" i="119"/>
  <c r="RFL164" i="119"/>
  <c r="RFK164" i="119"/>
  <c r="RFJ164" i="119"/>
  <c r="RFI164" i="119"/>
  <c r="RFH164" i="119"/>
  <c r="RFG164" i="119"/>
  <c r="RFF164" i="119"/>
  <c r="RFE164" i="119"/>
  <c r="RFD164" i="119"/>
  <c r="RFC164" i="119"/>
  <c r="RFB164" i="119"/>
  <c r="RFA164" i="119"/>
  <c r="REZ164" i="119"/>
  <c r="REY164" i="119"/>
  <c r="REX164" i="119"/>
  <c r="REW164" i="119"/>
  <c r="REV164" i="119"/>
  <c r="REU164" i="119"/>
  <c r="RET164" i="119"/>
  <c r="RES164" i="119"/>
  <c r="RER164" i="119"/>
  <c r="REQ164" i="119"/>
  <c r="REP164" i="119"/>
  <c r="REO164" i="119"/>
  <c r="REN164" i="119"/>
  <c r="REM164" i="119"/>
  <c r="REL164" i="119"/>
  <c r="REK164" i="119"/>
  <c r="REJ164" i="119"/>
  <c r="REI164" i="119"/>
  <c r="REH164" i="119"/>
  <c r="REG164" i="119"/>
  <c r="REF164" i="119"/>
  <c r="REE164" i="119"/>
  <c r="RED164" i="119"/>
  <c r="REC164" i="119"/>
  <c r="REB164" i="119"/>
  <c r="REA164" i="119"/>
  <c r="RDZ164" i="119"/>
  <c r="RDY164" i="119"/>
  <c r="RDX164" i="119"/>
  <c r="RDW164" i="119"/>
  <c r="RDV164" i="119"/>
  <c r="RDU164" i="119"/>
  <c r="RDT164" i="119"/>
  <c r="RDS164" i="119"/>
  <c r="RDR164" i="119"/>
  <c r="RDQ164" i="119"/>
  <c r="RDP164" i="119"/>
  <c r="RDO164" i="119"/>
  <c r="RDN164" i="119"/>
  <c r="RDM164" i="119"/>
  <c r="RDL164" i="119"/>
  <c r="RDK164" i="119"/>
  <c r="RDJ164" i="119"/>
  <c r="RDI164" i="119"/>
  <c r="RDH164" i="119"/>
  <c r="RDG164" i="119"/>
  <c r="RDF164" i="119"/>
  <c r="RDE164" i="119"/>
  <c r="RDD164" i="119"/>
  <c r="RDC164" i="119"/>
  <c r="RDB164" i="119"/>
  <c r="RDA164" i="119"/>
  <c r="RCZ164" i="119"/>
  <c r="RCY164" i="119"/>
  <c r="RCX164" i="119"/>
  <c r="RCW164" i="119"/>
  <c r="RCV164" i="119"/>
  <c r="RCU164" i="119"/>
  <c r="RCT164" i="119"/>
  <c r="RCS164" i="119"/>
  <c r="RCR164" i="119"/>
  <c r="RCQ164" i="119"/>
  <c r="RCP164" i="119"/>
  <c r="RCO164" i="119"/>
  <c r="RCN164" i="119"/>
  <c r="RCM164" i="119"/>
  <c r="RCL164" i="119"/>
  <c r="RCK164" i="119"/>
  <c r="RCJ164" i="119"/>
  <c r="RCI164" i="119"/>
  <c r="RCH164" i="119"/>
  <c r="RCG164" i="119"/>
  <c r="RCF164" i="119"/>
  <c r="RCE164" i="119"/>
  <c r="RCD164" i="119"/>
  <c r="RCC164" i="119"/>
  <c r="RCB164" i="119"/>
  <c r="RCA164" i="119"/>
  <c r="RBZ164" i="119"/>
  <c r="RBY164" i="119"/>
  <c r="RBX164" i="119"/>
  <c r="RBW164" i="119"/>
  <c r="RBV164" i="119"/>
  <c r="RBU164" i="119"/>
  <c r="RBT164" i="119"/>
  <c r="RBS164" i="119"/>
  <c r="RBR164" i="119"/>
  <c r="RBQ164" i="119"/>
  <c r="RBP164" i="119"/>
  <c r="RBO164" i="119"/>
  <c r="RBN164" i="119"/>
  <c r="RBM164" i="119"/>
  <c r="RBL164" i="119"/>
  <c r="RBK164" i="119"/>
  <c r="RBJ164" i="119"/>
  <c r="RBI164" i="119"/>
  <c r="RBH164" i="119"/>
  <c r="RBG164" i="119"/>
  <c r="RBF164" i="119"/>
  <c r="RBE164" i="119"/>
  <c r="RBD164" i="119"/>
  <c r="RBC164" i="119"/>
  <c r="RBB164" i="119"/>
  <c r="RBA164" i="119"/>
  <c r="RAZ164" i="119"/>
  <c r="RAY164" i="119"/>
  <c r="RAX164" i="119"/>
  <c r="RAW164" i="119"/>
  <c r="RAV164" i="119"/>
  <c r="RAU164" i="119"/>
  <c r="RAT164" i="119"/>
  <c r="RAS164" i="119"/>
  <c r="RAR164" i="119"/>
  <c r="RAQ164" i="119"/>
  <c r="RAP164" i="119"/>
  <c r="RAO164" i="119"/>
  <c r="RAN164" i="119"/>
  <c r="RAM164" i="119"/>
  <c r="RAL164" i="119"/>
  <c r="RAK164" i="119"/>
  <c r="RAJ164" i="119"/>
  <c r="RAI164" i="119"/>
  <c r="RAH164" i="119"/>
  <c r="RAG164" i="119"/>
  <c r="RAF164" i="119"/>
  <c r="RAE164" i="119"/>
  <c r="RAD164" i="119"/>
  <c r="RAC164" i="119"/>
  <c r="RAB164" i="119"/>
  <c r="RAA164" i="119"/>
  <c r="QZZ164" i="119"/>
  <c r="QZY164" i="119"/>
  <c r="QZX164" i="119"/>
  <c r="QZW164" i="119"/>
  <c r="QZV164" i="119"/>
  <c r="QZU164" i="119"/>
  <c r="QZT164" i="119"/>
  <c r="QZS164" i="119"/>
  <c r="QZR164" i="119"/>
  <c r="QZQ164" i="119"/>
  <c r="QZP164" i="119"/>
  <c r="QZO164" i="119"/>
  <c r="QZN164" i="119"/>
  <c r="QZM164" i="119"/>
  <c r="QZL164" i="119"/>
  <c r="QZK164" i="119"/>
  <c r="QZJ164" i="119"/>
  <c r="QZI164" i="119"/>
  <c r="QZH164" i="119"/>
  <c r="QZG164" i="119"/>
  <c r="QZF164" i="119"/>
  <c r="QZE164" i="119"/>
  <c r="QZD164" i="119"/>
  <c r="QZC164" i="119"/>
  <c r="QZB164" i="119"/>
  <c r="QZA164" i="119"/>
  <c r="QYZ164" i="119"/>
  <c r="QYY164" i="119"/>
  <c r="QYX164" i="119"/>
  <c r="QYW164" i="119"/>
  <c r="QYV164" i="119"/>
  <c r="QYU164" i="119"/>
  <c r="QYT164" i="119"/>
  <c r="QYS164" i="119"/>
  <c r="QYR164" i="119"/>
  <c r="QYQ164" i="119"/>
  <c r="QYP164" i="119"/>
  <c r="QYO164" i="119"/>
  <c r="QYN164" i="119"/>
  <c r="QYM164" i="119"/>
  <c r="QYL164" i="119"/>
  <c r="QYK164" i="119"/>
  <c r="QYJ164" i="119"/>
  <c r="QYI164" i="119"/>
  <c r="QYH164" i="119"/>
  <c r="QYG164" i="119"/>
  <c r="QYF164" i="119"/>
  <c r="QYE164" i="119"/>
  <c r="QYD164" i="119"/>
  <c r="QYC164" i="119"/>
  <c r="QYB164" i="119"/>
  <c r="QYA164" i="119"/>
  <c r="QXZ164" i="119"/>
  <c r="QXY164" i="119"/>
  <c r="QXX164" i="119"/>
  <c r="QXW164" i="119"/>
  <c r="QXV164" i="119"/>
  <c r="QXU164" i="119"/>
  <c r="QXT164" i="119"/>
  <c r="QXS164" i="119"/>
  <c r="QXR164" i="119"/>
  <c r="QXQ164" i="119"/>
  <c r="QXP164" i="119"/>
  <c r="QXO164" i="119"/>
  <c r="QXN164" i="119"/>
  <c r="QXM164" i="119"/>
  <c r="QXL164" i="119"/>
  <c r="QXK164" i="119"/>
  <c r="QXJ164" i="119"/>
  <c r="QXI164" i="119"/>
  <c r="QXH164" i="119"/>
  <c r="QXG164" i="119"/>
  <c r="QXF164" i="119"/>
  <c r="QXE164" i="119"/>
  <c r="QXD164" i="119"/>
  <c r="QXC164" i="119"/>
  <c r="QXB164" i="119"/>
  <c r="QXA164" i="119"/>
  <c r="QWZ164" i="119"/>
  <c r="QWY164" i="119"/>
  <c r="QWX164" i="119"/>
  <c r="QWW164" i="119"/>
  <c r="QWV164" i="119"/>
  <c r="QWU164" i="119"/>
  <c r="QWT164" i="119"/>
  <c r="QWS164" i="119"/>
  <c r="QWR164" i="119"/>
  <c r="QWQ164" i="119"/>
  <c r="QWP164" i="119"/>
  <c r="QWO164" i="119"/>
  <c r="QWN164" i="119"/>
  <c r="QWM164" i="119"/>
  <c r="QWL164" i="119"/>
  <c r="QWK164" i="119"/>
  <c r="QWJ164" i="119"/>
  <c r="QWI164" i="119"/>
  <c r="QWH164" i="119"/>
  <c r="QWG164" i="119"/>
  <c r="QWF164" i="119"/>
  <c r="QWE164" i="119"/>
  <c r="QWD164" i="119"/>
  <c r="QWC164" i="119"/>
  <c r="QWB164" i="119"/>
  <c r="QWA164" i="119"/>
  <c r="QVZ164" i="119"/>
  <c r="QVY164" i="119"/>
  <c r="QVX164" i="119"/>
  <c r="QVW164" i="119"/>
  <c r="QVV164" i="119"/>
  <c r="QVU164" i="119"/>
  <c r="QVT164" i="119"/>
  <c r="QVS164" i="119"/>
  <c r="QVR164" i="119"/>
  <c r="QVQ164" i="119"/>
  <c r="QVP164" i="119"/>
  <c r="QVO164" i="119"/>
  <c r="QVN164" i="119"/>
  <c r="QVM164" i="119"/>
  <c r="QVL164" i="119"/>
  <c r="QVK164" i="119"/>
  <c r="QVJ164" i="119"/>
  <c r="QVI164" i="119"/>
  <c r="QVH164" i="119"/>
  <c r="QVG164" i="119"/>
  <c r="QVF164" i="119"/>
  <c r="QVE164" i="119"/>
  <c r="QVD164" i="119"/>
  <c r="QVC164" i="119"/>
  <c r="QVB164" i="119"/>
  <c r="QVA164" i="119"/>
  <c r="QUZ164" i="119"/>
  <c r="QUY164" i="119"/>
  <c r="QUX164" i="119"/>
  <c r="QUW164" i="119"/>
  <c r="QUV164" i="119"/>
  <c r="QUU164" i="119"/>
  <c r="QUT164" i="119"/>
  <c r="QUS164" i="119"/>
  <c r="QUR164" i="119"/>
  <c r="QUQ164" i="119"/>
  <c r="QUP164" i="119"/>
  <c r="QUO164" i="119"/>
  <c r="QUN164" i="119"/>
  <c r="QUM164" i="119"/>
  <c r="QUL164" i="119"/>
  <c r="QUK164" i="119"/>
  <c r="QUJ164" i="119"/>
  <c r="QUI164" i="119"/>
  <c r="QUH164" i="119"/>
  <c r="QUG164" i="119"/>
  <c r="QUF164" i="119"/>
  <c r="QUE164" i="119"/>
  <c r="QUD164" i="119"/>
  <c r="QUC164" i="119"/>
  <c r="QUB164" i="119"/>
  <c r="QUA164" i="119"/>
  <c r="QTZ164" i="119"/>
  <c r="QTY164" i="119"/>
  <c r="QTX164" i="119"/>
  <c r="QTW164" i="119"/>
  <c r="QTV164" i="119"/>
  <c r="QTU164" i="119"/>
  <c r="QTT164" i="119"/>
  <c r="QTS164" i="119"/>
  <c r="QTR164" i="119"/>
  <c r="QTQ164" i="119"/>
  <c r="QTP164" i="119"/>
  <c r="QTO164" i="119"/>
  <c r="QTN164" i="119"/>
  <c r="QTM164" i="119"/>
  <c r="QTL164" i="119"/>
  <c r="QTK164" i="119"/>
  <c r="QTJ164" i="119"/>
  <c r="QTI164" i="119"/>
  <c r="QTH164" i="119"/>
  <c r="QTG164" i="119"/>
  <c r="QTF164" i="119"/>
  <c r="QTE164" i="119"/>
  <c r="QTD164" i="119"/>
  <c r="QTC164" i="119"/>
  <c r="QTB164" i="119"/>
  <c r="QTA164" i="119"/>
  <c r="QSZ164" i="119"/>
  <c r="QSY164" i="119"/>
  <c r="QSX164" i="119"/>
  <c r="QSW164" i="119"/>
  <c r="QSV164" i="119"/>
  <c r="QSU164" i="119"/>
  <c r="QST164" i="119"/>
  <c r="QSS164" i="119"/>
  <c r="QSR164" i="119"/>
  <c r="QSQ164" i="119"/>
  <c r="QSP164" i="119"/>
  <c r="QSO164" i="119"/>
  <c r="QSN164" i="119"/>
  <c r="QSM164" i="119"/>
  <c r="QSL164" i="119"/>
  <c r="QSK164" i="119"/>
  <c r="QSJ164" i="119"/>
  <c r="QSI164" i="119"/>
  <c r="QSH164" i="119"/>
  <c r="QSG164" i="119"/>
  <c r="QSF164" i="119"/>
  <c r="QSE164" i="119"/>
  <c r="QSD164" i="119"/>
  <c r="QSC164" i="119"/>
  <c r="QSB164" i="119"/>
  <c r="QSA164" i="119"/>
  <c r="QRZ164" i="119"/>
  <c r="QRY164" i="119"/>
  <c r="QRX164" i="119"/>
  <c r="QRW164" i="119"/>
  <c r="QRV164" i="119"/>
  <c r="QRU164" i="119"/>
  <c r="QRT164" i="119"/>
  <c r="QRS164" i="119"/>
  <c r="QRR164" i="119"/>
  <c r="QRQ164" i="119"/>
  <c r="QRP164" i="119"/>
  <c r="QRO164" i="119"/>
  <c r="QRN164" i="119"/>
  <c r="QRM164" i="119"/>
  <c r="QRL164" i="119"/>
  <c r="QRK164" i="119"/>
  <c r="QRJ164" i="119"/>
  <c r="QRI164" i="119"/>
  <c r="QRH164" i="119"/>
  <c r="QRG164" i="119"/>
  <c r="QRF164" i="119"/>
  <c r="QRE164" i="119"/>
  <c r="QRD164" i="119"/>
  <c r="QRC164" i="119"/>
  <c r="QRB164" i="119"/>
  <c r="QRA164" i="119"/>
  <c r="QQZ164" i="119"/>
  <c r="QQY164" i="119"/>
  <c r="QQX164" i="119"/>
  <c r="QQW164" i="119"/>
  <c r="QQV164" i="119"/>
  <c r="QQU164" i="119"/>
  <c r="QQT164" i="119"/>
  <c r="QQS164" i="119"/>
  <c r="QQR164" i="119"/>
  <c r="QQQ164" i="119"/>
  <c r="QQP164" i="119"/>
  <c r="QQO164" i="119"/>
  <c r="QQN164" i="119"/>
  <c r="QQM164" i="119"/>
  <c r="QQL164" i="119"/>
  <c r="QQK164" i="119"/>
  <c r="QQJ164" i="119"/>
  <c r="QQI164" i="119"/>
  <c r="QQH164" i="119"/>
  <c r="QQG164" i="119"/>
  <c r="QQF164" i="119"/>
  <c r="QQE164" i="119"/>
  <c r="QQD164" i="119"/>
  <c r="QQC164" i="119"/>
  <c r="QQB164" i="119"/>
  <c r="QQA164" i="119"/>
  <c r="QPZ164" i="119"/>
  <c r="QPY164" i="119"/>
  <c r="QPX164" i="119"/>
  <c r="QPW164" i="119"/>
  <c r="QPV164" i="119"/>
  <c r="QPU164" i="119"/>
  <c r="QPT164" i="119"/>
  <c r="QPS164" i="119"/>
  <c r="QPR164" i="119"/>
  <c r="QPQ164" i="119"/>
  <c r="QPP164" i="119"/>
  <c r="QPO164" i="119"/>
  <c r="QPN164" i="119"/>
  <c r="QPM164" i="119"/>
  <c r="QPL164" i="119"/>
  <c r="QPK164" i="119"/>
  <c r="QPJ164" i="119"/>
  <c r="QPI164" i="119"/>
  <c r="QPH164" i="119"/>
  <c r="QPG164" i="119"/>
  <c r="QPF164" i="119"/>
  <c r="QPE164" i="119"/>
  <c r="QPD164" i="119"/>
  <c r="QPC164" i="119"/>
  <c r="QPB164" i="119"/>
  <c r="QPA164" i="119"/>
  <c r="QOZ164" i="119"/>
  <c r="QOY164" i="119"/>
  <c r="QOX164" i="119"/>
  <c r="QOW164" i="119"/>
  <c r="QOV164" i="119"/>
  <c r="QOU164" i="119"/>
  <c r="QOT164" i="119"/>
  <c r="QOS164" i="119"/>
  <c r="QOR164" i="119"/>
  <c r="QOQ164" i="119"/>
  <c r="QOP164" i="119"/>
  <c r="QOO164" i="119"/>
  <c r="QON164" i="119"/>
  <c r="QOM164" i="119"/>
  <c r="QOL164" i="119"/>
  <c r="QOK164" i="119"/>
  <c r="QOJ164" i="119"/>
  <c r="QOI164" i="119"/>
  <c r="QOH164" i="119"/>
  <c r="QOG164" i="119"/>
  <c r="QOF164" i="119"/>
  <c r="QOE164" i="119"/>
  <c r="QOD164" i="119"/>
  <c r="QOC164" i="119"/>
  <c r="QOB164" i="119"/>
  <c r="QOA164" i="119"/>
  <c r="QNZ164" i="119"/>
  <c r="QNY164" i="119"/>
  <c r="QNX164" i="119"/>
  <c r="QNW164" i="119"/>
  <c r="QNV164" i="119"/>
  <c r="QNU164" i="119"/>
  <c r="QNT164" i="119"/>
  <c r="QNS164" i="119"/>
  <c r="QNR164" i="119"/>
  <c r="QNQ164" i="119"/>
  <c r="QNP164" i="119"/>
  <c r="QNO164" i="119"/>
  <c r="QNN164" i="119"/>
  <c r="QNM164" i="119"/>
  <c r="QNL164" i="119"/>
  <c r="QNK164" i="119"/>
  <c r="QNJ164" i="119"/>
  <c r="QNI164" i="119"/>
  <c r="QNH164" i="119"/>
  <c r="QNG164" i="119"/>
  <c r="QNF164" i="119"/>
  <c r="QNE164" i="119"/>
  <c r="QND164" i="119"/>
  <c r="QNC164" i="119"/>
  <c r="QNB164" i="119"/>
  <c r="QNA164" i="119"/>
  <c r="QMZ164" i="119"/>
  <c r="QMY164" i="119"/>
  <c r="QMX164" i="119"/>
  <c r="QMW164" i="119"/>
  <c r="QMV164" i="119"/>
  <c r="QMU164" i="119"/>
  <c r="QMT164" i="119"/>
  <c r="QMS164" i="119"/>
  <c r="QMR164" i="119"/>
  <c r="QMQ164" i="119"/>
  <c r="QMP164" i="119"/>
  <c r="QMO164" i="119"/>
  <c r="QMN164" i="119"/>
  <c r="QMM164" i="119"/>
  <c r="QML164" i="119"/>
  <c r="QMK164" i="119"/>
  <c r="QMJ164" i="119"/>
  <c r="QMI164" i="119"/>
  <c r="QMH164" i="119"/>
  <c r="QMG164" i="119"/>
  <c r="QMF164" i="119"/>
  <c r="QME164" i="119"/>
  <c r="QMD164" i="119"/>
  <c r="QMC164" i="119"/>
  <c r="QMB164" i="119"/>
  <c r="QMA164" i="119"/>
  <c r="QLZ164" i="119"/>
  <c r="QLY164" i="119"/>
  <c r="QLX164" i="119"/>
  <c r="QLW164" i="119"/>
  <c r="QLV164" i="119"/>
  <c r="QLU164" i="119"/>
  <c r="QLT164" i="119"/>
  <c r="QLS164" i="119"/>
  <c r="QLR164" i="119"/>
  <c r="QLQ164" i="119"/>
  <c r="QLP164" i="119"/>
  <c r="QLO164" i="119"/>
  <c r="QLN164" i="119"/>
  <c r="QLM164" i="119"/>
  <c r="QLL164" i="119"/>
  <c r="QLK164" i="119"/>
  <c r="QLJ164" i="119"/>
  <c r="QLI164" i="119"/>
  <c r="QLH164" i="119"/>
  <c r="QLG164" i="119"/>
  <c r="QLF164" i="119"/>
  <c r="QLE164" i="119"/>
  <c r="QLD164" i="119"/>
  <c r="QLC164" i="119"/>
  <c r="QLB164" i="119"/>
  <c r="QLA164" i="119"/>
  <c r="QKZ164" i="119"/>
  <c r="QKY164" i="119"/>
  <c r="QKX164" i="119"/>
  <c r="QKW164" i="119"/>
  <c r="QKV164" i="119"/>
  <c r="QKU164" i="119"/>
  <c r="QKT164" i="119"/>
  <c r="QKS164" i="119"/>
  <c r="QKR164" i="119"/>
  <c r="QKQ164" i="119"/>
  <c r="QKP164" i="119"/>
  <c r="QKO164" i="119"/>
  <c r="QKN164" i="119"/>
  <c r="QKM164" i="119"/>
  <c r="QKL164" i="119"/>
  <c r="QKK164" i="119"/>
  <c r="QKJ164" i="119"/>
  <c r="QKI164" i="119"/>
  <c r="QKH164" i="119"/>
  <c r="QKG164" i="119"/>
  <c r="QKF164" i="119"/>
  <c r="QKE164" i="119"/>
  <c r="QKD164" i="119"/>
  <c r="QKC164" i="119"/>
  <c r="QKB164" i="119"/>
  <c r="QKA164" i="119"/>
  <c r="QJZ164" i="119"/>
  <c r="QJY164" i="119"/>
  <c r="QJX164" i="119"/>
  <c r="QJW164" i="119"/>
  <c r="QJV164" i="119"/>
  <c r="QJU164" i="119"/>
  <c r="QJT164" i="119"/>
  <c r="QJS164" i="119"/>
  <c r="QJR164" i="119"/>
  <c r="QJQ164" i="119"/>
  <c r="QJP164" i="119"/>
  <c r="QJO164" i="119"/>
  <c r="QJN164" i="119"/>
  <c r="QJM164" i="119"/>
  <c r="QJL164" i="119"/>
  <c r="QJK164" i="119"/>
  <c r="QJJ164" i="119"/>
  <c r="QJI164" i="119"/>
  <c r="QJH164" i="119"/>
  <c r="QJG164" i="119"/>
  <c r="QJF164" i="119"/>
  <c r="QJE164" i="119"/>
  <c r="QJD164" i="119"/>
  <c r="QJC164" i="119"/>
  <c r="QJB164" i="119"/>
  <c r="QJA164" i="119"/>
  <c r="QIZ164" i="119"/>
  <c r="QIY164" i="119"/>
  <c r="QIX164" i="119"/>
  <c r="QIW164" i="119"/>
  <c r="QIV164" i="119"/>
  <c r="QIU164" i="119"/>
  <c r="QIT164" i="119"/>
  <c r="QIS164" i="119"/>
  <c r="QIR164" i="119"/>
  <c r="QIQ164" i="119"/>
  <c r="QIP164" i="119"/>
  <c r="QIO164" i="119"/>
  <c r="QIN164" i="119"/>
  <c r="QIM164" i="119"/>
  <c r="QIL164" i="119"/>
  <c r="QIK164" i="119"/>
  <c r="QIJ164" i="119"/>
  <c r="QII164" i="119"/>
  <c r="QIH164" i="119"/>
  <c r="QIG164" i="119"/>
  <c r="QIF164" i="119"/>
  <c r="QIE164" i="119"/>
  <c r="QID164" i="119"/>
  <c r="QIC164" i="119"/>
  <c r="QIB164" i="119"/>
  <c r="QIA164" i="119"/>
  <c r="QHZ164" i="119"/>
  <c r="QHY164" i="119"/>
  <c r="QHX164" i="119"/>
  <c r="QHW164" i="119"/>
  <c r="QHV164" i="119"/>
  <c r="QHU164" i="119"/>
  <c r="QHT164" i="119"/>
  <c r="QHS164" i="119"/>
  <c r="QHR164" i="119"/>
  <c r="QHQ164" i="119"/>
  <c r="QHP164" i="119"/>
  <c r="QHO164" i="119"/>
  <c r="QHN164" i="119"/>
  <c r="QHM164" i="119"/>
  <c r="QHL164" i="119"/>
  <c r="QHK164" i="119"/>
  <c r="QHJ164" i="119"/>
  <c r="QHI164" i="119"/>
  <c r="QHH164" i="119"/>
  <c r="QHG164" i="119"/>
  <c r="QHF164" i="119"/>
  <c r="QHE164" i="119"/>
  <c r="QHD164" i="119"/>
  <c r="QHC164" i="119"/>
  <c r="QHB164" i="119"/>
  <c r="QHA164" i="119"/>
  <c r="QGZ164" i="119"/>
  <c r="QGY164" i="119"/>
  <c r="QGX164" i="119"/>
  <c r="QGW164" i="119"/>
  <c r="QGV164" i="119"/>
  <c r="QGU164" i="119"/>
  <c r="QGT164" i="119"/>
  <c r="QGS164" i="119"/>
  <c r="QGR164" i="119"/>
  <c r="QGQ164" i="119"/>
  <c r="QGP164" i="119"/>
  <c r="QGO164" i="119"/>
  <c r="QGN164" i="119"/>
  <c r="QGM164" i="119"/>
  <c r="QGL164" i="119"/>
  <c r="QGK164" i="119"/>
  <c r="QGJ164" i="119"/>
  <c r="QGI164" i="119"/>
  <c r="QGH164" i="119"/>
  <c r="QGG164" i="119"/>
  <c r="QGF164" i="119"/>
  <c r="QGE164" i="119"/>
  <c r="QGD164" i="119"/>
  <c r="QGC164" i="119"/>
  <c r="QGB164" i="119"/>
  <c r="QGA164" i="119"/>
  <c r="QFZ164" i="119"/>
  <c r="QFY164" i="119"/>
  <c r="QFX164" i="119"/>
  <c r="QFW164" i="119"/>
  <c r="QFV164" i="119"/>
  <c r="QFU164" i="119"/>
  <c r="QFT164" i="119"/>
  <c r="QFS164" i="119"/>
  <c r="QFR164" i="119"/>
  <c r="QFQ164" i="119"/>
  <c r="QFP164" i="119"/>
  <c r="QFO164" i="119"/>
  <c r="QFN164" i="119"/>
  <c r="QFM164" i="119"/>
  <c r="QFL164" i="119"/>
  <c r="QFK164" i="119"/>
  <c r="QFJ164" i="119"/>
  <c r="QFI164" i="119"/>
  <c r="QFH164" i="119"/>
  <c r="QFG164" i="119"/>
  <c r="QFF164" i="119"/>
  <c r="QFE164" i="119"/>
  <c r="QFD164" i="119"/>
  <c r="QFC164" i="119"/>
  <c r="QFB164" i="119"/>
  <c r="QFA164" i="119"/>
  <c r="QEZ164" i="119"/>
  <c r="QEY164" i="119"/>
  <c r="QEX164" i="119"/>
  <c r="QEW164" i="119"/>
  <c r="QEV164" i="119"/>
  <c r="QEU164" i="119"/>
  <c r="QET164" i="119"/>
  <c r="QES164" i="119"/>
  <c r="QER164" i="119"/>
  <c r="QEQ164" i="119"/>
  <c r="QEP164" i="119"/>
  <c r="QEO164" i="119"/>
  <c r="QEN164" i="119"/>
  <c r="QEM164" i="119"/>
  <c r="QEL164" i="119"/>
  <c r="QEK164" i="119"/>
  <c r="QEJ164" i="119"/>
  <c r="QEI164" i="119"/>
  <c r="QEH164" i="119"/>
  <c r="QEG164" i="119"/>
  <c r="QEF164" i="119"/>
  <c r="QEE164" i="119"/>
  <c r="QED164" i="119"/>
  <c r="QEC164" i="119"/>
  <c r="QEB164" i="119"/>
  <c r="QEA164" i="119"/>
  <c r="QDZ164" i="119"/>
  <c r="QDY164" i="119"/>
  <c r="QDX164" i="119"/>
  <c r="QDW164" i="119"/>
  <c r="QDV164" i="119"/>
  <c r="QDU164" i="119"/>
  <c r="QDT164" i="119"/>
  <c r="QDS164" i="119"/>
  <c r="QDR164" i="119"/>
  <c r="QDQ164" i="119"/>
  <c r="QDP164" i="119"/>
  <c r="QDO164" i="119"/>
  <c r="QDN164" i="119"/>
  <c r="QDM164" i="119"/>
  <c r="QDL164" i="119"/>
  <c r="QDK164" i="119"/>
  <c r="QDJ164" i="119"/>
  <c r="QDI164" i="119"/>
  <c r="QDH164" i="119"/>
  <c r="QDG164" i="119"/>
  <c r="QDF164" i="119"/>
  <c r="QDE164" i="119"/>
  <c r="QDD164" i="119"/>
  <c r="QDC164" i="119"/>
  <c r="QDB164" i="119"/>
  <c r="QDA164" i="119"/>
  <c r="QCZ164" i="119"/>
  <c r="QCY164" i="119"/>
  <c r="QCX164" i="119"/>
  <c r="QCW164" i="119"/>
  <c r="QCV164" i="119"/>
  <c r="QCU164" i="119"/>
  <c r="QCT164" i="119"/>
  <c r="QCS164" i="119"/>
  <c r="QCR164" i="119"/>
  <c r="QCQ164" i="119"/>
  <c r="QCP164" i="119"/>
  <c r="QCO164" i="119"/>
  <c r="QCN164" i="119"/>
  <c r="QCM164" i="119"/>
  <c r="QCL164" i="119"/>
  <c r="QCK164" i="119"/>
  <c r="QCJ164" i="119"/>
  <c r="QCI164" i="119"/>
  <c r="QCH164" i="119"/>
  <c r="QCG164" i="119"/>
  <c r="QCF164" i="119"/>
  <c r="QCE164" i="119"/>
  <c r="QCD164" i="119"/>
  <c r="QCC164" i="119"/>
  <c r="QCB164" i="119"/>
  <c r="QCA164" i="119"/>
  <c r="QBZ164" i="119"/>
  <c r="QBY164" i="119"/>
  <c r="QBX164" i="119"/>
  <c r="QBW164" i="119"/>
  <c r="QBV164" i="119"/>
  <c r="QBU164" i="119"/>
  <c r="QBT164" i="119"/>
  <c r="QBS164" i="119"/>
  <c r="QBR164" i="119"/>
  <c r="QBQ164" i="119"/>
  <c r="QBP164" i="119"/>
  <c r="QBO164" i="119"/>
  <c r="QBN164" i="119"/>
  <c r="QBM164" i="119"/>
  <c r="QBL164" i="119"/>
  <c r="QBK164" i="119"/>
  <c r="QBJ164" i="119"/>
  <c r="QBI164" i="119"/>
  <c r="QBH164" i="119"/>
  <c r="QBG164" i="119"/>
  <c r="QBF164" i="119"/>
  <c r="QBE164" i="119"/>
  <c r="QBD164" i="119"/>
  <c r="QBC164" i="119"/>
  <c r="QBB164" i="119"/>
  <c r="QBA164" i="119"/>
  <c r="QAZ164" i="119"/>
  <c r="QAY164" i="119"/>
  <c r="QAX164" i="119"/>
  <c r="QAW164" i="119"/>
  <c r="QAV164" i="119"/>
  <c r="QAU164" i="119"/>
  <c r="QAT164" i="119"/>
  <c r="QAS164" i="119"/>
  <c r="QAR164" i="119"/>
  <c r="QAQ164" i="119"/>
  <c r="QAP164" i="119"/>
  <c r="QAO164" i="119"/>
  <c r="QAN164" i="119"/>
  <c r="QAM164" i="119"/>
  <c r="QAL164" i="119"/>
  <c r="QAK164" i="119"/>
  <c r="QAJ164" i="119"/>
  <c r="QAI164" i="119"/>
  <c r="QAH164" i="119"/>
  <c r="QAG164" i="119"/>
  <c r="QAF164" i="119"/>
  <c r="QAE164" i="119"/>
  <c r="QAD164" i="119"/>
  <c r="QAC164" i="119"/>
  <c r="QAB164" i="119"/>
  <c r="QAA164" i="119"/>
  <c r="PZZ164" i="119"/>
  <c r="PZY164" i="119"/>
  <c r="PZX164" i="119"/>
  <c r="PZW164" i="119"/>
  <c r="PZV164" i="119"/>
  <c r="PZU164" i="119"/>
  <c r="PZT164" i="119"/>
  <c r="PZS164" i="119"/>
  <c r="PZR164" i="119"/>
  <c r="PZQ164" i="119"/>
  <c r="PZP164" i="119"/>
  <c r="PZO164" i="119"/>
  <c r="PZN164" i="119"/>
  <c r="PZM164" i="119"/>
  <c r="PZL164" i="119"/>
  <c r="PZK164" i="119"/>
  <c r="PZJ164" i="119"/>
  <c r="PZI164" i="119"/>
  <c r="PZH164" i="119"/>
  <c r="PZG164" i="119"/>
  <c r="PZF164" i="119"/>
  <c r="PZE164" i="119"/>
  <c r="PZD164" i="119"/>
  <c r="PZC164" i="119"/>
  <c r="PZB164" i="119"/>
  <c r="PZA164" i="119"/>
  <c r="PYZ164" i="119"/>
  <c r="PYY164" i="119"/>
  <c r="PYX164" i="119"/>
  <c r="PYW164" i="119"/>
  <c r="PYV164" i="119"/>
  <c r="PYU164" i="119"/>
  <c r="PYT164" i="119"/>
  <c r="PYS164" i="119"/>
  <c r="PYR164" i="119"/>
  <c r="PYQ164" i="119"/>
  <c r="PYP164" i="119"/>
  <c r="PYO164" i="119"/>
  <c r="PYN164" i="119"/>
  <c r="PYM164" i="119"/>
  <c r="PYL164" i="119"/>
  <c r="PYK164" i="119"/>
  <c r="PYJ164" i="119"/>
  <c r="PYI164" i="119"/>
  <c r="PYH164" i="119"/>
  <c r="PYG164" i="119"/>
  <c r="PYF164" i="119"/>
  <c r="PYE164" i="119"/>
  <c r="PYD164" i="119"/>
  <c r="PYC164" i="119"/>
  <c r="PYB164" i="119"/>
  <c r="PYA164" i="119"/>
  <c r="PXZ164" i="119"/>
  <c r="PXY164" i="119"/>
  <c r="PXX164" i="119"/>
  <c r="PXW164" i="119"/>
  <c r="PXV164" i="119"/>
  <c r="PXU164" i="119"/>
  <c r="PXT164" i="119"/>
  <c r="PXS164" i="119"/>
  <c r="PXR164" i="119"/>
  <c r="PXQ164" i="119"/>
  <c r="PXP164" i="119"/>
  <c r="PXO164" i="119"/>
  <c r="PXN164" i="119"/>
  <c r="PXM164" i="119"/>
  <c r="PXL164" i="119"/>
  <c r="PXK164" i="119"/>
  <c r="PXJ164" i="119"/>
  <c r="PXI164" i="119"/>
  <c r="PXH164" i="119"/>
  <c r="PXG164" i="119"/>
  <c r="PXF164" i="119"/>
  <c r="PXE164" i="119"/>
  <c r="PXD164" i="119"/>
  <c r="PXC164" i="119"/>
  <c r="PXB164" i="119"/>
  <c r="PXA164" i="119"/>
  <c r="PWZ164" i="119"/>
  <c r="PWY164" i="119"/>
  <c r="PWX164" i="119"/>
  <c r="PWW164" i="119"/>
  <c r="PWV164" i="119"/>
  <c r="PWU164" i="119"/>
  <c r="PWT164" i="119"/>
  <c r="PWS164" i="119"/>
  <c r="PWR164" i="119"/>
  <c r="PWQ164" i="119"/>
  <c r="PWP164" i="119"/>
  <c r="PWO164" i="119"/>
  <c r="PWN164" i="119"/>
  <c r="PWM164" i="119"/>
  <c r="PWL164" i="119"/>
  <c r="PWK164" i="119"/>
  <c r="PWJ164" i="119"/>
  <c r="PWI164" i="119"/>
  <c r="PWH164" i="119"/>
  <c r="PWG164" i="119"/>
  <c r="PWF164" i="119"/>
  <c r="PWE164" i="119"/>
  <c r="PWD164" i="119"/>
  <c r="PWC164" i="119"/>
  <c r="PWB164" i="119"/>
  <c r="PWA164" i="119"/>
  <c r="PVZ164" i="119"/>
  <c r="PVY164" i="119"/>
  <c r="PVX164" i="119"/>
  <c r="PVW164" i="119"/>
  <c r="PVV164" i="119"/>
  <c r="PVU164" i="119"/>
  <c r="PVT164" i="119"/>
  <c r="PVS164" i="119"/>
  <c r="PVR164" i="119"/>
  <c r="PVQ164" i="119"/>
  <c r="PVP164" i="119"/>
  <c r="PVO164" i="119"/>
  <c r="PVN164" i="119"/>
  <c r="PVM164" i="119"/>
  <c r="PVL164" i="119"/>
  <c r="PVK164" i="119"/>
  <c r="PVJ164" i="119"/>
  <c r="PVI164" i="119"/>
  <c r="PVH164" i="119"/>
  <c r="PVG164" i="119"/>
  <c r="PVF164" i="119"/>
  <c r="PVE164" i="119"/>
  <c r="PVD164" i="119"/>
  <c r="PVC164" i="119"/>
  <c r="PVB164" i="119"/>
  <c r="PVA164" i="119"/>
  <c r="PUZ164" i="119"/>
  <c r="PUY164" i="119"/>
  <c r="PUX164" i="119"/>
  <c r="PUW164" i="119"/>
  <c r="PUV164" i="119"/>
  <c r="PUU164" i="119"/>
  <c r="PUT164" i="119"/>
  <c r="PUS164" i="119"/>
  <c r="PUR164" i="119"/>
  <c r="PUQ164" i="119"/>
  <c r="PUP164" i="119"/>
  <c r="PUO164" i="119"/>
  <c r="PUN164" i="119"/>
  <c r="PUM164" i="119"/>
  <c r="PUL164" i="119"/>
  <c r="PUK164" i="119"/>
  <c r="PUJ164" i="119"/>
  <c r="PUI164" i="119"/>
  <c r="PUH164" i="119"/>
  <c r="PUG164" i="119"/>
  <c r="PUF164" i="119"/>
  <c r="PUE164" i="119"/>
  <c r="PUD164" i="119"/>
  <c r="PUC164" i="119"/>
  <c r="PUB164" i="119"/>
  <c r="PUA164" i="119"/>
  <c r="PTZ164" i="119"/>
  <c r="PTY164" i="119"/>
  <c r="PTX164" i="119"/>
  <c r="PTW164" i="119"/>
  <c r="PTV164" i="119"/>
  <c r="PTU164" i="119"/>
  <c r="PTT164" i="119"/>
  <c r="PTS164" i="119"/>
  <c r="PTR164" i="119"/>
  <c r="PTQ164" i="119"/>
  <c r="PTP164" i="119"/>
  <c r="PTO164" i="119"/>
  <c r="PTN164" i="119"/>
  <c r="PTM164" i="119"/>
  <c r="PTL164" i="119"/>
  <c r="PTK164" i="119"/>
  <c r="PTJ164" i="119"/>
  <c r="PTI164" i="119"/>
  <c r="PTH164" i="119"/>
  <c r="PTG164" i="119"/>
  <c r="PTF164" i="119"/>
  <c r="PTE164" i="119"/>
  <c r="PTD164" i="119"/>
  <c r="PTC164" i="119"/>
  <c r="PTB164" i="119"/>
  <c r="PTA164" i="119"/>
  <c r="PSZ164" i="119"/>
  <c r="PSY164" i="119"/>
  <c r="PSX164" i="119"/>
  <c r="PSW164" i="119"/>
  <c r="PSV164" i="119"/>
  <c r="PSU164" i="119"/>
  <c r="PST164" i="119"/>
  <c r="PSS164" i="119"/>
  <c r="PSR164" i="119"/>
  <c r="PSQ164" i="119"/>
  <c r="PSP164" i="119"/>
  <c r="PSO164" i="119"/>
  <c r="PSN164" i="119"/>
  <c r="PSM164" i="119"/>
  <c r="PSL164" i="119"/>
  <c r="PSK164" i="119"/>
  <c r="PSJ164" i="119"/>
  <c r="PSI164" i="119"/>
  <c r="PSH164" i="119"/>
  <c r="PSG164" i="119"/>
  <c r="PSF164" i="119"/>
  <c r="PSE164" i="119"/>
  <c r="PSD164" i="119"/>
  <c r="PSC164" i="119"/>
  <c r="PSB164" i="119"/>
  <c r="PSA164" i="119"/>
  <c r="PRZ164" i="119"/>
  <c r="PRY164" i="119"/>
  <c r="PRX164" i="119"/>
  <c r="PRW164" i="119"/>
  <c r="PRV164" i="119"/>
  <c r="PRU164" i="119"/>
  <c r="PRT164" i="119"/>
  <c r="PRS164" i="119"/>
  <c r="PRR164" i="119"/>
  <c r="PRQ164" i="119"/>
  <c r="PRP164" i="119"/>
  <c r="PRO164" i="119"/>
  <c r="PRN164" i="119"/>
  <c r="PRM164" i="119"/>
  <c r="PRL164" i="119"/>
  <c r="PRK164" i="119"/>
  <c r="PRJ164" i="119"/>
  <c r="PRI164" i="119"/>
  <c r="PRH164" i="119"/>
  <c r="PRG164" i="119"/>
  <c r="PRF164" i="119"/>
  <c r="PRE164" i="119"/>
  <c r="PRD164" i="119"/>
  <c r="PRC164" i="119"/>
  <c r="PRB164" i="119"/>
  <c r="PRA164" i="119"/>
  <c r="PQZ164" i="119"/>
  <c r="PQY164" i="119"/>
  <c r="PQX164" i="119"/>
  <c r="PQW164" i="119"/>
  <c r="PQV164" i="119"/>
  <c r="PQU164" i="119"/>
  <c r="PQT164" i="119"/>
  <c r="PQS164" i="119"/>
  <c r="PQR164" i="119"/>
  <c r="PQQ164" i="119"/>
  <c r="PQP164" i="119"/>
  <c r="PQO164" i="119"/>
  <c r="PQN164" i="119"/>
  <c r="PQM164" i="119"/>
  <c r="PQL164" i="119"/>
  <c r="PQK164" i="119"/>
  <c r="PQJ164" i="119"/>
  <c r="PQI164" i="119"/>
  <c r="PQH164" i="119"/>
  <c r="PQG164" i="119"/>
  <c r="PQF164" i="119"/>
  <c r="PQE164" i="119"/>
  <c r="PQD164" i="119"/>
  <c r="PQC164" i="119"/>
  <c r="PQB164" i="119"/>
  <c r="PQA164" i="119"/>
  <c r="PPZ164" i="119"/>
  <c r="PPY164" i="119"/>
  <c r="PPX164" i="119"/>
  <c r="PPW164" i="119"/>
  <c r="PPV164" i="119"/>
  <c r="PPU164" i="119"/>
  <c r="PPT164" i="119"/>
  <c r="PPS164" i="119"/>
  <c r="PPR164" i="119"/>
  <c r="PPQ164" i="119"/>
  <c r="PPP164" i="119"/>
  <c r="PPO164" i="119"/>
  <c r="PPN164" i="119"/>
  <c r="PPM164" i="119"/>
  <c r="PPL164" i="119"/>
  <c r="PPK164" i="119"/>
  <c r="PPJ164" i="119"/>
  <c r="PPI164" i="119"/>
  <c r="PPH164" i="119"/>
  <c r="PPG164" i="119"/>
  <c r="PPF164" i="119"/>
  <c r="PPE164" i="119"/>
  <c r="PPD164" i="119"/>
  <c r="PPC164" i="119"/>
  <c r="PPB164" i="119"/>
  <c r="PPA164" i="119"/>
  <c r="POZ164" i="119"/>
  <c r="POY164" i="119"/>
  <c r="POX164" i="119"/>
  <c r="POW164" i="119"/>
  <c r="POV164" i="119"/>
  <c r="POU164" i="119"/>
  <c r="POT164" i="119"/>
  <c r="POS164" i="119"/>
  <c r="POR164" i="119"/>
  <c r="POQ164" i="119"/>
  <c r="POP164" i="119"/>
  <c r="POO164" i="119"/>
  <c r="PON164" i="119"/>
  <c r="POM164" i="119"/>
  <c r="POL164" i="119"/>
  <c r="POK164" i="119"/>
  <c r="POJ164" i="119"/>
  <c r="POI164" i="119"/>
  <c r="POH164" i="119"/>
  <c r="POG164" i="119"/>
  <c r="POF164" i="119"/>
  <c r="POE164" i="119"/>
  <c r="POD164" i="119"/>
  <c r="POC164" i="119"/>
  <c r="POB164" i="119"/>
  <c r="POA164" i="119"/>
  <c r="PNZ164" i="119"/>
  <c r="PNY164" i="119"/>
  <c r="PNX164" i="119"/>
  <c r="PNW164" i="119"/>
  <c r="PNV164" i="119"/>
  <c r="PNU164" i="119"/>
  <c r="PNT164" i="119"/>
  <c r="PNS164" i="119"/>
  <c r="PNR164" i="119"/>
  <c r="PNQ164" i="119"/>
  <c r="PNP164" i="119"/>
  <c r="PNO164" i="119"/>
  <c r="PNN164" i="119"/>
  <c r="PNM164" i="119"/>
  <c r="PNL164" i="119"/>
  <c r="PNK164" i="119"/>
  <c r="PNJ164" i="119"/>
  <c r="PNI164" i="119"/>
  <c r="PNH164" i="119"/>
  <c r="PNG164" i="119"/>
  <c r="PNF164" i="119"/>
  <c r="PNE164" i="119"/>
  <c r="PND164" i="119"/>
  <c r="PNC164" i="119"/>
  <c r="PNB164" i="119"/>
  <c r="PNA164" i="119"/>
  <c r="PMZ164" i="119"/>
  <c r="PMY164" i="119"/>
  <c r="PMX164" i="119"/>
  <c r="PMW164" i="119"/>
  <c r="PMV164" i="119"/>
  <c r="PMU164" i="119"/>
  <c r="PMT164" i="119"/>
  <c r="PMS164" i="119"/>
  <c r="PMR164" i="119"/>
  <c r="PMQ164" i="119"/>
  <c r="PMP164" i="119"/>
  <c r="PMO164" i="119"/>
  <c r="PMN164" i="119"/>
  <c r="PMM164" i="119"/>
  <c r="PML164" i="119"/>
  <c r="PMK164" i="119"/>
  <c r="PMJ164" i="119"/>
  <c r="PMI164" i="119"/>
  <c r="PMH164" i="119"/>
  <c r="PMG164" i="119"/>
  <c r="PMF164" i="119"/>
  <c r="PME164" i="119"/>
  <c r="PMD164" i="119"/>
  <c r="PMC164" i="119"/>
  <c r="PMB164" i="119"/>
  <c r="PMA164" i="119"/>
  <c r="PLZ164" i="119"/>
  <c r="PLY164" i="119"/>
  <c r="PLX164" i="119"/>
  <c r="PLW164" i="119"/>
  <c r="PLV164" i="119"/>
  <c r="PLU164" i="119"/>
  <c r="PLT164" i="119"/>
  <c r="PLS164" i="119"/>
  <c r="PLR164" i="119"/>
  <c r="PLQ164" i="119"/>
  <c r="PLP164" i="119"/>
  <c r="PLO164" i="119"/>
  <c r="PLN164" i="119"/>
  <c r="PLM164" i="119"/>
  <c r="PLL164" i="119"/>
  <c r="PLK164" i="119"/>
  <c r="PLJ164" i="119"/>
  <c r="PLI164" i="119"/>
  <c r="PLH164" i="119"/>
  <c r="PLG164" i="119"/>
  <c r="PLF164" i="119"/>
  <c r="PLE164" i="119"/>
  <c r="PLD164" i="119"/>
  <c r="PLC164" i="119"/>
  <c r="PLB164" i="119"/>
  <c r="PLA164" i="119"/>
  <c r="PKZ164" i="119"/>
  <c r="PKY164" i="119"/>
  <c r="PKX164" i="119"/>
  <c r="PKW164" i="119"/>
  <c r="PKV164" i="119"/>
  <c r="PKU164" i="119"/>
  <c r="PKT164" i="119"/>
  <c r="PKS164" i="119"/>
  <c r="PKR164" i="119"/>
  <c r="PKQ164" i="119"/>
  <c r="PKP164" i="119"/>
  <c r="PKO164" i="119"/>
  <c r="PKN164" i="119"/>
  <c r="PKM164" i="119"/>
  <c r="PKL164" i="119"/>
  <c r="PKK164" i="119"/>
  <c r="PKJ164" i="119"/>
  <c r="PKI164" i="119"/>
  <c r="PKH164" i="119"/>
  <c r="PKG164" i="119"/>
  <c r="PKF164" i="119"/>
  <c r="PKE164" i="119"/>
  <c r="PKD164" i="119"/>
  <c r="PKC164" i="119"/>
  <c r="PKB164" i="119"/>
  <c r="PKA164" i="119"/>
  <c r="PJZ164" i="119"/>
  <c r="PJY164" i="119"/>
  <c r="PJX164" i="119"/>
  <c r="PJW164" i="119"/>
  <c r="PJV164" i="119"/>
  <c r="PJU164" i="119"/>
  <c r="PJT164" i="119"/>
  <c r="PJS164" i="119"/>
  <c r="PJR164" i="119"/>
  <c r="PJQ164" i="119"/>
  <c r="PJP164" i="119"/>
  <c r="PJO164" i="119"/>
  <c r="PJN164" i="119"/>
  <c r="PJM164" i="119"/>
  <c r="PJL164" i="119"/>
  <c r="PJK164" i="119"/>
  <c r="PJJ164" i="119"/>
  <c r="PJI164" i="119"/>
  <c r="PJH164" i="119"/>
  <c r="PJG164" i="119"/>
  <c r="PJF164" i="119"/>
  <c r="PJE164" i="119"/>
  <c r="PJD164" i="119"/>
  <c r="PJC164" i="119"/>
  <c r="PJB164" i="119"/>
  <c r="PJA164" i="119"/>
  <c r="PIZ164" i="119"/>
  <c r="PIY164" i="119"/>
  <c r="PIX164" i="119"/>
  <c r="PIW164" i="119"/>
  <c r="PIV164" i="119"/>
  <c r="PIU164" i="119"/>
  <c r="PIT164" i="119"/>
  <c r="PIS164" i="119"/>
  <c r="PIR164" i="119"/>
  <c r="PIQ164" i="119"/>
  <c r="PIP164" i="119"/>
  <c r="PIO164" i="119"/>
  <c r="PIN164" i="119"/>
  <c r="PIM164" i="119"/>
  <c r="PIL164" i="119"/>
  <c r="PIK164" i="119"/>
  <c r="PIJ164" i="119"/>
  <c r="PII164" i="119"/>
  <c r="PIH164" i="119"/>
  <c r="PIG164" i="119"/>
  <c r="PIF164" i="119"/>
  <c r="PIE164" i="119"/>
  <c r="PID164" i="119"/>
  <c r="PIC164" i="119"/>
  <c r="PIB164" i="119"/>
  <c r="PIA164" i="119"/>
  <c r="PHZ164" i="119"/>
  <c r="PHY164" i="119"/>
  <c r="PHX164" i="119"/>
  <c r="PHW164" i="119"/>
  <c r="PHV164" i="119"/>
  <c r="PHU164" i="119"/>
  <c r="PHT164" i="119"/>
  <c r="PHS164" i="119"/>
  <c r="PHR164" i="119"/>
  <c r="PHQ164" i="119"/>
  <c r="PHP164" i="119"/>
  <c r="PHO164" i="119"/>
  <c r="PHN164" i="119"/>
  <c r="PHM164" i="119"/>
  <c r="PHL164" i="119"/>
  <c r="PHK164" i="119"/>
  <c r="PHJ164" i="119"/>
  <c r="PHI164" i="119"/>
  <c r="PHH164" i="119"/>
  <c r="PHG164" i="119"/>
  <c r="PHF164" i="119"/>
  <c r="PHE164" i="119"/>
  <c r="PHD164" i="119"/>
  <c r="PHC164" i="119"/>
  <c r="PHB164" i="119"/>
  <c r="PHA164" i="119"/>
  <c r="PGZ164" i="119"/>
  <c r="PGY164" i="119"/>
  <c r="PGX164" i="119"/>
  <c r="PGW164" i="119"/>
  <c r="PGV164" i="119"/>
  <c r="PGU164" i="119"/>
  <c r="PGT164" i="119"/>
  <c r="PGS164" i="119"/>
  <c r="PGR164" i="119"/>
  <c r="PGQ164" i="119"/>
  <c r="PGP164" i="119"/>
  <c r="PGO164" i="119"/>
  <c r="PGN164" i="119"/>
  <c r="PGM164" i="119"/>
  <c r="PGL164" i="119"/>
  <c r="PGK164" i="119"/>
  <c r="PGJ164" i="119"/>
  <c r="PGI164" i="119"/>
  <c r="PGH164" i="119"/>
  <c r="PGG164" i="119"/>
  <c r="PGF164" i="119"/>
  <c r="PGE164" i="119"/>
  <c r="PGD164" i="119"/>
  <c r="PGC164" i="119"/>
  <c r="PGB164" i="119"/>
  <c r="PGA164" i="119"/>
  <c r="PFZ164" i="119"/>
  <c r="PFY164" i="119"/>
  <c r="PFX164" i="119"/>
  <c r="PFW164" i="119"/>
  <c r="PFV164" i="119"/>
  <c r="PFU164" i="119"/>
  <c r="PFT164" i="119"/>
  <c r="PFS164" i="119"/>
  <c r="PFR164" i="119"/>
  <c r="PFQ164" i="119"/>
  <c r="PFP164" i="119"/>
  <c r="PFO164" i="119"/>
  <c r="PFN164" i="119"/>
  <c r="PFM164" i="119"/>
  <c r="PFL164" i="119"/>
  <c r="PFK164" i="119"/>
  <c r="PFJ164" i="119"/>
  <c r="PFI164" i="119"/>
  <c r="PFH164" i="119"/>
  <c r="PFG164" i="119"/>
  <c r="PFF164" i="119"/>
  <c r="PFE164" i="119"/>
  <c r="PFD164" i="119"/>
  <c r="PFC164" i="119"/>
  <c r="PFB164" i="119"/>
  <c r="PFA164" i="119"/>
  <c r="PEZ164" i="119"/>
  <c r="PEY164" i="119"/>
  <c r="PEX164" i="119"/>
  <c r="PEW164" i="119"/>
  <c r="PEV164" i="119"/>
  <c r="PEU164" i="119"/>
  <c r="PET164" i="119"/>
  <c r="PES164" i="119"/>
  <c r="PER164" i="119"/>
  <c r="PEQ164" i="119"/>
  <c r="PEP164" i="119"/>
  <c r="PEO164" i="119"/>
  <c r="PEN164" i="119"/>
  <c r="PEM164" i="119"/>
  <c r="PEL164" i="119"/>
  <c r="PEK164" i="119"/>
  <c r="PEJ164" i="119"/>
  <c r="PEI164" i="119"/>
  <c r="PEH164" i="119"/>
  <c r="PEG164" i="119"/>
  <c r="PEF164" i="119"/>
  <c r="PEE164" i="119"/>
  <c r="PED164" i="119"/>
  <c r="PEC164" i="119"/>
  <c r="PEB164" i="119"/>
  <c r="PEA164" i="119"/>
  <c r="PDZ164" i="119"/>
  <c r="PDY164" i="119"/>
  <c r="PDX164" i="119"/>
  <c r="PDW164" i="119"/>
  <c r="PDV164" i="119"/>
  <c r="PDU164" i="119"/>
  <c r="PDT164" i="119"/>
  <c r="PDS164" i="119"/>
  <c r="PDR164" i="119"/>
  <c r="PDQ164" i="119"/>
  <c r="PDP164" i="119"/>
  <c r="PDO164" i="119"/>
  <c r="PDN164" i="119"/>
  <c r="PDM164" i="119"/>
  <c r="PDL164" i="119"/>
  <c r="PDK164" i="119"/>
  <c r="PDJ164" i="119"/>
  <c r="PDI164" i="119"/>
  <c r="PDH164" i="119"/>
  <c r="PDG164" i="119"/>
  <c r="PDF164" i="119"/>
  <c r="PDE164" i="119"/>
  <c r="PDD164" i="119"/>
  <c r="PDC164" i="119"/>
  <c r="PDB164" i="119"/>
  <c r="PDA164" i="119"/>
  <c r="PCZ164" i="119"/>
  <c r="PCY164" i="119"/>
  <c r="PCX164" i="119"/>
  <c r="PCW164" i="119"/>
  <c r="PCV164" i="119"/>
  <c r="PCU164" i="119"/>
  <c r="PCT164" i="119"/>
  <c r="PCS164" i="119"/>
  <c r="PCR164" i="119"/>
  <c r="PCQ164" i="119"/>
  <c r="PCP164" i="119"/>
  <c r="PCO164" i="119"/>
  <c r="PCN164" i="119"/>
  <c r="PCM164" i="119"/>
  <c r="PCL164" i="119"/>
  <c r="PCK164" i="119"/>
  <c r="PCJ164" i="119"/>
  <c r="PCI164" i="119"/>
  <c r="PCH164" i="119"/>
  <c r="PCG164" i="119"/>
  <c r="PCF164" i="119"/>
  <c r="PCE164" i="119"/>
  <c r="PCD164" i="119"/>
  <c r="PCC164" i="119"/>
  <c r="PCB164" i="119"/>
  <c r="PCA164" i="119"/>
  <c r="PBZ164" i="119"/>
  <c r="PBY164" i="119"/>
  <c r="PBX164" i="119"/>
  <c r="PBW164" i="119"/>
  <c r="PBV164" i="119"/>
  <c r="PBU164" i="119"/>
  <c r="PBT164" i="119"/>
  <c r="PBS164" i="119"/>
  <c r="PBR164" i="119"/>
  <c r="PBQ164" i="119"/>
  <c r="PBP164" i="119"/>
  <c r="PBO164" i="119"/>
  <c r="PBN164" i="119"/>
  <c r="PBM164" i="119"/>
  <c r="PBL164" i="119"/>
  <c r="PBK164" i="119"/>
  <c r="PBJ164" i="119"/>
  <c r="PBI164" i="119"/>
  <c r="PBH164" i="119"/>
  <c r="PBG164" i="119"/>
  <c r="PBF164" i="119"/>
  <c r="PBE164" i="119"/>
  <c r="PBD164" i="119"/>
  <c r="PBC164" i="119"/>
  <c r="PBB164" i="119"/>
  <c r="PBA164" i="119"/>
  <c r="PAZ164" i="119"/>
  <c r="PAY164" i="119"/>
  <c r="PAX164" i="119"/>
  <c r="PAW164" i="119"/>
  <c r="PAV164" i="119"/>
  <c r="PAU164" i="119"/>
  <c r="PAT164" i="119"/>
  <c r="PAS164" i="119"/>
  <c r="PAR164" i="119"/>
  <c r="PAQ164" i="119"/>
  <c r="PAP164" i="119"/>
  <c r="PAO164" i="119"/>
  <c r="PAN164" i="119"/>
  <c r="PAM164" i="119"/>
  <c r="PAL164" i="119"/>
  <c r="PAK164" i="119"/>
  <c r="PAJ164" i="119"/>
  <c r="PAI164" i="119"/>
  <c r="PAH164" i="119"/>
  <c r="PAG164" i="119"/>
  <c r="PAF164" i="119"/>
  <c r="PAE164" i="119"/>
  <c r="PAD164" i="119"/>
  <c r="PAC164" i="119"/>
  <c r="PAB164" i="119"/>
  <c r="PAA164" i="119"/>
  <c r="OZZ164" i="119"/>
  <c r="OZY164" i="119"/>
  <c r="OZX164" i="119"/>
  <c r="OZW164" i="119"/>
  <c r="OZV164" i="119"/>
  <c r="OZU164" i="119"/>
  <c r="OZT164" i="119"/>
  <c r="OZS164" i="119"/>
  <c r="OZR164" i="119"/>
  <c r="OZQ164" i="119"/>
  <c r="OZP164" i="119"/>
  <c r="OZO164" i="119"/>
  <c r="OZN164" i="119"/>
  <c r="OZM164" i="119"/>
  <c r="OZL164" i="119"/>
  <c r="OZK164" i="119"/>
  <c r="OZJ164" i="119"/>
  <c r="OZI164" i="119"/>
  <c r="OZH164" i="119"/>
  <c r="OZG164" i="119"/>
  <c r="OZF164" i="119"/>
  <c r="OZE164" i="119"/>
  <c r="OZD164" i="119"/>
  <c r="OZC164" i="119"/>
  <c r="OZB164" i="119"/>
  <c r="OZA164" i="119"/>
  <c r="OYZ164" i="119"/>
  <c r="OYY164" i="119"/>
  <c r="OYX164" i="119"/>
  <c r="OYW164" i="119"/>
  <c r="OYV164" i="119"/>
  <c r="OYU164" i="119"/>
  <c r="OYT164" i="119"/>
  <c r="OYS164" i="119"/>
  <c r="OYR164" i="119"/>
  <c r="OYQ164" i="119"/>
  <c r="OYP164" i="119"/>
  <c r="OYO164" i="119"/>
  <c r="OYN164" i="119"/>
  <c r="OYM164" i="119"/>
  <c r="OYL164" i="119"/>
  <c r="OYK164" i="119"/>
  <c r="OYJ164" i="119"/>
  <c r="OYI164" i="119"/>
  <c r="OYH164" i="119"/>
  <c r="OYG164" i="119"/>
  <c r="OYF164" i="119"/>
  <c r="OYE164" i="119"/>
  <c r="OYD164" i="119"/>
  <c r="OYC164" i="119"/>
  <c r="OYB164" i="119"/>
  <c r="OYA164" i="119"/>
  <c r="OXZ164" i="119"/>
  <c r="OXY164" i="119"/>
  <c r="OXX164" i="119"/>
  <c r="OXW164" i="119"/>
  <c r="OXV164" i="119"/>
  <c r="OXU164" i="119"/>
  <c r="OXT164" i="119"/>
  <c r="OXS164" i="119"/>
  <c r="OXR164" i="119"/>
  <c r="OXQ164" i="119"/>
  <c r="OXP164" i="119"/>
  <c r="OXO164" i="119"/>
  <c r="OXN164" i="119"/>
  <c r="OXM164" i="119"/>
  <c r="OXL164" i="119"/>
  <c r="OXK164" i="119"/>
  <c r="OXJ164" i="119"/>
  <c r="OXI164" i="119"/>
  <c r="OXH164" i="119"/>
  <c r="OXG164" i="119"/>
  <c r="OXF164" i="119"/>
  <c r="OXE164" i="119"/>
  <c r="OXD164" i="119"/>
  <c r="OXC164" i="119"/>
  <c r="OXB164" i="119"/>
  <c r="OXA164" i="119"/>
  <c r="OWZ164" i="119"/>
  <c r="OWY164" i="119"/>
  <c r="OWX164" i="119"/>
  <c r="OWW164" i="119"/>
  <c r="OWV164" i="119"/>
  <c r="OWU164" i="119"/>
  <c r="OWT164" i="119"/>
  <c r="OWS164" i="119"/>
  <c r="OWR164" i="119"/>
  <c r="OWQ164" i="119"/>
  <c r="OWP164" i="119"/>
  <c r="OWO164" i="119"/>
  <c r="OWN164" i="119"/>
  <c r="OWM164" i="119"/>
  <c r="OWL164" i="119"/>
  <c r="OWK164" i="119"/>
  <c r="OWJ164" i="119"/>
  <c r="OWI164" i="119"/>
  <c r="OWH164" i="119"/>
  <c r="OWG164" i="119"/>
  <c r="OWF164" i="119"/>
  <c r="OWE164" i="119"/>
  <c r="OWD164" i="119"/>
  <c r="OWC164" i="119"/>
  <c r="OWB164" i="119"/>
  <c r="OWA164" i="119"/>
  <c r="OVZ164" i="119"/>
  <c r="OVY164" i="119"/>
  <c r="OVX164" i="119"/>
  <c r="OVW164" i="119"/>
  <c r="OVV164" i="119"/>
  <c r="OVU164" i="119"/>
  <c r="OVT164" i="119"/>
  <c r="OVS164" i="119"/>
  <c r="OVR164" i="119"/>
  <c r="OVQ164" i="119"/>
  <c r="OVP164" i="119"/>
  <c r="OVO164" i="119"/>
  <c r="OVN164" i="119"/>
  <c r="OVM164" i="119"/>
  <c r="OVL164" i="119"/>
  <c r="OVK164" i="119"/>
  <c r="OVJ164" i="119"/>
  <c r="OVI164" i="119"/>
  <c r="OVH164" i="119"/>
  <c r="OVG164" i="119"/>
  <c r="OVF164" i="119"/>
  <c r="OVE164" i="119"/>
  <c r="OVD164" i="119"/>
  <c r="OVC164" i="119"/>
  <c r="OVB164" i="119"/>
  <c r="OVA164" i="119"/>
  <c r="OUZ164" i="119"/>
  <c r="OUY164" i="119"/>
  <c r="OUX164" i="119"/>
  <c r="OUW164" i="119"/>
  <c r="OUV164" i="119"/>
  <c r="OUU164" i="119"/>
  <c r="OUT164" i="119"/>
  <c r="OUS164" i="119"/>
  <c r="OUR164" i="119"/>
  <c r="OUQ164" i="119"/>
  <c r="OUP164" i="119"/>
  <c r="OUO164" i="119"/>
  <c r="OUN164" i="119"/>
  <c r="OUM164" i="119"/>
  <c r="OUL164" i="119"/>
  <c r="OUK164" i="119"/>
  <c r="OUJ164" i="119"/>
  <c r="OUI164" i="119"/>
  <c r="OUH164" i="119"/>
  <c r="OUG164" i="119"/>
  <c r="OUF164" i="119"/>
  <c r="OUE164" i="119"/>
  <c r="OUD164" i="119"/>
  <c r="OUC164" i="119"/>
  <c r="OUB164" i="119"/>
  <c r="OUA164" i="119"/>
  <c r="OTZ164" i="119"/>
  <c r="OTY164" i="119"/>
  <c r="OTX164" i="119"/>
  <c r="OTW164" i="119"/>
  <c r="OTV164" i="119"/>
  <c r="OTU164" i="119"/>
  <c r="OTT164" i="119"/>
  <c r="OTS164" i="119"/>
  <c r="OTR164" i="119"/>
  <c r="OTQ164" i="119"/>
  <c r="OTP164" i="119"/>
  <c r="OTO164" i="119"/>
  <c r="OTN164" i="119"/>
  <c r="OTM164" i="119"/>
  <c r="OTL164" i="119"/>
  <c r="OTK164" i="119"/>
  <c r="OTJ164" i="119"/>
  <c r="OTI164" i="119"/>
  <c r="OTH164" i="119"/>
  <c r="OTG164" i="119"/>
  <c r="OTF164" i="119"/>
  <c r="OTE164" i="119"/>
  <c r="OTD164" i="119"/>
  <c r="OTC164" i="119"/>
  <c r="OTB164" i="119"/>
  <c r="OTA164" i="119"/>
  <c r="OSZ164" i="119"/>
  <c r="OSY164" i="119"/>
  <c r="OSX164" i="119"/>
  <c r="OSW164" i="119"/>
  <c r="OSV164" i="119"/>
  <c r="OSU164" i="119"/>
  <c r="OST164" i="119"/>
  <c r="OSS164" i="119"/>
  <c r="OSR164" i="119"/>
  <c r="OSQ164" i="119"/>
  <c r="OSP164" i="119"/>
  <c r="OSO164" i="119"/>
  <c r="OSN164" i="119"/>
  <c r="OSM164" i="119"/>
  <c r="OSL164" i="119"/>
  <c r="OSK164" i="119"/>
  <c r="OSJ164" i="119"/>
  <c r="OSI164" i="119"/>
  <c r="OSH164" i="119"/>
  <c r="OSG164" i="119"/>
  <c r="OSF164" i="119"/>
  <c r="OSE164" i="119"/>
  <c r="OSD164" i="119"/>
  <c r="OSC164" i="119"/>
  <c r="OSB164" i="119"/>
  <c r="OSA164" i="119"/>
  <c r="ORZ164" i="119"/>
  <c r="ORY164" i="119"/>
  <c r="ORX164" i="119"/>
  <c r="ORW164" i="119"/>
  <c r="ORV164" i="119"/>
  <c r="ORU164" i="119"/>
  <c r="ORT164" i="119"/>
  <c r="ORS164" i="119"/>
  <c r="ORR164" i="119"/>
  <c r="ORQ164" i="119"/>
  <c r="ORP164" i="119"/>
  <c r="ORO164" i="119"/>
  <c r="ORN164" i="119"/>
  <c r="ORM164" i="119"/>
  <c r="ORL164" i="119"/>
  <c r="ORK164" i="119"/>
  <c r="ORJ164" i="119"/>
  <c r="ORI164" i="119"/>
  <c r="ORH164" i="119"/>
  <c r="ORG164" i="119"/>
  <c r="ORF164" i="119"/>
  <c r="ORE164" i="119"/>
  <c r="ORD164" i="119"/>
  <c r="ORC164" i="119"/>
  <c r="ORB164" i="119"/>
  <c r="ORA164" i="119"/>
  <c r="OQZ164" i="119"/>
  <c r="OQY164" i="119"/>
  <c r="OQX164" i="119"/>
  <c r="OQW164" i="119"/>
  <c r="OQV164" i="119"/>
  <c r="OQU164" i="119"/>
  <c r="OQT164" i="119"/>
  <c r="OQS164" i="119"/>
  <c r="OQR164" i="119"/>
  <c r="OQQ164" i="119"/>
  <c r="OQP164" i="119"/>
  <c r="OQO164" i="119"/>
  <c r="OQN164" i="119"/>
  <c r="OQM164" i="119"/>
  <c r="OQL164" i="119"/>
  <c r="OQK164" i="119"/>
  <c r="OQJ164" i="119"/>
  <c r="OQI164" i="119"/>
  <c r="OQH164" i="119"/>
  <c r="OQG164" i="119"/>
  <c r="OQF164" i="119"/>
  <c r="OQE164" i="119"/>
  <c r="OQD164" i="119"/>
  <c r="OQC164" i="119"/>
  <c r="OQB164" i="119"/>
  <c r="OQA164" i="119"/>
  <c r="OPZ164" i="119"/>
  <c r="OPY164" i="119"/>
  <c r="OPX164" i="119"/>
  <c r="OPW164" i="119"/>
  <c r="OPV164" i="119"/>
  <c r="OPU164" i="119"/>
  <c r="OPT164" i="119"/>
  <c r="OPS164" i="119"/>
  <c r="OPR164" i="119"/>
  <c r="OPQ164" i="119"/>
  <c r="OPP164" i="119"/>
  <c r="OPO164" i="119"/>
  <c r="OPN164" i="119"/>
  <c r="OPM164" i="119"/>
  <c r="OPL164" i="119"/>
  <c r="OPK164" i="119"/>
  <c r="OPJ164" i="119"/>
  <c r="OPI164" i="119"/>
  <c r="OPH164" i="119"/>
  <c r="OPG164" i="119"/>
  <c r="OPF164" i="119"/>
  <c r="OPE164" i="119"/>
  <c r="OPD164" i="119"/>
  <c r="OPC164" i="119"/>
  <c r="OPB164" i="119"/>
  <c r="OPA164" i="119"/>
  <c r="OOZ164" i="119"/>
  <c r="OOY164" i="119"/>
  <c r="OOX164" i="119"/>
  <c r="OOW164" i="119"/>
  <c r="OOV164" i="119"/>
  <c r="OOU164" i="119"/>
  <c r="OOT164" i="119"/>
  <c r="OOS164" i="119"/>
  <c r="OOR164" i="119"/>
  <c r="OOQ164" i="119"/>
  <c r="OOP164" i="119"/>
  <c r="OOO164" i="119"/>
  <c r="OON164" i="119"/>
  <c r="OOM164" i="119"/>
  <c r="OOL164" i="119"/>
  <c r="OOK164" i="119"/>
  <c r="OOJ164" i="119"/>
  <c r="OOI164" i="119"/>
  <c r="OOH164" i="119"/>
  <c r="OOG164" i="119"/>
  <c r="OOF164" i="119"/>
  <c r="OOE164" i="119"/>
  <c r="OOD164" i="119"/>
  <c r="OOC164" i="119"/>
  <c r="OOB164" i="119"/>
  <c r="OOA164" i="119"/>
  <c r="ONZ164" i="119"/>
  <c r="ONY164" i="119"/>
  <c r="ONX164" i="119"/>
  <c r="ONW164" i="119"/>
  <c r="ONV164" i="119"/>
  <c r="ONU164" i="119"/>
  <c r="ONT164" i="119"/>
  <c r="ONS164" i="119"/>
  <c r="ONR164" i="119"/>
  <c r="ONQ164" i="119"/>
  <c r="ONP164" i="119"/>
  <c r="ONO164" i="119"/>
  <c r="ONN164" i="119"/>
  <c r="ONM164" i="119"/>
  <c r="ONL164" i="119"/>
  <c r="ONK164" i="119"/>
  <c r="ONJ164" i="119"/>
  <c r="ONI164" i="119"/>
  <c r="ONH164" i="119"/>
  <c r="ONG164" i="119"/>
  <c r="ONF164" i="119"/>
  <c r="ONE164" i="119"/>
  <c r="OND164" i="119"/>
  <c r="ONC164" i="119"/>
  <c r="ONB164" i="119"/>
  <c r="ONA164" i="119"/>
  <c r="OMZ164" i="119"/>
  <c r="OMY164" i="119"/>
  <c r="OMX164" i="119"/>
  <c r="OMW164" i="119"/>
  <c r="OMV164" i="119"/>
  <c r="OMU164" i="119"/>
  <c r="OMT164" i="119"/>
  <c r="OMS164" i="119"/>
  <c r="OMR164" i="119"/>
  <c r="OMQ164" i="119"/>
  <c r="OMP164" i="119"/>
  <c r="OMO164" i="119"/>
  <c r="OMN164" i="119"/>
  <c r="OMM164" i="119"/>
  <c r="OML164" i="119"/>
  <c r="OMK164" i="119"/>
  <c r="OMJ164" i="119"/>
  <c r="OMI164" i="119"/>
  <c r="OMH164" i="119"/>
  <c r="OMG164" i="119"/>
  <c r="OMF164" i="119"/>
  <c r="OME164" i="119"/>
  <c r="OMD164" i="119"/>
  <c r="OMC164" i="119"/>
  <c r="OMB164" i="119"/>
  <c r="OMA164" i="119"/>
  <c r="OLZ164" i="119"/>
  <c r="OLY164" i="119"/>
  <c r="OLX164" i="119"/>
  <c r="OLW164" i="119"/>
  <c r="OLV164" i="119"/>
  <c r="OLU164" i="119"/>
  <c r="OLT164" i="119"/>
  <c r="OLS164" i="119"/>
  <c r="OLR164" i="119"/>
  <c r="OLQ164" i="119"/>
  <c r="OLP164" i="119"/>
  <c r="OLO164" i="119"/>
  <c r="OLN164" i="119"/>
  <c r="OLM164" i="119"/>
  <c r="OLL164" i="119"/>
  <c r="OLK164" i="119"/>
  <c r="OLJ164" i="119"/>
  <c r="OLI164" i="119"/>
  <c r="OLH164" i="119"/>
  <c r="OLG164" i="119"/>
  <c r="OLF164" i="119"/>
  <c r="OLE164" i="119"/>
  <c r="OLD164" i="119"/>
  <c r="OLC164" i="119"/>
  <c r="OLB164" i="119"/>
  <c r="OLA164" i="119"/>
  <c r="OKZ164" i="119"/>
  <c r="OKY164" i="119"/>
  <c r="OKX164" i="119"/>
  <c r="OKW164" i="119"/>
  <c r="OKV164" i="119"/>
  <c r="OKU164" i="119"/>
  <c r="OKT164" i="119"/>
  <c r="OKS164" i="119"/>
  <c r="OKR164" i="119"/>
  <c r="OKQ164" i="119"/>
  <c r="OKP164" i="119"/>
  <c r="OKO164" i="119"/>
  <c r="OKN164" i="119"/>
  <c r="OKM164" i="119"/>
  <c r="OKL164" i="119"/>
  <c r="OKK164" i="119"/>
  <c r="OKJ164" i="119"/>
  <c r="OKI164" i="119"/>
  <c r="OKH164" i="119"/>
  <c r="OKG164" i="119"/>
  <c r="OKF164" i="119"/>
  <c r="OKE164" i="119"/>
  <c r="OKD164" i="119"/>
  <c r="OKC164" i="119"/>
  <c r="OKB164" i="119"/>
  <c r="OKA164" i="119"/>
  <c r="OJZ164" i="119"/>
  <c r="OJY164" i="119"/>
  <c r="OJX164" i="119"/>
  <c r="OJW164" i="119"/>
  <c r="OJV164" i="119"/>
  <c r="OJU164" i="119"/>
  <c r="OJT164" i="119"/>
  <c r="OJS164" i="119"/>
  <c r="OJR164" i="119"/>
  <c r="OJQ164" i="119"/>
  <c r="OJP164" i="119"/>
  <c r="OJO164" i="119"/>
  <c r="OJN164" i="119"/>
  <c r="OJM164" i="119"/>
  <c r="OJL164" i="119"/>
  <c r="OJK164" i="119"/>
  <c r="OJJ164" i="119"/>
  <c r="OJI164" i="119"/>
  <c r="OJH164" i="119"/>
  <c r="OJG164" i="119"/>
  <c r="OJF164" i="119"/>
  <c r="OJE164" i="119"/>
  <c r="OJD164" i="119"/>
  <c r="OJC164" i="119"/>
  <c r="OJB164" i="119"/>
  <c r="OJA164" i="119"/>
  <c r="OIZ164" i="119"/>
  <c r="OIY164" i="119"/>
  <c r="OIX164" i="119"/>
  <c r="OIW164" i="119"/>
  <c r="OIV164" i="119"/>
  <c r="OIU164" i="119"/>
  <c r="OIT164" i="119"/>
  <c r="OIS164" i="119"/>
  <c r="OIR164" i="119"/>
  <c r="OIQ164" i="119"/>
  <c r="OIP164" i="119"/>
  <c r="OIO164" i="119"/>
  <c r="OIN164" i="119"/>
  <c r="OIM164" i="119"/>
  <c r="OIL164" i="119"/>
  <c r="OIK164" i="119"/>
  <c r="OIJ164" i="119"/>
  <c r="OII164" i="119"/>
  <c r="OIH164" i="119"/>
  <c r="OIG164" i="119"/>
  <c r="OIF164" i="119"/>
  <c r="OIE164" i="119"/>
  <c r="OID164" i="119"/>
  <c r="OIC164" i="119"/>
  <c r="OIB164" i="119"/>
  <c r="OIA164" i="119"/>
  <c r="OHZ164" i="119"/>
  <c r="OHY164" i="119"/>
  <c r="OHX164" i="119"/>
  <c r="OHW164" i="119"/>
  <c r="OHV164" i="119"/>
  <c r="OHU164" i="119"/>
  <c r="OHT164" i="119"/>
  <c r="OHS164" i="119"/>
  <c r="OHR164" i="119"/>
  <c r="OHQ164" i="119"/>
  <c r="OHP164" i="119"/>
  <c r="OHO164" i="119"/>
  <c r="OHN164" i="119"/>
  <c r="OHM164" i="119"/>
  <c r="OHL164" i="119"/>
  <c r="OHK164" i="119"/>
  <c r="OHJ164" i="119"/>
  <c r="OHI164" i="119"/>
  <c r="OHH164" i="119"/>
  <c r="OHG164" i="119"/>
  <c r="OHF164" i="119"/>
  <c r="OHE164" i="119"/>
  <c r="OHD164" i="119"/>
  <c r="OHC164" i="119"/>
  <c r="OHB164" i="119"/>
  <c r="OHA164" i="119"/>
  <c r="OGZ164" i="119"/>
  <c r="OGY164" i="119"/>
  <c r="OGX164" i="119"/>
  <c r="OGW164" i="119"/>
  <c r="OGV164" i="119"/>
  <c r="OGU164" i="119"/>
  <c r="OGT164" i="119"/>
  <c r="OGS164" i="119"/>
  <c r="OGR164" i="119"/>
  <c r="OGQ164" i="119"/>
  <c r="OGP164" i="119"/>
  <c r="OGO164" i="119"/>
  <c r="OGN164" i="119"/>
  <c r="OGM164" i="119"/>
  <c r="OGL164" i="119"/>
  <c r="OGK164" i="119"/>
  <c r="OGJ164" i="119"/>
  <c r="OGI164" i="119"/>
  <c r="OGH164" i="119"/>
  <c r="OGG164" i="119"/>
  <c r="OGF164" i="119"/>
  <c r="OGE164" i="119"/>
  <c r="OGD164" i="119"/>
  <c r="OGC164" i="119"/>
  <c r="OGB164" i="119"/>
  <c r="OGA164" i="119"/>
  <c r="OFZ164" i="119"/>
  <c r="OFY164" i="119"/>
  <c r="OFX164" i="119"/>
  <c r="OFW164" i="119"/>
  <c r="OFV164" i="119"/>
  <c r="OFU164" i="119"/>
  <c r="OFT164" i="119"/>
  <c r="OFS164" i="119"/>
  <c r="OFR164" i="119"/>
  <c r="OFQ164" i="119"/>
  <c r="OFP164" i="119"/>
  <c r="OFO164" i="119"/>
  <c r="OFN164" i="119"/>
  <c r="OFM164" i="119"/>
  <c r="OFL164" i="119"/>
  <c r="OFK164" i="119"/>
  <c r="OFJ164" i="119"/>
  <c r="OFI164" i="119"/>
  <c r="OFH164" i="119"/>
  <c r="OFG164" i="119"/>
  <c r="OFF164" i="119"/>
  <c r="OFE164" i="119"/>
  <c r="OFD164" i="119"/>
  <c r="OFC164" i="119"/>
  <c r="OFB164" i="119"/>
  <c r="OFA164" i="119"/>
  <c r="OEZ164" i="119"/>
  <c r="OEY164" i="119"/>
  <c r="OEX164" i="119"/>
  <c r="OEW164" i="119"/>
  <c r="OEV164" i="119"/>
  <c r="OEU164" i="119"/>
  <c r="OET164" i="119"/>
  <c r="OES164" i="119"/>
  <c r="OER164" i="119"/>
  <c r="OEQ164" i="119"/>
  <c r="OEP164" i="119"/>
  <c r="OEO164" i="119"/>
  <c r="OEN164" i="119"/>
  <c r="OEM164" i="119"/>
  <c r="OEL164" i="119"/>
  <c r="OEK164" i="119"/>
  <c r="OEJ164" i="119"/>
  <c r="OEI164" i="119"/>
  <c r="OEH164" i="119"/>
  <c r="OEG164" i="119"/>
  <c r="OEF164" i="119"/>
  <c r="OEE164" i="119"/>
  <c r="OED164" i="119"/>
  <c r="OEC164" i="119"/>
  <c r="OEB164" i="119"/>
  <c r="OEA164" i="119"/>
  <c r="ODZ164" i="119"/>
  <c r="ODY164" i="119"/>
  <c r="ODX164" i="119"/>
  <c r="ODW164" i="119"/>
  <c r="ODV164" i="119"/>
  <c r="ODU164" i="119"/>
  <c r="ODT164" i="119"/>
  <c r="ODS164" i="119"/>
  <c r="ODR164" i="119"/>
  <c r="ODQ164" i="119"/>
  <c r="ODP164" i="119"/>
  <c r="ODO164" i="119"/>
  <c r="ODN164" i="119"/>
  <c r="ODM164" i="119"/>
  <c r="ODL164" i="119"/>
  <c r="ODK164" i="119"/>
  <c r="ODJ164" i="119"/>
  <c r="ODI164" i="119"/>
  <c r="ODH164" i="119"/>
  <c r="ODG164" i="119"/>
  <c r="ODF164" i="119"/>
  <c r="ODE164" i="119"/>
  <c r="ODD164" i="119"/>
  <c r="ODC164" i="119"/>
  <c r="ODB164" i="119"/>
  <c r="ODA164" i="119"/>
  <c r="OCZ164" i="119"/>
  <c r="OCY164" i="119"/>
  <c r="OCX164" i="119"/>
  <c r="OCW164" i="119"/>
  <c r="OCV164" i="119"/>
  <c r="OCU164" i="119"/>
  <c r="OCT164" i="119"/>
  <c r="OCS164" i="119"/>
  <c r="OCR164" i="119"/>
  <c r="OCQ164" i="119"/>
  <c r="OCP164" i="119"/>
  <c r="OCO164" i="119"/>
  <c r="OCN164" i="119"/>
  <c r="OCM164" i="119"/>
  <c r="OCL164" i="119"/>
  <c r="OCK164" i="119"/>
  <c r="OCJ164" i="119"/>
  <c r="OCI164" i="119"/>
  <c r="OCH164" i="119"/>
  <c r="OCG164" i="119"/>
  <c r="OCF164" i="119"/>
  <c r="OCE164" i="119"/>
  <c r="OCD164" i="119"/>
  <c r="OCC164" i="119"/>
  <c r="OCB164" i="119"/>
  <c r="OCA164" i="119"/>
  <c r="OBZ164" i="119"/>
  <c r="OBY164" i="119"/>
  <c r="OBX164" i="119"/>
  <c r="OBW164" i="119"/>
  <c r="OBV164" i="119"/>
  <c r="OBU164" i="119"/>
  <c r="OBT164" i="119"/>
  <c r="OBS164" i="119"/>
  <c r="OBR164" i="119"/>
  <c r="OBQ164" i="119"/>
  <c r="OBP164" i="119"/>
  <c r="OBO164" i="119"/>
  <c r="OBN164" i="119"/>
  <c r="OBM164" i="119"/>
  <c r="OBL164" i="119"/>
  <c r="OBK164" i="119"/>
  <c r="OBJ164" i="119"/>
  <c r="OBI164" i="119"/>
  <c r="OBH164" i="119"/>
  <c r="OBG164" i="119"/>
  <c r="OBF164" i="119"/>
  <c r="OBE164" i="119"/>
  <c r="OBD164" i="119"/>
  <c r="OBC164" i="119"/>
  <c r="OBB164" i="119"/>
  <c r="OBA164" i="119"/>
  <c r="OAZ164" i="119"/>
  <c r="OAY164" i="119"/>
  <c r="OAX164" i="119"/>
  <c r="OAW164" i="119"/>
  <c r="OAV164" i="119"/>
  <c r="OAU164" i="119"/>
  <c r="OAT164" i="119"/>
  <c r="OAS164" i="119"/>
  <c r="OAR164" i="119"/>
  <c r="OAQ164" i="119"/>
  <c r="OAP164" i="119"/>
  <c r="OAO164" i="119"/>
  <c r="OAN164" i="119"/>
  <c r="OAM164" i="119"/>
  <c r="OAL164" i="119"/>
  <c r="OAK164" i="119"/>
  <c r="OAJ164" i="119"/>
  <c r="OAI164" i="119"/>
  <c r="OAH164" i="119"/>
  <c r="OAG164" i="119"/>
  <c r="OAF164" i="119"/>
  <c r="OAE164" i="119"/>
  <c r="OAD164" i="119"/>
  <c r="OAC164" i="119"/>
  <c r="OAB164" i="119"/>
  <c r="OAA164" i="119"/>
  <c r="NZZ164" i="119"/>
  <c r="NZY164" i="119"/>
  <c r="NZX164" i="119"/>
  <c r="NZW164" i="119"/>
  <c r="NZV164" i="119"/>
  <c r="NZU164" i="119"/>
  <c r="NZT164" i="119"/>
  <c r="NZS164" i="119"/>
  <c r="NZR164" i="119"/>
  <c r="NZQ164" i="119"/>
  <c r="NZP164" i="119"/>
  <c r="NZO164" i="119"/>
  <c r="NZN164" i="119"/>
  <c r="NZM164" i="119"/>
  <c r="NZL164" i="119"/>
  <c r="NZK164" i="119"/>
  <c r="NZJ164" i="119"/>
  <c r="NZI164" i="119"/>
  <c r="NZH164" i="119"/>
  <c r="NZG164" i="119"/>
  <c r="NZF164" i="119"/>
  <c r="NZE164" i="119"/>
  <c r="NZD164" i="119"/>
  <c r="NZC164" i="119"/>
  <c r="NZB164" i="119"/>
  <c r="NZA164" i="119"/>
  <c r="NYZ164" i="119"/>
  <c r="NYY164" i="119"/>
  <c r="NYX164" i="119"/>
  <c r="NYW164" i="119"/>
  <c r="NYV164" i="119"/>
  <c r="NYU164" i="119"/>
  <c r="NYT164" i="119"/>
  <c r="NYS164" i="119"/>
  <c r="NYR164" i="119"/>
  <c r="NYQ164" i="119"/>
  <c r="NYP164" i="119"/>
  <c r="NYO164" i="119"/>
  <c r="NYN164" i="119"/>
  <c r="NYM164" i="119"/>
  <c r="NYL164" i="119"/>
  <c r="NYK164" i="119"/>
  <c r="NYJ164" i="119"/>
  <c r="NYI164" i="119"/>
  <c r="NYH164" i="119"/>
  <c r="NYG164" i="119"/>
  <c r="NYF164" i="119"/>
  <c r="NYE164" i="119"/>
  <c r="NYD164" i="119"/>
  <c r="NYC164" i="119"/>
  <c r="NYB164" i="119"/>
  <c r="NYA164" i="119"/>
  <c r="NXZ164" i="119"/>
  <c r="NXY164" i="119"/>
  <c r="NXX164" i="119"/>
  <c r="NXW164" i="119"/>
  <c r="NXV164" i="119"/>
  <c r="NXU164" i="119"/>
  <c r="NXT164" i="119"/>
  <c r="NXS164" i="119"/>
  <c r="NXR164" i="119"/>
  <c r="NXQ164" i="119"/>
  <c r="NXP164" i="119"/>
  <c r="NXO164" i="119"/>
  <c r="NXN164" i="119"/>
  <c r="NXM164" i="119"/>
  <c r="NXL164" i="119"/>
  <c r="NXK164" i="119"/>
  <c r="NXJ164" i="119"/>
  <c r="NXI164" i="119"/>
  <c r="NXH164" i="119"/>
  <c r="NXG164" i="119"/>
  <c r="NXF164" i="119"/>
  <c r="NXE164" i="119"/>
  <c r="NXD164" i="119"/>
  <c r="NXC164" i="119"/>
  <c r="NXB164" i="119"/>
  <c r="NXA164" i="119"/>
  <c r="NWZ164" i="119"/>
  <c r="NWY164" i="119"/>
  <c r="NWX164" i="119"/>
  <c r="NWW164" i="119"/>
  <c r="NWV164" i="119"/>
  <c r="NWU164" i="119"/>
  <c r="NWT164" i="119"/>
  <c r="NWS164" i="119"/>
  <c r="NWR164" i="119"/>
  <c r="NWQ164" i="119"/>
  <c r="NWP164" i="119"/>
  <c r="NWO164" i="119"/>
  <c r="NWN164" i="119"/>
  <c r="NWM164" i="119"/>
  <c r="NWL164" i="119"/>
  <c r="NWK164" i="119"/>
  <c r="NWJ164" i="119"/>
  <c r="NWI164" i="119"/>
  <c r="NWH164" i="119"/>
  <c r="NWG164" i="119"/>
  <c r="NWF164" i="119"/>
  <c r="NWE164" i="119"/>
  <c r="NWD164" i="119"/>
  <c r="NWC164" i="119"/>
  <c r="NWB164" i="119"/>
  <c r="NWA164" i="119"/>
  <c r="NVZ164" i="119"/>
  <c r="NVY164" i="119"/>
  <c r="NVX164" i="119"/>
  <c r="NVW164" i="119"/>
  <c r="NVV164" i="119"/>
  <c r="NVU164" i="119"/>
  <c r="NVT164" i="119"/>
  <c r="NVS164" i="119"/>
  <c r="NVR164" i="119"/>
  <c r="NVQ164" i="119"/>
  <c r="NVP164" i="119"/>
  <c r="NVO164" i="119"/>
  <c r="NVN164" i="119"/>
  <c r="NVM164" i="119"/>
  <c r="NVL164" i="119"/>
  <c r="NVK164" i="119"/>
  <c r="NVJ164" i="119"/>
  <c r="NVI164" i="119"/>
  <c r="NVH164" i="119"/>
  <c r="NVG164" i="119"/>
  <c r="NVF164" i="119"/>
  <c r="NVE164" i="119"/>
  <c r="NVD164" i="119"/>
  <c r="NVC164" i="119"/>
  <c r="NVB164" i="119"/>
  <c r="NVA164" i="119"/>
  <c r="NUZ164" i="119"/>
  <c r="NUY164" i="119"/>
  <c r="NUX164" i="119"/>
  <c r="NUW164" i="119"/>
  <c r="NUV164" i="119"/>
  <c r="NUU164" i="119"/>
  <c r="NUT164" i="119"/>
  <c r="NUS164" i="119"/>
  <c r="NUR164" i="119"/>
  <c r="NUQ164" i="119"/>
  <c r="NUP164" i="119"/>
  <c r="NUO164" i="119"/>
  <c r="NUN164" i="119"/>
  <c r="NUM164" i="119"/>
  <c r="NUL164" i="119"/>
  <c r="NUK164" i="119"/>
  <c r="NUJ164" i="119"/>
  <c r="NUI164" i="119"/>
  <c r="NUH164" i="119"/>
  <c r="NUG164" i="119"/>
  <c r="NUF164" i="119"/>
  <c r="NUE164" i="119"/>
  <c r="NUD164" i="119"/>
  <c r="NUC164" i="119"/>
  <c r="NUB164" i="119"/>
  <c r="NUA164" i="119"/>
  <c r="NTZ164" i="119"/>
  <c r="NTY164" i="119"/>
  <c r="NTX164" i="119"/>
  <c r="NTW164" i="119"/>
  <c r="NTV164" i="119"/>
  <c r="NTU164" i="119"/>
  <c r="NTT164" i="119"/>
  <c r="NTS164" i="119"/>
  <c r="NTR164" i="119"/>
  <c r="NTQ164" i="119"/>
  <c r="NTP164" i="119"/>
  <c r="NTO164" i="119"/>
  <c r="NTN164" i="119"/>
  <c r="NTM164" i="119"/>
  <c r="NTL164" i="119"/>
  <c r="NTK164" i="119"/>
  <c r="NTJ164" i="119"/>
  <c r="NTI164" i="119"/>
  <c r="NTH164" i="119"/>
  <c r="NTG164" i="119"/>
  <c r="NTF164" i="119"/>
  <c r="NTE164" i="119"/>
  <c r="NTD164" i="119"/>
  <c r="NTC164" i="119"/>
  <c r="NTB164" i="119"/>
  <c r="NTA164" i="119"/>
  <c r="NSZ164" i="119"/>
  <c r="NSY164" i="119"/>
  <c r="NSX164" i="119"/>
  <c r="NSW164" i="119"/>
  <c r="NSV164" i="119"/>
  <c r="NSU164" i="119"/>
  <c r="NST164" i="119"/>
  <c r="NSS164" i="119"/>
  <c r="NSR164" i="119"/>
  <c r="NSQ164" i="119"/>
  <c r="NSP164" i="119"/>
  <c r="NSO164" i="119"/>
  <c r="NSN164" i="119"/>
  <c r="NSM164" i="119"/>
  <c r="NSL164" i="119"/>
  <c r="NSK164" i="119"/>
  <c r="NSJ164" i="119"/>
  <c r="NSI164" i="119"/>
  <c r="NSH164" i="119"/>
  <c r="NSG164" i="119"/>
  <c r="NSF164" i="119"/>
  <c r="NSE164" i="119"/>
  <c r="NSD164" i="119"/>
  <c r="NSC164" i="119"/>
  <c r="NSB164" i="119"/>
  <c r="NSA164" i="119"/>
  <c r="NRZ164" i="119"/>
  <c r="NRY164" i="119"/>
  <c r="NRX164" i="119"/>
  <c r="NRW164" i="119"/>
  <c r="NRV164" i="119"/>
  <c r="NRU164" i="119"/>
  <c r="NRT164" i="119"/>
  <c r="NRS164" i="119"/>
  <c r="NRR164" i="119"/>
  <c r="NRQ164" i="119"/>
  <c r="NRP164" i="119"/>
  <c r="NRO164" i="119"/>
  <c r="NRN164" i="119"/>
  <c r="NRM164" i="119"/>
  <c r="NRL164" i="119"/>
  <c r="NRK164" i="119"/>
  <c r="NRJ164" i="119"/>
  <c r="NRI164" i="119"/>
  <c r="NRH164" i="119"/>
  <c r="NRG164" i="119"/>
  <c r="NRF164" i="119"/>
  <c r="NRE164" i="119"/>
  <c r="NRD164" i="119"/>
  <c r="NRC164" i="119"/>
  <c r="NRB164" i="119"/>
  <c r="NRA164" i="119"/>
  <c r="NQZ164" i="119"/>
  <c r="NQY164" i="119"/>
  <c r="NQX164" i="119"/>
  <c r="NQW164" i="119"/>
  <c r="NQV164" i="119"/>
  <c r="NQU164" i="119"/>
  <c r="NQT164" i="119"/>
  <c r="NQS164" i="119"/>
  <c r="NQR164" i="119"/>
  <c r="NQQ164" i="119"/>
  <c r="NQP164" i="119"/>
  <c r="NQO164" i="119"/>
  <c r="NQN164" i="119"/>
  <c r="NQM164" i="119"/>
  <c r="NQL164" i="119"/>
  <c r="NQK164" i="119"/>
  <c r="NQJ164" i="119"/>
  <c r="NQI164" i="119"/>
  <c r="NQH164" i="119"/>
  <c r="NQG164" i="119"/>
  <c r="NQF164" i="119"/>
  <c r="NQE164" i="119"/>
  <c r="NQD164" i="119"/>
  <c r="NQC164" i="119"/>
  <c r="NQB164" i="119"/>
  <c r="NQA164" i="119"/>
  <c r="NPZ164" i="119"/>
  <c r="NPY164" i="119"/>
  <c r="NPX164" i="119"/>
  <c r="NPW164" i="119"/>
  <c r="NPV164" i="119"/>
  <c r="NPU164" i="119"/>
  <c r="NPT164" i="119"/>
  <c r="NPS164" i="119"/>
  <c r="NPR164" i="119"/>
  <c r="NPQ164" i="119"/>
  <c r="NPP164" i="119"/>
  <c r="NPO164" i="119"/>
  <c r="NPN164" i="119"/>
  <c r="NPM164" i="119"/>
  <c r="NPL164" i="119"/>
  <c r="NPK164" i="119"/>
  <c r="NPJ164" i="119"/>
  <c r="NPI164" i="119"/>
  <c r="NPH164" i="119"/>
  <c r="NPG164" i="119"/>
  <c r="NPF164" i="119"/>
  <c r="NPE164" i="119"/>
  <c r="NPD164" i="119"/>
  <c r="NPC164" i="119"/>
  <c r="NPB164" i="119"/>
  <c r="NPA164" i="119"/>
  <c r="NOZ164" i="119"/>
  <c r="NOY164" i="119"/>
  <c r="NOX164" i="119"/>
  <c r="NOW164" i="119"/>
  <c r="NOV164" i="119"/>
  <c r="NOU164" i="119"/>
  <c r="NOT164" i="119"/>
  <c r="NOS164" i="119"/>
  <c r="NOR164" i="119"/>
  <c r="NOQ164" i="119"/>
  <c r="NOP164" i="119"/>
  <c r="NOO164" i="119"/>
  <c r="NON164" i="119"/>
  <c r="NOM164" i="119"/>
  <c r="NOL164" i="119"/>
  <c r="NOK164" i="119"/>
  <c r="NOJ164" i="119"/>
  <c r="NOI164" i="119"/>
  <c r="NOH164" i="119"/>
  <c r="NOG164" i="119"/>
  <c r="NOF164" i="119"/>
  <c r="NOE164" i="119"/>
  <c r="NOD164" i="119"/>
  <c r="NOC164" i="119"/>
  <c r="NOB164" i="119"/>
  <c r="NOA164" i="119"/>
  <c r="NNZ164" i="119"/>
  <c r="NNY164" i="119"/>
  <c r="NNX164" i="119"/>
  <c r="NNW164" i="119"/>
  <c r="NNV164" i="119"/>
  <c r="NNU164" i="119"/>
  <c r="NNT164" i="119"/>
  <c r="NNS164" i="119"/>
  <c r="NNR164" i="119"/>
  <c r="NNQ164" i="119"/>
  <c r="NNP164" i="119"/>
  <c r="NNO164" i="119"/>
  <c r="NNN164" i="119"/>
  <c r="NNM164" i="119"/>
  <c r="NNL164" i="119"/>
  <c r="NNK164" i="119"/>
  <c r="NNJ164" i="119"/>
  <c r="NNI164" i="119"/>
  <c r="NNH164" i="119"/>
  <c r="NNG164" i="119"/>
  <c r="NNF164" i="119"/>
  <c r="NNE164" i="119"/>
  <c r="NND164" i="119"/>
  <c r="NNC164" i="119"/>
  <c r="NNB164" i="119"/>
  <c r="NNA164" i="119"/>
  <c r="NMZ164" i="119"/>
  <c r="NMY164" i="119"/>
  <c r="NMX164" i="119"/>
  <c r="NMW164" i="119"/>
  <c r="NMV164" i="119"/>
  <c r="NMU164" i="119"/>
  <c r="NMT164" i="119"/>
  <c r="NMS164" i="119"/>
  <c r="NMR164" i="119"/>
  <c r="NMQ164" i="119"/>
  <c r="NMP164" i="119"/>
  <c r="NMO164" i="119"/>
  <c r="NMN164" i="119"/>
  <c r="NMM164" i="119"/>
  <c r="NML164" i="119"/>
  <c r="NMK164" i="119"/>
  <c r="NMJ164" i="119"/>
  <c r="NMI164" i="119"/>
  <c r="NMH164" i="119"/>
  <c r="NMG164" i="119"/>
  <c r="NMF164" i="119"/>
  <c r="NME164" i="119"/>
  <c r="NMD164" i="119"/>
  <c r="NMC164" i="119"/>
  <c r="NMB164" i="119"/>
  <c r="NMA164" i="119"/>
  <c r="NLZ164" i="119"/>
  <c r="NLY164" i="119"/>
  <c r="NLX164" i="119"/>
  <c r="NLW164" i="119"/>
  <c r="NLV164" i="119"/>
  <c r="NLU164" i="119"/>
  <c r="NLT164" i="119"/>
  <c r="NLS164" i="119"/>
  <c r="NLR164" i="119"/>
  <c r="NLQ164" i="119"/>
  <c r="NLP164" i="119"/>
  <c r="NLO164" i="119"/>
  <c r="NLN164" i="119"/>
  <c r="NLM164" i="119"/>
  <c r="NLL164" i="119"/>
  <c r="NLK164" i="119"/>
  <c r="NLJ164" i="119"/>
  <c r="NLI164" i="119"/>
  <c r="NLH164" i="119"/>
  <c r="NLG164" i="119"/>
  <c r="NLF164" i="119"/>
  <c r="NLE164" i="119"/>
  <c r="NLD164" i="119"/>
  <c r="NLC164" i="119"/>
  <c r="NLB164" i="119"/>
  <c r="NLA164" i="119"/>
  <c r="NKZ164" i="119"/>
  <c r="NKY164" i="119"/>
  <c r="NKX164" i="119"/>
  <c r="NKW164" i="119"/>
  <c r="NKV164" i="119"/>
  <c r="NKU164" i="119"/>
  <c r="NKT164" i="119"/>
  <c r="NKS164" i="119"/>
  <c r="NKR164" i="119"/>
  <c r="NKQ164" i="119"/>
  <c r="NKP164" i="119"/>
  <c r="NKO164" i="119"/>
  <c r="NKN164" i="119"/>
  <c r="NKM164" i="119"/>
  <c r="NKL164" i="119"/>
  <c r="NKK164" i="119"/>
  <c r="NKJ164" i="119"/>
  <c r="NKI164" i="119"/>
  <c r="NKH164" i="119"/>
  <c r="NKG164" i="119"/>
  <c r="NKF164" i="119"/>
  <c r="NKE164" i="119"/>
  <c r="NKD164" i="119"/>
  <c r="NKC164" i="119"/>
  <c r="NKB164" i="119"/>
  <c r="NKA164" i="119"/>
  <c r="NJZ164" i="119"/>
  <c r="NJY164" i="119"/>
  <c r="NJX164" i="119"/>
  <c r="NJW164" i="119"/>
  <c r="NJV164" i="119"/>
  <c r="NJU164" i="119"/>
  <c r="NJT164" i="119"/>
  <c r="NJS164" i="119"/>
  <c r="NJR164" i="119"/>
  <c r="NJQ164" i="119"/>
  <c r="NJP164" i="119"/>
  <c r="NJO164" i="119"/>
  <c r="NJN164" i="119"/>
  <c r="NJM164" i="119"/>
  <c r="NJL164" i="119"/>
  <c r="NJK164" i="119"/>
  <c r="NJJ164" i="119"/>
  <c r="NJI164" i="119"/>
  <c r="NJH164" i="119"/>
  <c r="NJG164" i="119"/>
  <c r="NJF164" i="119"/>
  <c r="NJE164" i="119"/>
  <c r="NJD164" i="119"/>
  <c r="NJC164" i="119"/>
  <c r="NJB164" i="119"/>
  <c r="NJA164" i="119"/>
  <c r="NIZ164" i="119"/>
  <c r="NIY164" i="119"/>
  <c r="NIX164" i="119"/>
  <c r="NIW164" i="119"/>
  <c r="NIV164" i="119"/>
  <c r="NIU164" i="119"/>
  <c r="NIT164" i="119"/>
  <c r="NIS164" i="119"/>
  <c r="NIR164" i="119"/>
  <c r="NIQ164" i="119"/>
  <c r="NIP164" i="119"/>
  <c r="NIO164" i="119"/>
  <c r="NIN164" i="119"/>
  <c r="NIM164" i="119"/>
  <c r="NIL164" i="119"/>
  <c r="NIK164" i="119"/>
  <c r="NIJ164" i="119"/>
  <c r="NII164" i="119"/>
  <c r="NIH164" i="119"/>
  <c r="NIG164" i="119"/>
  <c r="NIF164" i="119"/>
  <c r="NIE164" i="119"/>
  <c r="NID164" i="119"/>
  <c r="NIC164" i="119"/>
  <c r="NIB164" i="119"/>
  <c r="NIA164" i="119"/>
  <c r="NHZ164" i="119"/>
  <c r="NHY164" i="119"/>
  <c r="NHX164" i="119"/>
  <c r="NHW164" i="119"/>
  <c r="NHV164" i="119"/>
  <c r="NHU164" i="119"/>
  <c r="NHT164" i="119"/>
  <c r="NHS164" i="119"/>
  <c r="NHR164" i="119"/>
  <c r="NHQ164" i="119"/>
  <c r="NHP164" i="119"/>
  <c r="NHO164" i="119"/>
  <c r="NHN164" i="119"/>
  <c r="NHM164" i="119"/>
  <c r="NHL164" i="119"/>
  <c r="NHK164" i="119"/>
  <c r="NHJ164" i="119"/>
  <c r="NHI164" i="119"/>
  <c r="NHH164" i="119"/>
  <c r="NHG164" i="119"/>
  <c r="NHF164" i="119"/>
  <c r="NHE164" i="119"/>
  <c r="NHD164" i="119"/>
  <c r="NHC164" i="119"/>
  <c r="NHB164" i="119"/>
  <c r="NHA164" i="119"/>
  <c r="NGZ164" i="119"/>
  <c r="NGY164" i="119"/>
  <c r="NGX164" i="119"/>
  <c r="NGW164" i="119"/>
  <c r="NGV164" i="119"/>
  <c r="NGU164" i="119"/>
  <c r="NGT164" i="119"/>
  <c r="NGS164" i="119"/>
  <c r="NGR164" i="119"/>
  <c r="NGQ164" i="119"/>
  <c r="NGP164" i="119"/>
  <c r="NGO164" i="119"/>
  <c r="NGN164" i="119"/>
  <c r="NGM164" i="119"/>
  <c r="NGL164" i="119"/>
  <c r="NGK164" i="119"/>
  <c r="NGJ164" i="119"/>
  <c r="NGI164" i="119"/>
  <c r="NGH164" i="119"/>
  <c r="NGG164" i="119"/>
  <c r="NGF164" i="119"/>
  <c r="NGE164" i="119"/>
  <c r="NGD164" i="119"/>
  <c r="NGC164" i="119"/>
  <c r="NGB164" i="119"/>
  <c r="NGA164" i="119"/>
  <c r="NFZ164" i="119"/>
  <c r="NFY164" i="119"/>
  <c r="NFX164" i="119"/>
  <c r="NFW164" i="119"/>
  <c r="NFV164" i="119"/>
  <c r="NFU164" i="119"/>
  <c r="NFT164" i="119"/>
  <c r="NFS164" i="119"/>
  <c r="NFR164" i="119"/>
  <c r="NFQ164" i="119"/>
  <c r="NFP164" i="119"/>
  <c r="NFO164" i="119"/>
  <c r="NFN164" i="119"/>
  <c r="NFM164" i="119"/>
  <c r="NFL164" i="119"/>
  <c r="NFK164" i="119"/>
  <c r="NFJ164" i="119"/>
  <c r="NFI164" i="119"/>
  <c r="NFH164" i="119"/>
  <c r="NFG164" i="119"/>
  <c r="NFF164" i="119"/>
  <c r="NFE164" i="119"/>
  <c r="NFD164" i="119"/>
  <c r="NFC164" i="119"/>
  <c r="NFB164" i="119"/>
  <c r="NFA164" i="119"/>
  <c r="NEZ164" i="119"/>
  <c r="NEY164" i="119"/>
  <c r="NEX164" i="119"/>
  <c r="NEW164" i="119"/>
  <c r="NEV164" i="119"/>
  <c r="NEU164" i="119"/>
  <c r="NET164" i="119"/>
  <c r="NES164" i="119"/>
  <c r="NER164" i="119"/>
  <c r="NEQ164" i="119"/>
  <c r="NEP164" i="119"/>
  <c r="NEO164" i="119"/>
  <c r="NEN164" i="119"/>
  <c r="NEM164" i="119"/>
  <c r="NEL164" i="119"/>
  <c r="NEK164" i="119"/>
  <c r="NEJ164" i="119"/>
  <c r="NEI164" i="119"/>
  <c r="NEH164" i="119"/>
  <c r="NEG164" i="119"/>
  <c r="NEF164" i="119"/>
  <c r="NEE164" i="119"/>
  <c r="NED164" i="119"/>
  <c r="NEC164" i="119"/>
  <c r="NEB164" i="119"/>
  <c r="NEA164" i="119"/>
  <c r="NDZ164" i="119"/>
  <c r="NDY164" i="119"/>
  <c r="NDX164" i="119"/>
  <c r="NDW164" i="119"/>
  <c r="NDV164" i="119"/>
  <c r="NDU164" i="119"/>
  <c r="NDT164" i="119"/>
  <c r="NDS164" i="119"/>
  <c r="NDR164" i="119"/>
  <c r="NDQ164" i="119"/>
  <c r="NDP164" i="119"/>
  <c r="NDO164" i="119"/>
  <c r="NDN164" i="119"/>
  <c r="NDM164" i="119"/>
  <c r="NDL164" i="119"/>
  <c r="NDK164" i="119"/>
  <c r="NDJ164" i="119"/>
  <c r="NDI164" i="119"/>
  <c r="NDH164" i="119"/>
  <c r="NDG164" i="119"/>
  <c r="NDF164" i="119"/>
  <c r="NDE164" i="119"/>
  <c r="NDD164" i="119"/>
  <c r="NDC164" i="119"/>
  <c r="NDB164" i="119"/>
  <c r="NDA164" i="119"/>
  <c r="NCZ164" i="119"/>
  <c r="NCY164" i="119"/>
  <c r="NCX164" i="119"/>
  <c r="NCW164" i="119"/>
  <c r="NCV164" i="119"/>
  <c r="NCU164" i="119"/>
  <c r="NCT164" i="119"/>
  <c r="NCS164" i="119"/>
  <c r="NCR164" i="119"/>
  <c r="NCQ164" i="119"/>
  <c r="NCP164" i="119"/>
  <c r="NCO164" i="119"/>
  <c r="NCN164" i="119"/>
  <c r="NCM164" i="119"/>
  <c r="NCL164" i="119"/>
  <c r="NCK164" i="119"/>
  <c r="NCJ164" i="119"/>
  <c r="NCI164" i="119"/>
  <c r="NCH164" i="119"/>
  <c r="NCG164" i="119"/>
  <c r="NCF164" i="119"/>
  <c r="NCE164" i="119"/>
  <c r="NCD164" i="119"/>
  <c r="NCC164" i="119"/>
  <c r="NCB164" i="119"/>
  <c r="NCA164" i="119"/>
  <c r="NBZ164" i="119"/>
  <c r="NBY164" i="119"/>
  <c r="NBX164" i="119"/>
  <c r="NBW164" i="119"/>
  <c r="NBV164" i="119"/>
  <c r="NBU164" i="119"/>
  <c r="NBT164" i="119"/>
  <c r="NBS164" i="119"/>
  <c r="NBR164" i="119"/>
  <c r="NBQ164" i="119"/>
  <c r="NBP164" i="119"/>
  <c r="NBO164" i="119"/>
  <c r="NBN164" i="119"/>
  <c r="NBM164" i="119"/>
  <c r="NBL164" i="119"/>
  <c r="NBK164" i="119"/>
  <c r="NBJ164" i="119"/>
  <c r="NBI164" i="119"/>
  <c r="NBH164" i="119"/>
  <c r="NBG164" i="119"/>
  <c r="NBF164" i="119"/>
  <c r="NBE164" i="119"/>
  <c r="NBD164" i="119"/>
  <c r="NBC164" i="119"/>
  <c r="NBB164" i="119"/>
  <c r="NBA164" i="119"/>
  <c r="NAZ164" i="119"/>
  <c r="NAY164" i="119"/>
  <c r="NAX164" i="119"/>
  <c r="NAW164" i="119"/>
  <c r="NAV164" i="119"/>
  <c r="NAU164" i="119"/>
  <c r="NAT164" i="119"/>
  <c r="NAS164" i="119"/>
  <c r="NAR164" i="119"/>
  <c r="NAQ164" i="119"/>
  <c r="NAP164" i="119"/>
  <c r="NAO164" i="119"/>
  <c r="NAN164" i="119"/>
  <c r="NAM164" i="119"/>
  <c r="NAL164" i="119"/>
  <c r="NAK164" i="119"/>
  <c r="NAJ164" i="119"/>
  <c r="NAI164" i="119"/>
  <c r="NAH164" i="119"/>
  <c r="NAG164" i="119"/>
  <c r="NAF164" i="119"/>
  <c r="NAE164" i="119"/>
  <c r="NAD164" i="119"/>
  <c r="NAC164" i="119"/>
  <c r="NAB164" i="119"/>
  <c r="NAA164" i="119"/>
  <c r="MZZ164" i="119"/>
  <c r="MZY164" i="119"/>
  <c r="MZX164" i="119"/>
  <c r="MZW164" i="119"/>
  <c r="MZV164" i="119"/>
  <c r="MZU164" i="119"/>
  <c r="MZT164" i="119"/>
  <c r="MZS164" i="119"/>
  <c r="MZR164" i="119"/>
  <c r="MZQ164" i="119"/>
  <c r="MZP164" i="119"/>
  <c r="MZO164" i="119"/>
  <c r="MZN164" i="119"/>
  <c r="MZM164" i="119"/>
  <c r="MZL164" i="119"/>
  <c r="MZK164" i="119"/>
  <c r="MZJ164" i="119"/>
  <c r="MZI164" i="119"/>
  <c r="MZH164" i="119"/>
  <c r="MZG164" i="119"/>
  <c r="MZF164" i="119"/>
  <c r="MZE164" i="119"/>
  <c r="MZD164" i="119"/>
  <c r="MZC164" i="119"/>
  <c r="MZB164" i="119"/>
  <c r="MZA164" i="119"/>
  <c r="MYZ164" i="119"/>
  <c r="MYY164" i="119"/>
  <c r="MYX164" i="119"/>
  <c r="MYW164" i="119"/>
  <c r="MYV164" i="119"/>
  <c r="MYU164" i="119"/>
  <c r="MYT164" i="119"/>
  <c r="MYS164" i="119"/>
  <c r="MYR164" i="119"/>
  <c r="MYQ164" i="119"/>
  <c r="MYP164" i="119"/>
  <c r="MYO164" i="119"/>
  <c r="MYN164" i="119"/>
  <c r="MYM164" i="119"/>
  <c r="MYL164" i="119"/>
  <c r="MYK164" i="119"/>
  <c r="MYJ164" i="119"/>
  <c r="MYI164" i="119"/>
  <c r="MYH164" i="119"/>
  <c r="MYG164" i="119"/>
  <c r="MYF164" i="119"/>
  <c r="MYE164" i="119"/>
  <c r="MYD164" i="119"/>
  <c r="MYC164" i="119"/>
  <c r="MYB164" i="119"/>
  <c r="MYA164" i="119"/>
  <c r="MXZ164" i="119"/>
  <c r="MXY164" i="119"/>
  <c r="MXX164" i="119"/>
  <c r="MXW164" i="119"/>
  <c r="MXV164" i="119"/>
  <c r="MXU164" i="119"/>
  <c r="MXT164" i="119"/>
  <c r="MXS164" i="119"/>
  <c r="MXR164" i="119"/>
  <c r="MXQ164" i="119"/>
  <c r="MXP164" i="119"/>
  <c r="MXO164" i="119"/>
  <c r="MXN164" i="119"/>
  <c r="MXM164" i="119"/>
  <c r="MXL164" i="119"/>
  <c r="MXK164" i="119"/>
  <c r="MXJ164" i="119"/>
  <c r="MXI164" i="119"/>
  <c r="MXH164" i="119"/>
  <c r="MXG164" i="119"/>
  <c r="MXF164" i="119"/>
  <c r="MXE164" i="119"/>
  <c r="MXD164" i="119"/>
  <c r="MXC164" i="119"/>
  <c r="MXB164" i="119"/>
  <c r="MXA164" i="119"/>
  <c r="MWZ164" i="119"/>
  <c r="MWY164" i="119"/>
  <c r="MWX164" i="119"/>
  <c r="MWW164" i="119"/>
  <c r="MWV164" i="119"/>
  <c r="MWU164" i="119"/>
  <c r="MWT164" i="119"/>
  <c r="MWS164" i="119"/>
  <c r="MWR164" i="119"/>
  <c r="MWQ164" i="119"/>
  <c r="MWP164" i="119"/>
  <c r="MWO164" i="119"/>
  <c r="MWN164" i="119"/>
  <c r="MWM164" i="119"/>
  <c r="MWL164" i="119"/>
  <c r="MWK164" i="119"/>
  <c r="MWJ164" i="119"/>
  <c r="MWI164" i="119"/>
  <c r="MWH164" i="119"/>
  <c r="MWG164" i="119"/>
  <c r="MWF164" i="119"/>
  <c r="MWE164" i="119"/>
  <c r="MWD164" i="119"/>
  <c r="MWC164" i="119"/>
  <c r="MWB164" i="119"/>
  <c r="MWA164" i="119"/>
  <c r="MVZ164" i="119"/>
  <c r="MVY164" i="119"/>
  <c r="MVX164" i="119"/>
  <c r="MVW164" i="119"/>
  <c r="MVV164" i="119"/>
  <c r="MVU164" i="119"/>
  <c r="MVT164" i="119"/>
  <c r="MVS164" i="119"/>
  <c r="MVR164" i="119"/>
  <c r="MVQ164" i="119"/>
  <c r="MVP164" i="119"/>
  <c r="MVO164" i="119"/>
  <c r="MVN164" i="119"/>
  <c r="MVM164" i="119"/>
  <c r="MVL164" i="119"/>
  <c r="MVK164" i="119"/>
  <c r="MVJ164" i="119"/>
  <c r="MVI164" i="119"/>
  <c r="MVH164" i="119"/>
  <c r="MVG164" i="119"/>
  <c r="MVF164" i="119"/>
  <c r="MVE164" i="119"/>
  <c r="MVD164" i="119"/>
  <c r="MVC164" i="119"/>
  <c r="MVB164" i="119"/>
  <c r="MVA164" i="119"/>
  <c r="MUZ164" i="119"/>
  <c r="MUY164" i="119"/>
  <c r="MUX164" i="119"/>
  <c r="MUW164" i="119"/>
  <c r="MUV164" i="119"/>
  <c r="MUU164" i="119"/>
  <c r="MUT164" i="119"/>
  <c r="MUS164" i="119"/>
  <c r="MUR164" i="119"/>
  <c r="MUQ164" i="119"/>
  <c r="MUP164" i="119"/>
  <c r="MUO164" i="119"/>
  <c r="MUN164" i="119"/>
  <c r="MUM164" i="119"/>
  <c r="MUL164" i="119"/>
  <c r="MUK164" i="119"/>
  <c r="MUJ164" i="119"/>
  <c r="MUI164" i="119"/>
  <c r="MUH164" i="119"/>
  <c r="MUG164" i="119"/>
  <c r="MUF164" i="119"/>
  <c r="MUE164" i="119"/>
  <c r="MUD164" i="119"/>
  <c r="MUC164" i="119"/>
  <c r="MUB164" i="119"/>
  <c r="MUA164" i="119"/>
  <c r="MTZ164" i="119"/>
  <c r="MTY164" i="119"/>
  <c r="MTX164" i="119"/>
  <c r="MTW164" i="119"/>
  <c r="MTV164" i="119"/>
  <c r="MTU164" i="119"/>
  <c r="MTT164" i="119"/>
  <c r="MTS164" i="119"/>
  <c r="MTR164" i="119"/>
  <c r="MTQ164" i="119"/>
  <c r="MTP164" i="119"/>
  <c r="MTO164" i="119"/>
  <c r="MTN164" i="119"/>
  <c r="MTM164" i="119"/>
  <c r="MTL164" i="119"/>
  <c r="MTK164" i="119"/>
  <c r="MTJ164" i="119"/>
  <c r="MTI164" i="119"/>
  <c r="MTH164" i="119"/>
  <c r="MTG164" i="119"/>
  <c r="MTF164" i="119"/>
  <c r="MTE164" i="119"/>
  <c r="MTD164" i="119"/>
  <c r="MTC164" i="119"/>
  <c r="MTB164" i="119"/>
  <c r="MTA164" i="119"/>
  <c r="MSZ164" i="119"/>
  <c r="MSY164" i="119"/>
  <c r="MSX164" i="119"/>
  <c r="MSW164" i="119"/>
  <c r="MSV164" i="119"/>
  <c r="MSU164" i="119"/>
  <c r="MST164" i="119"/>
  <c r="MSS164" i="119"/>
  <c r="MSR164" i="119"/>
  <c r="MSQ164" i="119"/>
  <c r="MSP164" i="119"/>
  <c r="MSO164" i="119"/>
  <c r="MSN164" i="119"/>
  <c r="MSM164" i="119"/>
  <c r="MSL164" i="119"/>
  <c r="MSK164" i="119"/>
  <c r="MSJ164" i="119"/>
  <c r="MSI164" i="119"/>
  <c r="MSH164" i="119"/>
  <c r="MSG164" i="119"/>
  <c r="MSF164" i="119"/>
  <c r="MSE164" i="119"/>
  <c r="MSD164" i="119"/>
  <c r="MSC164" i="119"/>
  <c r="MSB164" i="119"/>
  <c r="MSA164" i="119"/>
  <c r="MRZ164" i="119"/>
  <c r="MRY164" i="119"/>
  <c r="MRX164" i="119"/>
  <c r="MRW164" i="119"/>
  <c r="MRV164" i="119"/>
  <c r="MRU164" i="119"/>
  <c r="MRT164" i="119"/>
  <c r="MRS164" i="119"/>
  <c r="MRR164" i="119"/>
  <c r="MRQ164" i="119"/>
  <c r="MRP164" i="119"/>
  <c r="MRO164" i="119"/>
  <c r="MRN164" i="119"/>
  <c r="MRM164" i="119"/>
  <c r="MRL164" i="119"/>
  <c r="MRK164" i="119"/>
  <c r="MRJ164" i="119"/>
  <c r="MRI164" i="119"/>
  <c r="MRH164" i="119"/>
  <c r="MRG164" i="119"/>
  <c r="MRF164" i="119"/>
  <c r="MRE164" i="119"/>
  <c r="MRD164" i="119"/>
  <c r="MRC164" i="119"/>
  <c r="MRB164" i="119"/>
  <c r="MRA164" i="119"/>
  <c r="MQZ164" i="119"/>
  <c r="MQY164" i="119"/>
  <c r="MQX164" i="119"/>
  <c r="MQW164" i="119"/>
  <c r="MQV164" i="119"/>
  <c r="MQU164" i="119"/>
  <c r="MQT164" i="119"/>
  <c r="MQS164" i="119"/>
  <c r="MQR164" i="119"/>
  <c r="MQQ164" i="119"/>
  <c r="MQP164" i="119"/>
  <c r="MQO164" i="119"/>
  <c r="MQN164" i="119"/>
  <c r="MQM164" i="119"/>
  <c r="MQL164" i="119"/>
  <c r="MQK164" i="119"/>
  <c r="MQJ164" i="119"/>
  <c r="MQI164" i="119"/>
  <c r="MQH164" i="119"/>
  <c r="MQG164" i="119"/>
  <c r="MQF164" i="119"/>
  <c r="MQE164" i="119"/>
  <c r="MQD164" i="119"/>
  <c r="MQC164" i="119"/>
  <c r="MQB164" i="119"/>
  <c r="MQA164" i="119"/>
  <c r="MPZ164" i="119"/>
  <c r="MPY164" i="119"/>
  <c r="MPX164" i="119"/>
  <c r="MPW164" i="119"/>
  <c r="MPV164" i="119"/>
  <c r="MPU164" i="119"/>
  <c r="MPT164" i="119"/>
  <c r="MPS164" i="119"/>
  <c r="MPR164" i="119"/>
  <c r="MPQ164" i="119"/>
  <c r="MPP164" i="119"/>
  <c r="MPO164" i="119"/>
  <c r="MPN164" i="119"/>
  <c r="MPM164" i="119"/>
  <c r="MPL164" i="119"/>
  <c r="MPK164" i="119"/>
  <c r="MPJ164" i="119"/>
  <c r="MPI164" i="119"/>
  <c r="MPH164" i="119"/>
  <c r="MPG164" i="119"/>
  <c r="MPF164" i="119"/>
  <c r="MPE164" i="119"/>
  <c r="MPD164" i="119"/>
  <c r="MPC164" i="119"/>
  <c r="MPB164" i="119"/>
  <c r="MPA164" i="119"/>
  <c r="MOZ164" i="119"/>
  <c r="MOY164" i="119"/>
  <c r="MOX164" i="119"/>
  <c r="MOW164" i="119"/>
  <c r="MOV164" i="119"/>
  <c r="MOU164" i="119"/>
  <c r="MOT164" i="119"/>
  <c r="MOS164" i="119"/>
  <c r="MOR164" i="119"/>
  <c r="MOQ164" i="119"/>
  <c r="MOP164" i="119"/>
  <c r="MOO164" i="119"/>
  <c r="MON164" i="119"/>
  <c r="MOM164" i="119"/>
  <c r="MOL164" i="119"/>
  <c r="MOK164" i="119"/>
  <c r="MOJ164" i="119"/>
  <c r="MOI164" i="119"/>
  <c r="MOH164" i="119"/>
  <c r="MOG164" i="119"/>
  <c r="MOF164" i="119"/>
  <c r="MOE164" i="119"/>
  <c r="MOD164" i="119"/>
  <c r="MOC164" i="119"/>
  <c r="MOB164" i="119"/>
  <c r="MOA164" i="119"/>
  <c r="MNZ164" i="119"/>
  <c r="MNY164" i="119"/>
  <c r="MNX164" i="119"/>
  <c r="MNW164" i="119"/>
  <c r="MNV164" i="119"/>
  <c r="MNU164" i="119"/>
  <c r="MNT164" i="119"/>
  <c r="MNS164" i="119"/>
  <c r="MNR164" i="119"/>
  <c r="MNQ164" i="119"/>
  <c r="MNP164" i="119"/>
  <c r="MNO164" i="119"/>
  <c r="MNN164" i="119"/>
  <c r="MNM164" i="119"/>
  <c r="MNL164" i="119"/>
  <c r="MNK164" i="119"/>
  <c r="MNJ164" i="119"/>
  <c r="MNI164" i="119"/>
  <c r="MNH164" i="119"/>
  <c r="MNG164" i="119"/>
  <c r="MNF164" i="119"/>
  <c r="MNE164" i="119"/>
  <c r="MND164" i="119"/>
  <c r="MNC164" i="119"/>
  <c r="MNB164" i="119"/>
  <c r="MNA164" i="119"/>
  <c r="MMZ164" i="119"/>
  <c r="MMY164" i="119"/>
  <c r="MMX164" i="119"/>
  <c r="MMW164" i="119"/>
  <c r="MMV164" i="119"/>
  <c r="MMU164" i="119"/>
  <c r="MMT164" i="119"/>
  <c r="MMS164" i="119"/>
  <c r="MMR164" i="119"/>
  <c r="MMQ164" i="119"/>
  <c r="MMP164" i="119"/>
  <c r="MMO164" i="119"/>
  <c r="MMN164" i="119"/>
  <c r="MMM164" i="119"/>
  <c r="MML164" i="119"/>
  <c r="MMK164" i="119"/>
  <c r="MMJ164" i="119"/>
  <c r="MMI164" i="119"/>
  <c r="MMH164" i="119"/>
  <c r="MMG164" i="119"/>
  <c r="MMF164" i="119"/>
  <c r="MME164" i="119"/>
  <c r="MMD164" i="119"/>
  <c r="MMC164" i="119"/>
  <c r="MMB164" i="119"/>
  <c r="MMA164" i="119"/>
  <c r="MLZ164" i="119"/>
  <c r="MLY164" i="119"/>
  <c r="MLX164" i="119"/>
  <c r="MLW164" i="119"/>
  <c r="MLV164" i="119"/>
  <c r="MLU164" i="119"/>
  <c r="MLT164" i="119"/>
  <c r="MLS164" i="119"/>
  <c r="MLR164" i="119"/>
  <c r="MLQ164" i="119"/>
  <c r="MLP164" i="119"/>
  <c r="MLO164" i="119"/>
  <c r="MLN164" i="119"/>
  <c r="MLM164" i="119"/>
  <c r="MLL164" i="119"/>
  <c r="MLK164" i="119"/>
  <c r="MLJ164" i="119"/>
  <c r="MLI164" i="119"/>
  <c r="MLH164" i="119"/>
  <c r="MLG164" i="119"/>
  <c r="MLF164" i="119"/>
  <c r="MLE164" i="119"/>
  <c r="MLD164" i="119"/>
  <c r="MLC164" i="119"/>
  <c r="MLB164" i="119"/>
  <c r="MLA164" i="119"/>
  <c r="MKZ164" i="119"/>
  <c r="MKY164" i="119"/>
  <c r="MKX164" i="119"/>
  <c r="MKW164" i="119"/>
  <c r="MKV164" i="119"/>
  <c r="MKU164" i="119"/>
  <c r="MKT164" i="119"/>
  <c r="MKS164" i="119"/>
  <c r="MKR164" i="119"/>
  <c r="MKQ164" i="119"/>
  <c r="MKP164" i="119"/>
  <c r="MKO164" i="119"/>
  <c r="MKN164" i="119"/>
  <c r="MKM164" i="119"/>
  <c r="MKL164" i="119"/>
  <c r="MKK164" i="119"/>
  <c r="MKJ164" i="119"/>
  <c r="MKI164" i="119"/>
  <c r="MKH164" i="119"/>
  <c r="MKG164" i="119"/>
  <c r="MKF164" i="119"/>
  <c r="MKE164" i="119"/>
  <c r="MKD164" i="119"/>
  <c r="MKC164" i="119"/>
  <c r="MKB164" i="119"/>
  <c r="MKA164" i="119"/>
  <c r="MJZ164" i="119"/>
  <c r="MJY164" i="119"/>
  <c r="MJX164" i="119"/>
  <c r="MJW164" i="119"/>
  <c r="MJV164" i="119"/>
  <c r="MJU164" i="119"/>
  <c r="MJT164" i="119"/>
  <c r="MJS164" i="119"/>
  <c r="MJR164" i="119"/>
  <c r="MJQ164" i="119"/>
  <c r="MJP164" i="119"/>
  <c r="MJO164" i="119"/>
  <c r="MJN164" i="119"/>
  <c r="MJM164" i="119"/>
  <c r="MJL164" i="119"/>
  <c r="MJK164" i="119"/>
  <c r="MJJ164" i="119"/>
  <c r="MJI164" i="119"/>
  <c r="MJH164" i="119"/>
  <c r="MJG164" i="119"/>
  <c r="MJF164" i="119"/>
  <c r="MJE164" i="119"/>
  <c r="MJD164" i="119"/>
  <c r="MJC164" i="119"/>
  <c r="MJB164" i="119"/>
  <c r="MJA164" i="119"/>
  <c r="MIZ164" i="119"/>
  <c r="MIY164" i="119"/>
  <c r="MIX164" i="119"/>
  <c r="MIW164" i="119"/>
  <c r="MIV164" i="119"/>
  <c r="MIU164" i="119"/>
  <c r="MIT164" i="119"/>
  <c r="MIS164" i="119"/>
  <c r="MIR164" i="119"/>
  <c r="MIQ164" i="119"/>
  <c r="MIP164" i="119"/>
  <c r="MIO164" i="119"/>
  <c r="MIN164" i="119"/>
  <c r="MIM164" i="119"/>
  <c r="MIL164" i="119"/>
  <c r="MIK164" i="119"/>
  <c r="MIJ164" i="119"/>
  <c r="MII164" i="119"/>
  <c r="MIH164" i="119"/>
  <c r="MIG164" i="119"/>
  <c r="MIF164" i="119"/>
  <c r="MIE164" i="119"/>
  <c r="MID164" i="119"/>
  <c r="MIC164" i="119"/>
  <c r="MIB164" i="119"/>
  <c r="MIA164" i="119"/>
  <c r="MHZ164" i="119"/>
  <c r="MHY164" i="119"/>
  <c r="MHX164" i="119"/>
  <c r="MHW164" i="119"/>
  <c r="MHV164" i="119"/>
  <c r="MHU164" i="119"/>
  <c r="MHT164" i="119"/>
  <c r="MHS164" i="119"/>
  <c r="MHR164" i="119"/>
  <c r="MHQ164" i="119"/>
  <c r="MHP164" i="119"/>
  <c r="MHO164" i="119"/>
  <c r="MHN164" i="119"/>
  <c r="MHM164" i="119"/>
  <c r="MHL164" i="119"/>
  <c r="MHK164" i="119"/>
  <c r="MHJ164" i="119"/>
  <c r="MHI164" i="119"/>
  <c r="MHH164" i="119"/>
  <c r="MHG164" i="119"/>
  <c r="MHF164" i="119"/>
  <c r="MHE164" i="119"/>
  <c r="MHD164" i="119"/>
  <c r="MHC164" i="119"/>
  <c r="MHB164" i="119"/>
  <c r="MHA164" i="119"/>
  <c r="MGZ164" i="119"/>
  <c r="MGY164" i="119"/>
  <c r="MGX164" i="119"/>
  <c r="MGW164" i="119"/>
  <c r="MGV164" i="119"/>
  <c r="MGU164" i="119"/>
  <c r="MGT164" i="119"/>
  <c r="MGS164" i="119"/>
  <c r="MGR164" i="119"/>
  <c r="MGQ164" i="119"/>
  <c r="MGP164" i="119"/>
  <c r="MGO164" i="119"/>
  <c r="MGN164" i="119"/>
  <c r="MGM164" i="119"/>
  <c r="MGL164" i="119"/>
  <c r="MGK164" i="119"/>
  <c r="MGJ164" i="119"/>
  <c r="MGI164" i="119"/>
  <c r="MGH164" i="119"/>
  <c r="MGG164" i="119"/>
  <c r="MGF164" i="119"/>
  <c r="MGE164" i="119"/>
  <c r="MGD164" i="119"/>
  <c r="MGC164" i="119"/>
  <c r="MGB164" i="119"/>
  <c r="MGA164" i="119"/>
  <c r="MFZ164" i="119"/>
  <c r="MFY164" i="119"/>
  <c r="MFX164" i="119"/>
  <c r="MFW164" i="119"/>
  <c r="MFV164" i="119"/>
  <c r="MFU164" i="119"/>
  <c r="MFT164" i="119"/>
  <c r="MFS164" i="119"/>
  <c r="MFR164" i="119"/>
  <c r="MFQ164" i="119"/>
  <c r="MFP164" i="119"/>
  <c r="MFO164" i="119"/>
  <c r="MFN164" i="119"/>
  <c r="MFM164" i="119"/>
  <c r="MFL164" i="119"/>
  <c r="MFK164" i="119"/>
  <c r="MFJ164" i="119"/>
  <c r="MFI164" i="119"/>
  <c r="MFH164" i="119"/>
  <c r="MFG164" i="119"/>
  <c r="MFF164" i="119"/>
  <c r="MFE164" i="119"/>
  <c r="MFD164" i="119"/>
  <c r="MFC164" i="119"/>
  <c r="MFB164" i="119"/>
  <c r="MFA164" i="119"/>
  <c r="MEZ164" i="119"/>
  <c r="MEY164" i="119"/>
  <c r="MEX164" i="119"/>
  <c r="MEW164" i="119"/>
  <c r="MEV164" i="119"/>
  <c r="MEU164" i="119"/>
  <c r="MET164" i="119"/>
  <c r="MES164" i="119"/>
  <c r="MER164" i="119"/>
  <c r="MEQ164" i="119"/>
  <c r="MEP164" i="119"/>
  <c r="MEO164" i="119"/>
  <c r="MEN164" i="119"/>
  <c r="MEM164" i="119"/>
  <c r="MEL164" i="119"/>
  <c r="MEK164" i="119"/>
  <c r="MEJ164" i="119"/>
  <c r="MEI164" i="119"/>
  <c r="MEH164" i="119"/>
  <c r="MEG164" i="119"/>
  <c r="MEF164" i="119"/>
  <c r="MEE164" i="119"/>
  <c r="MED164" i="119"/>
  <c r="MEC164" i="119"/>
  <c r="MEB164" i="119"/>
  <c r="MEA164" i="119"/>
  <c r="MDZ164" i="119"/>
  <c r="MDY164" i="119"/>
  <c r="MDX164" i="119"/>
  <c r="MDW164" i="119"/>
  <c r="MDV164" i="119"/>
  <c r="MDU164" i="119"/>
  <c r="MDT164" i="119"/>
  <c r="MDS164" i="119"/>
  <c r="MDR164" i="119"/>
  <c r="MDQ164" i="119"/>
  <c r="MDP164" i="119"/>
  <c r="MDO164" i="119"/>
  <c r="MDN164" i="119"/>
  <c r="MDM164" i="119"/>
  <c r="MDL164" i="119"/>
  <c r="MDK164" i="119"/>
  <c r="MDJ164" i="119"/>
  <c r="MDI164" i="119"/>
  <c r="MDH164" i="119"/>
  <c r="MDG164" i="119"/>
  <c r="MDF164" i="119"/>
  <c r="MDE164" i="119"/>
  <c r="MDD164" i="119"/>
  <c r="MDC164" i="119"/>
  <c r="MDB164" i="119"/>
  <c r="MDA164" i="119"/>
  <c r="MCZ164" i="119"/>
  <c r="MCY164" i="119"/>
  <c r="MCX164" i="119"/>
  <c r="MCW164" i="119"/>
  <c r="MCV164" i="119"/>
  <c r="MCU164" i="119"/>
  <c r="MCT164" i="119"/>
  <c r="MCS164" i="119"/>
  <c r="MCR164" i="119"/>
  <c r="MCQ164" i="119"/>
  <c r="MCP164" i="119"/>
  <c r="MCO164" i="119"/>
  <c r="MCN164" i="119"/>
  <c r="MCM164" i="119"/>
  <c r="MCL164" i="119"/>
  <c r="MCK164" i="119"/>
  <c r="MCJ164" i="119"/>
  <c r="MCI164" i="119"/>
  <c r="MCH164" i="119"/>
  <c r="MCG164" i="119"/>
  <c r="MCF164" i="119"/>
  <c r="MCE164" i="119"/>
  <c r="MCD164" i="119"/>
  <c r="MCC164" i="119"/>
  <c r="MCB164" i="119"/>
  <c r="MCA164" i="119"/>
  <c r="MBZ164" i="119"/>
  <c r="MBY164" i="119"/>
  <c r="MBX164" i="119"/>
  <c r="MBW164" i="119"/>
  <c r="MBV164" i="119"/>
  <c r="MBU164" i="119"/>
  <c r="MBT164" i="119"/>
  <c r="MBS164" i="119"/>
  <c r="MBR164" i="119"/>
  <c r="MBQ164" i="119"/>
  <c r="MBP164" i="119"/>
  <c r="MBO164" i="119"/>
  <c r="MBN164" i="119"/>
  <c r="MBM164" i="119"/>
  <c r="MBL164" i="119"/>
  <c r="MBK164" i="119"/>
  <c r="MBJ164" i="119"/>
  <c r="MBI164" i="119"/>
  <c r="MBH164" i="119"/>
  <c r="MBG164" i="119"/>
  <c r="MBF164" i="119"/>
  <c r="MBE164" i="119"/>
  <c r="MBD164" i="119"/>
  <c r="MBC164" i="119"/>
  <c r="MBB164" i="119"/>
  <c r="MBA164" i="119"/>
  <c r="MAZ164" i="119"/>
  <c r="MAY164" i="119"/>
  <c r="MAX164" i="119"/>
  <c r="MAW164" i="119"/>
  <c r="MAV164" i="119"/>
  <c r="MAU164" i="119"/>
  <c r="MAT164" i="119"/>
  <c r="MAS164" i="119"/>
  <c r="MAR164" i="119"/>
  <c r="MAQ164" i="119"/>
  <c r="MAP164" i="119"/>
  <c r="MAO164" i="119"/>
  <c r="MAN164" i="119"/>
  <c r="MAM164" i="119"/>
  <c r="MAL164" i="119"/>
  <c r="MAK164" i="119"/>
  <c r="MAJ164" i="119"/>
  <c r="MAI164" i="119"/>
  <c r="MAH164" i="119"/>
  <c r="MAG164" i="119"/>
  <c r="MAF164" i="119"/>
  <c r="MAE164" i="119"/>
  <c r="MAD164" i="119"/>
  <c r="MAC164" i="119"/>
  <c r="MAB164" i="119"/>
  <c r="MAA164" i="119"/>
  <c r="LZZ164" i="119"/>
  <c r="LZY164" i="119"/>
  <c r="LZX164" i="119"/>
  <c r="LZW164" i="119"/>
  <c r="LZV164" i="119"/>
  <c r="LZU164" i="119"/>
  <c r="LZT164" i="119"/>
  <c r="LZS164" i="119"/>
  <c r="LZR164" i="119"/>
  <c r="LZQ164" i="119"/>
  <c r="LZP164" i="119"/>
  <c r="LZO164" i="119"/>
  <c r="LZN164" i="119"/>
  <c r="LZM164" i="119"/>
  <c r="LZL164" i="119"/>
  <c r="LZK164" i="119"/>
  <c r="LZJ164" i="119"/>
  <c r="LZI164" i="119"/>
  <c r="LZH164" i="119"/>
  <c r="LZG164" i="119"/>
  <c r="LZF164" i="119"/>
  <c r="LZE164" i="119"/>
  <c r="LZD164" i="119"/>
  <c r="LZC164" i="119"/>
  <c r="LZB164" i="119"/>
  <c r="LZA164" i="119"/>
  <c r="LYZ164" i="119"/>
  <c r="LYY164" i="119"/>
  <c r="LYX164" i="119"/>
  <c r="LYW164" i="119"/>
  <c r="LYV164" i="119"/>
  <c r="LYU164" i="119"/>
  <c r="LYT164" i="119"/>
  <c r="LYS164" i="119"/>
  <c r="LYR164" i="119"/>
  <c r="LYQ164" i="119"/>
  <c r="LYP164" i="119"/>
  <c r="LYO164" i="119"/>
  <c r="LYN164" i="119"/>
  <c r="LYM164" i="119"/>
  <c r="LYL164" i="119"/>
  <c r="LYK164" i="119"/>
  <c r="LYJ164" i="119"/>
  <c r="LYI164" i="119"/>
  <c r="LYH164" i="119"/>
  <c r="LYG164" i="119"/>
  <c r="LYF164" i="119"/>
  <c r="LYE164" i="119"/>
  <c r="LYD164" i="119"/>
  <c r="LYC164" i="119"/>
  <c r="LYB164" i="119"/>
  <c r="LYA164" i="119"/>
  <c r="LXZ164" i="119"/>
  <c r="LXY164" i="119"/>
  <c r="LXX164" i="119"/>
  <c r="LXW164" i="119"/>
  <c r="LXV164" i="119"/>
  <c r="LXU164" i="119"/>
  <c r="LXT164" i="119"/>
  <c r="LXS164" i="119"/>
  <c r="LXR164" i="119"/>
  <c r="LXQ164" i="119"/>
  <c r="LXP164" i="119"/>
  <c r="LXO164" i="119"/>
  <c r="LXN164" i="119"/>
  <c r="LXM164" i="119"/>
  <c r="LXL164" i="119"/>
  <c r="LXK164" i="119"/>
  <c r="LXJ164" i="119"/>
  <c r="LXI164" i="119"/>
  <c r="LXH164" i="119"/>
  <c r="LXG164" i="119"/>
  <c r="LXF164" i="119"/>
  <c r="LXE164" i="119"/>
  <c r="LXD164" i="119"/>
  <c r="LXC164" i="119"/>
  <c r="LXB164" i="119"/>
  <c r="LXA164" i="119"/>
  <c r="LWZ164" i="119"/>
  <c r="LWY164" i="119"/>
  <c r="LWX164" i="119"/>
  <c r="LWW164" i="119"/>
  <c r="LWV164" i="119"/>
  <c r="LWU164" i="119"/>
  <c r="LWT164" i="119"/>
  <c r="LWS164" i="119"/>
  <c r="LWR164" i="119"/>
  <c r="LWQ164" i="119"/>
  <c r="LWP164" i="119"/>
  <c r="LWO164" i="119"/>
  <c r="LWN164" i="119"/>
  <c r="LWM164" i="119"/>
  <c r="LWL164" i="119"/>
  <c r="LWK164" i="119"/>
  <c r="LWJ164" i="119"/>
  <c r="LWI164" i="119"/>
  <c r="LWH164" i="119"/>
  <c r="LWG164" i="119"/>
  <c r="LWF164" i="119"/>
  <c r="LWE164" i="119"/>
  <c r="LWD164" i="119"/>
  <c r="LWC164" i="119"/>
  <c r="LWB164" i="119"/>
  <c r="LWA164" i="119"/>
  <c r="LVZ164" i="119"/>
  <c r="LVY164" i="119"/>
  <c r="LVX164" i="119"/>
  <c r="LVW164" i="119"/>
  <c r="LVV164" i="119"/>
  <c r="LVU164" i="119"/>
  <c r="LVT164" i="119"/>
  <c r="LVS164" i="119"/>
  <c r="LVR164" i="119"/>
  <c r="LVQ164" i="119"/>
  <c r="LVP164" i="119"/>
  <c r="LVO164" i="119"/>
  <c r="LVN164" i="119"/>
  <c r="LVM164" i="119"/>
  <c r="LVL164" i="119"/>
  <c r="LVK164" i="119"/>
  <c r="LVJ164" i="119"/>
  <c r="LVI164" i="119"/>
  <c r="LVH164" i="119"/>
  <c r="LVG164" i="119"/>
  <c r="LVF164" i="119"/>
  <c r="LVE164" i="119"/>
  <c r="LVD164" i="119"/>
  <c r="LVC164" i="119"/>
  <c r="LVB164" i="119"/>
  <c r="LVA164" i="119"/>
  <c r="LUZ164" i="119"/>
  <c r="LUY164" i="119"/>
  <c r="LUX164" i="119"/>
  <c r="LUW164" i="119"/>
  <c r="LUV164" i="119"/>
  <c r="LUU164" i="119"/>
  <c r="LUT164" i="119"/>
  <c r="LUS164" i="119"/>
  <c r="LUR164" i="119"/>
  <c r="LUQ164" i="119"/>
  <c r="LUP164" i="119"/>
  <c r="LUO164" i="119"/>
  <c r="LUN164" i="119"/>
  <c r="LUM164" i="119"/>
  <c r="LUL164" i="119"/>
  <c r="LUK164" i="119"/>
  <c r="LUJ164" i="119"/>
  <c r="LUI164" i="119"/>
  <c r="LUH164" i="119"/>
  <c r="LUG164" i="119"/>
  <c r="LUF164" i="119"/>
  <c r="LUE164" i="119"/>
  <c r="LUD164" i="119"/>
  <c r="LUC164" i="119"/>
  <c r="LUB164" i="119"/>
  <c r="LUA164" i="119"/>
  <c r="LTZ164" i="119"/>
  <c r="LTY164" i="119"/>
  <c r="LTX164" i="119"/>
  <c r="LTW164" i="119"/>
  <c r="LTV164" i="119"/>
  <c r="LTU164" i="119"/>
  <c r="LTT164" i="119"/>
  <c r="LTS164" i="119"/>
  <c r="LTR164" i="119"/>
  <c r="LTQ164" i="119"/>
  <c r="LTP164" i="119"/>
  <c r="LTO164" i="119"/>
  <c r="LTN164" i="119"/>
  <c r="LTM164" i="119"/>
  <c r="LTL164" i="119"/>
  <c r="LTK164" i="119"/>
  <c r="LTJ164" i="119"/>
  <c r="LTI164" i="119"/>
  <c r="LTH164" i="119"/>
  <c r="LTG164" i="119"/>
  <c r="LTF164" i="119"/>
  <c r="LTE164" i="119"/>
  <c r="LTD164" i="119"/>
  <c r="LTC164" i="119"/>
  <c r="LTB164" i="119"/>
  <c r="LTA164" i="119"/>
  <c r="LSZ164" i="119"/>
  <c r="LSY164" i="119"/>
  <c r="LSX164" i="119"/>
  <c r="LSW164" i="119"/>
  <c r="LSV164" i="119"/>
  <c r="LSU164" i="119"/>
  <c r="LST164" i="119"/>
  <c r="LSS164" i="119"/>
  <c r="LSR164" i="119"/>
  <c r="LSQ164" i="119"/>
  <c r="LSP164" i="119"/>
  <c r="LSO164" i="119"/>
  <c r="LSN164" i="119"/>
  <c r="LSM164" i="119"/>
  <c r="LSL164" i="119"/>
  <c r="LSK164" i="119"/>
  <c r="LSJ164" i="119"/>
  <c r="LSI164" i="119"/>
  <c r="LSH164" i="119"/>
  <c r="LSG164" i="119"/>
  <c r="LSF164" i="119"/>
  <c r="LSE164" i="119"/>
  <c r="LSD164" i="119"/>
  <c r="LSC164" i="119"/>
  <c r="LSB164" i="119"/>
  <c r="LSA164" i="119"/>
  <c r="LRZ164" i="119"/>
  <c r="LRY164" i="119"/>
  <c r="LRX164" i="119"/>
  <c r="LRW164" i="119"/>
  <c r="LRV164" i="119"/>
  <c r="LRU164" i="119"/>
  <c r="LRT164" i="119"/>
  <c r="LRS164" i="119"/>
  <c r="LRR164" i="119"/>
  <c r="LRQ164" i="119"/>
  <c r="LRP164" i="119"/>
  <c r="LRO164" i="119"/>
  <c r="LRN164" i="119"/>
  <c r="LRM164" i="119"/>
  <c r="LRL164" i="119"/>
  <c r="LRK164" i="119"/>
  <c r="LRJ164" i="119"/>
  <c r="LRI164" i="119"/>
  <c r="LRH164" i="119"/>
  <c r="LRG164" i="119"/>
  <c r="LRF164" i="119"/>
  <c r="LRE164" i="119"/>
  <c r="LRD164" i="119"/>
  <c r="LRC164" i="119"/>
  <c r="LRB164" i="119"/>
  <c r="LRA164" i="119"/>
  <c r="LQZ164" i="119"/>
  <c r="LQY164" i="119"/>
  <c r="LQX164" i="119"/>
  <c r="LQW164" i="119"/>
  <c r="LQV164" i="119"/>
  <c r="LQU164" i="119"/>
  <c r="LQT164" i="119"/>
  <c r="LQS164" i="119"/>
  <c r="LQR164" i="119"/>
  <c r="LQQ164" i="119"/>
  <c r="LQP164" i="119"/>
  <c r="LQO164" i="119"/>
  <c r="LQN164" i="119"/>
  <c r="LQM164" i="119"/>
  <c r="LQL164" i="119"/>
  <c r="LQK164" i="119"/>
  <c r="LQJ164" i="119"/>
  <c r="LQI164" i="119"/>
  <c r="LQH164" i="119"/>
  <c r="LQG164" i="119"/>
  <c r="LQF164" i="119"/>
  <c r="LQE164" i="119"/>
  <c r="LQD164" i="119"/>
  <c r="LQC164" i="119"/>
  <c r="LQB164" i="119"/>
  <c r="LQA164" i="119"/>
  <c r="LPZ164" i="119"/>
  <c r="LPY164" i="119"/>
  <c r="LPX164" i="119"/>
  <c r="LPW164" i="119"/>
  <c r="LPV164" i="119"/>
  <c r="LPU164" i="119"/>
  <c r="LPT164" i="119"/>
  <c r="LPS164" i="119"/>
  <c r="LPR164" i="119"/>
  <c r="LPQ164" i="119"/>
  <c r="LPP164" i="119"/>
  <c r="LPO164" i="119"/>
  <c r="LPN164" i="119"/>
  <c r="LPM164" i="119"/>
  <c r="LPL164" i="119"/>
  <c r="LPK164" i="119"/>
  <c r="LPJ164" i="119"/>
  <c r="LPI164" i="119"/>
  <c r="LPH164" i="119"/>
  <c r="LPG164" i="119"/>
  <c r="LPF164" i="119"/>
  <c r="LPE164" i="119"/>
  <c r="LPD164" i="119"/>
  <c r="LPC164" i="119"/>
  <c r="LPB164" i="119"/>
  <c r="LPA164" i="119"/>
  <c r="LOZ164" i="119"/>
  <c r="LOY164" i="119"/>
  <c r="LOX164" i="119"/>
  <c r="LOW164" i="119"/>
  <c r="LOV164" i="119"/>
  <c r="LOU164" i="119"/>
  <c r="LOT164" i="119"/>
  <c r="LOS164" i="119"/>
  <c r="LOR164" i="119"/>
  <c r="LOQ164" i="119"/>
  <c r="LOP164" i="119"/>
  <c r="LOO164" i="119"/>
  <c r="LON164" i="119"/>
  <c r="LOM164" i="119"/>
  <c r="LOL164" i="119"/>
  <c r="LOK164" i="119"/>
  <c r="LOJ164" i="119"/>
  <c r="LOI164" i="119"/>
  <c r="LOH164" i="119"/>
  <c r="LOG164" i="119"/>
  <c r="LOF164" i="119"/>
  <c r="LOE164" i="119"/>
  <c r="LOD164" i="119"/>
  <c r="LOC164" i="119"/>
  <c r="LOB164" i="119"/>
  <c r="LOA164" i="119"/>
  <c r="LNZ164" i="119"/>
  <c r="LNY164" i="119"/>
  <c r="LNX164" i="119"/>
  <c r="LNW164" i="119"/>
  <c r="LNV164" i="119"/>
  <c r="LNU164" i="119"/>
  <c r="LNT164" i="119"/>
  <c r="LNS164" i="119"/>
  <c r="LNR164" i="119"/>
  <c r="LNQ164" i="119"/>
  <c r="LNP164" i="119"/>
  <c r="LNO164" i="119"/>
  <c r="LNN164" i="119"/>
  <c r="LNM164" i="119"/>
  <c r="LNL164" i="119"/>
  <c r="LNK164" i="119"/>
  <c r="LNJ164" i="119"/>
  <c r="LNI164" i="119"/>
  <c r="LNH164" i="119"/>
  <c r="LNG164" i="119"/>
  <c r="LNF164" i="119"/>
  <c r="LNE164" i="119"/>
  <c r="LND164" i="119"/>
  <c r="LNC164" i="119"/>
  <c r="LNB164" i="119"/>
  <c r="LNA164" i="119"/>
  <c r="LMZ164" i="119"/>
  <c r="LMY164" i="119"/>
  <c r="LMX164" i="119"/>
  <c r="LMW164" i="119"/>
  <c r="LMV164" i="119"/>
  <c r="LMU164" i="119"/>
  <c r="LMT164" i="119"/>
  <c r="LMS164" i="119"/>
  <c r="LMR164" i="119"/>
  <c r="LMQ164" i="119"/>
  <c r="LMP164" i="119"/>
  <c r="LMO164" i="119"/>
  <c r="LMN164" i="119"/>
  <c r="LMM164" i="119"/>
  <c r="LML164" i="119"/>
  <c r="LMK164" i="119"/>
  <c r="LMJ164" i="119"/>
  <c r="LMI164" i="119"/>
  <c r="LMH164" i="119"/>
  <c r="LMG164" i="119"/>
  <c r="LMF164" i="119"/>
  <c r="LME164" i="119"/>
  <c r="LMD164" i="119"/>
  <c r="LMC164" i="119"/>
  <c r="LMB164" i="119"/>
  <c r="LMA164" i="119"/>
  <c r="LLZ164" i="119"/>
  <c r="LLY164" i="119"/>
  <c r="LLX164" i="119"/>
  <c r="LLW164" i="119"/>
  <c r="LLV164" i="119"/>
  <c r="LLU164" i="119"/>
  <c r="LLT164" i="119"/>
  <c r="LLS164" i="119"/>
  <c r="LLR164" i="119"/>
  <c r="LLQ164" i="119"/>
  <c r="LLP164" i="119"/>
  <c r="LLO164" i="119"/>
  <c r="LLN164" i="119"/>
  <c r="LLM164" i="119"/>
  <c r="LLL164" i="119"/>
  <c r="LLK164" i="119"/>
  <c r="LLJ164" i="119"/>
  <c r="LLI164" i="119"/>
  <c r="LLH164" i="119"/>
  <c r="LLG164" i="119"/>
  <c r="LLF164" i="119"/>
  <c r="LLE164" i="119"/>
  <c r="LLD164" i="119"/>
  <c r="LLC164" i="119"/>
  <c r="LLB164" i="119"/>
  <c r="LLA164" i="119"/>
  <c r="LKZ164" i="119"/>
  <c r="LKY164" i="119"/>
  <c r="LKX164" i="119"/>
  <c r="LKW164" i="119"/>
  <c r="LKV164" i="119"/>
  <c r="LKU164" i="119"/>
  <c r="LKT164" i="119"/>
  <c r="LKS164" i="119"/>
  <c r="LKR164" i="119"/>
  <c r="LKQ164" i="119"/>
  <c r="LKP164" i="119"/>
  <c r="LKO164" i="119"/>
  <c r="LKN164" i="119"/>
  <c r="LKM164" i="119"/>
  <c r="LKL164" i="119"/>
  <c r="LKK164" i="119"/>
  <c r="LKJ164" i="119"/>
  <c r="LKI164" i="119"/>
  <c r="LKH164" i="119"/>
  <c r="LKG164" i="119"/>
  <c r="LKF164" i="119"/>
  <c r="LKE164" i="119"/>
  <c r="LKD164" i="119"/>
  <c r="LKC164" i="119"/>
  <c r="LKB164" i="119"/>
  <c r="LKA164" i="119"/>
  <c r="LJZ164" i="119"/>
  <c r="LJY164" i="119"/>
  <c r="LJX164" i="119"/>
  <c r="LJW164" i="119"/>
  <c r="LJV164" i="119"/>
  <c r="LJU164" i="119"/>
  <c r="LJT164" i="119"/>
  <c r="LJS164" i="119"/>
  <c r="LJR164" i="119"/>
  <c r="LJQ164" i="119"/>
  <c r="LJP164" i="119"/>
  <c r="LJO164" i="119"/>
  <c r="LJN164" i="119"/>
  <c r="LJM164" i="119"/>
  <c r="LJL164" i="119"/>
  <c r="LJK164" i="119"/>
  <c r="LJJ164" i="119"/>
  <c r="LJI164" i="119"/>
  <c r="LJH164" i="119"/>
  <c r="LJG164" i="119"/>
  <c r="LJF164" i="119"/>
  <c r="LJE164" i="119"/>
  <c r="LJD164" i="119"/>
  <c r="LJC164" i="119"/>
  <c r="LJB164" i="119"/>
  <c r="LJA164" i="119"/>
  <c r="LIZ164" i="119"/>
  <c r="LIY164" i="119"/>
  <c r="LIX164" i="119"/>
  <c r="LIW164" i="119"/>
  <c r="LIV164" i="119"/>
  <c r="LIU164" i="119"/>
  <c r="LIT164" i="119"/>
  <c r="LIS164" i="119"/>
  <c r="LIR164" i="119"/>
  <c r="LIQ164" i="119"/>
  <c r="LIP164" i="119"/>
  <c r="LIO164" i="119"/>
  <c r="LIN164" i="119"/>
  <c r="LIM164" i="119"/>
  <c r="LIL164" i="119"/>
  <c r="LIK164" i="119"/>
  <c r="LIJ164" i="119"/>
  <c r="LII164" i="119"/>
  <c r="LIH164" i="119"/>
  <c r="LIG164" i="119"/>
  <c r="LIF164" i="119"/>
  <c r="LIE164" i="119"/>
  <c r="LID164" i="119"/>
  <c r="LIC164" i="119"/>
  <c r="LIB164" i="119"/>
  <c r="LIA164" i="119"/>
  <c r="LHZ164" i="119"/>
  <c r="LHY164" i="119"/>
  <c r="LHX164" i="119"/>
  <c r="LHW164" i="119"/>
  <c r="LHV164" i="119"/>
  <c r="LHU164" i="119"/>
  <c r="LHT164" i="119"/>
  <c r="LHS164" i="119"/>
  <c r="LHR164" i="119"/>
  <c r="LHQ164" i="119"/>
  <c r="LHP164" i="119"/>
  <c r="LHO164" i="119"/>
  <c r="LHN164" i="119"/>
  <c r="LHM164" i="119"/>
  <c r="LHL164" i="119"/>
  <c r="LHK164" i="119"/>
  <c r="LHJ164" i="119"/>
  <c r="LHI164" i="119"/>
  <c r="LHH164" i="119"/>
  <c r="LHG164" i="119"/>
  <c r="LHF164" i="119"/>
  <c r="LHE164" i="119"/>
  <c r="LHD164" i="119"/>
  <c r="LHC164" i="119"/>
  <c r="LHB164" i="119"/>
  <c r="LHA164" i="119"/>
  <c r="LGZ164" i="119"/>
  <c r="LGY164" i="119"/>
  <c r="LGX164" i="119"/>
  <c r="LGW164" i="119"/>
  <c r="LGV164" i="119"/>
  <c r="LGU164" i="119"/>
  <c r="LGT164" i="119"/>
  <c r="LGS164" i="119"/>
  <c r="LGR164" i="119"/>
  <c r="LGQ164" i="119"/>
  <c r="LGP164" i="119"/>
  <c r="LGO164" i="119"/>
  <c r="LGN164" i="119"/>
  <c r="LGM164" i="119"/>
  <c r="LGL164" i="119"/>
  <c r="LGK164" i="119"/>
  <c r="LGJ164" i="119"/>
  <c r="LGI164" i="119"/>
  <c r="LGH164" i="119"/>
  <c r="LGG164" i="119"/>
  <c r="LGF164" i="119"/>
  <c r="LGE164" i="119"/>
  <c r="LGD164" i="119"/>
  <c r="LGC164" i="119"/>
  <c r="LGB164" i="119"/>
  <c r="LGA164" i="119"/>
  <c r="LFZ164" i="119"/>
  <c r="LFY164" i="119"/>
  <c r="LFX164" i="119"/>
  <c r="LFW164" i="119"/>
  <c r="LFV164" i="119"/>
  <c r="LFU164" i="119"/>
  <c r="LFT164" i="119"/>
  <c r="LFS164" i="119"/>
  <c r="LFR164" i="119"/>
  <c r="LFQ164" i="119"/>
  <c r="LFP164" i="119"/>
  <c r="LFO164" i="119"/>
  <c r="LFN164" i="119"/>
  <c r="LFM164" i="119"/>
  <c r="LFL164" i="119"/>
  <c r="LFK164" i="119"/>
  <c r="LFJ164" i="119"/>
  <c r="LFI164" i="119"/>
  <c r="LFH164" i="119"/>
  <c r="LFG164" i="119"/>
  <c r="LFF164" i="119"/>
  <c r="LFE164" i="119"/>
  <c r="LFD164" i="119"/>
  <c r="LFC164" i="119"/>
  <c r="LFB164" i="119"/>
  <c r="LFA164" i="119"/>
  <c r="LEZ164" i="119"/>
  <c r="LEY164" i="119"/>
  <c r="LEX164" i="119"/>
  <c r="LEW164" i="119"/>
  <c r="LEV164" i="119"/>
  <c r="LEU164" i="119"/>
  <c r="LET164" i="119"/>
  <c r="LES164" i="119"/>
  <c r="LER164" i="119"/>
  <c r="LEQ164" i="119"/>
  <c r="LEP164" i="119"/>
  <c r="LEO164" i="119"/>
  <c r="LEN164" i="119"/>
  <c r="LEM164" i="119"/>
  <c r="LEL164" i="119"/>
  <c r="LEK164" i="119"/>
  <c r="LEJ164" i="119"/>
  <c r="LEI164" i="119"/>
  <c r="LEH164" i="119"/>
  <c r="LEG164" i="119"/>
  <c r="LEF164" i="119"/>
  <c r="LEE164" i="119"/>
  <c r="LED164" i="119"/>
  <c r="LEC164" i="119"/>
  <c r="LEB164" i="119"/>
  <c r="LEA164" i="119"/>
  <c r="LDZ164" i="119"/>
  <c r="LDY164" i="119"/>
  <c r="LDX164" i="119"/>
  <c r="LDW164" i="119"/>
  <c r="LDV164" i="119"/>
  <c r="LDU164" i="119"/>
  <c r="LDT164" i="119"/>
  <c r="LDS164" i="119"/>
  <c r="LDR164" i="119"/>
  <c r="LDQ164" i="119"/>
  <c r="LDP164" i="119"/>
  <c r="LDO164" i="119"/>
  <c r="LDN164" i="119"/>
  <c r="LDM164" i="119"/>
  <c r="LDL164" i="119"/>
  <c r="LDK164" i="119"/>
  <c r="LDJ164" i="119"/>
  <c r="LDI164" i="119"/>
  <c r="LDH164" i="119"/>
  <c r="LDG164" i="119"/>
  <c r="LDF164" i="119"/>
  <c r="LDE164" i="119"/>
  <c r="LDD164" i="119"/>
  <c r="LDC164" i="119"/>
  <c r="LDB164" i="119"/>
  <c r="LDA164" i="119"/>
  <c r="LCZ164" i="119"/>
  <c r="LCY164" i="119"/>
  <c r="LCX164" i="119"/>
  <c r="LCW164" i="119"/>
  <c r="LCV164" i="119"/>
  <c r="LCU164" i="119"/>
  <c r="LCT164" i="119"/>
  <c r="LCS164" i="119"/>
  <c r="LCR164" i="119"/>
  <c r="LCQ164" i="119"/>
  <c r="LCP164" i="119"/>
  <c r="LCO164" i="119"/>
  <c r="LCN164" i="119"/>
  <c r="LCM164" i="119"/>
  <c r="LCL164" i="119"/>
  <c r="LCK164" i="119"/>
  <c r="LCJ164" i="119"/>
  <c r="LCI164" i="119"/>
  <c r="LCH164" i="119"/>
  <c r="LCG164" i="119"/>
  <c r="LCF164" i="119"/>
  <c r="LCE164" i="119"/>
  <c r="LCD164" i="119"/>
  <c r="LCC164" i="119"/>
  <c r="LCB164" i="119"/>
  <c r="LCA164" i="119"/>
  <c r="LBZ164" i="119"/>
  <c r="LBY164" i="119"/>
  <c r="LBX164" i="119"/>
  <c r="LBW164" i="119"/>
  <c r="LBV164" i="119"/>
  <c r="LBU164" i="119"/>
  <c r="LBT164" i="119"/>
  <c r="LBS164" i="119"/>
  <c r="LBR164" i="119"/>
  <c r="LBQ164" i="119"/>
  <c r="LBP164" i="119"/>
  <c r="LBO164" i="119"/>
  <c r="LBN164" i="119"/>
  <c r="LBM164" i="119"/>
  <c r="LBL164" i="119"/>
  <c r="LBK164" i="119"/>
  <c r="LBJ164" i="119"/>
  <c r="LBI164" i="119"/>
  <c r="LBH164" i="119"/>
  <c r="LBG164" i="119"/>
  <c r="LBF164" i="119"/>
  <c r="LBE164" i="119"/>
  <c r="LBD164" i="119"/>
  <c r="LBC164" i="119"/>
  <c r="LBB164" i="119"/>
  <c r="LBA164" i="119"/>
  <c r="LAZ164" i="119"/>
  <c r="LAY164" i="119"/>
  <c r="LAX164" i="119"/>
  <c r="LAW164" i="119"/>
  <c r="LAV164" i="119"/>
  <c r="LAU164" i="119"/>
  <c r="LAT164" i="119"/>
  <c r="LAS164" i="119"/>
  <c r="LAR164" i="119"/>
  <c r="LAQ164" i="119"/>
  <c r="LAP164" i="119"/>
  <c r="LAO164" i="119"/>
  <c r="LAN164" i="119"/>
  <c r="LAM164" i="119"/>
  <c r="LAL164" i="119"/>
  <c r="LAK164" i="119"/>
  <c r="LAJ164" i="119"/>
  <c r="LAI164" i="119"/>
  <c r="LAH164" i="119"/>
  <c r="LAG164" i="119"/>
  <c r="LAF164" i="119"/>
  <c r="LAE164" i="119"/>
  <c r="LAD164" i="119"/>
  <c r="LAC164" i="119"/>
  <c r="LAB164" i="119"/>
  <c r="LAA164" i="119"/>
  <c r="KZZ164" i="119"/>
  <c r="KZY164" i="119"/>
  <c r="KZX164" i="119"/>
  <c r="KZW164" i="119"/>
  <c r="KZV164" i="119"/>
  <c r="KZU164" i="119"/>
  <c r="KZT164" i="119"/>
  <c r="KZS164" i="119"/>
  <c r="KZR164" i="119"/>
  <c r="KZQ164" i="119"/>
  <c r="KZP164" i="119"/>
  <c r="KZO164" i="119"/>
  <c r="KZN164" i="119"/>
  <c r="KZM164" i="119"/>
  <c r="KZL164" i="119"/>
  <c r="KZK164" i="119"/>
  <c r="KZJ164" i="119"/>
  <c r="KZI164" i="119"/>
  <c r="KZH164" i="119"/>
  <c r="KZG164" i="119"/>
  <c r="KZF164" i="119"/>
  <c r="KZE164" i="119"/>
  <c r="KZD164" i="119"/>
  <c r="KZC164" i="119"/>
  <c r="KZB164" i="119"/>
  <c r="KZA164" i="119"/>
  <c r="KYZ164" i="119"/>
  <c r="KYY164" i="119"/>
  <c r="KYX164" i="119"/>
  <c r="KYW164" i="119"/>
  <c r="KYV164" i="119"/>
  <c r="KYU164" i="119"/>
  <c r="KYT164" i="119"/>
  <c r="KYS164" i="119"/>
  <c r="KYR164" i="119"/>
  <c r="KYQ164" i="119"/>
  <c r="KYP164" i="119"/>
  <c r="KYO164" i="119"/>
  <c r="KYN164" i="119"/>
  <c r="KYM164" i="119"/>
  <c r="KYL164" i="119"/>
  <c r="KYK164" i="119"/>
  <c r="KYJ164" i="119"/>
  <c r="KYI164" i="119"/>
  <c r="KYH164" i="119"/>
  <c r="KYG164" i="119"/>
  <c r="KYF164" i="119"/>
  <c r="KYE164" i="119"/>
  <c r="KYD164" i="119"/>
  <c r="KYC164" i="119"/>
  <c r="KYB164" i="119"/>
  <c r="KYA164" i="119"/>
  <c r="KXZ164" i="119"/>
  <c r="KXY164" i="119"/>
  <c r="KXX164" i="119"/>
  <c r="KXW164" i="119"/>
  <c r="KXV164" i="119"/>
  <c r="KXU164" i="119"/>
  <c r="KXT164" i="119"/>
  <c r="KXS164" i="119"/>
  <c r="KXR164" i="119"/>
  <c r="KXQ164" i="119"/>
  <c r="KXP164" i="119"/>
  <c r="KXO164" i="119"/>
  <c r="KXN164" i="119"/>
  <c r="KXM164" i="119"/>
  <c r="KXL164" i="119"/>
  <c r="KXK164" i="119"/>
  <c r="KXJ164" i="119"/>
  <c r="KXI164" i="119"/>
  <c r="KXH164" i="119"/>
  <c r="KXG164" i="119"/>
  <c r="KXF164" i="119"/>
  <c r="KXE164" i="119"/>
  <c r="KXD164" i="119"/>
  <c r="KXC164" i="119"/>
  <c r="KXB164" i="119"/>
  <c r="KXA164" i="119"/>
  <c r="KWZ164" i="119"/>
  <c r="KWY164" i="119"/>
  <c r="KWX164" i="119"/>
  <c r="KWW164" i="119"/>
  <c r="KWV164" i="119"/>
  <c r="KWU164" i="119"/>
  <c r="KWT164" i="119"/>
  <c r="KWS164" i="119"/>
  <c r="KWR164" i="119"/>
  <c r="KWQ164" i="119"/>
  <c r="KWP164" i="119"/>
  <c r="KWO164" i="119"/>
  <c r="KWN164" i="119"/>
  <c r="KWM164" i="119"/>
  <c r="KWL164" i="119"/>
  <c r="KWK164" i="119"/>
  <c r="KWJ164" i="119"/>
  <c r="KWI164" i="119"/>
  <c r="KWH164" i="119"/>
  <c r="KWG164" i="119"/>
  <c r="KWF164" i="119"/>
  <c r="KWE164" i="119"/>
  <c r="KWD164" i="119"/>
  <c r="KWC164" i="119"/>
  <c r="KWB164" i="119"/>
  <c r="KWA164" i="119"/>
  <c r="KVZ164" i="119"/>
  <c r="KVY164" i="119"/>
  <c r="KVX164" i="119"/>
  <c r="KVW164" i="119"/>
  <c r="KVV164" i="119"/>
  <c r="KVU164" i="119"/>
  <c r="KVT164" i="119"/>
  <c r="KVS164" i="119"/>
  <c r="KVR164" i="119"/>
  <c r="KVQ164" i="119"/>
  <c r="KVP164" i="119"/>
  <c r="KVO164" i="119"/>
  <c r="KVN164" i="119"/>
  <c r="KVM164" i="119"/>
  <c r="KVL164" i="119"/>
  <c r="KVK164" i="119"/>
  <c r="KVJ164" i="119"/>
  <c r="KVI164" i="119"/>
  <c r="KVH164" i="119"/>
  <c r="KVG164" i="119"/>
  <c r="KVF164" i="119"/>
  <c r="KVE164" i="119"/>
  <c r="KVD164" i="119"/>
  <c r="KVC164" i="119"/>
  <c r="KVB164" i="119"/>
  <c r="KVA164" i="119"/>
  <c r="KUZ164" i="119"/>
  <c r="KUY164" i="119"/>
  <c r="KUX164" i="119"/>
  <c r="KUW164" i="119"/>
  <c r="KUV164" i="119"/>
  <c r="KUU164" i="119"/>
  <c r="KUT164" i="119"/>
  <c r="KUS164" i="119"/>
  <c r="KUR164" i="119"/>
  <c r="KUQ164" i="119"/>
  <c r="KUP164" i="119"/>
  <c r="KUO164" i="119"/>
  <c r="KUN164" i="119"/>
  <c r="KUM164" i="119"/>
  <c r="KUL164" i="119"/>
  <c r="KUK164" i="119"/>
  <c r="KUJ164" i="119"/>
  <c r="KUI164" i="119"/>
  <c r="KUH164" i="119"/>
  <c r="KUG164" i="119"/>
  <c r="KUF164" i="119"/>
  <c r="KUE164" i="119"/>
  <c r="KUD164" i="119"/>
  <c r="KUC164" i="119"/>
  <c r="KUB164" i="119"/>
  <c r="KUA164" i="119"/>
  <c r="KTZ164" i="119"/>
  <c r="KTY164" i="119"/>
  <c r="KTX164" i="119"/>
  <c r="KTW164" i="119"/>
  <c r="KTV164" i="119"/>
  <c r="KTU164" i="119"/>
  <c r="KTT164" i="119"/>
  <c r="KTS164" i="119"/>
  <c r="KTR164" i="119"/>
  <c r="KTQ164" i="119"/>
  <c r="KTP164" i="119"/>
  <c r="KTO164" i="119"/>
  <c r="KTN164" i="119"/>
  <c r="KTM164" i="119"/>
  <c r="KTL164" i="119"/>
  <c r="KTK164" i="119"/>
  <c r="KTJ164" i="119"/>
  <c r="KTI164" i="119"/>
  <c r="KTH164" i="119"/>
  <c r="KTG164" i="119"/>
  <c r="KTF164" i="119"/>
  <c r="KTE164" i="119"/>
  <c r="KTD164" i="119"/>
  <c r="KTC164" i="119"/>
  <c r="KTB164" i="119"/>
  <c r="KTA164" i="119"/>
  <c r="KSZ164" i="119"/>
  <c r="KSY164" i="119"/>
  <c r="KSX164" i="119"/>
  <c r="KSW164" i="119"/>
  <c r="KSV164" i="119"/>
  <c r="KSU164" i="119"/>
  <c r="KST164" i="119"/>
  <c r="KSS164" i="119"/>
  <c r="KSR164" i="119"/>
  <c r="KSQ164" i="119"/>
  <c r="KSP164" i="119"/>
  <c r="KSO164" i="119"/>
  <c r="KSN164" i="119"/>
  <c r="KSM164" i="119"/>
  <c r="KSL164" i="119"/>
  <c r="KSK164" i="119"/>
  <c r="KSJ164" i="119"/>
  <c r="KSI164" i="119"/>
  <c r="KSH164" i="119"/>
  <c r="KSG164" i="119"/>
  <c r="KSF164" i="119"/>
  <c r="KSE164" i="119"/>
  <c r="KSD164" i="119"/>
  <c r="KSC164" i="119"/>
  <c r="KSB164" i="119"/>
  <c r="KSA164" i="119"/>
  <c r="KRZ164" i="119"/>
  <c r="KRY164" i="119"/>
  <c r="KRX164" i="119"/>
  <c r="KRW164" i="119"/>
  <c r="KRV164" i="119"/>
  <c r="KRU164" i="119"/>
  <c r="KRT164" i="119"/>
  <c r="KRS164" i="119"/>
  <c r="KRR164" i="119"/>
  <c r="KRQ164" i="119"/>
  <c r="KRP164" i="119"/>
  <c r="KRO164" i="119"/>
  <c r="KRN164" i="119"/>
  <c r="KRM164" i="119"/>
  <c r="KRL164" i="119"/>
  <c r="KRK164" i="119"/>
  <c r="KRJ164" i="119"/>
  <c r="KRI164" i="119"/>
  <c r="KRH164" i="119"/>
  <c r="KRG164" i="119"/>
  <c r="KRF164" i="119"/>
  <c r="KRE164" i="119"/>
  <c r="KRD164" i="119"/>
  <c r="KRC164" i="119"/>
  <c r="KRB164" i="119"/>
  <c r="KRA164" i="119"/>
  <c r="KQZ164" i="119"/>
  <c r="KQY164" i="119"/>
  <c r="KQX164" i="119"/>
  <c r="KQW164" i="119"/>
  <c r="KQV164" i="119"/>
  <c r="KQU164" i="119"/>
  <c r="KQT164" i="119"/>
  <c r="KQS164" i="119"/>
  <c r="KQR164" i="119"/>
  <c r="KQQ164" i="119"/>
  <c r="KQP164" i="119"/>
  <c r="KQO164" i="119"/>
  <c r="KQN164" i="119"/>
  <c r="KQM164" i="119"/>
  <c r="KQL164" i="119"/>
  <c r="KQK164" i="119"/>
  <c r="KQJ164" i="119"/>
  <c r="KQI164" i="119"/>
  <c r="KQH164" i="119"/>
  <c r="KQG164" i="119"/>
  <c r="KQF164" i="119"/>
  <c r="KQE164" i="119"/>
  <c r="KQD164" i="119"/>
  <c r="KQC164" i="119"/>
  <c r="KQB164" i="119"/>
  <c r="KQA164" i="119"/>
  <c r="KPZ164" i="119"/>
  <c r="KPY164" i="119"/>
  <c r="KPX164" i="119"/>
  <c r="KPW164" i="119"/>
  <c r="KPV164" i="119"/>
  <c r="KPU164" i="119"/>
  <c r="KPT164" i="119"/>
  <c r="KPS164" i="119"/>
  <c r="KPR164" i="119"/>
  <c r="KPQ164" i="119"/>
  <c r="KPP164" i="119"/>
  <c r="KPO164" i="119"/>
  <c r="KPN164" i="119"/>
  <c r="KPM164" i="119"/>
  <c r="KPL164" i="119"/>
  <c r="KPK164" i="119"/>
  <c r="KPJ164" i="119"/>
  <c r="KPI164" i="119"/>
  <c r="KPH164" i="119"/>
  <c r="KPG164" i="119"/>
  <c r="KPF164" i="119"/>
  <c r="KPE164" i="119"/>
  <c r="KPD164" i="119"/>
  <c r="KPC164" i="119"/>
  <c r="KPB164" i="119"/>
  <c r="KPA164" i="119"/>
  <c r="KOZ164" i="119"/>
  <c r="KOY164" i="119"/>
  <c r="KOX164" i="119"/>
  <c r="KOW164" i="119"/>
  <c r="KOV164" i="119"/>
  <c r="KOU164" i="119"/>
  <c r="KOT164" i="119"/>
  <c r="KOS164" i="119"/>
  <c r="KOR164" i="119"/>
  <c r="KOQ164" i="119"/>
  <c r="KOP164" i="119"/>
  <c r="KOO164" i="119"/>
  <c r="KON164" i="119"/>
  <c r="KOM164" i="119"/>
  <c r="KOL164" i="119"/>
  <c r="KOK164" i="119"/>
  <c r="KOJ164" i="119"/>
  <c r="KOI164" i="119"/>
  <c r="KOH164" i="119"/>
  <c r="KOG164" i="119"/>
  <c r="KOF164" i="119"/>
  <c r="KOE164" i="119"/>
  <c r="KOD164" i="119"/>
  <c r="KOC164" i="119"/>
  <c r="KOB164" i="119"/>
  <c r="KOA164" i="119"/>
  <c r="KNZ164" i="119"/>
  <c r="KNY164" i="119"/>
  <c r="KNX164" i="119"/>
  <c r="KNW164" i="119"/>
  <c r="KNV164" i="119"/>
  <c r="KNU164" i="119"/>
  <c r="KNT164" i="119"/>
  <c r="KNS164" i="119"/>
  <c r="KNR164" i="119"/>
  <c r="KNQ164" i="119"/>
  <c r="KNP164" i="119"/>
  <c r="KNO164" i="119"/>
  <c r="KNN164" i="119"/>
  <c r="KNM164" i="119"/>
  <c r="KNL164" i="119"/>
  <c r="KNK164" i="119"/>
  <c r="KNJ164" i="119"/>
  <c r="KNI164" i="119"/>
  <c r="KNH164" i="119"/>
  <c r="KNG164" i="119"/>
  <c r="KNF164" i="119"/>
  <c r="KNE164" i="119"/>
  <c r="KND164" i="119"/>
  <c r="KNC164" i="119"/>
  <c r="KNB164" i="119"/>
  <c r="KNA164" i="119"/>
  <c r="KMZ164" i="119"/>
  <c r="KMY164" i="119"/>
  <c r="KMX164" i="119"/>
  <c r="KMW164" i="119"/>
  <c r="KMV164" i="119"/>
  <c r="KMU164" i="119"/>
  <c r="KMT164" i="119"/>
  <c r="KMS164" i="119"/>
  <c r="KMR164" i="119"/>
  <c r="KMQ164" i="119"/>
  <c r="KMP164" i="119"/>
  <c r="KMO164" i="119"/>
  <c r="KMN164" i="119"/>
  <c r="KMM164" i="119"/>
  <c r="KML164" i="119"/>
  <c r="KMK164" i="119"/>
  <c r="KMJ164" i="119"/>
  <c r="KMI164" i="119"/>
  <c r="KMH164" i="119"/>
  <c r="KMG164" i="119"/>
  <c r="KMF164" i="119"/>
  <c r="KME164" i="119"/>
  <c r="KMD164" i="119"/>
  <c r="KMC164" i="119"/>
  <c r="KMB164" i="119"/>
  <c r="KMA164" i="119"/>
  <c r="KLZ164" i="119"/>
  <c r="KLY164" i="119"/>
  <c r="KLX164" i="119"/>
  <c r="KLW164" i="119"/>
  <c r="KLV164" i="119"/>
  <c r="KLU164" i="119"/>
  <c r="KLT164" i="119"/>
  <c r="KLS164" i="119"/>
  <c r="KLR164" i="119"/>
  <c r="KLQ164" i="119"/>
  <c r="KLP164" i="119"/>
  <c r="KLO164" i="119"/>
  <c r="KLN164" i="119"/>
  <c r="KLM164" i="119"/>
  <c r="KLL164" i="119"/>
  <c r="KLK164" i="119"/>
  <c r="KLJ164" i="119"/>
  <c r="KLI164" i="119"/>
  <c r="KLH164" i="119"/>
  <c r="KLG164" i="119"/>
  <c r="KLF164" i="119"/>
  <c r="KLE164" i="119"/>
  <c r="KLD164" i="119"/>
  <c r="KLC164" i="119"/>
  <c r="KLB164" i="119"/>
  <c r="KLA164" i="119"/>
  <c r="KKZ164" i="119"/>
  <c r="KKY164" i="119"/>
  <c r="KKX164" i="119"/>
  <c r="KKW164" i="119"/>
  <c r="KKV164" i="119"/>
  <c r="KKU164" i="119"/>
  <c r="KKT164" i="119"/>
  <c r="KKS164" i="119"/>
  <c r="KKR164" i="119"/>
  <c r="KKQ164" i="119"/>
  <c r="KKP164" i="119"/>
  <c r="KKO164" i="119"/>
  <c r="KKN164" i="119"/>
  <c r="KKM164" i="119"/>
  <c r="KKL164" i="119"/>
  <c r="KKK164" i="119"/>
  <c r="KKJ164" i="119"/>
  <c r="KKI164" i="119"/>
  <c r="KKH164" i="119"/>
  <c r="KKG164" i="119"/>
  <c r="KKF164" i="119"/>
  <c r="KKE164" i="119"/>
  <c r="KKD164" i="119"/>
  <c r="KKC164" i="119"/>
  <c r="KKB164" i="119"/>
  <c r="KKA164" i="119"/>
  <c r="KJZ164" i="119"/>
  <c r="KJY164" i="119"/>
  <c r="KJX164" i="119"/>
  <c r="KJW164" i="119"/>
  <c r="KJV164" i="119"/>
  <c r="KJU164" i="119"/>
  <c r="KJT164" i="119"/>
  <c r="KJS164" i="119"/>
  <c r="KJR164" i="119"/>
  <c r="KJQ164" i="119"/>
  <c r="KJP164" i="119"/>
  <c r="KJO164" i="119"/>
  <c r="KJN164" i="119"/>
  <c r="KJM164" i="119"/>
  <c r="KJL164" i="119"/>
  <c r="KJK164" i="119"/>
  <c r="KJJ164" i="119"/>
  <c r="KJI164" i="119"/>
  <c r="KJH164" i="119"/>
  <c r="KJG164" i="119"/>
  <c r="KJF164" i="119"/>
  <c r="KJE164" i="119"/>
  <c r="KJD164" i="119"/>
  <c r="KJC164" i="119"/>
  <c r="KJB164" i="119"/>
  <c r="KJA164" i="119"/>
  <c r="KIZ164" i="119"/>
  <c r="KIY164" i="119"/>
  <c r="KIX164" i="119"/>
  <c r="KIW164" i="119"/>
  <c r="KIV164" i="119"/>
  <c r="KIU164" i="119"/>
  <c r="KIT164" i="119"/>
  <c r="KIS164" i="119"/>
  <c r="KIR164" i="119"/>
  <c r="KIQ164" i="119"/>
  <c r="KIP164" i="119"/>
  <c r="KIO164" i="119"/>
  <c r="KIN164" i="119"/>
  <c r="KIM164" i="119"/>
  <c r="KIL164" i="119"/>
  <c r="KIK164" i="119"/>
  <c r="KIJ164" i="119"/>
  <c r="KII164" i="119"/>
  <c r="KIH164" i="119"/>
  <c r="KIG164" i="119"/>
  <c r="KIF164" i="119"/>
  <c r="KIE164" i="119"/>
  <c r="KID164" i="119"/>
  <c r="KIC164" i="119"/>
  <c r="KIB164" i="119"/>
  <c r="KIA164" i="119"/>
  <c r="KHZ164" i="119"/>
  <c r="KHY164" i="119"/>
  <c r="KHX164" i="119"/>
  <c r="KHW164" i="119"/>
  <c r="KHV164" i="119"/>
  <c r="KHU164" i="119"/>
  <c r="KHT164" i="119"/>
  <c r="KHS164" i="119"/>
  <c r="KHR164" i="119"/>
  <c r="KHQ164" i="119"/>
  <c r="KHP164" i="119"/>
  <c r="KHO164" i="119"/>
  <c r="KHN164" i="119"/>
  <c r="KHM164" i="119"/>
  <c r="KHL164" i="119"/>
  <c r="KHK164" i="119"/>
  <c r="KHJ164" i="119"/>
  <c r="KHI164" i="119"/>
  <c r="KHH164" i="119"/>
  <c r="KHG164" i="119"/>
  <c r="KHF164" i="119"/>
  <c r="KHE164" i="119"/>
  <c r="KHD164" i="119"/>
  <c r="KHC164" i="119"/>
  <c r="KHB164" i="119"/>
  <c r="KHA164" i="119"/>
  <c r="KGZ164" i="119"/>
  <c r="KGY164" i="119"/>
  <c r="KGX164" i="119"/>
  <c r="KGW164" i="119"/>
  <c r="KGV164" i="119"/>
  <c r="KGU164" i="119"/>
  <c r="KGT164" i="119"/>
  <c r="KGS164" i="119"/>
  <c r="KGR164" i="119"/>
  <c r="KGQ164" i="119"/>
  <c r="KGP164" i="119"/>
  <c r="KGO164" i="119"/>
  <c r="KGN164" i="119"/>
  <c r="KGM164" i="119"/>
  <c r="KGL164" i="119"/>
  <c r="KGK164" i="119"/>
  <c r="KGJ164" i="119"/>
  <c r="KGI164" i="119"/>
  <c r="KGH164" i="119"/>
  <c r="KGG164" i="119"/>
  <c r="KGF164" i="119"/>
  <c r="KGE164" i="119"/>
  <c r="KGD164" i="119"/>
  <c r="KGC164" i="119"/>
  <c r="KGB164" i="119"/>
  <c r="KGA164" i="119"/>
  <c r="KFZ164" i="119"/>
  <c r="KFY164" i="119"/>
  <c r="KFX164" i="119"/>
  <c r="KFW164" i="119"/>
  <c r="KFV164" i="119"/>
  <c r="KFU164" i="119"/>
  <c r="KFT164" i="119"/>
  <c r="KFS164" i="119"/>
  <c r="KFR164" i="119"/>
  <c r="KFQ164" i="119"/>
  <c r="KFP164" i="119"/>
  <c r="KFO164" i="119"/>
  <c r="KFN164" i="119"/>
  <c r="KFM164" i="119"/>
  <c r="KFL164" i="119"/>
  <c r="KFK164" i="119"/>
  <c r="KFJ164" i="119"/>
  <c r="KFI164" i="119"/>
  <c r="KFH164" i="119"/>
  <c r="KFG164" i="119"/>
  <c r="KFF164" i="119"/>
  <c r="KFE164" i="119"/>
  <c r="KFD164" i="119"/>
  <c r="KFC164" i="119"/>
  <c r="KFB164" i="119"/>
  <c r="KFA164" i="119"/>
  <c r="KEZ164" i="119"/>
  <c r="KEY164" i="119"/>
  <c r="KEX164" i="119"/>
  <c r="KEW164" i="119"/>
  <c r="KEV164" i="119"/>
  <c r="KEU164" i="119"/>
  <c r="KET164" i="119"/>
  <c r="KES164" i="119"/>
  <c r="KER164" i="119"/>
  <c r="KEQ164" i="119"/>
  <c r="KEP164" i="119"/>
  <c r="KEO164" i="119"/>
  <c r="KEN164" i="119"/>
  <c r="KEM164" i="119"/>
  <c r="KEL164" i="119"/>
  <c r="KEK164" i="119"/>
  <c r="KEJ164" i="119"/>
  <c r="KEI164" i="119"/>
  <c r="KEH164" i="119"/>
  <c r="KEG164" i="119"/>
  <c r="KEF164" i="119"/>
  <c r="KEE164" i="119"/>
  <c r="KED164" i="119"/>
  <c r="KEC164" i="119"/>
  <c r="KEB164" i="119"/>
  <c r="KEA164" i="119"/>
  <c r="KDZ164" i="119"/>
  <c r="KDY164" i="119"/>
  <c r="KDX164" i="119"/>
  <c r="KDW164" i="119"/>
  <c r="KDV164" i="119"/>
  <c r="KDU164" i="119"/>
  <c r="KDT164" i="119"/>
  <c r="KDS164" i="119"/>
  <c r="KDR164" i="119"/>
  <c r="KDQ164" i="119"/>
  <c r="KDP164" i="119"/>
  <c r="KDO164" i="119"/>
  <c r="KDN164" i="119"/>
  <c r="KDM164" i="119"/>
  <c r="KDL164" i="119"/>
  <c r="KDK164" i="119"/>
  <c r="KDJ164" i="119"/>
  <c r="KDI164" i="119"/>
  <c r="KDH164" i="119"/>
  <c r="KDG164" i="119"/>
  <c r="KDF164" i="119"/>
  <c r="KDE164" i="119"/>
  <c r="KDD164" i="119"/>
  <c r="KDC164" i="119"/>
  <c r="KDB164" i="119"/>
  <c r="KDA164" i="119"/>
  <c r="KCZ164" i="119"/>
  <c r="KCY164" i="119"/>
  <c r="KCX164" i="119"/>
  <c r="KCW164" i="119"/>
  <c r="KCV164" i="119"/>
  <c r="KCU164" i="119"/>
  <c r="KCT164" i="119"/>
  <c r="KCS164" i="119"/>
  <c r="KCR164" i="119"/>
  <c r="KCQ164" i="119"/>
  <c r="KCP164" i="119"/>
  <c r="KCO164" i="119"/>
  <c r="KCN164" i="119"/>
  <c r="KCM164" i="119"/>
  <c r="KCL164" i="119"/>
  <c r="KCK164" i="119"/>
  <c r="KCJ164" i="119"/>
  <c r="KCI164" i="119"/>
  <c r="KCH164" i="119"/>
  <c r="KCG164" i="119"/>
  <c r="KCF164" i="119"/>
  <c r="KCE164" i="119"/>
  <c r="KCD164" i="119"/>
  <c r="KCC164" i="119"/>
  <c r="KCB164" i="119"/>
  <c r="KCA164" i="119"/>
  <c r="KBZ164" i="119"/>
  <c r="KBY164" i="119"/>
  <c r="KBX164" i="119"/>
  <c r="KBW164" i="119"/>
  <c r="KBV164" i="119"/>
  <c r="KBU164" i="119"/>
  <c r="KBT164" i="119"/>
  <c r="KBS164" i="119"/>
  <c r="KBR164" i="119"/>
  <c r="KBQ164" i="119"/>
  <c r="KBP164" i="119"/>
  <c r="KBO164" i="119"/>
  <c r="KBN164" i="119"/>
  <c r="KBM164" i="119"/>
  <c r="KBL164" i="119"/>
  <c r="KBK164" i="119"/>
  <c r="KBJ164" i="119"/>
  <c r="KBI164" i="119"/>
  <c r="KBH164" i="119"/>
  <c r="KBG164" i="119"/>
  <c r="KBF164" i="119"/>
  <c r="KBE164" i="119"/>
  <c r="KBD164" i="119"/>
  <c r="KBC164" i="119"/>
  <c r="KBB164" i="119"/>
  <c r="KBA164" i="119"/>
  <c r="KAZ164" i="119"/>
  <c r="KAY164" i="119"/>
  <c r="KAX164" i="119"/>
  <c r="KAW164" i="119"/>
  <c r="KAV164" i="119"/>
  <c r="KAU164" i="119"/>
  <c r="KAT164" i="119"/>
  <c r="KAS164" i="119"/>
  <c r="KAR164" i="119"/>
  <c r="KAQ164" i="119"/>
  <c r="KAP164" i="119"/>
  <c r="KAO164" i="119"/>
  <c r="KAN164" i="119"/>
  <c r="KAM164" i="119"/>
  <c r="KAL164" i="119"/>
  <c r="KAK164" i="119"/>
  <c r="KAJ164" i="119"/>
  <c r="KAI164" i="119"/>
  <c r="KAH164" i="119"/>
  <c r="KAG164" i="119"/>
  <c r="KAF164" i="119"/>
  <c r="KAE164" i="119"/>
  <c r="KAD164" i="119"/>
  <c r="KAC164" i="119"/>
  <c r="KAB164" i="119"/>
  <c r="KAA164" i="119"/>
  <c r="JZZ164" i="119"/>
  <c r="JZY164" i="119"/>
  <c r="JZX164" i="119"/>
  <c r="JZW164" i="119"/>
  <c r="JZV164" i="119"/>
  <c r="JZU164" i="119"/>
  <c r="JZT164" i="119"/>
  <c r="JZS164" i="119"/>
  <c r="JZR164" i="119"/>
  <c r="JZQ164" i="119"/>
  <c r="JZP164" i="119"/>
  <c r="JZO164" i="119"/>
  <c r="JZN164" i="119"/>
  <c r="JZM164" i="119"/>
  <c r="JZL164" i="119"/>
  <c r="JZK164" i="119"/>
  <c r="JZJ164" i="119"/>
  <c r="JZI164" i="119"/>
  <c r="JZH164" i="119"/>
  <c r="JZG164" i="119"/>
  <c r="JZF164" i="119"/>
  <c r="JZE164" i="119"/>
  <c r="JZD164" i="119"/>
  <c r="JZC164" i="119"/>
  <c r="JZB164" i="119"/>
  <c r="JZA164" i="119"/>
  <c r="JYZ164" i="119"/>
  <c r="JYY164" i="119"/>
  <c r="JYX164" i="119"/>
  <c r="JYW164" i="119"/>
  <c r="JYV164" i="119"/>
  <c r="JYU164" i="119"/>
  <c r="JYT164" i="119"/>
  <c r="JYS164" i="119"/>
  <c r="JYR164" i="119"/>
  <c r="JYQ164" i="119"/>
  <c r="JYP164" i="119"/>
  <c r="JYO164" i="119"/>
  <c r="JYN164" i="119"/>
  <c r="JYM164" i="119"/>
  <c r="JYL164" i="119"/>
  <c r="JYK164" i="119"/>
  <c r="JYJ164" i="119"/>
  <c r="JYI164" i="119"/>
  <c r="JYH164" i="119"/>
  <c r="JYG164" i="119"/>
  <c r="JYF164" i="119"/>
  <c r="JYE164" i="119"/>
  <c r="JYD164" i="119"/>
  <c r="JYC164" i="119"/>
  <c r="JYB164" i="119"/>
  <c r="JYA164" i="119"/>
  <c r="JXZ164" i="119"/>
  <c r="JXY164" i="119"/>
  <c r="JXX164" i="119"/>
  <c r="JXW164" i="119"/>
  <c r="JXV164" i="119"/>
  <c r="JXU164" i="119"/>
  <c r="JXT164" i="119"/>
  <c r="JXS164" i="119"/>
  <c r="JXR164" i="119"/>
  <c r="JXQ164" i="119"/>
  <c r="JXP164" i="119"/>
  <c r="JXO164" i="119"/>
  <c r="JXN164" i="119"/>
  <c r="JXM164" i="119"/>
  <c r="JXL164" i="119"/>
  <c r="JXK164" i="119"/>
  <c r="JXJ164" i="119"/>
  <c r="JXI164" i="119"/>
  <c r="JXH164" i="119"/>
  <c r="JXG164" i="119"/>
  <c r="JXF164" i="119"/>
  <c r="JXE164" i="119"/>
  <c r="JXD164" i="119"/>
  <c r="JXC164" i="119"/>
  <c r="JXB164" i="119"/>
  <c r="JXA164" i="119"/>
  <c r="JWZ164" i="119"/>
  <c r="JWY164" i="119"/>
  <c r="JWX164" i="119"/>
  <c r="JWW164" i="119"/>
  <c r="JWV164" i="119"/>
  <c r="JWU164" i="119"/>
  <c r="JWT164" i="119"/>
  <c r="JWS164" i="119"/>
  <c r="JWR164" i="119"/>
  <c r="JWQ164" i="119"/>
  <c r="JWP164" i="119"/>
  <c r="JWO164" i="119"/>
  <c r="JWN164" i="119"/>
  <c r="JWM164" i="119"/>
  <c r="JWL164" i="119"/>
  <c r="JWK164" i="119"/>
  <c r="JWJ164" i="119"/>
  <c r="JWI164" i="119"/>
  <c r="JWH164" i="119"/>
  <c r="JWG164" i="119"/>
  <c r="JWF164" i="119"/>
  <c r="JWE164" i="119"/>
  <c r="JWD164" i="119"/>
  <c r="JWC164" i="119"/>
  <c r="JWB164" i="119"/>
  <c r="JWA164" i="119"/>
  <c r="JVZ164" i="119"/>
  <c r="JVY164" i="119"/>
  <c r="JVX164" i="119"/>
  <c r="JVW164" i="119"/>
  <c r="JVV164" i="119"/>
  <c r="JVU164" i="119"/>
  <c r="JVT164" i="119"/>
  <c r="JVS164" i="119"/>
  <c r="JVR164" i="119"/>
  <c r="JVQ164" i="119"/>
  <c r="JVP164" i="119"/>
  <c r="JVO164" i="119"/>
  <c r="JVN164" i="119"/>
  <c r="JVM164" i="119"/>
  <c r="JVL164" i="119"/>
  <c r="JVK164" i="119"/>
  <c r="JVJ164" i="119"/>
  <c r="JVI164" i="119"/>
  <c r="JVH164" i="119"/>
  <c r="JVG164" i="119"/>
  <c r="JVF164" i="119"/>
  <c r="JVE164" i="119"/>
  <c r="JVD164" i="119"/>
  <c r="JVC164" i="119"/>
  <c r="JVB164" i="119"/>
  <c r="JVA164" i="119"/>
  <c r="JUZ164" i="119"/>
  <c r="JUY164" i="119"/>
  <c r="JUX164" i="119"/>
  <c r="JUW164" i="119"/>
  <c r="JUV164" i="119"/>
  <c r="JUU164" i="119"/>
  <c r="JUT164" i="119"/>
  <c r="JUS164" i="119"/>
  <c r="JUR164" i="119"/>
  <c r="JUQ164" i="119"/>
  <c r="JUP164" i="119"/>
  <c r="JUO164" i="119"/>
  <c r="JUN164" i="119"/>
  <c r="JUM164" i="119"/>
  <c r="JUL164" i="119"/>
  <c r="JUK164" i="119"/>
  <c r="JUJ164" i="119"/>
  <c r="JUI164" i="119"/>
  <c r="JUH164" i="119"/>
  <c r="JUG164" i="119"/>
  <c r="JUF164" i="119"/>
  <c r="JUE164" i="119"/>
  <c r="JUD164" i="119"/>
  <c r="JUC164" i="119"/>
  <c r="JUB164" i="119"/>
  <c r="JUA164" i="119"/>
  <c r="JTZ164" i="119"/>
  <c r="JTY164" i="119"/>
  <c r="JTX164" i="119"/>
  <c r="JTW164" i="119"/>
  <c r="JTV164" i="119"/>
  <c r="JTU164" i="119"/>
  <c r="JTT164" i="119"/>
  <c r="JTS164" i="119"/>
  <c r="JTR164" i="119"/>
  <c r="JTQ164" i="119"/>
  <c r="JTP164" i="119"/>
  <c r="JTO164" i="119"/>
  <c r="JTN164" i="119"/>
  <c r="JTM164" i="119"/>
  <c r="JTL164" i="119"/>
  <c r="JTK164" i="119"/>
  <c r="JTJ164" i="119"/>
  <c r="JTI164" i="119"/>
  <c r="JTH164" i="119"/>
  <c r="JTG164" i="119"/>
  <c r="JTF164" i="119"/>
  <c r="JTE164" i="119"/>
  <c r="JTD164" i="119"/>
  <c r="JTC164" i="119"/>
  <c r="JTB164" i="119"/>
  <c r="JTA164" i="119"/>
  <c r="JSZ164" i="119"/>
  <c r="JSY164" i="119"/>
  <c r="JSX164" i="119"/>
  <c r="JSW164" i="119"/>
  <c r="JSV164" i="119"/>
  <c r="JSU164" i="119"/>
  <c r="JST164" i="119"/>
  <c r="JSS164" i="119"/>
  <c r="JSR164" i="119"/>
  <c r="JSQ164" i="119"/>
  <c r="JSP164" i="119"/>
  <c r="JSO164" i="119"/>
  <c r="JSN164" i="119"/>
  <c r="JSM164" i="119"/>
  <c r="JSL164" i="119"/>
  <c r="JSK164" i="119"/>
  <c r="JSJ164" i="119"/>
  <c r="JSI164" i="119"/>
  <c r="JSH164" i="119"/>
  <c r="JSG164" i="119"/>
  <c r="JSF164" i="119"/>
  <c r="JSE164" i="119"/>
  <c r="JSD164" i="119"/>
  <c r="JSC164" i="119"/>
  <c r="JSB164" i="119"/>
  <c r="JSA164" i="119"/>
  <c r="JRZ164" i="119"/>
  <c r="JRY164" i="119"/>
  <c r="JRX164" i="119"/>
  <c r="JRW164" i="119"/>
  <c r="JRV164" i="119"/>
  <c r="JRU164" i="119"/>
  <c r="JRT164" i="119"/>
  <c r="JRS164" i="119"/>
  <c r="JRR164" i="119"/>
  <c r="JRQ164" i="119"/>
  <c r="JRP164" i="119"/>
  <c r="JRO164" i="119"/>
  <c r="JRN164" i="119"/>
  <c r="JRM164" i="119"/>
  <c r="JRL164" i="119"/>
  <c r="JRK164" i="119"/>
  <c r="JRJ164" i="119"/>
  <c r="JRI164" i="119"/>
  <c r="JRH164" i="119"/>
  <c r="JRG164" i="119"/>
  <c r="JRF164" i="119"/>
  <c r="JRE164" i="119"/>
  <c r="JRD164" i="119"/>
  <c r="JRC164" i="119"/>
  <c r="JRB164" i="119"/>
  <c r="JRA164" i="119"/>
  <c r="JQZ164" i="119"/>
  <c r="JQY164" i="119"/>
  <c r="JQX164" i="119"/>
  <c r="JQW164" i="119"/>
  <c r="JQV164" i="119"/>
  <c r="JQU164" i="119"/>
  <c r="JQT164" i="119"/>
  <c r="JQS164" i="119"/>
  <c r="JQR164" i="119"/>
  <c r="JQQ164" i="119"/>
  <c r="JQP164" i="119"/>
  <c r="JQO164" i="119"/>
  <c r="JQN164" i="119"/>
  <c r="JQM164" i="119"/>
  <c r="JQL164" i="119"/>
  <c r="JQK164" i="119"/>
  <c r="JQJ164" i="119"/>
  <c r="JQI164" i="119"/>
  <c r="JQH164" i="119"/>
  <c r="JQG164" i="119"/>
  <c r="JQF164" i="119"/>
  <c r="JQE164" i="119"/>
  <c r="JQD164" i="119"/>
  <c r="JQC164" i="119"/>
  <c r="JQB164" i="119"/>
  <c r="JQA164" i="119"/>
  <c r="JPZ164" i="119"/>
  <c r="JPY164" i="119"/>
  <c r="JPX164" i="119"/>
  <c r="JPW164" i="119"/>
  <c r="JPV164" i="119"/>
  <c r="JPU164" i="119"/>
  <c r="JPT164" i="119"/>
  <c r="JPS164" i="119"/>
  <c r="JPR164" i="119"/>
  <c r="JPQ164" i="119"/>
  <c r="JPP164" i="119"/>
  <c r="JPO164" i="119"/>
  <c r="JPN164" i="119"/>
  <c r="JPM164" i="119"/>
  <c r="JPL164" i="119"/>
  <c r="JPK164" i="119"/>
  <c r="JPJ164" i="119"/>
  <c r="JPI164" i="119"/>
  <c r="JPH164" i="119"/>
  <c r="JPG164" i="119"/>
  <c r="JPF164" i="119"/>
  <c r="JPE164" i="119"/>
  <c r="JPD164" i="119"/>
  <c r="JPC164" i="119"/>
  <c r="JPB164" i="119"/>
  <c r="JPA164" i="119"/>
  <c r="JOZ164" i="119"/>
  <c r="JOY164" i="119"/>
  <c r="JOX164" i="119"/>
  <c r="JOW164" i="119"/>
  <c r="JOV164" i="119"/>
  <c r="JOU164" i="119"/>
  <c r="JOT164" i="119"/>
  <c r="JOS164" i="119"/>
  <c r="JOR164" i="119"/>
  <c r="JOQ164" i="119"/>
  <c r="JOP164" i="119"/>
  <c r="JOO164" i="119"/>
  <c r="JON164" i="119"/>
  <c r="JOM164" i="119"/>
  <c r="JOL164" i="119"/>
  <c r="JOK164" i="119"/>
  <c r="JOJ164" i="119"/>
  <c r="JOI164" i="119"/>
  <c r="JOH164" i="119"/>
  <c r="JOG164" i="119"/>
  <c r="JOF164" i="119"/>
  <c r="JOE164" i="119"/>
  <c r="JOD164" i="119"/>
  <c r="JOC164" i="119"/>
  <c r="JOB164" i="119"/>
  <c r="JOA164" i="119"/>
  <c r="JNZ164" i="119"/>
  <c r="JNY164" i="119"/>
  <c r="JNX164" i="119"/>
  <c r="JNW164" i="119"/>
  <c r="JNV164" i="119"/>
  <c r="JNU164" i="119"/>
  <c r="JNT164" i="119"/>
  <c r="JNS164" i="119"/>
  <c r="JNR164" i="119"/>
  <c r="JNQ164" i="119"/>
  <c r="JNP164" i="119"/>
  <c r="JNO164" i="119"/>
  <c r="JNN164" i="119"/>
  <c r="JNM164" i="119"/>
  <c r="JNL164" i="119"/>
  <c r="JNK164" i="119"/>
  <c r="JNJ164" i="119"/>
  <c r="JNI164" i="119"/>
  <c r="JNH164" i="119"/>
  <c r="JNG164" i="119"/>
  <c r="JNF164" i="119"/>
  <c r="JNE164" i="119"/>
  <c r="JND164" i="119"/>
  <c r="JNC164" i="119"/>
  <c r="JNB164" i="119"/>
  <c r="JNA164" i="119"/>
  <c r="JMZ164" i="119"/>
  <c r="JMY164" i="119"/>
  <c r="JMX164" i="119"/>
  <c r="JMW164" i="119"/>
  <c r="JMV164" i="119"/>
  <c r="JMU164" i="119"/>
  <c r="JMT164" i="119"/>
  <c r="JMS164" i="119"/>
  <c r="JMR164" i="119"/>
  <c r="JMQ164" i="119"/>
  <c r="JMP164" i="119"/>
  <c r="JMO164" i="119"/>
  <c r="JMN164" i="119"/>
  <c r="JMM164" i="119"/>
  <c r="JML164" i="119"/>
  <c r="JMK164" i="119"/>
  <c r="JMJ164" i="119"/>
  <c r="JMI164" i="119"/>
  <c r="JMH164" i="119"/>
  <c r="JMG164" i="119"/>
  <c r="JMF164" i="119"/>
  <c r="JME164" i="119"/>
  <c r="JMD164" i="119"/>
  <c r="JMC164" i="119"/>
  <c r="JMB164" i="119"/>
  <c r="JMA164" i="119"/>
  <c r="JLZ164" i="119"/>
  <c r="JLY164" i="119"/>
  <c r="JLX164" i="119"/>
  <c r="JLW164" i="119"/>
  <c r="JLV164" i="119"/>
  <c r="JLU164" i="119"/>
  <c r="JLT164" i="119"/>
  <c r="JLS164" i="119"/>
  <c r="JLR164" i="119"/>
  <c r="JLQ164" i="119"/>
  <c r="JLP164" i="119"/>
  <c r="JLO164" i="119"/>
  <c r="JLN164" i="119"/>
  <c r="JLM164" i="119"/>
  <c r="JLL164" i="119"/>
  <c r="JLK164" i="119"/>
  <c r="JLJ164" i="119"/>
  <c r="JLI164" i="119"/>
  <c r="JLH164" i="119"/>
  <c r="JLG164" i="119"/>
  <c r="JLF164" i="119"/>
  <c r="JLE164" i="119"/>
  <c r="JLD164" i="119"/>
  <c r="JLC164" i="119"/>
  <c r="JLB164" i="119"/>
  <c r="JLA164" i="119"/>
  <c r="JKZ164" i="119"/>
  <c r="JKY164" i="119"/>
  <c r="JKX164" i="119"/>
  <c r="JKW164" i="119"/>
  <c r="JKV164" i="119"/>
  <c r="JKU164" i="119"/>
  <c r="JKT164" i="119"/>
  <c r="JKS164" i="119"/>
  <c r="JKR164" i="119"/>
  <c r="JKQ164" i="119"/>
  <c r="JKP164" i="119"/>
  <c r="JKO164" i="119"/>
  <c r="JKN164" i="119"/>
  <c r="JKM164" i="119"/>
  <c r="JKL164" i="119"/>
  <c r="JKK164" i="119"/>
  <c r="JKJ164" i="119"/>
  <c r="JKI164" i="119"/>
  <c r="JKH164" i="119"/>
  <c r="JKG164" i="119"/>
  <c r="JKF164" i="119"/>
  <c r="JKE164" i="119"/>
  <c r="JKD164" i="119"/>
  <c r="JKC164" i="119"/>
  <c r="JKB164" i="119"/>
  <c r="JKA164" i="119"/>
  <c r="JJZ164" i="119"/>
  <c r="JJY164" i="119"/>
  <c r="JJX164" i="119"/>
  <c r="JJW164" i="119"/>
  <c r="JJV164" i="119"/>
  <c r="JJU164" i="119"/>
  <c r="JJT164" i="119"/>
  <c r="JJS164" i="119"/>
  <c r="JJR164" i="119"/>
  <c r="JJQ164" i="119"/>
  <c r="JJP164" i="119"/>
  <c r="JJO164" i="119"/>
  <c r="JJN164" i="119"/>
  <c r="JJM164" i="119"/>
  <c r="JJL164" i="119"/>
  <c r="JJK164" i="119"/>
  <c r="JJJ164" i="119"/>
  <c r="JJI164" i="119"/>
  <c r="JJH164" i="119"/>
  <c r="JJG164" i="119"/>
  <c r="JJF164" i="119"/>
  <c r="JJE164" i="119"/>
  <c r="JJD164" i="119"/>
  <c r="JJC164" i="119"/>
  <c r="JJB164" i="119"/>
  <c r="JJA164" i="119"/>
  <c r="JIZ164" i="119"/>
  <c r="JIY164" i="119"/>
  <c r="JIX164" i="119"/>
  <c r="JIW164" i="119"/>
  <c r="JIV164" i="119"/>
  <c r="JIU164" i="119"/>
  <c r="JIT164" i="119"/>
  <c r="JIS164" i="119"/>
  <c r="JIR164" i="119"/>
  <c r="JIQ164" i="119"/>
  <c r="JIP164" i="119"/>
  <c r="JIO164" i="119"/>
  <c r="JIN164" i="119"/>
  <c r="JIM164" i="119"/>
  <c r="JIL164" i="119"/>
  <c r="JIK164" i="119"/>
  <c r="JIJ164" i="119"/>
  <c r="JII164" i="119"/>
  <c r="JIH164" i="119"/>
  <c r="JIG164" i="119"/>
  <c r="JIF164" i="119"/>
  <c r="JIE164" i="119"/>
  <c r="JID164" i="119"/>
  <c r="JIC164" i="119"/>
  <c r="JIB164" i="119"/>
  <c r="JIA164" i="119"/>
  <c r="JHZ164" i="119"/>
  <c r="JHY164" i="119"/>
  <c r="JHX164" i="119"/>
  <c r="JHW164" i="119"/>
  <c r="JHV164" i="119"/>
  <c r="JHU164" i="119"/>
  <c r="JHT164" i="119"/>
  <c r="JHS164" i="119"/>
  <c r="JHR164" i="119"/>
  <c r="JHQ164" i="119"/>
  <c r="JHP164" i="119"/>
  <c r="JHO164" i="119"/>
  <c r="JHN164" i="119"/>
  <c r="JHM164" i="119"/>
  <c r="JHL164" i="119"/>
  <c r="JHK164" i="119"/>
  <c r="JHJ164" i="119"/>
  <c r="JHI164" i="119"/>
  <c r="JHH164" i="119"/>
  <c r="JHG164" i="119"/>
  <c r="JHF164" i="119"/>
  <c r="JHE164" i="119"/>
  <c r="JHD164" i="119"/>
  <c r="JHC164" i="119"/>
  <c r="JHB164" i="119"/>
  <c r="JHA164" i="119"/>
  <c r="JGZ164" i="119"/>
  <c r="JGY164" i="119"/>
  <c r="JGX164" i="119"/>
  <c r="JGW164" i="119"/>
  <c r="JGV164" i="119"/>
  <c r="JGU164" i="119"/>
  <c r="JGT164" i="119"/>
  <c r="JGS164" i="119"/>
  <c r="JGR164" i="119"/>
  <c r="JGQ164" i="119"/>
  <c r="JGP164" i="119"/>
  <c r="JGO164" i="119"/>
  <c r="JGN164" i="119"/>
  <c r="JGM164" i="119"/>
  <c r="JGL164" i="119"/>
  <c r="JGK164" i="119"/>
  <c r="JGJ164" i="119"/>
  <c r="JGI164" i="119"/>
  <c r="JGH164" i="119"/>
  <c r="JGG164" i="119"/>
  <c r="JGF164" i="119"/>
  <c r="JGE164" i="119"/>
  <c r="JGD164" i="119"/>
  <c r="JGC164" i="119"/>
  <c r="JGB164" i="119"/>
  <c r="JGA164" i="119"/>
  <c r="JFZ164" i="119"/>
  <c r="JFY164" i="119"/>
  <c r="JFX164" i="119"/>
  <c r="JFW164" i="119"/>
  <c r="JFV164" i="119"/>
  <c r="JFU164" i="119"/>
  <c r="JFT164" i="119"/>
  <c r="JFS164" i="119"/>
  <c r="JFR164" i="119"/>
  <c r="JFQ164" i="119"/>
  <c r="JFP164" i="119"/>
  <c r="JFO164" i="119"/>
  <c r="JFN164" i="119"/>
  <c r="JFM164" i="119"/>
  <c r="JFL164" i="119"/>
  <c r="JFK164" i="119"/>
  <c r="JFJ164" i="119"/>
  <c r="JFI164" i="119"/>
  <c r="JFH164" i="119"/>
  <c r="JFG164" i="119"/>
  <c r="JFF164" i="119"/>
  <c r="JFE164" i="119"/>
  <c r="JFD164" i="119"/>
  <c r="JFC164" i="119"/>
  <c r="JFB164" i="119"/>
  <c r="JFA164" i="119"/>
  <c r="JEZ164" i="119"/>
  <c r="JEY164" i="119"/>
  <c r="JEX164" i="119"/>
  <c r="JEW164" i="119"/>
  <c r="JEV164" i="119"/>
  <c r="JEU164" i="119"/>
  <c r="JET164" i="119"/>
  <c r="JES164" i="119"/>
  <c r="JER164" i="119"/>
  <c r="JEQ164" i="119"/>
  <c r="JEP164" i="119"/>
  <c r="JEO164" i="119"/>
  <c r="JEN164" i="119"/>
  <c r="JEM164" i="119"/>
  <c r="JEL164" i="119"/>
  <c r="JEK164" i="119"/>
  <c r="JEJ164" i="119"/>
  <c r="JEI164" i="119"/>
  <c r="JEH164" i="119"/>
  <c r="JEG164" i="119"/>
  <c r="JEF164" i="119"/>
  <c r="JEE164" i="119"/>
  <c r="JED164" i="119"/>
  <c r="JEC164" i="119"/>
  <c r="JEB164" i="119"/>
  <c r="JEA164" i="119"/>
  <c r="JDZ164" i="119"/>
  <c r="JDY164" i="119"/>
  <c r="JDX164" i="119"/>
  <c r="JDW164" i="119"/>
  <c r="JDV164" i="119"/>
  <c r="JDU164" i="119"/>
  <c r="JDT164" i="119"/>
  <c r="JDS164" i="119"/>
  <c r="JDR164" i="119"/>
  <c r="JDQ164" i="119"/>
  <c r="JDP164" i="119"/>
  <c r="JDO164" i="119"/>
  <c r="JDN164" i="119"/>
  <c r="JDM164" i="119"/>
  <c r="JDL164" i="119"/>
  <c r="JDK164" i="119"/>
  <c r="JDJ164" i="119"/>
  <c r="JDI164" i="119"/>
  <c r="JDH164" i="119"/>
  <c r="JDG164" i="119"/>
  <c r="JDF164" i="119"/>
  <c r="JDE164" i="119"/>
  <c r="JDD164" i="119"/>
  <c r="JDC164" i="119"/>
  <c r="JDB164" i="119"/>
  <c r="JDA164" i="119"/>
  <c r="JCZ164" i="119"/>
  <c r="JCY164" i="119"/>
  <c r="JCX164" i="119"/>
  <c r="JCW164" i="119"/>
  <c r="JCV164" i="119"/>
  <c r="JCU164" i="119"/>
  <c r="JCT164" i="119"/>
  <c r="JCS164" i="119"/>
  <c r="JCR164" i="119"/>
  <c r="JCQ164" i="119"/>
  <c r="JCP164" i="119"/>
  <c r="JCO164" i="119"/>
  <c r="JCN164" i="119"/>
  <c r="JCM164" i="119"/>
  <c r="JCL164" i="119"/>
  <c r="JCK164" i="119"/>
  <c r="JCJ164" i="119"/>
  <c r="JCI164" i="119"/>
  <c r="JCH164" i="119"/>
  <c r="JCG164" i="119"/>
  <c r="JCF164" i="119"/>
  <c r="JCE164" i="119"/>
  <c r="JCD164" i="119"/>
  <c r="JCC164" i="119"/>
  <c r="JCB164" i="119"/>
  <c r="JCA164" i="119"/>
  <c r="JBZ164" i="119"/>
  <c r="JBY164" i="119"/>
  <c r="JBX164" i="119"/>
  <c r="JBW164" i="119"/>
  <c r="JBV164" i="119"/>
  <c r="JBU164" i="119"/>
  <c r="JBT164" i="119"/>
  <c r="JBS164" i="119"/>
  <c r="JBR164" i="119"/>
  <c r="JBQ164" i="119"/>
  <c r="JBP164" i="119"/>
  <c r="JBO164" i="119"/>
  <c r="JBN164" i="119"/>
  <c r="JBM164" i="119"/>
  <c r="JBL164" i="119"/>
  <c r="JBK164" i="119"/>
  <c r="JBJ164" i="119"/>
  <c r="JBI164" i="119"/>
  <c r="JBH164" i="119"/>
  <c r="JBG164" i="119"/>
  <c r="JBF164" i="119"/>
  <c r="JBE164" i="119"/>
  <c r="JBD164" i="119"/>
  <c r="JBC164" i="119"/>
  <c r="JBB164" i="119"/>
  <c r="JBA164" i="119"/>
  <c r="JAZ164" i="119"/>
  <c r="JAY164" i="119"/>
  <c r="JAX164" i="119"/>
  <c r="JAW164" i="119"/>
  <c r="JAV164" i="119"/>
  <c r="JAU164" i="119"/>
  <c r="JAT164" i="119"/>
  <c r="JAS164" i="119"/>
  <c r="JAR164" i="119"/>
  <c r="JAQ164" i="119"/>
  <c r="JAP164" i="119"/>
  <c r="JAO164" i="119"/>
  <c r="JAN164" i="119"/>
  <c r="JAM164" i="119"/>
  <c r="JAL164" i="119"/>
  <c r="JAK164" i="119"/>
  <c r="JAJ164" i="119"/>
  <c r="JAI164" i="119"/>
  <c r="JAH164" i="119"/>
  <c r="JAG164" i="119"/>
  <c r="JAF164" i="119"/>
  <c r="JAE164" i="119"/>
  <c r="JAD164" i="119"/>
  <c r="JAC164" i="119"/>
  <c r="JAB164" i="119"/>
  <c r="JAA164" i="119"/>
  <c r="IZZ164" i="119"/>
  <c r="IZY164" i="119"/>
  <c r="IZX164" i="119"/>
  <c r="IZW164" i="119"/>
  <c r="IZV164" i="119"/>
  <c r="IZU164" i="119"/>
  <c r="IZT164" i="119"/>
  <c r="IZS164" i="119"/>
  <c r="IZR164" i="119"/>
  <c r="IZQ164" i="119"/>
  <c r="IZP164" i="119"/>
  <c r="IZO164" i="119"/>
  <c r="IZN164" i="119"/>
  <c r="IZM164" i="119"/>
  <c r="IZL164" i="119"/>
  <c r="IZK164" i="119"/>
  <c r="IZJ164" i="119"/>
  <c r="IZI164" i="119"/>
  <c r="IZH164" i="119"/>
  <c r="IZG164" i="119"/>
  <c r="IZF164" i="119"/>
  <c r="IZE164" i="119"/>
  <c r="IZD164" i="119"/>
  <c r="IZC164" i="119"/>
  <c r="IZB164" i="119"/>
  <c r="IZA164" i="119"/>
  <c r="IYZ164" i="119"/>
  <c r="IYY164" i="119"/>
  <c r="IYX164" i="119"/>
  <c r="IYW164" i="119"/>
  <c r="IYV164" i="119"/>
  <c r="IYU164" i="119"/>
  <c r="IYT164" i="119"/>
  <c r="IYS164" i="119"/>
  <c r="IYR164" i="119"/>
  <c r="IYQ164" i="119"/>
  <c r="IYP164" i="119"/>
  <c r="IYO164" i="119"/>
  <c r="IYN164" i="119"/>
  <c r="IYM164" i="119"/>
  <c r="IYL164" i="119"/>
  <c r="IYK164" i="119"/>
  <c r="IYJ164" i="119"/>
  <c r="IYI164" i="119"/>
  <c r="IYH164" i="119"/>
  <c r="IYG164" i="119"/>
  <c r="IYF164" i="119"/>
  <c r="IYE164" i="119"/>
  <c r="IYD164" i="119"/>
  <c r="IYC164" i="119"/>
  <c r="IYB164" i="119"/>
  <c r="IYA164" i="119"/>
  <c r="IXZ164" i="119"/>
  <c r="IXY164" i="119"/>
  <c r="IXX164" i="119"/>
  <c r="IXW164" i="119"/>
  <c r="IXV164" i="119"/>
  <c r="IXU164" i="119"/>
  <c r="IXT164" i="119"/>
  <c r="IXS164" i="119"/>
  <c r="IXR164" i="119"/>
  <c r="IXQ164" i="119"/>
  <c r="IXP164" i="119"/>
  <c r="IXO164" i="119"/>
  <c r="IXN164" i="119"/>
  <c r="IXM164" i="119"/>
  <c r="IXL164" i="119"/>
  <c r="IXK164" i="119"/>
  <c r="IXJ164" i="119"/>
  <c r="IXI164" i="119"/>
  <c r="IXH164" i="119"/>
  <c r="IXG164" i="119"/>
  <c r="IXF164" i="119"/>
  <c r="IXE164" i="119"/>
  <c r="IXD164" i="119"/>
  <c r="IXC164" i="119"/>
  <c r="IXB164" i="119"/>
  <c r="IXA164" i="119"/>
  <c r="IWZ164" i="119"/>
  <c r="IWY164" i="119"/>
  <c r="IWX164" i="119"/>
  <c r="IWW164" i="119"/>
  <c r="IWV164" i="119"/>
  <c r="IWU164" i="119"/>
  <c r="IWT164" i="119"/>
  <c r="IWS164" i="119"/>
  <c r="IWR164" i="119"/>
  <c r="IWQ164" i="119"/>
  <c r="IWP164" i="119"/>
  <c r="IWO164" i="119"/>
  <c r="IWN164" i="119"/>
  <c r="IWM164" i="119"/>
  <c r="IWL164" i="119"/>
  <c r="IWK164" i="119"/>
  <c r="IWJ164" i="119"/>
  <c r="IWI164" i="119"/>
  <c r="IWH164" i="119"/>
  <c r="IWG164" i="119"/>
  <c r="IWF164" i="119"/>
  <c r="IWE164" i="119"/>
  <c r="IWD164" i="119"/>
  <c r="IWC164" i="119"/>
  <c r="IWB164" i="119"/>
  <c r="IWA164" i="119"/>
  <c r="IVZ164" i="119"/>
  <c r="IVY164" i="119"/>
  <c r="IVX164" i="119"/>
  <c r="IVW164" i="119"/>
  <c r="IVV164" i="119"/>
  <c r="IVU164" i="119"/>
  <c r="IVT164" i="119"/>
  <c r="IVS164" i="119"/>
  <c r="IVR164" i="119"/>
  <c r="IVQ164" i="119"/>
  <c r="IVP164" i="119"/>
  <c r="IVO164" i="119"/>
  <c r="IVN164" i="119"/>
  <c r="IVM164" i="119"/>
  <c r="IVL164" i="119"/>
  <c r="IVK164" i="119"/>
  <c r="IVJ164" i="119"/>
  <c r="IVI164" i="119"/>
  <c r="IVH164" i="119"/>
  <c r="IVG164" i="119"/>
  <c r="IVF164" i="119"/>
  <c r="IVE164" i="119"/>
  <c r="IVD164" i="119"/>
  <c r="IVC164" i="119"/>
  <c r="IVB164" i="119"/>
  <c r="IVA164" i="119"/>
  <c r="IUZ164" i="119"/>
  <c r="IUY164" i="119"/>
  <c r="IUX164" i="119"/>
  <c r="IUW164" i="119"/>
  <c r="IUV164" i="119"/>
  <c r="IUU164" i="119"/>
  <c r="IUT164" i="119"/>
  <c r="IUS164" i="119"/>
  <c r="IUR164" i="119"/>
  <c r="IUQ164" i="119"/>
  <c r="IUP164" i="119"/>
  <c r="IUO164" i="119"/>
  <c r="IUN164" i="119"/>
  <c r="IUM164" i="119"/>
  <c r="IUL164" i="119"/>
  <c r="IUK164" i="119"/>
  <c r="IUJ164" i="119"/>
  <c r="IUI164" i="119"/>
  <c r="IUH164" i="119"/>
  <c r="IUG164" i="119"/>
  <c r="IUF164" i="119"/>
  <c r="IUE164" i="119"/>
  <c r="IUD164" i="119"/>
  <c r="IUC164" i="119"/>
  <c r="IUB164" i="119"/>
  <c r="IUA164" i="119"/>
  <c r="ITZ164" i="119"/>
  <c r="ITY164" i="119"/>
  <c r="ITX164" i="119"/>
  <c r="ITW164" i="119"/>
  <c r="ITV164" i="119"/>
  <c r="ITU164" i="119"/>
  <c r="ITT164" i="119"/>
  <c r="ITS164" i="119"/>
  <c r="ITR164" i="119"/>
  <c r="ITQ164" i="119"/>
  <c r="ITP164" i="119"/>
  <c r="ITO164" i="119"/>
  <c r="ITN164" i="119"/>
  <c r="ITM164" i="119"/>
  <c r="ITL164" i="119"/>
  <c r="ITK164" i="119"/>
  <c r="ITJ164" i="119"/>
  <c r="ITI164" i="119"/>
  <c r="ITH164" i="119"/>
  <c r="ITG164" i="119"/>
  <c r="ITF164" i="119"/>
  <c r="ITE164" i="119"/>
  <c r="ITD164" i="119"/>
  <c r="ITC164" i="119"/>
  <c r="ITB164" i="119"/>
  <c r="ITA164" i="119"/>
  <c r="ISZ164" i="119"/>
  <c r="ISY164" i="119"/>
  <c r="ISX164" i="119"/>
  <c r="ISW164" i="119"/>
  <c r="ISV164" i="119"/>
  <c r="ISU164" i="119"/>
  <c r="IST164" i="119"/>
  <c r="ISS164" i="119"/>
  <c r="ISR164" i="119"/>
  <c r="ISQ164" i="119"/>
  <c r="ISP164" i="119"/>
  <c r="ISO164" i="119"/>
  <c r="ISN164" i="119"/>
  <c r="ISM164" i="119"/>
  <c r="ISL164" i="119"/>
  <c r="ISK164" i="119"/>
  <c r="ISJ164" i="119"/>
  <c r="ISI164" i="119"/>
  <c r="ISH164" i="119"/>
  <c r="ISG164" i="119"/>
  <c r="ISF164" i="119"/>
  <c r="ISE164" i="119"/>
  <c r="ISD164" i="119"/>
  <c r="ISC164" i="119"/>
  <c r="ISB164" i="119"/>
  <c r="ISA164" i="119"/>
  <c r="IRZ164" i="119"/>
  <c r="IRY164" i="119"/>
  <c r="IRX164" i="119"/>
  <c r="IRW164" i="119"/>
  <c r="IRV164" i="119"/>
  <c r="IRU164" i="119"/>
  <c r="IRT164" i="119"/>
  <c r="IRS164" i="119"/>
  <c r="IRR164" i="119"/>
  <c r="IRQ164" i="119"/>
  <c r="IRP164" i="119"/>
  <c r="IRO164" i="119"/>
  <c r="IRN164" i="119"/>
  <c r="IRM164" i="119"/>
  <c r="IRL164" i="119"/>
  <c r="IRK164" i="119"/>
  <c r="IRJ164" i="119"/>
  <c r="IRI164" i="119"/>
  <c r="IRH164" i="119"/>
  <c r="IRG164" i="119"/>
  <c r="IRF164" i="119"/>
  <c r="IRE164" i="119"/>
  <c r="IRD164" i="119"/>
  <c r="IRC164" i="119"/>
  <c r="IRB164" i="119"/>
  <c r="IRA164" i="119"/>
  <c r="IQZ164" i="119"/>
  <c r="IQY164" i="119"/>
  <c r="IQX164" i="119"/>
  <c r="IQW164" i="119"/>
  <c r="IQV164" i="119"/>
  <c r="IQU164" i="119"/>
  <c r="IQT164" i="119"/>
  <c r="IQS164" i="119"/>
  <c r="IQR164" i="119"/>
  <c r="IQQ164" i="119"/>
  <c r="IQP164" i="119"/>
  <c r="IQO164" i="119"/>
  <c r="IQN164" i="119"/>
  <c r="IQM164" i="119"/>
  <c r="IQL164" i="119"/>
  <c r="IQK164" i="119"/>
  <c r="IQJ164" i="119"/>
  <c r="IQI164" i="119"/>
  <c r="IQH164" i="119"/>
  <c r="IQG164" i="119"/>
  <c r="IQF164" i="119"/>
  <c r="IQE164" i="119"/>
  <c r="IQD164" i="119"/>
  <c r="IQC164" i="119"/>
  <c r="IQB164" i="119"/>
  <c r="IQA164" i="119"/>
  <c r="IPZ164" i="119"/>
  <c r="IPY164" i="119"/>
  <c r="IPX164" i="119"/>
  <c r="IPW164" i="119"/>
  <c r="IPV164" i="119"/>
  <c r="IPU164" i="119"/>
  <c r="IPT164" i="119"/>
  <c r="IPS164" i="119"/>
  <c r="IPR164" i="119"/>
  <c r="IPQ164" i="119"/>
  <c r="IPP164" i="119"/>
  <c r="IPO164" i="119"/>
  <c r="IPN164" i="119"/>
  <c r="IPM164" i="119"/>
  <c r="IPL164" i="119"/>
  <c r="IPK164" i="119"/>
  <c r="IPJ164" i="119"/>
  <c r="IPI164" i="119"/>
  <c r="IPH164" i="119"/>
  <c r="IPG164" i="119"/>
  <c r="IPF164" i="119"/>
  <c r="IPE164" i="119"/>
  <c r="IPD164" i="119"/>
  <c r="IPC164" i="119"/>
  <c r="IPB164" i="119"/>
  <c r="IPA164" i="119"/>
  <c r="IOZ164" i="119"/>
  <c r="IOY164" i="119"/>
  <c r="IOX164" i="119"/>
  <c r="IOW164" i="119"/>
  <c r="IOV164" i="119"/>
  <c r="IOU164" i="119"/>
  <c r="IOT164" i="119"/>
  <c r="IOS164" i="119"/>
  <c r="IOR164" i="119"/>
  <c r="IOQ164" i="119"/>
  <c r="IOP164" i="119"/>
  <c r="IOO164" i="119"/>
  <c r="ION164" i="119"/>
  <c r="IOM164" i="119"/>
  <c r="IOL164" i="119"/>
  <c r="IOK164" i="119"/>
  <c r="IOJ164" i="119"/>
  <c r="IOI164" i="119"/>
  <c r="IOH164" i="119"/>
  <c r="IOG164" i="119"/>
  <c r="IOF164" i="119"/>
  <c r="IOE164" i="119"/>
  <c r="IOD164" i="119"/>
  <c r="IOC164" i="119"/>
  <c r="IOB164" i="119"/>
  <c r="IOA164" i="119"/>
  <c r="INZ164" i="119"/>
  <c r="INY164" i="119"/>
  <c r="INX164" i="119"/>
  <c r="INW164" i="119"/>
  <c r="INV164" i="119"/>
  <c r="INU164" i="119"/>
  <c r="INT164" i="119"/>
  <c r="INS164" i="119"/>
  <c r="INR164" i="119"/>
  <c r="INQ164" i="119"/>
  <c r="INP164" i="119"/>
  <c r="INO164" i="119"/>
  <c r="INN164" i="119"/>
  <c r="INM164" i="119"/>
  <c r="INL164" i="119"/>
  <c r="INK164" i="119"/>
  <c r="INJ164" i="119"/>
  <c r="INI164" i="119"/>
  <c r="INH164" i="119"/>
  <c r="ING164" i="119"/>
  <c r="INF164" i="119"/>
  <c r="INE164" i="119"/>
  <c r="IND164" i="119"/>
  <c r="INC164" i="119"/>
  <c r="INB164" i="119"/>
  <c r="INA164" i="119"/>
  <c r="IMZ164" i="119"/>
  <c r="IMY164" i="119"/>
  <c r="IMX164" i="119"/>
  <c r="IMW164" i="119"/>
  <c r="IMV164" i="119"/>
  <c r="IMU164" i="119"/>
  <c r="IMT164" i="119"/>
  <c r="IMS164" i="119"/>
  <c r="IMR164" i="119"/>
  <c r="IMQ164" i="119"/>
  <c r="IMP164" i="119"/>
  <c r="IMO164" i="119"/>
  <c r="IMN164" i="119"/>
  <c r="IMM164" i="119"/>
  <c r="IML164" i="119"/>
  <c r="IMK164" i="119"/>
  <c r="IMJ164" i="119"/>
  <c r="IMI164" i="119"/>
  <c r="IMH164" i="119"/>
  <c r="IMG164" i="119"/>
  <c r="IMF164" i="119"/>
  <c r="IME164" i="119"/>
  <c r="IMD164" i="119"/>
  <c r="IMC164" i="119"/>
  <c r="IMB164" i="119"/>
  <c r="IMA164" i="119"/>
  <c r="ILZ164" i="119"/>
  <c r="ILY164" i="119"/>
  <c r="ILX164" i="119"/>
  <c r="ILW164" i="119"/>
  <c r="ILV164" i="119"/>
  <c r="ILU164" i="119"/>
  <c r="ILT164" i="119"/>
  <c r="ILS164" i="119"/>
  <c r="ILR164" i="119"/>
  <c r="ILQ164" i="119"/>
  <c r="ILP164" i="119"/>
  <c r="ILO164" i="119"/>
  <c r="ILN164" i="119"/>
  <c r="ILM164" i="119"/>
  <c r="ILL164" i="119"/>
  <c r="ILK164" i="119"/>
  <c r="ILJ164" i="119"/>
  <c r="ILI164" i="119"/>
  <c r="ILH164" i="119"/>
  <c r="ILG164" i="119"/>
  <c r="ILF164" i="119"/>
  <c r="ILE164" i="119"/>
  <c r="ILD164" i="119"/>
  <c r="ILC164" i="119"/>
  <c r="ILB164" i="119"/>
  <c r="ILA164" i="119"/>
  <c r="IKZ164" i="119"/>
  <c r="IKY164" i="119"/>
  <c r="IKX164" i="119"/>
  <c r="IKW164" i="119"/>
  <c r="IKV164" i="119"/>
  <c r="IKU164" i="119"/>
  <c r="IKT164" i="119"/>
  <c r="IKS164" i="119"/>
  <c r="IKR164" i="119"/>
  <c r="IKQ164" i="119"/>
  <c r="IKP164" i="119"/>
  <c r="IKO164" i="119"/>
  <c r="IKN164" i="119"/>
  <c r="IKM164" i="119"/>
  <c r="IKL164" i="119"/>
  <c r="IKK164" i="119"/>
  <c r="IKJ164" i="119"/>
  <c r="IKI164" i="119"/>
  <c r="IKH164" i="119"/>
  <c r="IKG164" i="119"/>
  <c r="IKF164" i="119"/>
  <c r="IKE164" i="119"/>
  <c r="IKD164" i="119"/>
  <c r="IKC164" i="119"/>
  <c r="IKB164" i="119"/>
  <c r="IKA164" i="119"/>
  <c r="IJZ164" i="119"/>
  <c r="IJY164" i="119"/>
  <c r="IJX164" i="119"/>
  <c r="IJW164" i="119"/>
  <c r="IJV164" i="119"/>
  <c r="IJU164" i="119"/>
  <c r="IJT164" i="119"/>
  <c r="IJS164" i="119"/>
  <c r="IJR164" i="119"/>
  <c r="IJQ164" i="119"/>
  <c r="IJP164" i="119"/>
  <c r="IJO164" i="119"/>
  <c r="IJN164" i="119"/>
  <c r="IJM164" i="119"/>
  <c r="IJL164" i="119"/>
  <c r="IJK164" i="119"/>
  <c r="IJJ164" i="119"/>
  <c r="IJI164" i="119"/>
  <c r="IJH164" i="119"/>
  <c r="IJG164" i="119"/>
  <c r="IJF164" i="119"/>
  <c r="IJE164" i="119"/>
  <c r="IJD164" i="119"/>
  <c r="IJC164" i="119"/>
  <c r="IJB164" i="119"/>
  <c r="IJA164" i="119"/>
  <c r="IIZ164" i="119"/>
  <c r="IIY164" i="119"/>
  <c r="IIX164" i="119"/>
  <c r="IIW164" i="119"/>
  <c r="IIV164" i="119"/>
  <c r="IIU164" i="119"/>
  <c r="IIT164" i="119"/>
  <c r="IIS164" i="119"/>
  <c r="IIR164" i="119"/>
  <c r="IIQ164" i="119"/>
  <c r="IIP164" i="119"/>
  <c r="IIO164" i="119"/>
  <c r="IIN164" i="119"/>
  <c r="IIM164" i="119"/>
  <c r="IIL164" i="119"/>
  <c r="IIK164" i="119"/>
  <c r="IIJ164" i="119"/>
  <c r="III164" i="119"/>
  <c r="IIH164" i="119"/>
  <c r="IIG164" i="119"/>
  <c r="IIF164" i="119"/>
  <c r="IIE164" i="119"/>
  <c r="IID164" i="119"/>
  <c r="IIC164" i="119"/>
  <c r="IIB164" i="119"/>
  <c r="IIA164" i="119"/>
  <c r="IHZ164" i="119"/>
  <c r="IHY164" i="119"/>
  <c r="IHX164" i="119"/>
  <c r="IHW164" i="119"/>
  <c r="IHV164" i="119"/>
  <c r="IHU164" i="119"/>
  <c r="IHT164" i="119"/>
  <c r="IHS164" i="119"/>
  <c r="IHR164" i="119"/>
  <c r="IHQ164" i="119"/>
  <c r="IHP164" i="119"/>
  <c r="IHO164" i="119"/>
  <c r="IHN164" i="119"/>
  <c r="IHM164" i="119"/>
  <c r="IHL164" i="119"/>
  <c r="IHK164" i="119"/>
  <c r="IHJ164" i="119"/>
  <c r="IHI164" i="119"/>
  <c r="IHH164" i="119"/>
  <c r="IHG164" i="119"/>
  <c r="IHF164" i="119"/>
  <c r="IHE164" i="119"/>
  <c r="IHD164" i="119"/>
  <c r="IHC164" i="119"/>
  <c r="IHB164" i="119"/>
  <c r="IHA164" i="119"/>
  <c r="IGZ164" i="119"/>
  <c r="IGY164" i="119"/>
  <c r="IGX164" i="119"/>
  <c r="IGW164" i="119"/>
  <c r="IGV164" i="119"/>
  <c r="IGU164" i="119"/>
  <c r="IGT164" i="119"/>
  <c r="IGS164" i="119"/>
  <c r="IGR164" i="119"/>
  <c r="IGQ164" i="119"/>
  <c r="IGP164" i="119"/>
  <c r="IGO164" i="119"/>
  <c r="IGN164" i="119"/>
  <c r="IGM164" i="119"/>
  <c r="IGL164" i="119"/>
  <c r="IGK164" i="119"/>
  <c r="IGJ164" i="119"/>
  <c r="IGI164" i="119"/>
  <c r="IGH164" i="119"/>
  <c r="IGG164" i="119"/>
  <c r="IGF164" i="119"/>
  <c r="IGE164" i="119"/>
  <c r="IGD164" i="119"/>
  <c r="IGC164" i="119"/>
  <c r="IGB164" i="119"/>
  <c r="IGA164" i="119"/>
  <c r="IFZ164" i="119"/>
  <c r="IFY164" i="119"/>
  <c r="IFX164" i="119"/>
  <c r="IFW164" i="119"/>
  <c r="IFV164" i="119"/>
  <c r="IFU164" i="119"/>
  <c r="IFT164" i="119"/>
  <c r="IFS164" i="119"/>
  <c r="IFR164" i="119"/>
  <c r="IFQ164" i="119"/>
  <c r="IFP164" i="119"/>
  <c r="IFO164" i="119"/>
  <c r="IFN164" i="119"/>
  <c r="IFM164" i="119"/>
  <c r="IFL164" i="119"/>
  <c r="IFK164" i="119"/>
  <c r="IFJ164" i="119"/>
  <c r="IFI164" i="119"/>
  <c r="IFH164" i="119"/>
  <c r="IFG164" i="119"/>
  <c r="IFF164" i="119"/>
  <c r="IFE164" i="119"/>
  <c r="IFD164" i="119"/>
  <c r="IFC164" i="119"/>
  <c r="IFB164" i="119"/>
  <c r="IFA164" i="119"/>
  <c r="IEZ164" i="119"/>
  <c r="IEY164" i="119"/>
  <c r="IEX164" i="119"/>
  <c r="IEW164" i="119"/>
  <c r="IEV164" i="119"/>
  <c r="IEU164" i="119"/>
  <c r="IET164" i="119"/>
  <c r="IES164" i="119"/>
  <c r="IER164" i="119"/>
  <c r="IEQ164" i="119"/>
  <c r="IEP164" i="119"/>
  <c r="IEO164" i="119"/>
  <c r="IEN164" i="119"/>
  <c r="IEM164" i="119"/>
  <c r="IEL164" i="119"/>
  <c r="IEK164" i="119"/>
  <c r="IEJ164" i="119"/>
  <c r="IEI164" i="119"/>
  <c r="IEH164" i="119"/>
  <c r="IEG164" i="119"/>
  <c r="IEF164" i="119"/>
  <c r="IEE164" i="119"/>
  <c r="IED164" i="119"/>
  <c r="IEC164" i="119"/>
  <c r="IEB164" i="119"/>
  <c r="IEA164" i="119"/>
  <c r="IDZ164" i="119"/>
  <c r="IDY164" i="119"/>
  <c r="IDX164" i="119"/>
  <c r="IDW164" i="119"/>
  <c r="IDV164" i="119"/>
  <c r="IDU164" i="119"/>
  <c r="IDT164" i="119"/>
  <c r="IDS164" i="119"/>
  <c r="IDR164" i="119"/>
  <c r="IDQ164" i="119"/>
  <c r="IDP164" i="119"/>
  <c r="IDO164" i="119"/>
  <c r="IDN164" i="119"/>
  <c r="IDM164" i="119"/>
  <c r="IDL164" i="119"/>
  <c r="IDK164" i="119"/>
  <c r="IDJ164" i="119"/>
  <c r="IDI164" i="119"/>
  <c r="IDH164" i="119"/>
  <c r="IDG164" i="119"/>
  <c r="IDF164" i="119"/>
  <c r="IDE164" i="119"/>
  <c r="IDD164" i="119"/>
  <c r="IDC164" i="119"/>
  <c r="IDB164" i="119"/>
  <c r="IDA164" i="119"/>
  <c r="ICZ164" i="119"/>
  <c r="ICY164" i="119"/>
  <c r="ICX164" i="119"/>
  <c r="ICW164" i="119"/>
  <c r="ICV164" i="119"/>
  <c r="ICU164" i="119"/>
  <c r="ICT164" i="119"/>
  <c r="ICS164" i="119"/>
  <c r="ICR164" i="119"/>
  <c r="ICQ164" i="119"/>
  <c r="ICP164" i="119"/>
  <c r="ICO164" i="119"/>
  <c r="ICN164" i="119"/>
  <c r="ICM164" i="119"/>
  <c r="ICL164" i="119"/>
  <c r="ICK164" i="119"/>
  <c r="ICJ164" i="119"/>
  <c r="ICI164" i="119"/>
  <c r="ICH164" i="119"/>
  <c r="ICG164" i="119"/>
  <c r="ICF164" i="119"/>
  <c r="ICE164" i="119"/>
  <c r="ICD164" i="119"/>
  <c r="ICC164" i="119"/>
  <c r="ICB164" i="119"/>
  <c r="ICA164" i="119"/>
  <c r="IBZ164" i="119"/>
  <c r="IBY164" i="119"/>
  <c r="IBX164" i="119"/>
  <c r="IBW164" i="119"/>
  <c r="IBV164" i="119"/>
  <c r="IBU164" i="119"/>
  <c r="IBT164" i="119"/>
  <c r="IBS164" i="119"/>
  <c r="IBR164" i="119"/>
  <c r="IBQ164" i="119"/>
  <c r="IBP164" i="119"/>
  <c r="IBO164" i="119"/>
  <c r="IBN164" i="119"/>
  <c r="IBM164" i="119"/>
  <c r="IBL164" i="119"/>
  <c r="IBK164" i="119"/>
  <c r="IBJ164" i="119"/>
  <c r="IBI164" i="119"/>
  <c r="IBH164" i="119"/>
  <c r="IBG164" i="119"/>
  <c r="IBF164" i="119"/>
  <c r="IBE164" i="119"/>
  <c r="IBD164" i="119"/>
  <c r="IBC164" i="119"/>
  <c r="IBB164" i="119"/>
  <c r="IBA164" i="119"/>
  <c r="IAZ164" i="119"/>
  <c r="IAY164" i="119"/>
  <c r="IAX164" i="119"/>
  <c r="IAW164" i="119"/>
  <c r="IAV164" i="119"/>
  <c r="IAU164" i="119"/>
  <c r="IAT164" i="119"/>
  <c r="IAS164" i="119"/>
  <c r="IAR164" i="119"/>
  <c r="IAQ164" i="119"/>
  <c r="IAP164" i="119"/>
  <c r="IAO164" i="119"/>
  <c r="IAN164" i="119"/>
  <c r="IAM164" i="119"/>
  <c r="IAL164" i="119"/>
  <c r="IAK164" i="119"/>
  <c r="IAJ164" i="119"/>
  <c r="IAI164" i="119"/>
  <c r="IAH164" i="119"/>
  <c r="IAG164" i="119"/>
  <c r="IAF164" i="119"/>
  <c r="IAE164" i="119"/>
  <c r="IAD164" i="119"/>
  <c r="IAC164" i="119"/>
  <c r="IAB164" i="119"/>
  <c r="IAA164" i="119"/>
  <c r="HZZ164" i="119"/>
  <c r="HZY164" i="119"/>
  <c r="HZX164" i="119"/>
  <c r="HZW164" i="119"/>
  <c r="HZV164" i="119"/>
  <c r="HZU164" i="119"/>
  <c r="HZT164" i="119"/>
  <c r="HZS164" i="119"/>
  <c r="HZR164" i="119"/>
  <c r="HZQ164" i="119"/>
  <c r="HZP164" i="119"/>
  <c r="HZO164" i="119"/>
  <c r="HZN164" i="119"/>
  <c r="HZM164" i="119"/>
  <c r="HZL164" i="119"/>
  <c r="HZK164" i="119"/>
  <c r="HZJ164" i="119"/>
  <c r="HZI164" i="119"/>
  <c r="HZH164" i="119"/>
  <c r="HZG164" i="119"/>
  <c r="HZF164" i="119"/>
  <c r="HZE164" i="119"/>
  <c r="HZD164" i="119"/>
  <c r="HZC164" i="119"/>
  <c r="HZB164" i="119"/>
  <c r="HZA164" i="119"/>
  <c r="HYZ164" i="119"/>
  <c r="HYY164" i="119"/>
  <c r="HYX164" i="119"/>
  <c r="HYW164" i="119"/>
  <c r="HYV164" i="119"/>
  <c r="HYU164" i="119"/>
  <c r="HYT164" i="119"/>
  <c r="HYS164" i="119"/>
  <c r="HYR164" i="119"/>
  <c r="HYQ164" i="119"/>
  <c r="HYP164" i="119"/>
  <c r="HYO164" i="119"/>
  <c r="HYN164" i="119"/>
  <c r="HYM164" i="119"/>
  <c r="HYL164" i="119"/>
  <c r="HYK164" i="119"/>
  <c r="HYJ164" i="119"/>
  <c r="HYI164" i="119"/>
  <c r="HYH164" i="119"/>
  <c r="HYG164" i="119"/>
  <c r="HYF164" i="119"/>
  <c r="HYE164" i="119"/>
  <c r="HYD164" i="119"/>
  <c r="HYC164" i="119"/>
  <c r="HYB164" i="119"/>
  <c r="HYA164" i="119"/>
  <c r="HXZ164" i="119"/>
  <c r="HXY164" i="119"/>
  <c r="HXX164" i="119"/>
  <c r="HXW164" i="119"/>
  <c r="HXV164" i="119"/>
  <c r="HXU164" i="119"/>
  <c r="HXT164" i="119"/>
  <c r="HXS164" i="119"/>
  <c r="HXR164" i="119"/>
  <c r="HXQ164" i="119"/>
  <c r="HXP164" i="119"/>
  <c r="HXO164" i="119"/>
  <c r="HXN164" i="119"/>
  <c r="HXM164" i="119"/>
  <c r="HXL164" i="119"/>
  <c r="HXK164" i="119"/>
  <c r="HXJ164" i="119"/>
  <c r="HXI164" i="119"/>
  <c r="HXH164" i="119"/>
  <c r="HXG164" i="119"/>
  <c r="HXF164" i="119"/>
  <c r="HXE164" i="119"/>
  <c r="HXD164" i="119"/>
  <c r="HXC164" i="119"/>
  <c r="HXB164" i="119"/>
  <c r="HXA164" i="119"/>
  <c r="HWZ164" i="119"/>
  <c r="HWY164" i="119"/>
  <c r="HWX164" i="119"/>
  <c r="HWW164" i="119"/>
  <c r="HWV164" i="119"/>
  <c r="HWU164" i="119"/>
  <c r="HWT164" i="119"/>
  <c r="HWS164" i="119"/>
  <c r="HWR164" i="119"/>
  <c r="HWQ164" i="119"/>
  <c r="HWP164" i="119"/>
  <c r="HWO164" i="119"/>
  <c r="HWN164" i="119"/>
  <c r="HWM164" i="119"/>
  <c r="HWL164" i="119"/>
  <c r="HWK164" i="119"/>
  <c r="HWJ164" i="119"/>
  <c r="HWI164" i="119"/>
  <c r="HWH164" i="119"/>
  <c r="HWG164" i="119"/>
  <c r="HWF164" i="119"/>
  <c r="HWE164" i="119"/>
  <c r="HWD164" i="119"/>
  <c r="HWC164" i="119"/>
  <c r="HWB164" i="119"/>
  <c r="HWA164" i="119"/>
  <c r="HVZ164" i="119"/>
  <c r="HVY164" i="119"/>
  <c r="HVX164" i="119"/>
  <c r="HVW164" i="119"/>
  <c r="HVV164" i="119"/>
  <c r="HVU164" i="119"/>
  <c r="HVT164" i="119"/>
  <c r="HVS164" i="119"/>
  <c r="HVR164" i="119"/>
  <c r="HVQ164" i="119"/>
  <c r="HVP164" i="119"/>
  <c r="HVO164" i="119"/>
  <c r="HVN164" i="119"/>
  <c r="HVM164" i="119"/>
  <c r="HVL164" i="119"/>
  <c r="HVK164" i="119"/>
  <c r="HVJ164" i="119"/>
  <c r="HVI164" i="119"/>
  <c r="HVH164" i="119"/>
  <c r="HVG164" i="119"/>
  <c r="HVF164" i="119"/>
  <c r="HVE164" i="119"/>
  <c r="HVD164" i="119"/>
  <c r="HVC164" i="119"/>
  <c r="HVB164" i="119"/>
  <c r="HVA164" i="119"/>
  <c r="HUZ164" i="119"/>
  <c r="HUY164" i="119"/>
  <c r="HUX164" i="119"/>
  <c r="HUW164" i="119"/>
  <c r="HUV164" i="119"/>
  <c r="HUU164" i="119"/>
  <c r="HUT164" i="119"/>
  <c r="HUS164" i="119"/>
  <c r="HUR164" i="119"/>
  <c r="HUQ164" i="119"/>
  <c r="HUP164" i="119"/>
  <c r="HUO164" i="119"/>
  <c r="HUN164" i="119"/>
  <c r="HUM164" i="119"/>
  <c r="HUL164" i="119"/>
  <c r="HUK164" i="119"/>
  <c r="HUJ164" i="119"/>
  <c r="HUI164" i="119"/>
  <c r="HUH164" i="119"/>
  <c r="HUG164" i="119"/>
  <c r="HUF164" i="119"/>
  <c r="HUE164" i="119"/>
  <c r="HUD164" i="119"/>
  <c r="HUC164" i="119"/>
  <c r="HUB164" i="119"/>
  <c r="HUA164" i="119"/>
  <c r="HTZ164" i="119"/>
  <c r="HTY164" i="119"/>
  <c r="HTX164" i="119"/>
  <c r="HTW164" i="119"/>
  <c r="HTV164" i="119"/>
  <c r="HTU164" i="119"/>
  <c r="HTT164" i="119"/>
  <c r="HTS164" i="119"/>
  <c r="HTR164" i="119"/>
  <c r="HTQ164" i="119"/>
  <c r="HTP164" i="119"/>
  <c r="HTO164" i="119"/>
  <c r="HTN164" i="119"/>
  <c r="HTM164" i="119"/>
  <c r="HTL164" i="119"/>
  <c r="HTK164" i="119"/>
  <c r="HTJ164" i="119"/>
  <c r="HTI164" i="119"/>
  <c r="HTH164" i="119"/>
  <c r="HTG164" i="119"/>
  <c r="HTF164" i="119"/>
  <c r="HTE164" i="119"/>
  <c r="HTD164" i="119"/>
  <c r="HTC164" i="119"/>
  <c r="HTB164" i="119"/>
  <c r="HTA164" i="119"/>
  <c r="HSZ164" i="119"/>
  <c r="HSY164" i="119"/>
  <c r="HSX164" i="119"/>
  <c r="HSW164" i="119"/>
  <c r="HSV164" i="119"/>
  <c r="HSU164" i="119"/>
  <c r="HST164" i="119"/>
  <c r="HSS164" i="119"/>
  <c r="HSR164" i="119"/>
  <c r="HSQ164" i="119"/>
  <c r="HSP164" i="119"/>
  <c r="HSO164" i="119"/>
  <c r="HSN164" i="119"/>
  <c r="HSM164" i="119"/>
  <c r="HSL164" i="119"/>
  <c r="HSK164" i="119"/>
  <c r="HSJ164" i="119"/>
  <c r="HSI164" i="119"/>
  <c r="HSH164" i="119"/>
  <c r="HSG164" i="119"/>
  <c r="HSF164" i="119"/>
  <c r="HSE164" i="119"/>
  <c r="HSD164" i="119"/>
  <c r="HSC164" i="119"/>
  <c r="HSB164" i="119"/>
  <c r="HSA164" i="119"/>
  <c r="HRZ164" i="119"/>
  <c r="HRY164" i="119"/>
  <c r="HRX164" i="119"/>
  <c r="HRW164" i="119"/>
  <c r="HRV164" i="119"/>
  <c r="HRU164" i="119"/>
  <c r="HRT164" i="119"/>
  <c r="HRS164" i="119"/>
  <c r="HRR164" i="119"/>
  <c r="HRQ164" i="119"/>
  <c r="HRP164" i="119"/>
  <c r="HRO164" i="119"/>
  <c r="HRN164" i="119"/>
  <c r="HRM164" i="119"/>
  <c r="HRL164" i="119"/>
  <c r="HRK164" i="119"/>
  <c r="HRJ164" i="119"/>
  <c r="HRI164" i="119"/>
  <c r="HRH164" i="119"/>
  <c r="HRG164" i="119"/>
  <c r="HRF164" i="119"/>
  <c r="HRE164" i="119"/>
  <c r="HRD164" i="119"/>
  <c r="HRC164" i="119"/>
  <c r="HRB164" i="119"/>
  <c r="HRA164" i="119"/>
  <c r="HQZ164" i="119"/>
  <c r="HQY164" i="119"/>
  <c r="HQX164" i="119"/>
  <c r="HQW164" i="119"/>
  <c r="HQV164" i="119"/>
  <c r="HQU164" i="119"/>
  <c r="HQT164" i="119"/>
  <c r="HQS164" i="119"/>
  <c r="HQR164" i="119"/>
  <c r="HQQ164" i="119"/>
  <c r="HQP164" i="119"/>
  <c r="HQO164" i="119"/>
  <c r="HQN164" i="119"/>
  <c r="HQM164" i="119"/>
  <c r="HQL164" i="119"/>
  <c r="HQK164" i="119"/>
  <c r="HQJ164" i="119"/>
  <c r="HQI164" i="119"/>
  <c r="HQH164" i="119"/>
  <c r="HQG164" i="119"/>
  <c r="HQF164" i="119"/>
  <c r="HQE164" i="119"/>
  <c r="HQD164" i="119"/>
  <c r="HQC164" i="119"/>
  <c r="HQB164" i="119"/>
  <c r="HQA164" i="119"/>
  <c r="HPZ164" i="119"/>
  <c r="HPY164" i="119"/>
  <c r="HPX164" i="119"/>
  <c r="HPW164" i="119"/>
  <c r="HPV164" i="119"/>
  <c r="HPU164" i="119"/>
  <c r="HPT164" i="119"/>
  <c r="HPS164" i="119"/>
  <c r="HPR164" i="119"/>
  <c r="HPQ164" i="119"/>
  <c r="HPP164" i="119"/>
  <c r="HPO164" i="119"/>
  <c r="HPN164" i="119"/>
  <c r="HPM164" i="119"/>
  <c r="HPL164" i="119"/>
  <c r="HPK164" i="119"/>
  <c r="HPJ164" i="119"/>
  <c r="HPI164" i="119"/>
  <c r="HPH164" i="119"/>
  <c r="HPG164" i="119"/>
  <c r="HPF164" i="119"/>
  <c r="HPE164" i="119"/>
  <c r="HPD164" i="119"/>
  <c r="HPC164" i="119"/>
  <c r="HPB164" i="119"/>
  <c r="HPA164" i="119"/>
  <c r="HOZ164" i="119"/>
  <c r="HOY164" i="119"/>
  <c r="HOX164" i="119"/>
  <c r="HOW164" i="119"/>
  <c r="HOV164" i="119"/>
  <c r="HOU164" i="119"/>
  <c r="HOT164" i="119"/>
  <c r="HOS164" i="119"/>
  <c r="HOR164" i="119"/>
  <c r="HOQ164" i="119"/>
  <c r="HOP164" i="119"/>
  <c r="HOO164" i="119"/>
  <c r="HON164" i="119"/>
  <c r="HOM164" i="119"/>
  <c r="HOL164" i="119"/>
  <c r="HOK164" i="119"/>
  <c r="HOJ164" i="119"/>
  <c r="HOI164" i="119"/>
  <c r="HOH164" i="119"/>
  <c r="HOG164" i="119"/>
  <c r="HOF164" i="119"/>
  <c r="HOE164" i="119"/>
  <c r="HOD164" i="119"/>
  <c r="HOC164" i="119"/>
  <c r="HOB164" i="119"/>
  <c r="HOA164" i="119"/>
  <c r="HNZ164" i="119"/>
  <c r="HNY164" i="119"/>
  <c r="HNX164" i="119"/>
  <c r="HNW164" i="119"/>
  <c r="HNV164" i="119"/>
  <c r="HNU164" i="119"/>
  <c r="HNT164" i="119"/>
  <c r="HNS164" i="119"/>
  <c r="HNR164" i="119"/>
  <c r="HNQ164" i="119"/>
  <c r="HNP164" i="119"/>
  <c r="HNO164" i="119"/>
  <c r="HNN164" i="119"/>
  <c r="HNM164" i="119"/>
  <c r="HNL164" i="119"/>
  <c r="HNK164" i="119"/>
  <c r="HNJ164" i="119"/>
  <c r="HNI164" i="119"/>
  <c r="HNH164" i="119"/>
  <c r="HNG164" i="119"/>
  <c r="HNF164" i="119"/>
  <c r="HNE164" i="119"/>
  <c r="HND164" i="119"/>
  <c r="HNC164" i="119"/>
  <c r="HNB164" i="119"/>
  <c r="HNA164" i="119"/>
  <c r="HMZ164" i="119"/>
  <c r="HMY164" i="119"/>
  <c r="HMX164" i="119"/>
  <c r="HMW164" i="119"/>
  <c r="HMV164" i="119"/>
  <c r="HMU164" i="119"/>
  <c r="HMT164" i="119"/>
  <c r="HMS164" i="119"/>
  <c r="HMR164" i="119"/>
  <c r="HMQ164" i="119"/>
  <c r="HMP164" i="119"/>
  <c r="HMO164" i="119"/>
  <c r="HMN164" i="119"/>
  <c r="HMM164" i="119"/>
  <c r="HML164" i="119"/>
  <c r="HMK164" i="119"/>
  <c r="HMJ164" i="119"/>
  <c r="HMI164" i="119"/>
  <c r="HMH164" i="119"/>
  <c r="HMG164" i="119"/>
  <c r="HMF164" i="119"/>
  <c r="HME164" i="119"/>
  <c r="HMD164" i="119"/>
  <c r="HMC164" i="119"/>
  <c r="HMB164" i="119"/>
  <c r="HMA164" i="119"/>
  <c r="HLZ164" i="119"/>
  <c r="HLY164" i="119"/>
  <c r="HLX164" i="119"/>
  <c r="HLW164" i="119"/>
  <c r="HLV164" i="119"/>
  <c r="HLU164" i="119"/>
  <c r="HLT164" i="119"/>
  <c r="HLS164" i="119"/>
  <c r="HLR164" i="119"/>
  <c r="HLQ164" i="119"/>
  <c r="HLP164" i="119"/>
  <c r="HLO164" i="119"/>
  <c r="HLN164" i="119"/>
  <c r="HLM164" i="119"/>
  <c r="HLL164" i="119"/>
  <c r="HLK164" i="119"/>
  <c r="HLJ164" i="119"/>
  <c r="HLI164" i="119"/>
  <c r="HLH164" i="119"/>
  <c r="HLG164" i="119"/>
  <c r="HLF164" i="119"/>
  <c r="HLE164" i="119"/>
  <c r="HLD164" i="119"/>
  <c r="HLC164" i="119"/>
  <c r="HLB164" i="119"/>
  <c r="HLA164" i="119"/>
  <c r="HKZ164" i="119"/>
  <c r="HKY164" i="119"/>
  <c r="HKX164" i="119"/>
  <c r="HKW164" i="119"/>
  <c r="HKV164" i="119"/>
  <c r="HKU164" i="119"/>
  <c r="HKT164" i="119"/>
  <c r="HKS164" i="119"/>
  <c r="HKR164" i="119"/>
  <c r="HKQ164" i="119"/>
  <c r="HKP164" i="119"/>
  <c r="HKO164" i="119"/>
  <c r="HKN164" i="119"/>
  <c r="HKM164" i="119"/>
  <c r="HKL164" i="119"/>
  <c r="HKK164" i="119"/>
  <c r="HKJ164" i="119"/>
  <c r="HKI164" i="119"/>
  <c r="HKH164" i="119"/>
  <c r="HKG164" i="119"/>
  <c r="HKF164" i="119"/>
  <c r="HKE164" i="119"/>
  <c r="HKD164" i="119"/>
  <c r="HKC164" i="119"/>
  <c r="HKB164" i="119"/>
  <c r="HKA164" i="119"/>
  <c r="HJZ164" i="119"/>
  <c r="HJY164" i="119"/>
  <c r="HJX164" i="119"/>
  <c r="HJW164" i="119"/>
  <c r="HJV164" i="119"/>
  <c r="HJU164" i="119"/>
  <c r="HJT164" i="119"/>
  <c r="HJS164" i="119"/>
  <c r="HJR164" i="119"/>
  <c r="HJQ164" i="119"/>
  <c r="HJP164" i="119"/>
  <c r="HJO164" i="119"/>
  <c r="HJN164" i="119"/>
  <c r="HJM164" i="119"/>
  <c r="HJL164" i="119"/>
  <c r="HJK164" i="119"/>
  <c r="HJJ164" i="119"/>
  <c r="HJI164" i="119"/>
  <c r="HJH164" i="119"/>
  <c r="HJG164" i="119"/>
  <c r="HJF164" i="119"/>
  <c r="HJE164" i="119"/>
  <c r="HJD164" i="119"/>
  <c r="HJC164" i="119"/>
  <c r="HJB164" i="119"/>
  <c r="HJA164" i="119"/>
  <c r="HIZ164" i="119"/>
  <c r="HIY164" i="119"/>
  <c r="HIX164" i="119"/>
  <c r="HIW164" i="119"/>
  <c r="HIV164" i="119"/>
  <c r="HIU164" i="119"/>
  <c r="HIT164" i="119"/>
  <c r="HIS164" i="119"/>
  <c r="HIR164" i="119"/>
  <c r="HIQ164" i="119"/>
  <c r="HIP164" i="119"/>
  <c r="HIO164" i="119"/>
  <c r="HIN164" i="119"/>
  <c r="HIM164" i="119"/>
  <c r="HIL164" i="119"/>
  <c r="HIK164" i="119"/>
  <c r="HIJ164" i="119"/>
  <c r="HII164" i="119"/>
  <c r="HIH164" i="119"/>
  <c r="HIG164" i="119"/>
  <c r="HIF164" i="119"/>
  <c r="HIE164" i="119"/>
  <c r="HID164" i="119"/>
  <c r="HIC164" i="119"/>
  <c r="HIB164" i="119"/>
  <c r="HIA164" i="119"/>
  <c r="HHZ164" i="119"/>
  <c r="HHY164" i="119"/>
  <c r="HHX164" i="119"/>
  <c r="HHW164" i="119"/>
  <c r="HHV164" i="119"/>
  <c r="HHU164" i="119"/>
  <c r="HHT164" i="119"/>
  <c r="HHS164" i="119"/>
  <c r="HHR164" i="119"/>
  <c r="HHQ164" i="119"/>
  <c r="HHP164" i="119"/>
  <c r="HHO164" i="119"/>
  <c r="HHN164" i="119"/>
  <c r="HHM164" i="119"/>
  <c r="HHL164" i="119"/>
  <c r="HHK164" i="119"/>
  <c r="HHJ164" i="119"/>
  <c r="HHI164" i="119"/>
  <c r="HHH164" i="119"/>
  <c r="HHG164" i="119"/>
  <c r="HHF164" i="119"/>
  <c r="HHE164" i="119"/>
  <c r="HHD164" i="119"/>
  <c r="HHC164" i="119"/>
  <c r="HHB164" i="119"/>
  <c r="HHA164" i="119"/>
  <c r="HGZ164" i="119"/>
  <c r="HGY164" i="119"/>
  <c r="HGX164" i="119"/>
  <c r="HGW164" i="119"/>
  <c r="HGV164" i="119"/>
  <c r="HGU164" i="119"/>
  <c r="HGT164" i="119"/>
  <c r="HGS164" i="119"/>
  <c r="HGR164" i="119"/>
  <c r="HGQ164" i="119"/>
  <c r="HGP164" i="119"/>
  <c r="HGO164" i="119"/>
  <c r="HGN164" i="119"/>
  <c r="HGM164" i="119"/>
  <c r="HGL164" i="119"/>
  <c r="HGK164" i="119"/>
  <c r="HGJ164" i="119"/>
  <c r="HGI164" i="119"/>
  <c r="HGH164" i="119"/>
  <c r="HGG164" i="119"/>
  <c r="HGF164" i="119"/>
  <c r="HGE164" i="119"/>
  <c r="HGD164" i="119"/>
  <c r="HGC164" i="119"/>
  <c r="HGB164" i="119"/>
  <c r="HGA164" i="119"/>
  <c r="HFZ164" i="119"/>
  <c r="HFY164" i="119"/>
  <c r="HFX164" i="119"/>
  <c r="HFW164" i="119"/>
  <c r="HFV164" i="119"/>
  <c r="HFU164" i="119"/>
  <c r="HFT164" i="119"/>
  <c r="HFS164" i="119"/>
  <c r="HFR164" i="119"/>
  <c r="HFQ164" i="119"/>
  <c r="HFP164" i="119"/>
  <c r="HFO164" i="119"/>
  <c r="HFN164" i="119"/>
  <c r="HFM164" i="119"/>
  <c r="HFL164" i="119"/>
  <c r="HFK164" i="119"/>
  <c r="HFJ164" i="119"/>
  <c r="HFI164" i="119"/>
  <c r="HFH164" i="119"/>
  <c r="HFG164" i="119"/>
  <c r="HFF164" i="119"/>
  <c r="HFE164" i="119"/>
  <c r="HFD164" i="119"/>
  <c r="HFC164" i="119"/>
  <c r="HFB164" i="119"/>
  <c r="HFA164" i="119"/>
  <c r="HEZ164" i="119"/>
  <c r="HEY164" i="119"/>
  <c r="HEX164" i="119"/>
  <c r="HEW164" i="119"/>
  <c r="HEV164" i="119"/>
  <c r="HEU164" i="119"/>
  <c r="HET164" i="119"/>
  <c r="HES164" i="119"/>
  <c r="HER164" i="119"/>
  <c r="HEQ164" i="119"/>
  <c r="HEP164" i="119"/>
  <c r="HEO164" i="119"/>
  <c r="HEN164" i="119"/>
  <c r="HEM164" i="119"/>
  <c r="HEL164" i="119"/>
  <c r="HEK164" i="119"/>
  <c r="HEJ164" i="119"/>
  <c r="HEI164" i="119"/>
  <c r="HEH164" i="119"/>
  <c r="HEG164" i="119"/>
  <c r="HEF164" i="119"/>
  <c r="HEE164" i="119"/>
  <c r="HED164" i="119"/>
  <c r="HEC164" i="119"/>
  <c r="HEB164" i="119"/>
  <c r="HEA164" i="119"/>
  <c r="HDZ164" i="119"/>
  <c r="HDY164" i="119"/>
  <c r="HDX164" i="119"/>
  <c r="HDW164" i="119"/>
  <c r="HDV164" i="119"/>
  <c r="HDU164" i="119"/>
  <c r="HDT164" i="119"/>
  <c r="HDS164" i="119"/>
  <c r="HDR164" i="119"/>
  <c r="HDQ164" i="119"/>
  <c r="HDP164" i="119"/>
  <c r="HDO164" i="119"/>
  <c r="HDN164" i="119"/>
  <c r="HDM164" i="119"/>
  <c r="HDL164" i="119"/>
  <c r="HDK164" i="119"/>
  <c r="HDJ164" i="119"/>
  <c r="HDI164" i="119"/>
  <c r="HDH164" i="119"/>
  <c r="HDG164" i="119"/>
  <c r="HDF164" i="119"/>
  <c r="HDE164" i="119"/>
  <c r="HDD164" i="119"/>
  <c r="HDC164" i="119"/>
  <c r="HDB164" i="119"/>
  <c r="HDA164" i="119"/>
  <c r="HCZ164" i="119"/>
  <c r="HCY164" i="119"/>
  <c r="HCX164" i="119"/>
  <c r="HCW164" i="119"/>
  <c r="HCV164" i="119"/>
  <c r="HCU164" i="119"/>
  <c r="HCT164" i="119"/>
  <c r="HCS164" i="119"/>
  <c r="HCR164" i="119"/>
  <c r="HCQ164" i="119"/>
  <c r="HCP164" i="119"/>
  <c r="HCO164" i="119"/>
  <c r="HCN164" i="119"/>
  <c r="HCM164" i="119"/>
  <c r="HCL164" i="119"/>
  <c r="HCK164" i="119"/>
  <c r="HCJ164" i="119"/>
  <c r="HCI164" i="119"/>
  <c r="HCH164" i="119"/>
  <c r="HCG164" i="119"/>
  <c r="HCF164" i="119"/>
  <c r="HCE164" i="119"/>
  <c r="HCD164" i="119"/>
  <c r="HCC164" i="119"/>
  <c r="HCB164" i="119"/>
  <c r="HCA164" i="119"/>
  <c r="HBZ164" i="119"/>
  <c r="HBY164" i="119"/>
  <c r="HBX164" i="119"/>
  <c r="HBW164" i="119"/>
  <c r="HBV164" i="119"/>
  <c r="HBU164" i="119"/>
  <c r="HBT164" i="119"/>
  <c r="HBS164" i="119"/>
  <c r="HBR164" i="119"/>
  <c r="HBQ164" i="119"/>
  <c r="HBP164" i="119"/>
  <c r="HBO164" i="119"/>
  <c r="HBN164" i="119"/>
  <c r="HBM164" i="119"/>
  <c r="HBL164" i="119"/>
  <c r="HBK164" i="119"/>
  <c r="HBJ164" i="119"/>
  <c r="HBI164" i="119"/>
  <c r="HBH164" i="119"/>
  <c r="HBG164" i="119"/>
  <c r="HBF164" i="119"/>
  <c r="HBE164" i="119"/>
  <c r="HBD164" i="119"/>
  <c r="HBC164" i="119"/>
  <c r="HBB164" i="119"/>
  <c r="HBA164" i="119"/>
  <c r="HAZ164" i="119"/>
  <c r="HAY164" i="119"/>
  <c r="HAX164" i="119"/>
  <c r="HAW164" i="119"/>
  <c r="HAV164" i="119"/>
  <c r="HAU164" i="119"/>
  <c r="HAT164" i="119"/>
  <c r="HAS164" i="119"/>
  <c r="HAR164" i="119"/>
  <c r="HAQ164" i="119"/>
  <c r="HAP164" i="119"/>
  <c r="HAO164" i="119"/>
  <c r="HAN164" i="119"/>
  <c r="HAM164" i="119"/>
  <c r="HAL164" i="119"/>
  <c r="HAK164" i="119"/>
  <c r="HAJ164" i="119"/>
  <c r="HAI164" i="119"/>
  <c r="HAH164" i="119"/>
  <c r="HAG164" i="119"/>
  <c r="HAF164" i="119"/>
  <c r="HAE164" i="119"/>
  <c r="HAD164" i="119"/>
  <c r="HAC164" i="119"/>
  <c r="HAB164" i="119"/>
  <c r="HAA164" i="119"/>
  <c r="GZZ164" i="119"/>
  <c r="GZY164" i="119"/>
  <c r="GZX164" i="119"/>
  <c r="GZW164" i="119"/>
  <c r="GZV164" i="119"/>
  <c r="GZU164" i="119"/>
  <c r="GZT164" i="119"/>
  <c r="GZS164" i="119"/>
  <c r="GZR164" i="119"/>
  <c r="GZQ164" i="119"/>
  <c r="GZP164" i="119"/>
  <c r="GZO164" i="119"/>
  <c r="GZN164" i="119"/>
  <c r="GZM164" i="119"/>
  <c r="GZL164" i="119"/>
  <c r="GZK164" i="119"/>
  <c r="GZJ164" i="119"/>
  <c r="GZI164" i="119"/>
  <c r="GZH164" i="119"/>
  <c r="GZG164" i="119"/>
  <c r="GZF164" i="119"/>
  <c r="GZE164" i="119"/>
  <c r="GZD164" i="119"/>
  <c r="GZC164" i="119"/>
  <c r="GZB164" i="119"/>
  <c r="GZA164" i="119"/>
  <c r="GYZ164" i="119"/>
  <c r="GYY164" i="119"/>
  <c r="GYX164" i="119"/>
  <c r="GYW164" i="119"/>
  <c r="GYV164" i="119"/>
  <c r="GYU164" i="119"/>
  <c r="GYT164" i="119"/>
  <c r="GYS164" i="119"/>
  <c r="GYR164" i="119"/>
  <c r="GYQ164" i="119"/>
  <c r="GYP164" i="119"/>
  <c r="GYO164" i="119"/>
  <c r="GYN164" i="119"/>
  <c r="GYM164" i="119"/>
  <c r="GYL164" i="119"/>
  <c r="GYK164" i="119"/>
  <c r="GYJ164" i="119"/>
  <c r="GYI164" i="119"/>
  <c r="GYH164" i="119"/>
  <c r="GYG164" i="119"/>
  <c r="GYF164" i="119"/>
  <c r="GYE164" i="119"/>
  <c r="GYD164" i="119"/>
  <c r="GYC164" i="119"/>
  <c r="GYB164" i="119"/>
  <c r="GYA164" i="119"/>
  <c r="GXZ164" i="119"/>
  <c r="GXY164" i="119"/>
  <c r="GXX164" i="119"/>
  <c r="GXW164" i="119"/>
  <c r="GXV164" i="119"/>
  <c r="GXU164" i="119"/>
  <c r="GXT164" i="119"/>
  <c r="GXS164" i="119"/>
  <c r="GXR164" i="119"/>
  <c r="GXQ164" i="119"/>
  <c r="GXP164" i="119"/>
  <c r="GXO164" i="119"/>
  <c r="GXN164" i="119"/>
  <c r="GXM164" i="119"/>
  <c r="GXL164" i="119"/>
  <c r="GXK164" i="119"/>
  <c r="GXJ164" i="119"/>
  <c r="GXI164" i="119"/>
  <c r="GXH164" i="119"/>
  <c r="GXG164" i="119"/>
  <c r="GXF164" i="119"/>
  <c r="GXE164" i="119"/>
  <c r="GXD164" i="119"/>
  <c r="GXC164" i="119"/>
  <c r="GXB164" i="119"/>
  <c r="GXA164" i="119"/>
  <c r="GWZ164" i="119"/>
  <c r="GWY164" i="119"/>
  <c r="GWX164" i="119"/>
  <c r="GWW164" i="119"/>
  <c r="GWV164" i="119"/>
  <c r="GWU164" i="119"/>
  <c r="GWT164" i="119"/>
  <c r="GWS164" i="119"/>
  <c r="GWR164" i="119"/>
  <c r="GWQ164" i="119"/>
  <c r="GWP164" i="119"/>
  <c r="GWO164" i="119"/>
  <c r="GWN164" i="119"/>
  <c r="GWM164" i="119"/>
  <c r="GWL164" i="119"/>
  <c r="GWK164" i="119"/>
  <c r="GWJ164" i="119"/>
  <c r="GWI164" i="119"/>
  <c r="GWH164" i="119"/>
  <c r="GWG164" i="119"/>
  <c r="GWF164" i="119"/>
  <c r="GWE164" i="119"/>
  <c r="GWD164" i="119"/>
  <c r="GWC164" i="119"/>
  <c r="GWB164" i="119"/>
  <c r="GWA164" i="119"/>
  <c r="GVZ164" i="119"/>
  <c r="GVY164" i="119"/>
  <c r="GVX164" i="119"/>
  <c r="GVW164" i="119"/>
  <c r="GVV164" i="119"/>
  <c r="GVU164" i="119"/>
  <c r="GVT164" i="119"/>
  <c r="GVS164" i="119"/>
  <c r="GVR164" i="119"/>
  <c r="GVQ164" i="119"/>
  <c r="GVP164" i="119"/>
  <c r="GVO164" i="119"/>
  <c r="GVN164" i="119"/>
  <c r="GVM164" i="119"/>
  <c r="GVL164" i="119"/>
  <c r="GVK164" i="119"/>
  <c r="GVJ164" i="119"/>
  <c r="GVI164" i="119"/>
  <c r="GVH164" i="119"/>
  <c r="GVG164" i="119"/>
  <c r="GVF164" i="119"/>
  <c r="GVE164" i="119"/>
  <c r="GVD164" i="119"/>
  <c r="GVC164" i="119"/>
  <c r="GVB164" i="119"/>
  <c r="GVA164" i="119"/>
  <c r="GUZ164" i="119"/>
  <c r="GUY164" i="119"/>
  <c r="GUX164" i="119"/>
  <c r="GUW164" i="119"/>
  <c r="GUV164" i="119"/>
  <c r="GUU164" i="119"/>
  <c r="GUT164" i="119"/>
  <c r="GUS164" i="119"/>
  <c r="GUR164" i="119"/>
  <c r="GUQ164" i="119"/>
  <c r="GUP164" i="119"/>
  <c r="GUO164" i="119"/>
  <c r="GUN164" i="119"/>
  <c r="GUM164" i="119"/>
  <c r="GUL164" i="119"/>
  <c r="GUK164" i="119"/>
  <c r="GUJ164" i="119"/>
  <c r="GUI164" i="119"/>
  <c r="GUH164" i="119"/>
  <c r="GUG164" i="119"/>
  <c r="GUF164" i="119"/>
  <c r="GUE164" i="119"/>
  <c r="GUD164" i="119"/>
  <c r="GUC164" i="119"/>
  <c r="GUB164" i="119"/>
  <c r="GUA164" i="119"/>
  <c r="GTZ164" i="119"/>
  <c r="GTY164" i="119"/>
  <c r="GTX164" i="119"/>
  <c r="GTW164" i="119"/>
  <c r="GTV164" i="119"/>
  <c r="GTU164" i="119"/>
  <c r="GTT164" i="119"/>
  <c r="GTS164" i="119"/>
  <c r="GTR164" i="119"/>
  <c r="GTQ164" i="119"/>
  <c r="GTP164" i="119"/>
  <c r="GTO164" i="119"/>
  <c r="GTN164" i="119"/>
  <c r="GTM164" i="119"/>
  <c r="GTL164" i="119"/>
  <c r="GTK164" i="119"/>
  <c r="GTJ164" i="119"/>
  <c r="GTI164" i="119"/>
  <c r="GTH164" i="119"/>
  <c r="GTG164" i="119"/>
  <c r="GTF164" i="119"/>
  <c r="GTE164" i="119"/>
  <c r="GTD164" i="119"/>
  <c r="GTC164" i="119"/>
  <c r="GTB164" i="119"/>
  <c r="GTA164" i="119"/>
  <c r="GSZ164" i="119"/>
  <c r="GSY164" i="119"/>
  <c r="GSX164" i="119"/>
  <c r="GSW164" i="119"/>
  <c r="GSV164" i="119"/>
  <c r="GSU164" i="119"/>
  <c r="GST164" i="119"/>
  <c r="GSS164" i="119"/>
  <c r="GSR164" i="119"/>
  <c r="GSQ164" i="119"/>
  <c r="GSP164" i="119"/>
  <c r="GSO164" i="119"/>
  <c r="GSN164" i="119"/>
  <c r="GSM164" i="119"/>
  <c r="GSL164" i="119"/>
  <c r="GSK164" i="119"/>
  <c r="GSJ164" i="119"/>
  <c r="GSI164" i="119"/>
  <c r="GSH164" i="119"/>
  <c r="GSG164" i="119"/>
  <c r="GSF164" i="119"/>
  <c r="GSE164" i="119"/>
  <c r="GSD164" i="119"/>
  <c r="GSC164" i="119"/>
  <c r="GSB164" i="119"/>
  <c r="GSA164" i="119"/>
  <c r="GRZ164" i="119"/>
  <c r="GRY164" i="119"/>
  <c r="GRX164" i="119"/>
  <c r="GRW164" i="119"/>
  <c r="GRV164" i="119"/>
  <c r="GRU164" i="119"/>
  <c r="GRT164" i="119"/>
  <c r="GRS164" i="119"/>
  <c r="GRR164" i="119"/>
  <c r="GRQ164" i="119"/>
  <c r="GRP164" i="119"/>
  <c r="GRO164" i="119"/>
  <c r="GRN164" i="119"/>
  <c r="GRM164" i="119"/>
  <c r="GRL164" i="119"/>
  <c r="GRK164" i="119"/>
  <c r="GRJ164" i="119"/>
  <c r="GRI164" i="119"/>
  <c r="GRH164" i="119"/>
  <c r="GRG164" i="119"/>
  <c r="GRF164" i="119"/>
  <c r="GRE164" i="119"/>
  <c r="GRD164" i="119"/>
  <c r="GRC164" i="119"/>
  <c r="GRB164" i="119"/>
  <c r="GRA164" i="119"/>
  <c r="GQZ164" i="119"/>
  <c r="GQY164" i="119"/>
  <c r="GQX164" i="119"/>
  <c r="GQW164" i="119"/>
  <c r="GQV164" i="119"/>
  <c r="GQU164" i="119"/>
  <c r="GQT164" i="119"/>
  <c r="GQS164" i="119"/>
  <c r="GQR164" i="119"/>
  <c r="GQQ164" i="119"/>
  <c r="GQP164" i="119"/>
  <c r="GQO164" i="119"/>
  <c r="GQN164" i="119"/>
  <c r="GQM164" i="119"/>
  <c r="GQL164" i="119"/>
  <c r="GQK164" i="119"/>
  <c r="GQJ164" i="119"/>
  <c r="GQI164" i="119"/>
  <c r="GQH164" i="119"/>
  <c r="GQG164" i="119"/>
  <c r="GQF164" i="119"/>
  <c r="GQE164" i="119"/>
  <c r="GQD164" i="119"/>
  <c r="GQC164" i="119"/>
  <c r="GQB164" i="119"/>
  <c r="GQA164" i="119"/>
  <c r="GPZ164" i="119"/>
  <c r="GPY164" i="119"/>
  <c r="GPX164" i="119"/>
  <c r="GPW164" i="119"/>
  <c r="GPV164" i="119"/>
  <c r="GPU164" i="119"/>
  <c r="GPT164" i="119"/>
  <c r="GPS164" i="119"/>
  <c r="GPR164" i="119"/>
  <c r="GPQ164" i="119"/>
  <c r="GPP164" i="119"/>
  <c r="GPO164" i="119"/>
  <c r="GPN164" i="119"/>
  <c r="GPM164" i="119"/>
  <c r="GPL164" i="119"/>
  <c r="GPK164" i="119"/>
  <c r="GPJ164" i="119"/>
  <c r="GPI164" i="119"/>
  <c r="GPH164" i="119"/>
  <c r="GPG164" i="119"/>
  <c r="GPF164" i="119"/>
  <c r="GPE164" i="119"/>
  <c r="GPD164" i="119"/>
  <c r="GPC164" i="119"/>
  <c r="GPB164" i="119"/>
  <c r="GPA164" i="119"/>
  <c r="GOZ164" i="119"/>
  <c r="GOY164" i="119"/>
  <c r="GOX164" i="119"/>
  <c r="GOW164" i="119"/>
  <c r="GOV164" i="119"/>
  <c r="GOU164" i="119"/>
  <c r="GOT164" i="119"/>
  <c r="GOS164" i="119"/>
  <c r="GOR164" i="119"/>
  <c r="GOQ164" i="119"/>
  <c r="GOP164" i="119"/>
  <c r="GOO164" i="119"/>
  <c r="GON164" i="119"/>
  <c r="GOM164" i="119"/>
  <c r="GOL164" i="119"/>
  <c r="GOK164" i="119"/>
  <c r="GOJ164" i="119"/>
  <c r="GOI164" i="119"/>
  <c r="GOH164" i="119"/>
  <c r="GOG164" i="119"/>
  <c r="GOF164" i="119"/>
  <c r="GOE164" i="119"/>
  <c r="GOD164" i="119"/>
  <c r="GOC164" i="119"/>
  <c r="GOB164" i="119"/>
  <c r="GOA164" i="119"/>
  <c r="GNZ164" i="119"/>
  <c r="GNY164" i="119"/>
  <c r="GNX164" i="119"/>
  <c r="GNW164" i="119"/>
  <c r="GNV164" i="119"/>
  <c r="GNU164" i="119"/>
  <c r="GNT164" i="119"/>
  <c r="GNS164" i="119"/>
  <c r="GNR164" i="119"/>
  <c r="GNQ164" i="119"/>
  <c r="GNP164" i="119"/>
  <c r="GNO164" i="119"/>
  <c r="GNN164" i="119"/>
  <c r="GNM164" i="119"/>
  <c r="GNL164" i="119"/>
  <c r="GNK164" i="119"/>
  <c r="GNJ164" i="119"/>
  <c r="GNI164" i="119"/>
  <c r="GNH164" i="119"/>
  <c r="GNG164" i="119"/>
  <c r="GNF164" i="119"/>
  <c r="GNE164" i="119"/>
  <c r="GND164" i="119"/>
  <c r="GNC164" i="119"/>
  <c r="GNB164" i="119"/>
  <c r="GNA164" i="119"/>
  <c r="GMZ164" i="119"/>
  <c r="GMY164" i="119"/>
  <c r="GMX164" i="119"/>
  <c r="GMW164" i="119"/>
  <c r="GMV164" i="119"/>
  <c r="GMU164" i="119"/>
  <c r="GMT164" i="119"/>
  <c r="GMS164" i="119"/>
  <c r="GMR164" i="119"/>
  <c r="GMQ164" i="119"/>
  <c r="GMP164" i="119"/>
  <c r="GMO164" i="119"/>
  <c r="GMN164" i="119"/>
  <c r="GMM164" i="119"/>
  <c r="GML164" i="119"/>
  <c r="GMK164" i="119"/>
  <c r="GMJ164" i="119"/>
  <c r="GMI164" i="119"/>
  <c r="GMH164" i="119"/>
  <c r="GMG164" i="119"/>
  <c r="GMF164" i="119"/>
  <c r="GME164" i="119"/>
  <c r="GMD164" i="119"/>
  <c r="GMC164" i="119"/>
  <c r="GMB164" i="119"/>
  <c r="GMA164" i="119"/>
  <c r="GLZ164" i="119"/>
  <c r="GLY164" i="119"/>
  <c r="GLX164" i="119"/>
  <c r="GLW164" i="119"/>
  <c r="GLV164" i="119"/>
  <c r="GLU164" i="119"/>
  <c r="GLT164" i="119"/>
  <c r="GLS164" i="119"/>
  <c r="GLR164" i="119"/>
  <c r="GLQ164" i="119"/>
  <c r="GLP164" i="119"/>
  <c r="GLO164" i="119"/>
  <c r="GLN164" i="119"/>
  <c r="GLM164" i="119"/>
  <c r="GLL164" i="119"/>
  <c r="GLK164" i="119"/>
  <c r="GLJ164" i="119"/>
  <c r="GLI164" i="119"/>
  <c r="GLH164" i="119"/>
  <c r="GLG164" i="119"/>
  <c r="GLF164" i="119"/>
  <c r="GLE164" i="119"/>
  <c r="GLD164" i="119"/>
  <c r="GLC164" i="119"/>
  <c r="GLB164" i="119"/>
  <c r="GLA164" i="119"/>
  <c r="GKZ164" i="119"/>
  <c r="GKY164" i="119"/>
  <c r="GKX164" i="119"/>
  <c r="GKW164" i="119"/>
  <c r="GKV164" i="119"/>
  <c r="GKU164" i="119"/>
  <c r="GKT164" i="119"/>
  <c r="GKS164" i="119"/>
  <c r="GKR164" i="119"/>
  <c r="GKQ164" i="119"/>
  <c r="GKP164" i="119"/>
  <c r="GKO164" i="119"/>
  <c r="GKN164" i="119"/>
  <c r="GKM164" i="119"/>
  <c r="GKL164" i="119"/>
  <c r="GKK164" i="119"/>
  <c r="GKJ164" i="119"/>
  <c r="GKI164" i="119"/>
  <c r="GKH164" i="119"/>
  <c r="GKG164" i="119"/>
  <c r="GKF164" i="119"/>
  <c r="GKE164" i="119"/>
  <c r="GKD164" i="119"/>
  <c r="GKC164" i="119"/>
  <c r="GKB164" i="119"/>
  <c r="GKA164" i="119"/>
  <c r="GJZ164" i="119"/>
  <c r="GJY164" i="119"/>
  <c r="GJX164" i="119"/>
  <c r="GJW164" i="119"/>
  <c r="GJV164" i="119"/>
  <c r="GJU164" i="119"/>
  <c r="GJT164" i="119"/>
  <c r="GJS164" i="119"/>
  <c r="GJR164" i="119"/>
  <c r="GJQ164" i="119"/>
  <c r="GJP164" i="119"/>
  <c r="GJO164" i="119"/>
  <c r="GJN164" i="119"/>
  <c r="GJM164" i="119"/>
  <c r="GJL164" i="119"/>
  <c r="GJK164" i="119"/>
  <c r="GJJ164" i="119"/>
  <c r="GJI164" i="119"/>
  <c r="GJH164" i="119"/>
  <c r="GJG164" i="119"/>
  <c r="GJF164" i="119"/>
  <c r="GJE164" i="119"/>
  <c r="GJD164" i="119"/>
  <c r="GJC164" i="119"/>
  <c r="GJB164" i="119"/>
  <c r="GJA164" i="119"/>
  <c r="GIZ164" i="119"/>
  <c r="GIY164" i="119"/>
  <c r="GIX164" i="119"/>
  <c r="GIW164" i="119"/>
  <c r="GIV164" i="119"/>
  <c r="GIU164" i="119"/>
  <c r="GIT164" i="119"/>
  <c r="GIS164" i="119"/>
  <c r="GIR164" i="119"/>
  <c r="GIQ164" i="119"/>
  <c r="GIP164" i="119"/>
  <c r="GIO164" i="119"/>
  <c r="GIN164" i="119"/>
  <c r="GIM164" i="119"/>
  <c r="GIL164" i="119"/>
  <c r="GIK164" i="119"/>
  <c r="GIJ164" i="119"/>
  <c r="GII164" i="119"/>
  <c r="GIH164" i="119"/>
  <c r="GIG164" i="119"/>
  <c r="GIF164" i="119"/>
  <c r="GIE164" i="119"/>
  <c r="GID164" i="119"/>
  <c r="GIC164" i="119"/>
  <c r="GIB164" i="119"/>
  <c r="GIA164" i="119"/>
  <c r="GHZ164" i="119"/>
  <c r="GHY164" i="119"/>
  <c r="GHX164" i="119"/>
  <c r="GHW164" i="119"/>
  <c r="GHV164" i="119"/>
  <c r="GHU164" i="119"/>
  <c r="GHT164" i="119"/>
  <c r="GHS164" i="119"/>
  <c r="GHR164" i="119"/>
  <c r="GHQ164" i="119"/>
  <c r="GHP164" i="119"/>
  <c r="GHO164" i="119"/>
  <c r="GHN164" i="119"/>
  <c r="GHM164" i="119"/>
  <c r="GHL164" i="119"/>
  <c r="GHK164" i="119"/>
  <c r="GHJ164" i="119"/>
  <c r="GHI164" i="119"/>
  <c r="GHH164" i="119"/>
  <c r="GHG164" i="119"/>
  <c r="GHF164" i="119"/>
  <c r="GHE164" i="119"/>
  <c r="GHD164" i="119"/>
  <c r="GHC164" i="119"/>
  <c r="GHB164" i="119"/>
  <c r="GHA164" i="119"/>
  <c r="GGZ164" i="119"/>
  <c r="GGY164" i="119"/>
  <c r="GGX164" i="119"/>
  <c r="GGW164" i="119"/>
  <c r="GGV164" i="119"/>
  <c r="GGU164" i="119"/>
  <c r="GGT164" i="119"/>
  <c r="GGS164" i="119"/>
  <c r="GGR164" i="119"/>
  <c r="GGQ164" i="119"/>
  <c r="GGP164" i="119"/>
  <c r="GGO164" i="119"/>
  <c r="GGN164" i="119"/>
  <c r="GGM164" i="119"/>
  <c r="GGL164" i="119"/>
  <c r="GGK164" i="119"/>
  <c r="GGJ164" i="119"/>
  <c r="GGI164" i="119"/>
  <c r="GGH164" i="119"/>
  <c r="GGG164" i="119"/>
  <c r="GGF164" i="119"/>
  <c r="GGE164" i="119"/>
  <c r="GGD164" i="119"/>
  <c r="GGC164" i="119"/>
  <c r="GGB164" i="119"/>
  <c r="GGA164" i="119"/>
  <c r="GFZ164" i="119"/>
  <c r="GFY164" i="119"/>
  <c r="GFX164" i="119"/>
  <c r="GFW164" i="119"/>
  <c r="GFV164" i="119"/>
  <c r="GFU164" i="119"/>
  <c r="GFT164" i="119"/>
  <c r="GFS164" i="119"/>
  <c r="GFR164" i="119"/>
  <c r="GFQ164" i="119"/>
  <c r="GFP164" i="119"/>
  <c r="GFO164" i="119"/>
  <c r="GFN164" i="119"/>
  <c r="GFM164" i="119"/>
  <c r="GFL164" i="119"/>
  <c r="GFK164" i="119"/>
  <c r="GFJ164" i="119"/>
  <c r="GFI164" i="119"/>
  <c r="GFH164" i="119"/>
  <c r="GFG164" i="119"/>
  <c r="GFF164" i="119"/>
  <c r="GFE164" i="119"/>
  <c r="GFD164" i="119"/>
  <c r="GFC164" i="119"/>
  <c r="GFB164" i="119"/>
  <c r="GFA164" i="119"/>
  <c r="GEZ164" i="119"/>
  <c r="GEY164" i="119"/>
  <c r="GEX164" i="119"/>
  <c r="GEW164" i="119"/>
  <c r="GEV164" i="119"/>
  <c r="GEU164" i="119"/>
  <c r="GET164" i="119"/>
  <c r="GES164" i="119"/>
  <c r="GER164" i="119"/>
  <c r="GEQ164" i="119"/>
  <c r="GEP164" i="119"/>
  <c r="GEO164" i="119"/>
  <c r="GEN164" i="119"/>
  <c r="GEM164" i="119"/>
  <c r="GEL164" i="119"/>
  <c r="GEK164" i="119"/>
  <c r="GEJ164" i="119"/>
  <c r="GEI164" i="119"/>
  <c r="GEH164" i="119"/>
  <c r="GEG164" i="119"/>
  <c r="GEF164" i="119"/>
  <c r="GEE164" i="119"/>
  <c r="GED164" i="119"/>
  <c r="GEC164" i="119"/>
  <c r="GEB164" i="119"/>
  <c r="GEA164" i="119"/>
  <c r="GDZ164" i="119"/>
  <c r="GDY164" i="119"/>
  <c r="GDX164" i="119"/>
  <c r="GDW164" i="119"/>
  <c r="GDV164" i="119"/>
  <c r="GDU164" i="119"/>
  <c r="GDT164" i="119"/>
  <c r="GDS164" i="119"/>
  <c r="GDR164" i="119"/>
  <c r="GDQ164" i="119"/>
  <c r="GDP164" i="119"/>
  <c r="GDO164" i="119"/>
  <c r="GDN164" i="119"/>
  <c r="GDM164" i="119"/>
  <c r="GDL164" i="119"/>
  <c r="GDK164" i="119"/>
  <c r="GDJ164" i="119"/>
  <c r="GDI164" i="119"/>
  <c r="GDH164" i="119"/>
  <c r="GDG164" i="119"/>
  <c r="GDF164" i="119"/>
  <c r="GDE164" i="119"/>
  <c r="GDD164" i="119"/>
  <c r="GDC164" i="119"/>
  <c r="GDB164" i="119"/>
  <c r="GDA164" i="119"/>
  <c r="GCZ164" i="119"/>
  <c r="GCY164" i="119"/>
  <c r="GCX164" i="119"/>
  <c r="GCW164" i="119"/>
  <c r="GCV164" i="119"/>
  <c r="GCU164" i="119"/>
  <c r="GCT164" i="119"/>
  <c r="GCS164" i="119"/>
  <c r="GCR164" i="119"/>
  <c r="GCQ164" i="119"/>
  <c r="GCP164" i="119"/>
  <c r="GCO164" i="119"/>
  <c r="GCN164" i="119"/>
  <c r="GCM164" i="119"/>
  <c r="GCL164" i="119"/>
  <c r="GCK164" i="119"/>
  <c r="GCJ164" i="119"/>
  <c r="GCI164" i="119"/>
  <c r="GCH164" i="119"/>
  <c r="GCG164" i="119"/>
  <c r="GCF164" i="119"/>
  <c r="GCE164" i="119"/>
  <c r="GCD164" i="119"/>
  <c r="GCC164" i="119"/>
  <c r="GCB164" i="119"/>
  <c r="GCA164" i="119"/>
  <c r="GBZ164" i="119"/>
  <c r="GBY164" i="119"/>
  <c r="GBX164" i="119"/>
  <c r="GBW164" i="119"/>
  <c r="GBV164" i="119"/>
  <c r="GBU164" i="119"/>
  <c r="GBT164" i="119"/>
  <c r="GBS164" i="119"/>
  <c r="GBR164" i="119"/>
  <c r="GBQ164" i="119"/>
  <c r="GBP164" i="119"/>
  <c r="GBO164" i="119"/>
  <c r="GBN164" i="119"/>
  <c r="GBM164" i="119"/>
  <c r="GBL164" i="119"/>
  <c r="GBK164" i="119"/>
  <c r="GBJ164" i="119"/>
  <c r="GBI164" i="119"/>
  <c r="GBH164" i="119"/>
  <c r="GBG164" i="119"/>
  <c r="GBF164" i="119"/>
  <c r="GBE164" i="119"/>
  <c r="GBD164" i="119"/>
  <c r="GBC164" i="119"/>
  <c r="GBB164" i="119"/>
  <c r="GBA164" i="119"/>
  <c r="GAZ164" i="119"/>
  <c r="GAY164" i="119"/>
  <c r="GAX164" i="119"/>
  <c r="GAW164" i="119"/>
  <c r="GAV164" i="119"/>
  <c r="GAU164" i="119"/>
  <c r="GAT164" i="119"/>
  <c r="GAS164" i="119"/>
  <c r="GAR164" i="119"/>
  <c r="GAQ164" i="119"/>
  <c r="GAP164" i="119"/>
  <c r="GAO164" i="119"/>
  <c r="GAN164" i="119"/>
  <c r="GAM164" i="119"/>
  <c r="GAL164" i="119"/>
  <c r="GAK164" i="119"/>
  <c r="GAJ164" i="119"/>
  <c r="GAI164" i="119"/>
  <c r="GAH164" i="119"/>
  <c r="GAG164" i="119"/>
  <c r="GAF164" i="119"/>
  <c r="GAE164" i="119"/>
  <c r="GAD164" i="119"/>
  <c r="GAC164" i="119"/>
  <c r="GAB164" i="119"/>
  <c r="GAA164" i="119"/>
  <c r="FZZ164" i="119"/>
  <c r="FZY164" i="119"/>
  <c r="FZX164" i="119"/>
  <c r="FZW164" i="119"/>
  <c r="FZV164" i="119"/>
  <c r="FZU164" i="119"/>
  <c r="FZT164" i="119"/>
  <c r="FZS164" i="119"/>
  <c r="FZR164" i="119"/>
  <c r="FZQ164" i="119"/>
  <c r="FZP164" i="119"/>
  <c r="FZO164" i="119"/>
  <c r="FZN164" i="119"/>
  <c r="FZM164" i="119"/>
  <c r="FZL164" i="119"/>
  <c r="FZK164" i="119"/>
  <c r="FZJ164" i="119"/>
  <c r="FZI164" i="119"/>
  <c r="FZH164" i="119"/>
  <c r="FZG164" i="119"/>
  <c r="FZF164" i="119"/>
  <c r="FZE164" i="119"/>
  <c r="FZD164" i="119"/>
  <c r="FZC164" i="119"/>
  <c r="FZB164" i="119"/>
  <c r="FZA164" i="119"/>
  <c r="FYZ164" i="119"/>
  <c r="FYY164" i="119"/>
  <c r="FYX164" i="119"/>
  <c r="FYW164" i="119"/>
  <c r="FYV164" i="119"/>
  <c r="FYU164" i="119"/>
  <c r="FYT164" i="119"/>
  <c r="FYS164" i="119"/>
  <c r="FYR164" i="119"/>
  <c r="FYQ164" i="119"/>
  <c r="FYP164" i="119"/>
  <c r="FYO164" i="119"/>
  <c r="FYN164" i="119"/>
  <c r="FYM164" i="119"/>
  <c r="FYL164" i="119"/>
  <c r="FYK164" i="119"/>
  <c r="FYJ164" i="119"/>
  <c r="FYI164" i="119"/>
  <c r="FYH164" i="119"/>
  <c r="FYG164" i="119"/>
  <c r="FYF164" i="119"/>
  <c r="FYE164" i="119"/>
  <c r="FYD164" i="119"/>
  <c r="FYC164" i="119"/>
  <c r="FYB164" i="119"/>
  <c r="FYA164" i="119"/>
  <c r="FXZ164" i="119"/>
  <c r="FXY164" i="119"/>
  <c r="FXX164" i="119"/>
  <c r="FXW164" i="119"/>
  <c r="FXV164" i="119"/>
  <c r="FXU164" i="119"/>
  <c r="FXT164" i="119"/>
  <c r="FXS164" i="119"/>
  <c r="FXR164" i="119"/>
  <c r="FXQ164" i="119"/>
  <c r="FXP164" i="119"/>
  <c r="FXO164" i="119"/>
  <c r="FXN164" i="119"/>
  <c r="FXM164" i="119"/>
  <c r="FXL164" i="119"/>
  <c r="FXK164" i="119"/>
  <c r="FXJ164" i="119"/>
  <c r="FXI164" i="119"/>
  <c r="FXH164" i="119"/>
  <c r="FXG164" i="119"/>
  <c r="FXF164" i="119"/>
  <c r="FXE164" i="119"/>
  <c r="FXD164" i="119"/>
  <c r="FXC164" i="119"/>
  <c r="FXB164" i="119"/>
  <c r="FXA164" i="119"/>
  <c r="FWZ164" i="119"/>
  <c r="FWY164" i="119"/>
  <c r="FWX164" i="119"/>
  <c r="FWW164" i="119"/>
  <c r="FWV164" i="119"/>
  <c r="FWU164" i="119"/>
  <c r="FWT164" i="119"/>
  <c r="FWS164" i="119"/>
  <c r="FWR164" i="119"/>
  <c r="FWQ164" i="119"/>
  <c r="FWP164" i="119"/>
  <c r="FWO164" i="119"/>
  <c r="FWN164" i="119"/>
  <c r="FWM164" i="119"/>
  <c r="FWL164" i="119"/>
  <c r="FWK164" i="119"/>
  <c r="FWJ164" i="119"/>
  <c r="FWI164" i="119"/>
  <c r="FWH164" i="119"/>
  <c r="FWG164" i="119"/>
  <c r="FWF164" i="119"/>
  <c r="FWE164" i="119"/>
  <c r="FWD164" i="119"/>
  <c r="FWC164" i="119"/>
  <c r="FWB164" i="119"/>
  <c r="FWA164" i="119"/>
  <c r="FVZ164" i="119"/>
  <c r="FVY164" i="119"/>
  <c r="FVX164" i="119"/>
  <c r="FVW164" i="119"/>
  <c r="FVV164" i="119"/>
  <c r="FVU164" i="119"/>
  <c r="FVT164" i="119"/>
  <c r="FVS164" i="119"/>
  <c r="FVR164" i="119"/>
  <c r="FVQ164" i="119"/>
  <c r="FVP164" i="119"/>
  <c r="FVO164" i="119"/>
  <c r="FVN164" i="119"/>
  <c r="FVM164" i="119"/>
  <c r="FVL164" i="119"/>
  <c r="FVK164" i="119"/>
  <c r="FVJ164" i="119"/>
  <c r="FVI164" i="119"/>
  <c r="FVH164" i="119"/>
  <c r="FVG164" i="119"/>
  <c r="FVF164" i="119"/>
  <c r="FVE164" i="119"/>
  <c r="FVD164" i="119"/>
  <c r="FVC164" i="119"/>
  <c r="FVB164" i="119"/>
  <c r="FVA164" i="119"/>
  <c r="FUZ164" i="119"/>
  <c r="FUY164" i="119"/>
  <c r="FUX164" i="119"/>
  <c r="FUW164" i="119"/>
  <c r="FUV164" i="119"/>
  <c r="FUU164" i="119"/>
  <c r="FUT164" i="119"/>
  <c r="FUS164" i="119"/>
  <c r="FUR164" i="119"/>
  <c r="FUQ164" i="119"/>
  <c r="FUP164" i="119"/>
  <c r="FUO164" i="119"/>
  <c r="FUN164" i="119"/>
  <c r="FUM164" i="119"/>
  <c r="FUL164" i="119"/>
  <c r="FUK164" i="119"/>
  <c r="FUJ164" i="119"/>
  <c r="FUI164" i="119"/>
  <c r="FUH164" i="119"/>
  <c r="FUG164" i="119"/>
  <c r="FUF164" i="119"/>
  <c r="FUE164" i="119"/>
  <c r="FUD164" i="119"/>
  <c r="FUC164" i="119"/>
  <c r="FUB164" i="119"/>
  <c r="FUA164" i="119"/>
  <c r="FTZ164" i="119"/>
  <c r="FTY164" i="119"/>
  <c r="FTX164" i="119"/>
  <c r="FTW164" i="119"/>
  <c r="FTV164" i="119"/>
  <c r="FTU164" i="119"/>
  <c r="FTT164" i="119"/>
  <c r="FTS164" i="119"/>
  <c r="FTR164" i="119"/>
  <c r="FTQ164" i="119"/>
  <c r="FTP164" i="119"/>
  <c r="FTO164" i="119"/>
  <c r="FTN164" i="119"/>
  <c r="FTM164" i="119"/>
  <c r="FTL164" i="119"/>
  <c r="FTK164" i="119"/>
  <c r="FTJ164" i="119"/>
  <c r="FTI164" i="119"/>
  <c r="FTH164" i="119"/>
  <c r="FTG164" i="119"/>
  <c r="FTF164" i="119"/>
  <c r="FTE164" i="119"/>
  <c r="FTD164" i="119"/>
  <c r="FTC164" i="119"/>
  <c r="FTB164" i="119"/>
  <c r="FTA164" i="119"/>
  <c r="FSZ164" i="119"/>
  <c r="FSY164" i="119"/>
  <c r="FSX164" i="119"/>
  <c r="FSW164" i="119"/>
  <c r="FSV164" i="119"/>
  <c r="FSU164" i="119"/>
  <c r="FST164" i="119"/>
  <c r="FSS164" i="119"/>
  <c r="FSR164" i="119"/>
  <c r="FSQ164" i="119"/>
  <c r="FSP164" i="119"/>
  <c r="FSO164" i="119"/>
  <c r="FSN164" i="119"/>
  <c r="FSM164" i="119"/>
  <c r="FSL164" i="119"/>
  <c r="FSK164" i="119"/>
  <c r="FSJ164" i="119"/>
  <c r="FSI164" i="119"/>
  <c r="FSH164" i="119"/>
  <c r="FSG164" i="119"/>
  <c r="FSF164" i="119"/>
  <c r="FSE164" i="119"/>
  <c r="FSD164" i="119"/>
  <c r="FSC164" i="119"/>
  <c r="FSB164" i="119"/>
  <c r="FSA164" i="119"/>
  <c r="FRZ164" i="119"/>
  <c r="FRY164" i="119"/>
  <c r="FRX164" i="119"/>
  <c r="FRW164" i="119"/>
  <c r="FRV164" i="119"/>
  <c r="FRU164" i="119"/>
  <c r="FRT164" i="119"/>
  <c r="FRS164" i="119"/>
  <c r="FRR164" i="119"/>
  <c r="FRQ164" i="119"/>
  <c r="FRP164" i="119"/>
  <c r="FRO164" i="119"/>
  <c r="FRN164" i="119"/>
  <c r="FRM164" i="119"/>
  <c r="FRL164" i="119"/>
  <c r="FRK164" i="119"/>
  <c r="FRJ164" i="119"/>
  <c r="FRI164" i="119"/>
  <c r="FRH164" i="119"/>
  <c r="FRG164" i="119"/>
  <c r="FRF164" i="119"/>
  <c r="FRE164" i="119"/>
  <c r="FRD164" i="119"/>
  <c r="FRC164" i="119"/>
  <c r="FRB164" i="119"/>
  <c r="FRA164" i="119"/>
  <c r="FQZ164" i="119"/>
  <c r="FQY164" i="119"/>
  <c r="FQX164" i="119"/>
  <c r="FQW164" i="119"/>
  <c r="FQV164" i="119"/>
  <c r="FQU164" i="119"/>
  <c r="FQT164" i="119"/>
  <c r="FQS164" i="119"/>
  <c r="FQR164" i="119"/>
  <c r="FQQ164" i="119"/>
  <c r="FQP164" i="119"/>
  <c r="FQO164" i="119"/>
  <c r="FQN164" i="119"/>
  <c r="FQM164" i="119"/>
  <c r="FQL164" i="119"/>
  <c r="FQK164" i="119"/>
  <c r="FQJ164" i="119"/>
  <c r="FQI164" i="119"/>
  <c r="FQH164" i="119"/>
  <c r="FQG164" i="119"/>
  <c r="FQF164" i="119"/>
  <c r="FQE164" i="119"/>
  <c r="FQD164" i="119"/>
  <c r="FQC164" i="119"/>
  <c r="FQB164" i="119"/>
  <c r="FQA164" i="119"/>
  <c r="FPZ164" i="119"/>
  <c r="FPY164" i="119"/>
  <c r="FPX164" i="119"/>
  <c r="FPW164" i="119"/>
  <c r="FPV164" i="119"/>
  <c r="FPU164" i="119"/>
  <c r="FPT164" i="119"/>
  <c r="FPS164" i="119"/>
  <c r="FPR164" i="119"/>
  <c r="FPQ164" i="119"/>
  <c r="FPP164" i="119"/>
  <c r="FPO164" i="119"/>
  <c r="FPN164" i="119"/>
  <c r="FPM164" i="119"/>
  <c r="FPL164" i="119"/>
  <c r="FPK164" i="119"/>
  <c r="FPJ164" i="119"/>
  <c r="FPI164" i="119"/>
  <c r="FPH164" i="119"/>
  <c r="FPG164" i="119"/>
  <c r="FPF164" i="119"/>
  <c r="FPE164" i="119"/>
  <c r="FPD164" i="119"/>
  <c r="FPC164" i="119"/>
  <c r="FPB164" i="119"/>
  <c r="FPA164" i="119"/>
  <c r="FOZ164" i="119"/>
  <c r="FOY164" i="119"/>
  <c r="FOX164" i="119"/>
  <c r="FOW164" i="119"/>
  <c r="FOV164" i="119"/>
  <c r="FOU164" i="119"/>
  <c r="FOT164" i="119"/>
  <c r="FOS164" i="119"/>
  <c r="FOR164" i="119"/>
  <c r="FOQ164" i="119"/>
  <c r="FOP164" i="119"/>
  <c r="FOO164" i="119"/>
  <c r="FON164" i="119"/>
  <c r="FOM164" i="119"/>
  <c r="FOL164" i="119"/>
  <c r="FOK164" i="119"/>
  <c r="FOJ164" i="119"/>
  <c r="FOI164" i="119"/>
  <c r="FOH164" i="119"/>
  <c r="FOG164" i="119"/>
  <c r="FOF164" i="119"/>
  <c r="FOE164" i="119"/>
  <c r="FOD164" i="119"/>
  <c r="FOC164" i="119"/>
  <c r="FOB164" i="119"/>
  <c r="FOA164" i="119"/>
  <c r="FNZ164" i="119"/>
  <c r="FNY164" i="119"/>
  <c r="FNX164" i="119"/>
  <c r="FNW164" i="119"/>
  <c r="FNV164" i="119"/>
  <c r="FNU164" i="119"/>
  <c r="FNT164" i="119"/>
  <c r="FNS164" i="119"/>
  <c r="FNR164" i="119"/>
  <c r="FNQ164" i="119"/>
  <c r="FNP164" i="119"/>
  <c r="FNO164" i="119"/>
  <c r="FNN164" i="119"/>
  <c r="FNM164" i="119"/>
  <c r="FNL164" i="119"/>
  <c r="FNK164" i="119"/>
  <c r="FNJ164" i="119"/>
  <c r="FNI164" i="119"/>
  <c r="FNH164" i="119"/>
  <c r="FNG164" i="119"/>
  <c r="FNF164" i="119"/>
  <c r="FNE164" i="119"/>
  <c r="FND164" i="119"/>
  <c r="FNC164" i="119"/>
  <c r="FNB164" i="119"/>
  <c r="FNA164" i="119"/>
  <c r="FMZ164" i="119"/>
  <c r="FMY164" i="119"/>
  <c r="FMX164" i="119"/>
  <c r="FMW164" i="119"/>
  <c r="FMV164" i="119"/>
  <c r="FMU164" i="119"/>
  <c r="FMT164" i="119"/>
  <c r="FMS164" i="119"/>
  <c r="FMR164" i="119"/>
  <c r="FMQ164" i="119"/>
  <c r="FMP164" i="119"/>
  <c r="FMO164" i="119"/>
  <c r="FMN164" i="119"/>
  <c r="FMM164" i="119"/>
  <c r="FML164" i="119"/>
  <c r="FMK164" i="119"/>
  <c r="FMJ164" i="119"/>
  <c r="FMI164" i="119"/>
  <c r="FMH164" i="119"/>
  <c r="FMG164" i="119"/>
  <c r="FMF164" i="119"/>
  <c r="FME164" i="119"/>
  <c r="FMD164" i="119"/>
  <c r="FMC164" i="119"/>
  <c r="FMB164" i="119"/>
  <c r="FMA164" i="119"/>
  <c r="FLZ164" i="119"/>
  <c r="FLY164" i="119"/>
  <c r="FLX164" i="119"/>
  <c r="FLW164" i="119"/>
  <c r="FLV164" i="119"/>
  <c r="FLU164" i="119"/>
  <c r="FLT164" i="119"/>
  <c r="FLS164" i="119"/>
  <c r="FLR164" i="119"/>
  <c r="FLQ164" i="119"/>
  <c r="FLP164" i="119"/>
  <c r="FLO164" i="119"/>
  <c r="FLN164" i="119"/>
  <c r="FLM164" i="119"/>
  <c r="FLL164" i="119"/>
  <c r="FLK164" i="119"/>
  <c r="FLJ164" i="119"/>
  <c r="FLI164" i="119"/>
  <c r="FLH164" i="119"/>
  <c r="FLG164" i="119"/>
  <c r="FLF164" i="119"/>
  <c r="FLE164" i="119"/>
  <c r="FLD164" i="119"/>
  <c r="FLC164" i="119"/>
  <c r="FLB164" i="119"/>
  <c r="FLA164" i="119"/>
  <c r="FKZ164" i="119"/>
  <c r="FKY164" i="119"/>
  <c r="FKX164" i="119"/>
  <c r="FKW164" i="119"/>
  <c r="FKV164" i="119"/>
  <c r="FKU164" i="119"/>
  <c r="FKT164" i="119"/>
  <c r="FKS164" i="119"/>
  <c r="FKR164" i="119"/>
  <c r="FKQ164" i="119"/>
  <c r="FKP164" i="119"/>
  <c r="FKO164" i="119"/>
  <c r="FKN164" i="119"/>
  <c r="FKM164" i="119"/>
  <c r="FKL164" i="119"/>
  <c r="FKK164" i="119"/>
  <c r="FKJ164" i="119"/>
  <c r="FKI164" i="119"/>
  <c r="FKH164" i="119"/>
  <c r="FKG164" i="119"/>
  <c r="FKF164" i="119"/>
  <c r="FKE164" i="119"/>
  <c r="FKD164" i="119"/>
  <c r="FKC164" i="119"/>
  <c r="FKB164" i="119"/>
  <c r="FKA164" i="119"/>
  <c r="FJZ164" i="119"/>
  <c r="FJY164" i="119"/>
  <c r="FJX164" i="119"/>
  <c r="FJW164" i="119"/>
  <c r="FJV164" i="119"/>
  <c r="FJU164" i="119"/>
  <c r="FJT164" i="119"/>
  <c r="FJS164" i="119"/>
  <c r="FJR164" i="119"/>
  <c r="FJQ164" i="119"/>
  <c r="FJP164" i="119"/>
  <c r="FJO164" i="119"/>
  <c r="FJN164" i="119"/>
  <c r="FJM164" i="119"/>
  <c r="FJL164" i="119"/>
  <c r="FJK164" i="119"/>
  <c r="FJJ164" i="119"/>
  <c r="FJI164" i="119"/>
  <c r="FJH164" i="119"/>
  <c r="FJG164" i="119"/>
  <c r="FJF164" i="119"/>
  <c r="FJE164" i="119"/>
  <c r="FJD164" i="119"/>
  <c r="FJC164" i="119"/>
  <c r="FJB164" i="119"/>
  <c r="FJA164" i="119"/>
  <c r="FIZ164" i="119"/>
  <c r="FIY164" i="119"/>
  <c r="FIX164" i="119"/>
  <c r="FIW164" i="119"/>
  <c r="FIV164" i="119"/>
  <c r="FIU164" i="119"/>
  <c r="FIT164" i="119"/>
  <c r="FIS164" i="119"/>
  <c r="FIR164" i="119"/>
  <c r="FIQ164" i="119"/>
  <c r="FIP164" i="119"/>
  <c r="FIO164" i="119"/>
  <c r="FIN164" i="119"/>
  <c r="FIM164" i="119"/>
  <c r="FIL164" i="119"/>
  <c r="FIK164" i="119"/>
  <c r="FIJ164" i="119"/>
  <c r="FII164" i="119"/>
  <c r="FIH164" i="119"/>
  <c r="FIG164" i="119"/>
  <c r="FIF164" i="119"/>
  <c r="FIE164" i="119"/>
  <c r="FID164" i="119"/>
  <c r="FIC164" i="119"/>
  <c r="FIB164" i="119"/>
  <c r="FIA164" i="119"/>
  <c r="FHZ164" i="119"/>
  <c r="FHY164" i="119"/>
  <c r="FHX164" i="119"/>
  <c r="FHW164" i="119"/>
  <c r="FHV164" i="119"/>
  <c r="FHU164" i="119"/>
  <c r="FHT164" i="119"/>
  <c r="FHS164" i="119"/>
  <c r="FHR164" i="119"/>
  <c r="FHQ164" i="119"/>
  <c r="FHP164" i="119"/>
  <c r="FHO164" i="119"/>
  <c r="FHN164" i="119"/>
  <c r="FHM164" i="119"/>
  <c r="FHL164" i="119"/>
  <c r="FHK164" i="119"/>
  <c r="FHJ164" i="119"/>
  <c r="FHI164" i="119"/>
  <c r="FHH164" i="119"/>
  <c r="FHG164" i="119"/>
  <c r="FHF164" i="119"/>
  <c r="FHE164" i="119"/>
  <c r="FHD164" i="119"/>
  <c r="FHC164" i="119"/>
  <c r="FHB164" i="119"/>
  <c r="FHA164" i="119"/>
  <c r="FGZ164" i="119"/>
  <c r="FGY164" i="119"/>
  <c r="FGX164" i="119"/>
  <c r="FGW164" i="119"/>
  <c r="FGV164" i="119"/>
  <c r="FGU164" i="119"/>
  <c r="FGT164" i="119"/>
  <c r="FGS164" i="119"/>
  <c r="FGR164" i="119"/>
  <c r="FGQ164" i="119"/>
  <c r="FGP164" i="119"/>
  <c r="FGO164" i="119"/>
  <c r="FGN164" i="119"/>
  <c r="FGM164" i="119"/>
  <c r="FGL164" i="119"/>
  <c r="FGK164" i="119"/>
  <c r="FGJ164" i="119"/>
  <c r="FGI164" i="119"/>
  <c r="FGH164" i="119"/>
  <c r="FGG164" i="119"/>
  <c r="FGF164" i="119"/>
  <c r="FGE164" i="119"/>
  <c r="FGD164" i="119"/>
  <c r="FGC164" i="119"/>
  <c r="FGB164" i="119"/>
  <c r="FGA164" i="119"/>
  <c r="FFZ164" i="119"/>
  <c r="FFY164" i="119"/>
  <c r="FFX164" i="119"/>
  <c r="FFW164" i="119"/>
  <c r="FFV164" i="119"/>
  <c r="FFU164" i="119"/>
  <c r="FFT164" i="119"/>
  <c r="FFS164" i="119"/>
  <c r="FFR164" i="119"/>
  <c r="FFQ164" i="119"/>
  <c r="FFP164" i="119"/>
  <c r="FFO164" i="119"/>
  <c r="FFN164" i="119"/>
  <c r="FFM164" i="119"/>
  <c r="FFL164" i="119"/>
  <c r="FFK164" i="119"/>
  <c r="FFJ164" i="119"/>
  <c r="FFI164" i="119"/>
  <c r="FFH164" i="119"/>
  <c r="FFG164" i="119"/>
  <c r="FFF164" i="119"/>
  <c r="FFE164" i="119"/>
  <c r="FFD164" i="119"/>
  <c r="FFC164" i="119"/>
  <c r="FFB164" i="119"/>
  <c r="FFA164" i="119"/>
  <c r="FEZ164" i="119"/>
  <c r="FEY164" i="119"/>
  <c r="FEX164" i="119"/>
  <c r="FEW164" i="119"/>
  <c r="FEV164" i="119"/>
  <c r="FEU164" i="119"/>
  <c r="FET164" i="119"/>
  <c r="FES164" i="119"/>
  <c r="FER164" i="119"/>
  <c r="FEQ164" i="119"/>
  <c r="FEP164" i="119"/>
  <c r="FEO164" i="119"/>
  <c r="FEN164" i="119"/>
  <c r="FEM164" i="119"/>
  <c r="FEL164" i="119"/>
  <c r="FEK164" i="119"/>
  <c r="FEJ164" i="119"/>
  <c r="FEI164" i="119"/>
  <c r="FEH164" i="119"/>
  <c r="FEG164" i="119"/>
  <c r="FEF164" i="119"/>
  <c r="FEE164" i="119"/>
  <c r="FED164" i="119"/>
  <c r="FEC164" i="119"/>
  <c r="FEB164" i="119"/>
  <c r="FEA164" i="119"/>
  <c r="FDZ164" i="119"/>
  <c r="FDY164" i="119"/>
  <c r="FDX164" i="119"/>
  <c r="FDW164" i="119"/>
  <c r="FDV164" i="119"/>
  <c r="FDU164" i="119"/>
  <c r="FDT164" i="119"/>
  <c r="FDS164" i="119"/>
  <c r="FDR164" i="119"/>
  <c r="FDQ164" i="119"/>
  <c r="FDP164" i="119"/>
  <c r="FDO164" i="119"/>
  <c r="FDN164" i="119"/>
  <c r="FDM164" i="119"/>
  <c r="FDL164" i="119"/>
  <c r="FDK164" i="119"/>
  <c r="FDJ164" i="119"/>
  <c r="FDI164" i="119"/>
  <c r="FDH164" i="119"/>
  <c r="FDG164" i="119"/>
  <c r="FDF164" i="119"/>
  <c r="FDE164" i="119"/>
  <c r="FDD164" i="119"/>
  <c r="FDC164" i="119"/>
  <c r="FDB164" i="119"/>
  <c r="FDA164" i="119"/>
  <c r="FCZ164" i="119"/>
  <c r="FCY164" i="119"/>
  <c r="FCX164" i="119"/>
  <c r="FCW164" i="119"/>
  <c r="FCV164" i="119"/>
  <c r="FCU164" i="119"/>
  <c r="FCT164" i="119"/>
  <c r="FCS164" i="119"/>
  <c r="FCR164" i="119"/>
  <c r="FCQ164" i="119"/>
  <c r="FCP164" i="119"/>
  <c r="FCO164" i="119"/>
  <c r="FCN164" i="119"/>
  <c r="FCM164" i="119"/>
  <c r="FCL164" i="119"/>
  <c r="FCK164" i="119"/>
  <c r="FCJ164" i="119"/>
  <c r="FCI164" i="119"/>
  <c r="FCH164" i="119"/>
  <c r="FCG164" i="119"/>
  <c r="FCF164" i="119"/>
  <c r="FCE164" i="119"/>
  <c r="FCD164" i="119"/>
  <c r="FCC164" i="119"/>
  <c r="FCB164" i="119"/>
  <c r="FCA164" i="119"/>
  <c r="FBZ164" i="119"/>
  <c r="FBY164" i="119"/>
  <c r="FBX164" i="119"/>
  <c r="FBW164" i="119"/>
  <c r="FBV164" i="119"/>
  <c r="FBU164" i="119"/>
  <c r="FBT164" i="119"/>
  <c r="FBS164" i="119"/>
  <c r="FBR164" i="119"/>
  <c r="FBQ164" i="119"/>
  <c r="FBP164" i="119"/>
  <c r="FBO164" i="119"/>
  <c r="FBN164" i="119"/>
  <c r="FBM164" i="119"/>
  <c r="FBL164" i="119"/>
  <c r="FBK164" i="119"/>
  <c r="FBJ164" i="119"/>
  <c r="FBI164" i="119"/>
  <c r="FBH164" i="119"/>
  <c r="FBG164" i="119"/>
  <c r="FBF164" i="119"/>
  <c r="FBE164" i="119"/>
  <c r="FBD164" i="119"/>
  <c r="FBC164" i="119"/>
  <c r="FBB164" i="119"/>
  <c r="FBA164" i="119"/>
  <c r="FAZ164" i="119"/>
  <c r="FAY164" i="119"/>
  <c r="FAX164" i="119"/>
  <c r="FAW164" i="119"/>
  <c r="FAV164" i="119"/>
  <c r="FAU164" i="119"/>
  <c r="FAT164" i="119"/>
  <c r="FAS164" i="119"/>
  <c r="FAR164" i="119"/>
  <c r="FAQ164" i="119"/>
  <c r="FAP164" i="119"/>
  <c r="FAO164" i="119"/>
  <c r="FAN164" i="119"/>
  <c r="FAM164" i="119"/>
  <c r="FAL164" i="119"/>
  <c r="FAK164" i="119"/>
  <c r="FAJ164" i="119"/>
  <c r="FAI164" i="119"/>
  <c r="FAH164" i="119"/>
  <c r="FAG164" i="119"/>
  <c r="FAF164" i="119"/>
  <c r="FAE164" i="119"/>
  <c r="FAD164" i="119"/>
  <c r="FAC164" i="119"/>
  <c r="FAB164" i="119"/>
  <c r="FAA164" i="119"/>
  <c r="EZZ164" i="119"/>
  <c r="EZY164" i="119"/>
  <c r="EZX164" i="119"/>
  <c r="EZW164" i="119"/>
  <c r="EZV164" i="119"/>
  <c r="EZU164" i="119"/>
  <c r="EZT164" i="119"/>
  <c r="EZS164" i="119"/>
  <c r="EZR164" i="119"/>
  <c r="EZQ164" i="119"/>
  <c r="EZP164" i="119"/>
  <c r="EZO164" i="119"/>
  <c r="EZN164" i="119"/>
  <c r="EZM164" i="119"/>
  <c r="EZL164" i="119"/>
  <c r="EZK164" i="119"/>
  <c r="EZJ164" i="119"/>
  <c r="EZI164" i="119"/>
  <c r="EZH164" i="119"/>
  <c r="EZG164" i="119"/>
  <c r="EZF164" i="119"/>
  <c r="EZE164" i="119"/>
  <c r="EZD164" i="119"/>
  <c r="EZC164" i="119"/>
  <c r="EZB164" i="119"/>
  <c r="EZA164" i="119"/>
  <c r="EYZ164" i="119"/>
  <c r="EYY164" i="119"/>
  <c r="EYX164" i="119"/>
  <c r="EYW164" i="119"/>
  <c r="EYV164" i="119"/>
  <c r="EYU164" i="119"/>
  <c r="EYT164" i="119"/>
  <c r="EYS164" i="119"/>
  <c r="EYR164" i="119"/>
  <c r="EYQ164" i="119"/>
  <c r="EYP164" i="119"/>
  <c r="EYO164" i="119"/>
  <c r="EYN164" i="119"/>
  <c r="EYM164" i="119"/>
  <c r="EYL164" i="119"/>
  <c r="EYK164" i="119"/>
  <c r="EYJ164" i="119"/>
  <c r="EYI164" i="119"/>
  <c r="EYH164" i="119"/>
  <c r="EYG164" i="119"/>
  <c r="EYF164" i="119"/>
  <c r="EYE164" i="119"/>
  <c r="EYD164" i="119"/>
  <c r="EYC164" i="119"/>
  <c r="EYB164" i="119"/>
  <c r="EYA164" i="119"/>
  <c r="EXZ164" i="119"/>
  <c r="EXY164" i="119"/>
  <c r="EXX164" i="119"/>
  <c r="EXW164" i="119"/>
  <c r="EXV164" i="119"/>
  <c r="EXU164" i="119"/>
  <c r="EXT164" i="119"/>
  <c r="EXS164" i="119"/>
  <c r="EXR164" i="119"/>
  <c r="EXQ164" i="119"/>
  <c r="EXP164" i="119"/>
  <c r="EXO164" i="119"/>
  <c r="EXN164" i="119"/>
  <c r="EXM164" i="119"/>
  <c r="EXL164" i="119"/>
  <c r="EXK164" i="119"/>
  <c r="EXJ164" i="119"/>
  <c r="EXI164" i="119"/>
  <c r="EXH164" i="119"/>
  <c r="EXG164" i="119"/>
  <c r="EXF164" i="119"/>
  <c r="EXE164" i="119"/>
  <c r="EXD164" i="119"/>
  <c r="EXC164" i="119"/>
  <c r="EXB164" i="119"/>
  <c r="EXA164" i="119"/>
  <c r="EWZ164" i="119"/>
  <c r="EWY164" i="119"/>
  <c r="EWX164" i="119"/>
  <c r="EWW164" i="119"/>
  <c r="EWV164" i="119"/>
  <c r="EWU164" i="119"/>
  <c r="EWT164" i="119"/>
  <c r="EWS164" i="119"/>
  <c r="EWR164" i="119"/>
  <c r="EWQ164" i="119"/>
  <c r="EWP164" i="119"/>
  <c r="EWO164" i="119"/>
  <c r="EWN164" i="119"/>
  <c r="EWM164" i="119"/>
  <c r="EWL164" i="119"/>
  <c r="EWK164" i="119"/>
  <c r="EWJ164" i="119"/>
  <c r="EWI164" i="119"/>
  <c r="EWH164" i="119"/>
  <c r="EWG164" i="119"/>
  <c r="EWF164" i="119"/>
  <c r="EWE164" i="119"/>
  <c r="EWD164" i="119"/>
  <c r="EWC164" i="119"/>
  <c r="EWB164" i="119"/>
  <c r="EWA164" i="119"/>
  <c r="EVZ164" i="119"/>
  <c r="EVY164" i="119"/>
  <c r="EVX164" i="119"/>
  <c r="EVW164" i="119"/>
  <c r="EVV164" i="119"/>
  <c r="EVU164" i="119"/>
  <c r="EVT164" i="119"/>
  <c r="EVS164" i="119"/>
  <c r="EVR164" i="119"/>
  <c r="EVQ164" i="119"/>
  <c r="EVP164" i="119"/>
  <c r="EVO164" i="119"/>
  <c r="EVN164" i="119"/>
  <c r="EVM164" i="119"/>
  <c r="EVL164" i="119"/>
  <c r="EVK164" i="119"/>
  <c r="EVJ164" i="119"/>
  <c r="EVI164" i="119"/>
  <c r="EVH164" i="119"/>
  <c r="EVG164" i="119"/>
  <c r="EVF164" i="119"/>
  <c r="EVE164" i="119"/>
  <c r="EVD164" i="119"/>
  <c r="EVC164" i="119"/>
  <c r="EVB164" i="119"/>
  <c r="EVA164" i="119"/>
  <c r="EUZ164" i="119"/>
  <c r="EUY164" i="119"/>
  <c r="EUX164" i="119"/>
  <c r="EUW164" i="119"/>
  <c r="EUV164" i="119"/>
  <c r="EUU164" i="119"/>
  <c r="EUT164" i="119"/>
  <c r="EUS164" i="119"/>
  <c r="EUR164" i="119"/>
  <c r="EUQ164" i="119"/>
  <c r="EUP164" i="119"/>
  <c r="EUO164" i="119"/>
  <c r="EUN164" i="119"/>
  <c r="EUM164" i="119"/>
  <c r="EUL164" i="119"/>
  <c r="EUK164" i="119"/>
  <c r="EUJ164" i="119"/>
  <c r="EUI164" i="119"/>
  <c r="EUH164" i="119"/>
  <c r="EUG164" i="119"/>
  <c r="EUF164" i="119"/>
  <c r="EUE164" i="119"/>
  <c r="EUD164" i="119"/>
  <c r="EUC164" i="119"/>
  <c r="EUB164" i="119"/>
  <c r="EUA164" i="119"/>
  <c r="ETZ164" i="119"/>
  <c r="ETY164" i="119"/>
  <c r="ETX164" i="119"/>
  <c r="ETW164" i="119"/>
  <c r="ETV164" i="119"/>
  <c r="ETU164" i="119"/>
  <c r="ETT164" i="119"/>
  <c r="ETS164" i="119"/>
  <c r="ETR164" i="119"/>
  <c r="ETQ164" i="119"/>
  <c r="ETP164" i="119"/>
  <c r="ETO164" i="119"/>
  <c r="ETN164" i="119"/>
  <c r="ETM164" i="119"/>
  <c r="ETL164" i="119"/>
  <c r="ETK164" i="119"/>
  <c r="ETJ164" i="119"/>
  <c r="ETI164" i="119"/>
  <c r="ETH164" i="119"/>
  <c r="ETG164" i="119"/>
  <c r="ETF164" i="119"/>
  <c r="ETE164" i="119"/>
  <c r="ETD164" i="119"/>
  <c r="ETC164" i="119"/>
  <c r="ETB164" i="119"/>
  <c r="ETA164" i="119"/>
  <c r="ESZ164" i="119"/>
  <c r="ESY164" i="119"/>
  <c r="ESX164" i="119"/>
  <c r="ESW164" i="119"/>
  <c r="ESV164" i="119"/>
  <c r="ESU164" i="119"/>
  <c r="EST164" i="119"/>
  <c r="ESS164" i="119"/>
  <c r="ESR164" i="119"/>
  <c r="ESQ164" i="119"/>
  <c r="ESP164" i="119"/>
  <c r="ESO164" i="119"/>
  <c r="ESN164" i="119"/>
  <c r="ESM164" i="119"/>
  <c r="ESL164" i="119"/>
  <c r="ESK164" i="119"/>
  <c r="ESJ164" i="119"/>
  <c r="ESI164" i="119"/>
  <c r="ESH164" i="119"/>
  <c r="ESG164" i="119"/>
  <c r="ESF164" i="119"/>
  <c r="ESE164" i="119"/>
  <c r="ESD164" i="119"/>
  <c r="ESC164" i="119"/>
  <c r="ESB164" i="119"/>
  <c r="ESA164" i="119"/>
  <c r="ERZ164" i="119"/>
  <c r="ERY164" i="119"/>
  <c r="ERX164" i="119"/>
  <c r="ERW164" i="119"/>
  <c r="ERV164" i="119"/>
  <c r="ERU164" i="119"/>
  <c r="ERT164" i="119"/>
  <c r="ERS164" i="119"/>
  <c r="ERR164" i="119"/>
  <c r="ERQ164" i="119"/>
  <c r="ERP164" i="119"/>
  <c r="ERO164" i="119"/>
  <c r="ERN164" i="119"/>
  <c r="ERM164" i="119"/>
  <c r="ERL164" i="119"/>
  <c r="ERK164" i="119"/>
  <c r="ERJ164" i="119"/>
  <c r="ERI164" i="119"/>
  <c r="ERH164" i="119"/>
  <c r="ERG164" i="119"/>
  <c r="ERF164" i="119"/>
  <c r="ERE164" i="119"/>
  <c r="ERD164" i="119"/>
  <c r="ERC164" i="119"/>
  <c r="ERB164" i="119"/>
  <c r="ERA164" i="119"/>
  <c r="EQZ164" i="119"/>
  <c r="EQY164" i="119"/>
  <c r="EQX164" i="119"/>
  <c r="EQW164" i="119"/>
  <c r="EQV164" i="119"/>
  <c r="EQU164" i="119"/>
  <c r="EQT164" i="119"/>
  <c r="EQS164" i="119"/>
  <c r="EQR164" i="119"/>
  <c r="EQQ164" i="119"/>
  <c r="EQP164" i="119"/>
  <c r="EQO164" i="119"/>
  <c r="EQN164" i="119"/>
  <c r="EQM164" i="119"/>
  <c r="EQL164" i="119"/>
  <c r="EQK164" i="119"/>
  <c r="EQJ164" i="119"/>
  <c r="EQI164" i="119"/>
  <c r="EQH164" i="119"/>
  <c r="EQG164" i="119"/>
  <c r="EQF164" i="119"/>
  <c r="EQE164" i="119"/>
  <c r="EQD164" i="119"/>
  <c r="EQC164" i="119"/>
  <c r="EQB164" i="119"/>
  <c r="EQA164" i="119"/>
  <c r="EPZ164" i="119"/>
  <c r="EPY164" i="119"/>
  <c r="EPX164" i="119"/>
  <c r="EPW164" i="119"/>
  <c r="EPV164" i="119"/>
  <c r="EPU164" i="119"/>
  <c r="EPT164" i="119"/>
  <c r="EPS164" i="119"/>
  <c r="EPR164" i="119"/>
  <c r="EPQ164" i="119"/>
  <c r="EPP164" i="119"/>
  <c r="EPO164" i="119"/>
  <c r="EPN164" i="119"/>
  <c r="EPM164" i="119"/>
  <c r="EPL164" i="119"/>
  <c r="EPK164" i="119"/>
  <c r="EPJ164" i="119"/>
  <c r="EPI164" i="119"/>
  <c r="EPH164" i="119"/>
  <c r="EPG164" i="119"/>
  <c r="EPF164" i="119"/>
  <c r="EPE164" i="119"/>
  <c r="EPD164" i="119"/>
  <c r="EPC164" i="119"/>
  <c r="EPB164" i="119"/>
  <c r="EPA164" i="119"/>
  <c r="EOZ164" i="119"/>
  <c r="EOY164" i="119"/>
  <c r="EOX164" i="119"/>
  <c r="EOW164" i="119"/>
  <c r="EOV164" i="119"/>
  <c r="EOU164" i="119"/>
  <c r="EOT164" i="119"/>
  <c r="EOS164" i="119"/>
  <c r="EOR164" i="119"/>
  <c r="EOQ164" i="119"/>
  <c r="EOP164" i="119"/>
  <c r="EOO164" i="119"/>
  <c r="EON164" i="119"/>
  <c r="EOM164" i="119"/>
  <c r="EOL164" i="119"/>
  <c r="EOK164" i="119"/>
  <c r="EOJ164" i="119"/>
  <c r="EOI164" i="119"/>
  <c r="EOH164" i="119"/>
  <c r="EOG164" i="119"/>
  <c r="EOF164" i="119"/>
  <c r="EOE164" i="119"/>
  <c r="EOD164" i="119"/>
  <c r="EOC164" i="119"/>
  <c r="EOB164" i="119"/>
  <c r="EOA164" i="119"/>
  <c r="ENZ164" i="119"/>
  <c r="ENY164" i="119"/>
  <c r="ENX164" i="119"/>
  <c r="ENW164" i="119"/>
  <c r="ENV164" i="119"/>
  <c r="ENU164" i="119"/>
  <c r="ENT164" i="119"/>
  <c r="ENS164" i="119"/>
  <c r="ENR164" i="119"/>
  <c r="ENQ164" i="119"/>
  <c r="ENP164" i="119"/>
  <c r="ENO164" i="119"/>
  <c r="ENN164" i="119"/>
  <c r="ENM164" i="119"/>
  <c r="ENL164" i="119"/>
  <c r="ENK164" i="119"/>
  <c r="ENJ164" i="119"/>
  <c r="ENI164" i="119"/>
  <c r="ENH164" i="119"/>
  <c r="ENG164" i="119"/>
  <c r="ENF164" i="119"/>
  <c r="ENE164" i="119"/>
  <c r="END164" i="119"/>
  <c r="ENC164" i="119"/>
  <c r="ENB164" i="119"/>
  <c r="ENA164" i="119"/>
  <c r="EMZ164" i="119"/>
  <c r="EMY164" i="119"/>
  <c r="EMX164" i="119"/>
  <c r="EMW164" i="119"/>
  <c r="EMV164" i="119"/>
  <c r="EMU164" i="119"/>
  <c r="EMT164" i="119"/>
  <c r="EMS164" i="119"/>
  <c r="EMR164" i="119"/>
  <c r="EMQ164" i="119"/>
  <c r="EMP164" i="119"/>
  <c r="EMO164" i="119"/>
  <c r="EMN164" i="119"/>
  <c r="EMM164" i="119"/>
  <c r="EML164" i="119"/>
  <c r="EMK164" i="119"/>
  <c r="EMJ164" i="119"/>
  <c r="EMI164" i="119"/>
  <c r="EMH164" i="119"/>
  <c r="EMG164" i="119"/>
  <c r="EMF164" i="119"/>
  <c r="EME164" i="119"/>
  <c r="EMD164" i="119"/>
  <c r="EMC164" i="119"/>
  <c r="EMB164" i="119"/>
  <c r="EMA164" i="119"/>
  <c r="ELZ164" i="119"/>
  <c r="ELY164" i="119"/>
  <c r="ELX164" i="119"/>
  <c r="ELW164" i="119"/>
  <c r="ELV164" i="119"/>
  <c r="ELU164" i="119"/>
  <c r="ELT164" i="119"/>
  <c r="ELS164" i="119"/>
  <c r="ELR164" i="119"/>
  <c r="ELQ164" i="119"/>
  <c r="ELP164" i="119"/>
  <c r="ELO164" i="119"/>
  <c r="ELN164" i="119"/>
  <c r="ELM164" i="119"/>
  <c r="ELL164" i="119"/>
  <c r="ELK164" i="119"/>
  <c r="ELJ164" i="119"/>
  <c r="ELI164" i="119"/>
  <c r="ELH164" i="119"/>
  <c r="ELG164" i="119"/>
  <c r="ELF164" i="119"/>
  <c r="ELE164" i="119"/>
  <c r="ELD164" i="119"/>
  <c r="ELC164" i="119"/>
  <c r="ELB164" i="119"/>
  <c r="ELA164" i="119"/>
  <c r="EKZ164" i="119"/>
  <c r="EKY164" i="119"/>
  <c r="EKX164" i="119"/>
  <c r="EKW164" i="119"/>
  <c r="EKV164" i="119"/>
  <c r="EKU164" i="119"/>
  <c r="EKT164" i="119"/>
  <c r="EKS164" i="119"/>
  <c r="EKR164" i="119"/>
  <c r="EKQ164" i="119"/>
  <c r="EKP164" i="119"/>
  <c r="EKO164" i="119"/>
  <c r="EKN164" i="119"/>
  <c r="EKM164" i="119"/>
  <c r="EKL164" i="119"/>
  <c r="EKK164" i="119"/>
  <c r="EKJ164" i="119"/>
  <c r="EKI164" i="119"/>
  <c r="EKH164" i="119"/>
  <c r="EKG164" i="119"/>
  <c r="EKF164" i="119"/>
  <c r="EKE164" i="119"/>
  <c r="EKD164" i="119"/>
  <c r="EKC164" i="119"/>
  <c r="EKB164" i="119"/>
  <c r="EKA164" i="119"/>
  <c r="EJZ164" i="119"/>
  <c r="EJY164" i="119"/>
  <c r="EJX164" i="119"/>
  <c r="EJW164" i="119"/>
  <c r="EJV164" i="119"/>
  <c r="EJU164" i="119"/>
  <c r="EJT164" i="119"/>
  <c r="EJS164" i="119"/>
  <c r="EJR164" i="119"/>
  <c r="EJQ164" i="119"/>
  <c r="EJP164" i="119"/>
  <c r="EJO164" i="119"/>
  <c r="EJN164" i="119"/>
  <c r="EJM164" i="119"/>
  <c r="EJL164" i="119"/>
  <c r="EJK164" i="119"/>
  <c r="EJJ164" i="119"/>
  <c r="EJI164" i="119"/>
  <c r="EJH164" i="119"/>
  <c r="EJG164" i="119"/>
  <c r="EJF164" i="119"/>
  <c r="EJE164" i="119"/>
  <c r="EJD164" i="119"/>
  <c r="EJC164" i="119"/>
  <c r="EJB164" i="119"/>
  <c r="EJA164" i="119"/>
  <c r="EIZ164" i="119"/>
  <c r="EIY164" i="119"/>
  <c r="EIX164" i="119"/>
  <c r="EIW164" i="119"/>
  <c r="EIV164" i="119"/>
  <c r="EIU164" i="119"/>
  <c r="EIT164" i="119"/>
  <c r="EIS164" i="119"/>
  <c r="EIR164" i="119"/>
  <c r="EIQ164" i="119"/>
  <c r="EIP164" i="119"/>
  <c r="EIO164" i="119"/>
  <c r="EIN164" i="119"/>
  <c r="EIM164" i="119"/>
  <c r="EIL164" i="119"/>
  <c r="EIK164" i="119"/>
  <c r="EIJ164" i="119"/>
  <c r="EII164" i="119"/>
  <c r="EIH164" i="119"/>
  <c r="EIG164" i="119"/>
  <c r="EIF164" i="119"/>
  <c r="EIE164" i="119"/>
  <c r="EID164" i="119"/>
  <c r="EIC164" i="119"/>
  <c r="EIB164" i="119"/>
  <c r="EIA164" i="119"/>
  <c r="EHZ164" i="119"/>
  <c r="EHY164" i="119"/>
  <c r="EHX164" i="119"/>
  <c r="EHW164" i="119"/>
  <c r="EHV164" i="119"/>
  <c r="EHU164" i="119"/>
  <c r="EHT164" i="119"/>
  <c r="EHS164" i="119"/>
  <c r="EHR164" i="119"/>
  <c r="EHQ164" i="119"/>
  <c r="EHP164" i="119"/>
  <c r="EHO164" i="119"/>
  <c r="EHN164" i="119"/>
  <c r="EHM164" i="119"/>
  <c r="EHL164" i="119"/>
  <c r="EHK164" i="119"/>
  <c r="EHJ164" i="119"/>
  <c r="EHI164" i="119"/>
  <c r="EHH164" i="119"/>
  <c r="EHG164" i="119"/>
  <c r="EHF164" i="119"/>
  <c r="EHE164" i="119"/>
  <c r="EHD164" i="119"/>
  <c r="EHC164" i="119"/>
  <c r="EHB164" i="119"/>
  <c r="EHA164" i="119"/>
  <c r="EGZ164" i="119"/>
  <c r="EGY164" i="119"/>
  <c r="EGX164" i="119"/>
  <c r="EGW164" i="119"/>
  <c r="EGV164" i="119"/>
  <c r="EGU164" i="119"/>
  <c r="EGT164" i="119"/>
  <c r="EGS164" i="119"/>
  <c r="EGR164" i="119"/>
  <c r="EGQ164" i="119"/>
  <c r="EGP164" i="119"/>
  <c r="EGO164" i="119"/>
  <c r="EGN164" i="119"/>
  <c r="EGM164" i="119"/>
  <c r="EGL164" i="119"/>
  <c r="EGK164" i="119"/>
  <c r="EGJ164" i="119"/>
  <c r="EGI164" i="119"/>
  <c r="EGH164" i="119"/>
  <c r="EGG164" i="119"/>
  <c r="EGF164" i="119"/>
  <c r="EGE164" i="119"/>
  <c r="EGD164" i="119"/>
  <c r="EGC164" i="119"/>
  <c r="EGB164" i="119"/>
  <c r="EGA164" i="119"/>
  <c r="EFZ164" i="119"/>
  <c r="EFY164" i="119"/>
  <c r="EFX164" i="119"/>
  <c r="EFW164" i="119"/>
  <c r="EFV164" i="119"/>
  <c r="EFU164" i="119"/>
  <c r="EFT164" i="119"/>
  <c r="EFS164" i="119"/>
  <c r="EFR164" i="119"/>
  <c r="EFQ164" i="119"/>
  <c r="EFP164" i="119"/>
  <c r="EFO164" i="119"/>
  <c r="EFN164" i="119"/>
  <c r="EFM164" i="119"/>
  <c r="EFL164" i="119"/>
  <c r="EFK164" i="119"/>
  <c r="EFJ164" i="119"/>
  <c r="EFI164" i="119"/>
  <c r="EFH164" i="119"/>
  <c r="EFG164" i="119"/>
  <c r="EFF164" i="119"/>
  <c r="EFE164" i="119"/>
  <c r="EFD164" i="119"/>
  <c r="EFC164" i="119"/>
  <c r="EFB164" i="119"/>
  <c r="EFA164" i="119"/>
  <c r="EEZ164" i="119"/>
  <c r="EEY164" i="119"/>
  <c r="EEX164" i="119"/>
  <c r="EEW164" i="119"/>
  <c r="EEV164" i="119"/>
  <c r="EEU164" i="119"/>
  <c r="EET164" i="119"/>
  <c r="EES164" i="119"/>
  <c r="EER164" i="119"/>
  <c r="EEQ164" i="119"/>
  <c r="EEP164" i="119"/>
  <c r="EEO164" i="119"/>
  <c r="EEN164" i="119"/>
  <c r="EEM164" i="119"/>
  <c r="EEL164" i="119"/>
  <c r="EEK164" i="119"/>
  <c r="EEJ164" i="119"/>
  <c r="EEI164" i="119"/>
  <c r="EEH164" i="119"/>
  <c r="EEG164" i="119"/>
  <c r="EEF164" i="119"/>
  <c r="EEE164" i="119"/>
  <c r="EED164" i="119"/>
  <c r="EEC164" i="119"/>
  <c r="EEB164" i="119"/>
  <c r="EEA164" i="119"/>
  <c r="EDZ164" i="119"/>
  <c r="EDY164" i="119"/>
  <c r="EDX164" i="119"/>
  <c r="EDW164" i="119"/>
  <c r="EDV164" i="119"/>
  <c r="EDU164" i="119"/>
  <c r="EDT164" i="119"/>
  <c r="EDS164" i="119"/>
  <c r="EDR164" i="119"/>
  <c r="EDQ164" i="119"/>
  <c r="EDP164" i="119"/>
  <c r="EDO164" i="119"/>
  <c r="EDN164" i="119"/>
  <c r="EDM164" i="119"/>
  <c r="EDL164" i="119"/>
  <c r="EDK164" i="119"/>
  <c r="EDJ164" i="119"/>
  <c r="EDI164" i="119"/>
  <c r="EDH164" i="119"/>
  <c r="EDG164" i="119"/>
  <c r="EDF164" i="119"/>
  <c r="EDE164" i="119"/>
  <c r="EDD164" i="119"/>
  <c r="EDC164" i="119"/>
  <c r="EDB164" i="119"/>
  <c r="EDA164" i="119"/>
  <c r="ECZ164" i="119"/>
  <c r="ECY164" i="119"/>
  <c r="ECX164" i="119"/>
  <c r="ECW164" i="119"/>
  <c r="ECV164" i="119"/>
  <c r="ECU164" i="119"/>
  <c r="ECT164" i="119"/>
  <c r="ECS164" i="119"/>
  <c r="ECR164" i="119"/>
  <c r="ECQ164" i="119"/>
  <c r="ECP164" i="119"/>
  <c r="ECO164" i="119"/>
  <c r="ECN164" i="119"/>
  <c r="ECM164" i="119"/>
  <c r="ECL164" i="119"/>
  <c r="ECK164" i="119"/>
  <c r="ECJ164" i="119"/>
  <c r="ECI164" i="119"/>
  <c r="ECH164" i="119"/>
  <c r="ECG164" i="119"/>
  <c r="ECF164" i="119"/>
  <c r="ECE164" i="119"/>
  <c r="ECD164" i="119"/>
  <c r="ECC164" i="119"/>
  <c r="ECB164" i="119"/>
  <c r="ECA164" i="119"/>
  <c r="EBZ164" i="119"/>
  <c r="EBY164" i="119"/>
  <c r="EBX164" i="119"/>
  <c r="EBW164" i="119"/>
  <c r="EBV164" i="119"/>
  <c r="EBU164" i="119"/>
  <c r="EBT164" i="119"/>
  <c r="EBS164" i="119"/>
  <c r="EBR164" i="119"/>
  <c r="EBQ164" i="119"/>
  <c r="EBP164" i="119"/>
  <c r="EBO164" i="119"/>
  <c r="EBN164" i="119"/>
  <c r="EBM164" i="119"/>
  <c r="EBL164" i="119"/>
  <c r="EBK164" i="119"/>
  <c r="EBJ164" i="119"/>
  <c r="EBI164" i="119"/>
  <c r="EBH164" i="119"/>
  <c r="EBG164" i="119"/>
  <c r="EBF164" i="119"/>
  <c r="EBE164" i="119"/>
  <c r="EBD164" i="119"/>
  <c r="EBC164" i="119"/>
  <c r="EBB164" i="119"/>
  <c r="EBA164" i="119"/>
  <c r="EAZ164" i="119"/>
  <c r="EAY164" i="119"/>
  <c r="EAX164" i="119"/>
  <c r="EAW164" i="119"/>
  <c r="EAV164" i="119"/>
  <c r="EAU164" i="119"/>
  <c r="EAT164" i="119"/>
  <c r="EAS164" i="119"/>
  <c r="EAR164" i="119"/>
  <c r="EAQ164" i="119"/>
  <c r="EAP164" i="119"/>
  <c r="EAO164" i="119"/>
  <c r="EAN164" i="119"/>
  <c r="EAM164" i="119"/>
  <c r="EAL164" i="119"/>
  <c r="EAK164" i="119"/>
  <c r="EAJ164" i="119"/>
  <c r="EAI164" i="119"/>
  <c r="EAH164" i="119"/>
  <c r="EAG164" i="119"/>
  <c r="EAF164" i="119"/>
  <c r="EAE164" i="119"/>
  <c r="EAD164" i="119"/>
  <c r="EAC164" i="119"/>
  <c r="EAB164" i="119"/>
  <c r="EAA164" i="119"/>
  <c r="DZZ164" i="119"/>
  <c r="DZY164" i="119"/>
  <c r="DZX164" i="119"/>
  <c r="DZW164" i="119"/>
  <c r="DZV164" i="119"/>
  <c r="DZU164" i="119"/>
  <c r="DZT164" i="119"/>
  <c r="DZS164" i="119"/>
  <c r="DZR164" i="119"/>
  <c r="DZQ164" i="119"/>
  <c r="DZP164" i="119"/>
  <c r="DZO164" i="119"/>
  <c r="DZN164" i="119"/>
  <c r="DZM164" i="119"/>
  <c r="DZL164" i="119"/>
  <c r="DZK164" i="119"/>
  <c r="DZJ164" i="119"/>
  <c r="DZI164" i="119"/>
  <c r="DZH164" i="119"/>
  <c r="DZG164" i="119"/>
  <c r="DZF164" i="119"/>
  <c r="DZE164" i="119"/>
  <c r="DZD164" i="119"/>
  <c r="DZC164" i="119"/>
  <c r="DZB164" i="119"/>
  <c r="DZA164" i="119"/>
  <c r="DYZ164" i="119"/>
  <c r="DYY164" i="119"/>
  <c r="DYX164" i="119"/>
  <c r="DYW164" i="119"/>
  <c r="DYV164" i="119"/>
  <c r="DYU164" i="119"/>
  <c r="DYT164" i="119"/>
  <c r="DYS164" i="119"/>
  <c r="DYR164" i="119"/>
  <c r="DYQ164" i="119"/>
  <c r="DYP164" i="119"/>
  <c r="DYO164" i="119"/>
  <c r="DYN164" i="119"/>
  <c r="DYM164" i="119"/>
  <c r="DYL164" i="119"/>
  <c r="DYK164" i="119"/>
  <c r="DYJ164" i="119"/>
  <c r="DYI164" i="119"/>
  <c r="DYH164" i="119"/>
  <c r="DYG164" i="119"/>
  <c r="DYF164" i="119"/>
  <c r="DYE164" i="119"/>
  <c r="DYD164" i="119"/>
  <c r="DYC164" i="119"/>
  <c r="DYB164" i="119"/>
  <c r="DYA164" i="119"/>
  <c r="DXZ164" i="119"/>
  <c r="DXY164" i="119"/>
  <c r="DXX164" i="119"/>
  <c r="DXW164" i="119"/>
  <c r="DXV164" i="119"/>
  <c r="DXU164" i="119"/>
  <c r="DXT164" i="119"/>
  <c r="DXS164" i="119"/>
  <c r="DXR164" i="119"/>
  <c r="DXQ164" i="119"/>
  <c r="DXP164" i="119"/>
  <c r="DXO164" i="119"/>
  <c r="DXN164" i="119"/>
  <c r="DXM164" i="119"/>
  <c r="DXL164" i="119"/>
  <c r="DXK164" i="119"/>
  <c r="DXJ164" i="119"/>
  <c r="DXI164" i="119"/>
  <c r="DXH164" i="119"/>
  <c r="DXG164" i="119"/>
  <c r="DXF164" i="119"/>
  <c r="DXE164" i="119"/>
  <c r="DXD164" i="119"/>
  <c r="DXC164" i="119"/>
  <c r="DXB164" i="119"/>
  <c r="DXA164" i="119"/>
  <c r="DWZ164" i="119"/>
  <c r="DWY164" i="119"/>
  <c r="DWX164" i="119"/>
  <c r="DWW164" i="119"/>
  <c r="DWV164" i="119"/>
  <c r="DWU164" i="119"/>
  <c r="DWT164" i="119"/>
  <c r="DWS164" i="119"/>
  <c r="DWR164" i="119"/>
  <c r="DWQ164" i="119"/>
  <c r="DWP164" i="119"/>
  <c r="DWO164" i="119"/>
  <c r="DWN164" i="119"/>
  <c r="DWM164" i="119"/>
  <c r="DWL164" i="119"/>
  <c r="DWK164" i="119"/>
  <c r="DWJ164" i="119"/>
  <c r="DWI164" i="119"/>
  <c r="DWH164" i="119"/>
  <c r="DWG164" i="119"/>
  <c r="DWF164" i="119"/>
  <c r="DWE164" i="119"/>
  <c r="DWD164" i="119"/>
  <c r="DWC164" i="119"/>
  <c r="DWB164" i="119"/>
  <c r="DWA164" i="119"/>
  <c r="DVZ164" i="119"/>
  <c r="DVY164" i="119"/>
  <c r="DVX164" i="119"/>
  <c r="DVW164" i="119"/>
  <c r="DVV164" i="119"/>
  <c r="DVU164" i="119"/>
  <c r="DVT164" i="119"/>
  <c r="DVS164" i="119"/>
  <c r="DVR164" i="119"/>
  <c r="DVQ164" i="119"/>
  <c r="DVP164" i="119"/>
  <c r="DVO164" i="119"/>
  <c r="DVN164" i="119"/>
  <c r="DVM164" i="119"/>
  <c r="DVL164" i="119"/>
  <c r="DVK164" i="119"/>
  <c r="DVJ164" i="119"/>
  <c r="DVI164" i="119"/>
  <c r="DVH164" i="119"/>
  <c r="DVG164" i="119"/>
  <c r="DVF164" i="119"/>
  <c r="DVE164" i="119"/>
  <c r="DVD164" i="119"/>
  <c r="DVC164" i="119"/>
  <c r="DVB164" i="119"/>
  <c r="DVA164" i="119"/>
  <c r="DUZ164" i="119"/>
  <c r="DUY164" i="119"/>
  <c r="DUX164" i="119"/>
  <c r="DUW164" i="119"/>
  <c r="DUV164" i="119"/>
  <c r="DUU164" i="119"/>
  <c r="DUT164" i="119"/>
  <c r="DUS164" i="119"/>
  <c r="DUR164" i="119"/>
  <c r="DUQ164" i="119"/>
  <c r="DUP164" i="119"/>
  <c r="DUO164" i="119"/>
  <c r="DUN164" i="119"/>
  <c r="DUM164" i="119"/>
  <c r="DUL164" i="119"/>
  <c r="DUK164" i="119"/>
  <c r="DUJ164" i="119"/>
  <c r="DUI164" i="119"/>
  <c r="DUH164" i="119"/>
  <c r="DUG164" i="119"/>
  <c r="DUF164" i="119"/>
  <c r="DUE164" i="119"/>
  <c r="DUD164" i="119"/>
  <c r="DUC164" i="119"/>
  <c r="DUB164" i="119"/>
  <c r="DUA164" i="119"/>
  <c r="DTZ164" i="119"/>
  <c r="DTY164" i="119"/>
  <c r="DTX164" i="119"/>
  <c r="DTW164" i="119"/>
  <c r="DTV164" i="119"/>
  <c r="DTU164" i="119"/>
  <c r="DTT164" i="119"/>
  <c r="DTS164" i="119"/>
  <c r="DTR164" i="119"/>
  <c r="DTQ164" i="119"/>
  <c r="DTP164" i="119"/>
  <c r="DTO164" i="119"/>
  <c r="DTN164" i="119"/>
  <c r="DTM164" i="119"/>
  <c r="DTL164" i="119"/>
  <c r="DTK164" i="119"/>
  <c r="DTJ164" i="119"/>
  <c r="DTI164" i="119"/>
  <c r="DTH164" i="119"/>
  <c r="DTG164" i="119"/>
  <c r="DTF164" i="119"/>
  <c r="DTE164" i="119"/>
  <c r="DTD164" i="119"/>
  <c r="DTC164" i="119"/>
  <c r="DTB164" i="119"/>
  <c r="DTA164" i="119"/>
  <c r="DSZ164" i="119"/>
  <c r="DSY164" i="119"/>
  <c r="DSX164" i="119"/>
  <c r="DSW164" i="119"/>
  <c r="DSV164" i="119"/>
  <c r="DSU164" i="119"/>
  <c r="DST164" i="119"/>
  <c r="DSS164" i="119"/>
  <c r="DSR164" i="119"/>
  <c r="DSQ164" i="119"/>
  <c r="DSP164" i="119"/>
  <c r="DSO164" i="119"/>
  <c r="DSN164" i="119"/>
  <c r="DSM164" i="119"/>
  <c r="DSL164" i="119"/>
  <c r="DSK164" i="119"/>
  <c r="DSJ164" i="119"/>
  <c r="DSI164" i="119"/>
  <c r="DSH164" i="119"/>
  <c r="DSG164" i="119"/>
  <c r="DSF164" i="119"/>
  <c r="DSE164" i="119"/>
  <c r="DSD164" i="119"/>
  <c r="DSC164" i="119"/>
  <c r="DSB164" i="119"/>
  <c r="DSA164" i="119"/>
  <c r="DRZ164" i="119"/>
  <c r="DRY164" i="119"/>
  <c r="DRX164" i="119"/>
  <c r="DRW164" i="119"/>
  <c r="DRV164" i="119"/>
  <c r="DRU164" i="119"/>
  <c r="DRT164" i="119"/>
  <c r="DRS164" i="119"/>
  <c r="DRR164" i="119"/>
  <c r="DRQ164" i="119"/>
  <c r="DRP164" i="119"/>
  <c r="DRO164" i="119"/>
  <c r="DRN164" i="119"/>
  <c r="DRM164" i="119"/>
  <c r="DRL164" i="119"/>
  <c r="DRK164" i="119"/>
  <c r="DRJ164" i="119"/>
  <c r="DRI164" i="119"/>
  <c r="DRH164" i="119"/>
  <c r="DRG164" i="119"/>
  <c r="DRF164" i="119"/>
  <c r="DRE164" i="119"/>
  <c r="DRD164" i="119"/>
  <c r="DRC164" i="119"/>
  <c r="DRB164" i="119"/>
  <c r="DRA164" i="119"/>
  <c r="DQZ164" i="119"/>
  <c r="DQY164" i="119"/>
  <c r="DQX164" i="119"/>
  <c r="DQW164" i="119"/>
  <c r="DQV164" i="119"/>
  <c r="DQU164" i="119"/>
  <c r="DQT164" i="119"/>
  <c r="DQS164" i="119"/>
  <c r="DQR164" i="119"/>
  <c r="DQQ164" i="119"/>
  <c r="DQP164" i="119"/>
  <c r="DQO164" i="119"/>
  <c r="DQN164" i="119"/>
  <c r="DQM164" i="119"/>
  <c r="DQL164" i="119"/>
  <c r="DQK164" i="119"/>
  <c r="DQJ164" i="119"/>
  <c r="DQI164" i="119"/>
  <c r="DQH164" i="119"/>
  <c r="DQG164" i="119"/>
  <c r="DQF164" i="119"/>
  <c r="DQE164" i="119"/>
  <c r="DQD164" i="119"/>
  <c r="DQC164" i="119"/>
  <c r="DQB164" i="119"/>
  <c r="DQA164" i="119"/>
  <c r="DPZ164" i="119"/>
  <c r="DPY164" i="119"/>
  <c r="DPX164" i="119"/>
  <c r="DPW164" i="119"/>
  <c r="DPV164" i="119"/>
  <c r="DPU164" i="119"/>
  <c r="DPT164" i="119"/>
  <c r="DPS164" i="119"/>
  <c r="DPR164" i="119"/>
  <c r="DPQ164" i="119"/>
  <c r="DPP164" i="119"/>
  <c r="DPO164" i="119"/>
  <c r="DPN164" i="119"/>
  <c r="DPM164" i="119"/>
  <c r="DPL164" i="119"/>
  <c r="DPK164" i="119"/>
  <c r="DPJ164" i="119"/>
  <c r="DPI164" i="119"/>
  <c r="DPH164" i="119"/>
  <c r="DPG164" i="119"/>
  <c r="DPF164" i="119"/>
  <c r="DPE164" i="119"/>
  <c r="DPD164" i="119"/>
  <c r="DPC164" i="119"/>
  <c r="DPB164" i="119"/>
  <c r="DPA164" i="119"/>
  <c r="DOZ164" i="119"/>
  <c r="DOY164" i="119"/>
  <c r="DOX164" i="119"/>
  <c r="DOW164" i="119"/>
  <c r="DOV164" i="119"/>
  <c r="DOU164" i="119"/>
  <c r="DOT164" i="119"/>
  <c r="DOS164" i="119"/>
  <c r="DOR164" i="119"/>
  <c r="DOQ164" i="119"/>
  <c r="DOP164" i="119"/>
  <c r="DOO164" i="119"/>
  <c r="DON164" i="119"/>
  <c r="DOM164" i="119"/>
  <c r="DOL164" i="119"/>
  <c r="DOK164" i="119"/>
  <c r="DOJ164" i="119"/>
  <c r="DOI164" i="119"/>
  <c r="DOH164" i="119"/>
  <c r="DOG164" i="119"/>
  <c r="DOF164" i="119"/>
  <c r="DOE164" i="119"/>
  <c r="DOD164" i="119"/>
  <c r="DOC164" i="119"/>
  <c r="DOB164" i="119"/>
  <c r="DOA164" i="119"/>
  <c r="DNZ164" i="119"/>
  <c r="DNY164" i="119"/>
  <c r="DNX164" i="119"/>
  <c r="DNW164" i="119"/>
  <c r="DNV164" i="119"/>
  <c r="DNU164" i="119"/>
  <c r="DNT164" i="119"/>
  <c r="DNS164" i="119"/>
  <c r="DNR164" i="119"/>
  <c r="DNQ164" i="119"/>
  <c r="DNP164" i="119"/>
  <c r="DNO164" i="119"/>
  <c r="DNN164" i="119"/>
  <c r="DNM164" i="119"/>
  <c r="DNL164" i="119"/>
  <c r="DNK164" i="119"/>
  <c r="DNJ164" i="119"/>
  <c r="DNI164" i="119"/>
  <c r="DNH164" i="119"/>
  <c r="DNG164" i="119"/>
  <c r="DNF164" i="119"/>
  <c r="DNE164" i="119"/>
  <c r="DND164" i="119"/>
  <c r="DNC164" i="119"/>
  <c r="DNB164" i="119"/>
  <c r="DNA164" i="119"/>
  <c r="DMZ164" i="119"/>
  <c r="DMY164" i="119"/>
  <c r="DMX164" i="119"/>
  <c r="DMW164" i="119"/>
  <c r="DMV164" i="119"/>
  <c r="DMU164" i="119"/>
  <c r="DMT164" i="119"/>
  <c r="DMS164" i="119"/>
  <c r="DMR164" i="119"/>
  <c r="DMQ164" i="119"/>
  <c r="DMP164" i="119"/>
  <c r="DMO164" i="119"/>
  <c r="DMN164" i="119"/>
  <c r="DMM164" i="119"/>
  <c r="DML164" i="119"/>
  <c r="DMK164" i="119"/>
  <c r="DMJ164" i="119"/>
  <c r="DMI164" i="119"/>
  <c r="DMH164" i="119"/>
  <c r="DMG164" i="119"/>
  <c r="DMF164" i="119"/>
  <c r="DME164" i="119"/>
  <c r="DMD164" i="119"/>
  <c r="DMC164" i="119"/>
  <c r="DMB164" i="119"/>
  <c r="DMA164" i="119"/>
  <c r="DLZ164" i="119"/>
  <c r="DLY164" i="119"/>
  <c r="DLX164" i="119"/>
  <c r="DLW164" i="119"/>
  <c r="DLV164" i="119"/>
  <c r="DLU164" i="119"/>
  <c r="DLT164" i="119"/>
  <c r="DLS164" i="119"/>
  <c r="DLR164" i="119"/>
  <c r="DLQ164" i="119"/>
  <c r="DLP164" i="119"/>
  <c r="DLO164" i="119"/>
  <c r="DLN164" i="119"/>
  <c r="DLM164" i="119"/>
  <c r="DLL164" i="119"/>
  <c r="DLK164" i="119"/>
  <c r="DLJ164" i="119"/>
  <c r="DLI164" i="119"/>
  <c r="DLH164" i="119"/>
  <c r="DLG164" i="119"/>
  <c r="DLF164" i="119"/>
  <c r="DLE164" i="119"/>
  <c r="DLD164" i="119"/>
  <c r="DLC164" i="119"/>
  <c r="DLB164" i="119"/>
  <c r="DLA164" i="119"/>
  <c r="DKZ164" i="119"/>
  <c r="DKY164" i="119"/>
  <c r="DKX164" i="119"/>
  <c r="DKW164" i="119"/>
  <c r="DKV164" i="119"/>
  <c r="DKU164" i="119"/>
  <c r="DKT164" i="119"/>
  <c r="DKS164" i="119"/>
  <c r="DKR164" i="119"/>
  <c r="DKQ164" i="119"/>
  <c r="DKP164" i="119"/>
  <c r="DKO164" i="119"/>
  <c r="DKN164" i="119"/>
  <c r="DKM164" i="119"/>
  <c r="DKL164" i="119"/>
  <c r="DKK164" i="119"/>
  <c r="DKJ164" i="119"/>
  <c r="DKI164" i="119"/>
  <c r="DKH164" i="119"/>
  <c r="DKG164" i="119"/>
  <c r="DKF164" i="119"/>
  <c r="DKE164" i="119"/>
  <c r="DKD164" i="119"/>
  <c r="DKC164" i="119"/>
  <c r="DKB164" i="119"/>
  <c r="DKA164" i="119"/>
  <c r="DJZ164" i="119"/>
  <c r="DJY164" i="119"/>
  <c r="DJX164" i="119"/>
  <c r="DJW164" i="119"/>
  <c r="DJV164" i="119"/>
  <c r="DJU164" i="119"/>
  <c r="DJT164" i="119"/>
  <c r="DJS164" i="119"/>
  <c r="DJR164" i="119"/>
  <c r="DJQ164" i="119"/>
  <c r="DJP164" i="119"/>
  <c r="DJO164" i="119"/>
  <c r="DJN164" i="119"/>
  <c r="DJM164" i="119"/>
  <c r="DJL164" i="119"/>
  <c r="DJK164" i="119"/>
  <c r="DJJ164" i="119"/>
  <c r="DJI164" i="119"/>
  <c r="DJH164" i="119"/>
  <c r="DJG164" i="119"/>
  <c r="DJF164" i="119"/>
  <c r="DJE164" i="119"/>
  <c r="DJD164" i="119"/>
  <c r="DJC164" i="119"/>
  <c r="DJB164" i="119"/>
  <c r="DJA164" i="119"/>
  <c r="DIZ164" i="119"/>
  <c r="DIY164" i="119"/>
  <c r="DIX164" i="119"/>
  <c r="DIW164" i="119"/>
  <c r="DIV164" i="119"/>
  <c r="DIU164" i="119"/>
  <c r="DIT164" i="119"/>
  <c r="DIS164" i="119"/>
  <c r="DIR164" i="119"/>
  <c r="DIQ164" i="119"/>
  <c r="DIP164" i="119"/>
  <c r="DIO164" i="119"/>
  <c r="DIN164" i="119"/>
  <c r="DIM164" i="119"/>
  <c r="DIL164" i="119"/>
  <c r="DIK164" i="119"/>
  <c r="DIJ164" i="119"/>
  <c r="DII164" i="119"/>
  <c r="DIH164" i="119"/>
  <c r="DIG164" i="119"/>
  <c r="DIF164" i="119"/>
  <c r="DIE164" i="119"/>
  <c r="DID164" i="119"/>
  <c r="DIC164" i="119"/>
  <c r="DIB164" i="119"/>
  <c r="DIA164" i="119"/>
  <c r="DHZ164" i="119"/>
  <c r="DHY164" i="119"/>
  <c r="DHX164" i="119"/>
  <c r="DHW164" i="119"/>
  <c r="DHV164" i="119"/>
  <c r="DHU164" i="119"/>
  <c r="DHT164" i="119"/>
  <c r="DHS164" i="119"/>
  <c r="DHR164" i="119"/>
  <c r="DHQ164" i="119"/>
  <c r="DHP164" i="119"/>
  <c r="DHO164" i="119"/>
  <c r="DHN164" i="119"/>
  <c r="DHM164" i="119"/>
  <c r="DHL164" i="119"/>
  <c r="DHK164" i="119"/>
  <c r="DHJ164" i="119"/>
  <c r="DHI164" i="119"/>
  <c r="DHH164" i="119"/>
  <c r="DHG164" i="119"/>
  <c r="DHF164" i="119"/>
  <c r="DHE164" i="119"/>
  <c r="DHD164" i="119"/>
  <c r="DHC164" i="119"/>
  <c r="DHB164" i="119"/>
  <c r="DHA164" i="119"/>
  <c r="DGZ164" i="119"/>
  <c r="DGY164" i="119"/>
  <c r="DGX164" i="119"/>
  <c r="DGW164" i="119"/>
  <c r="DGV164" i="119"/>
  <c r="DGU164" i="119"/>
  <c r="DGT164" i="119"/>
  <c r="DGS164" i="119"/>
  <c r="DGR164" i="119"/>
  <c r="DGQ164" i="119"/>
  <c r="DGP164" i="119"/>
  <c r="DGO164" i="119"/>
  <c r="DGN164" i="119"/>
  <c r="DGM164" i="119"/>
  <c r="DGL164" i="119"/>
  <c r="DGK164" i="119"/>
  <c r="DGJ164" i="119"/>
  <c r="DGI164" i="119"/>
  <c r="DGH164" i="119"/>
  <c r="DGG164" i="119"/>
  <c r="DGF164" i="119"/>
  <c r="DGE164" i="119"/>
  <c r="DGD164" i="119"/>
  <c r="DGC164" i="119"/>
  <c r="DGB164" i="119"/>
  <c r="DGA164" i="119"/>
  <c r="DFZ164" i="119"/>
  <c r="DFY164" i="119"/>
  <c r="DFX164" i="119"/>
  <c r="DFW164" i="119"/>
  <c r="DFV164" i="119"/>
  <c r="DFU164" i="119"/>
  <c r="DFT164" i="119"/>
  <c r="DFS164" i="119"/>
  <c r="DFR164" i="119"/>
  <c r="DFQ164" i="119"/>
  <c r="DFP164" i="119"/>
  <c r="DFO164" i="119"/>
  <c r="DFN164" i="119"/>
  <c r="DFM164" i="119"/>
  <c r="DFL164" i="119"/>
  <c r="DFK164" i="119"/>
  <c r="DFJ164" i="119"/>
  <c r="DFI164" i="119"/>
  <c r="DFH164" i="119"/>
  <c r="DFG164" i="119"/>
  <c r="DFF164" i="119"/>
  <c r="DFE164" i="119"/>
  <c r="DFD164" i="119"/>
  <c r="DFC164" i="119"/>
  <c r="DFB164" i="119"/>
  <c r="DFA164" i="119"/>
  <c r="DEZ164" i="119"/>
  <c r="DEY164" i="119"/>
  <c r="DEX164" i="119"/>
  <c r="DEW164" i="119"/>
  <c r="DEV164" i="119"/>
  <c r="DEU164" i="119"/>
  <c r="DET164" i="119"/>
  <c r="DES164" i="119"/>
  <c r="DER164" i="119"/>
  <c r="DEQ164" i="119"/>
  <c r="DEP164" i="119"/>
  <c r="DEO164" i="119"/>
  <c r="DEN164" i="119"/>
  <c r="DEM164" i="119"/>
  <c r="DEL164" i="119"/>
  <c r="DEK164" i="119"/>
  <c r="DEJ164" i="119"/>
  <c r="DEI164" i="119"/>
  <c r="DEH164" i="119"/>
  <c r="DEG164" i="119"/>
  <c r="DEF164" i="119"/>
  <c r="DEE164" i="119"/>
  <c r="DED164" i="119"/>
  <c r="DEC164" i="119"/>
  <c r="DEB164" i="119"/>
  <c r="DEA164" i="119"/>
  <c r="DDZ164" i="119"/>
  <c r="DDY164" i="119"/>
  <c r="DDX164" i="119"/>
  <c r="DDW164" i="119"/>
  <c r="DDV164" i="119"/>
  <c r="DDU164" i="119"/>
  <c r="DDT164" i="119"/>
  <c r="DDS164" i="119"/>
  <c r="DDR164" i="119"/>
  <c r="DDQ164" i="119"/>
  <c r="DDP164" i="119"/>
  <c r="DDO164" i="119"/>
  <c r="DDN164" i="119"/>
  <c r="DDM164" i="119"/>
  <c r="DDL164" i="119"/>
  <c r="DDK164" i="119"/>
  <c r="DDJ164" i="119"/>
  <c r="DDI164" i="119"/>
  <c r="DDH164" i="119"/>
  <c r="DDG164" i="119"/>
  <c r="DDF164" i="119"/>
  <c r="DDE164" i="119"/>
  <c r="DDD164" i="119"/>
  <c r="DDC164" i="119"/>
  <c r="DDB164" i="119"/>
  <c r="DDA164" i="119"/>
  <c r="DCZ164" i="119"/>
  <c r="DCY164" i="119"/>
  <c r="DCX164" i="119"/>
  <c r="DCW164" i="119"/>
  <c r="DCV164" i="119"/>
  <c r="DCU164" i="119"/>
  <c r="DCT164" i="119"/>
  <c r="DCS164" i="119"/>
  <c r="DCR164" i="119"/>
  <c r="DCQ164" i="119"/>
  <c r="DCP164" i="119"/>
  <c r="DCO164" i="119"/>
  <c r="DCN164" i="119"/>
  <c r="DCM164" i="119"/>
  <c r="DCL164" i="119"/>
  <c r="DCK164" i="119"/>
  <c r="DCJ164" i="119"/>
  <c r="DCI164" i="119"/>
  <c r="DCH164" i="119"/>
  <c r="DCG164" i="119"/>
  <c r="DCF164" i="119"/>
  <c r="DCE164" i="119"/>
  <c r="DCD164" i="119"/>
  <c r="DCC164" i="119"/>
  <c r="DCB164" i="119"/>
  <c r="DCA164" i="119"/>
  <c r="DBZ164" i="119"/>
  <c r="DBY164" i="119"/>
  <c r="DBX164" i="119"/>
  <c r="DBW164" i="119"/>
  <c r="DBV164" i="119"/>
  <c r="DBU164" i="119"/>
  <c r="DBT164" i="119"/>
  <c r="DBS164" i="119"/>
  <c r="DBR164" i="119"/>
  <c r="DBQ164" i="119"/>
  <c r="DBP164" i="119"/>
  <c r="DBO164" i="119"/>
  <c r="DBN164" i="119"/>
  <c r="DBM164" i="119"/>
  <c r="DBL164" i="119"/>
  <c r="DBK164" i="119"/>
  <c r="DBJ164" i="119"/>
  <c r="DBI164" i="119"/>
  <c r="DBH164" i="119"/>
  <c r="DBG164" i="119"/>
  <c r="DBF164" i="119"/>
  <c r="DBE164" i="119"/>
  <c r="DBD164" i="119"/>
  <c r="DBC164" i="119"/>
  <c r="DBB164" i="119"/>
  <c r="DBA164" i="119"/>
  <c r="DAZ164" i="119"/>
  <c r="DAY164" i="119"/>
  <c r="DAX164" i="119"/>
  <c r="DAW164" i="119"/>
  <c r="DAV164" i="119"/>
  <c r="DAU164" i="119"/>
  <c r="DAT164" i="119"/>
  <c r="DAS164" i="119"/>
  <c r="DAR164" i="119"/>
  <c r="DAQ164" i="119"/>
  <c r="DAP164" i="119"/>
  <c r="DAO164" i="119"/>
  <c r="DAN164" i="119"/>
  <c r="DAM164" i="119"/>
  <c r="DAL164" i="119"/>
  <c r="DAK164" i="119"/>
  <c r="DAJ164" i="119"/>
  <c r="DAI164" i="119"/>
  <c r="DAH164" i="119"/>
  <c r="DAG164" i="119"/>
  <c r="DAF164" i="119"/>
  <c r="DAE164" i="119"/>
  <c r="DAD164" i="119"/>
  <c r="DAC164" i="119"/>
  <c r="DAB164" i="119"/>
  <c r="DAA164" i="119"/>
  <c r="CZZ164" i="119"/>
  <c r="CZY164" i="119"/>
  <c r="CZX164" i="119"/>
  <c r="CZW164" i="119"/>
  <c r="CZV164" i="119"/>
  <c r="CZU164" i="119"/>
  <c r="CZT164" i="119"/>
  <c r="CZS164" i="119"/>
  <c r="CZR164" i="119"/>
  <c r="CZQ164" i="119"/>
  <c r="CZP164" i="119"/>
  <c r="CZO164" i="119"/>
  <c r="CZN164" i="119"/>
  <c r="CZM164" i="119"/>
  <c r="CZL164" i="119"/>
  <c r="CZK164" i="119"/>
  <c r="CZJ164" i="119"/>
  <c r="CZI164" i="119"/>
  <c r="CZH164" i="119"/>
  <c r="CZG164" i="119"/>
  <c r="CZF164" i="119"/>
  <c r="CZE164" i="119"/>
  <c r="CZD164" i="119"/>
  <c r="CZC164" i="119"/>
  <c r="CZB164" i="119"/>
  <c r="CZA164" i="119"/>
  <c r="CYZ164" i="119"/>
  <c r="CYY164" i="119"/>
  <c r="CYX164" i="119"/>
  <c r="CYW164" i="119"/>
  <c r="CYV164" i="119"/>
  <c r="CYU164" i="119"/>
  <c r="CYT164" i="119"/>
  <c r="CYS164" i="119"/>
  <c r="CYR164" i="119"/>
  <c r="CYQ164" i="119"/>
  <c r="CYP164" i="119"/>
  <c r="CYO164" i="119"/>
  <c r="CYN164" i="119"/>
  <c r="CYM164" i="119"/>
  <c r="CYL164" i="119"/>
  <c r="CYK164" i="119"/>
  <c r="CYJ164" i="119"/>
  <c r="CYI164" i="119"/>
  <c r="CYH164" i="119"/>
  <c r="CYG164" i="119"/>
  <c r="CYF164" i="119"/>
  <c r="CYE164" i="119"/>
  <c r="CYD164" i="119"/>
  <c r="CYC164" i="119"/>
  <c r="CYB164" i="119"/>
  <c r="CYA164" i="119"/>
  <c r="CXZ164" i="119"/>
  <c r="CXY164" i="119"/>
  <c r="CXX164" i="119"/>
  <c r="CXW164" i="119"/>
  <c r="CXV164" i="119"/>
  <c r="CXU164" i="119"/>
  <c r="CXT164" i="119"/>
  <c r="CXS164" i="119"/>
  <c r="CXR164" i="119"/>
  <c r="CXQ164" i="119"/>
  <c r="CXP164" i="119"/>
  <c r="CXO164" i="119"/>
  <c r="CXN164" i="119"/>
  <c r="CXM164" i="119"/>
  <c r="CXL164" i="119"/>
  <c r="CXK164" i="119"/>
  <c r="CXJ164" i="119"/>
  <c r="CXI164" i="119"/>
  <c r="CXH164" i="119"/>
  <c r="CXG164" i="119"/>
  <c r="CXF164" i="119"/>
  <c r="CXE164" i="119"/>
  <c r="CXD164" i="119"/>
  <c r="CXC164" i="119"/>
  <c r="CXB164" i="119"/>
  <c r="CXA164" i="119"/>
  <c r="CWZ164" i="119"/>
  <c r="CWY164" i="119"/>
  <c r="CWX164" i="119"/>
  <c r="CWW164" i="119"/>
  <c r="CWV164" i="119"/>
  <c r="CWU164" i="119"/>
  <c r="CWT164" i="119"/>
  <c r="CWS164" i="119"/>
  <c r="CWR164" i="119"/>
  <c r="CWQ164" i="119"/>
  <c r="CWP164" i="119"/>
  <c r="CWO164" i="119"/>
  <c r="CWN164" i="119"/>
  <c r="CWM164" i="119"/>
  <c r="CWL164" i="119"/>
  <c r="CWK164" i="119"/>
  <c r="CWJ164" i="119"/>
  <c r="CWI164" i="119"/>
  <c r="CWH164" i="119"/>
  <c r="CWG164" i="119"/>
  <c r="CWF164" i="119"/>
  <c r="CWE164" i="119"/>
  <c r="CWD164" i="119"/>
  <c r="CWC164" i="119"/>
  <c r="CWB164" i="119"/>
  <c r="CWA164" i="119"/>
  <c r="CVZ164" i="119"/>
  <c r="CVY164" i="119"/>
  <c r="CVX164" i="119"/>
  <c r="CVW164" i="119"/>
  <c r="CVV164" i="119"/>
  <c r="CVU164" i="119"/>
  <c r="CVT164" i="119"/>
  <c r="CVS164" i="119"/>
  <c r="CVR164" i="119"/>
  <c r="CVQ164" i="119"/>
  <c r="CVP164" i="119"/>
  <c r="CVO164" i="119"/>
  <c r="CVN164" i="119"/>
  <c r="CVM164" i="119"/>
  <c r="CVL164" i="119"/>
  <c r="CVK164" i="119"/>
  <c r="CVJ164" i="119"/>
  <c r="CVI164" i="119"/>
  <c r="CVH164" i="119"/>
  <c r="CVG164" i="119"/>
  <c r="CVF164" i="119"/>
  <c r="CVE164" i="119"/>
  <c r="CVD164" i="119"/>
  <c r="CVC164" i="119"/>
  <c r="CVB164" i="119"/>
  <c r="CVA164" i="119"/>
  <c r="CUZ164" i="119"/>
  <c r="CUY164" i="119"/>
  <c r="CUX164" i="119"/>
  <c r="CUW164" i="119"/>
  <c r="CUV164" i="119"/>
  <c r="CUU164" i="119"/>
  <c r="CUT164" i="119"/>
  <c r="CUS164" i="119"/>
  <c r="CUR164" i="119"/>
  <c r="CUQ164" i="119"/>
  <c r="CUP164" i="119"/>
  <c r="CUO164" i="119"/>
  <c r="CUN164" i="119"/>
  <c r="CUM164" i="119"/>
  <c r="CUL164" i="119"/>
  <c r="CUK164" i="119"/>
  <c r="CUJ164" i="119"/>
  <c r="CUI164" i="119"/>
  <c r="CUH164" i="119"/>
  <c r="CUG164" i="119"/>
  <c r="CUF164" i="119"/>
  <c r="CUE164" i="119"/>
  <c r="CUD164" i="119"/>
  <c r="CUC164" i="119"/>
  <c r="CUB164" i="119"/>
  <c r="CUA164" i="119"/>
  <c r="CTZ164" i="119"/>
  <c r="CTY164" i="119"/>
  <c r="CTX164" i="119"/>
  <c r="CTW164" i="119"/>
  <c r="CTV164" i="119"/>
  <c r="CTU164" i="119"/>
  <c r="CTT164" i="119"/>
  <c r="CTS164" i="119"/>
  <c r="CTR164" i="119"/>
  <c r="CTQ164" i="119"/>
  <c r="CTP164" i="119"/>
  <c r="CTO164" i="119"/>
  <c r="CTN164" i="119"/>
  <c r="CTM164" i="119"/>
  <c r="CTL164" i="119"/>
  <c r="CTK164" i="119"/>
  <c r="CTJ164" i="119"/>
  <c r="CTI164" i="119"/>
  <c r="CTH164" i="119"/>
  <c r="CTG164" i="119"/>
  <c r="CTF164" i="119"/>
  <c r="CTE164" i="119"/>
  <c r="CTD164" i="119"/>
  <c r="CTC164" i="119"/>
  <c r="CTB164" i="119"/>
  <c r="CTA164" i="119"/>
  <c r="CSZ164" i="119"/>
  <c r="CSY164" i="119"/>
  <c r="CSX164" i="119"/>
  <c r="CSW164" i="119"/>
  <c r="CSV164" i="119"/>
  <c r="CSU164" i="119"/>
  <c r="CST164" i="119"/>
  <c r="CSS164" i="119"/>
  <c r="CSR164" i="119"/>
  <c r="CSQ164" i="119"/>
  <c r="CSP164" i="119"/>
  <c r="CSO164" i="119"/>
  <c r="CSN164" i="119"/>
  <c r="CSM164" i="119"/>
  <c r="CSL164" i="119"/>
  <c r="CSK164" i="119"/>
  <c r="CSJ164" i="119"/>
  <c r="CSI164" i="119"/>
  <c r="CSH164" i="119"/>
  <c r="CSG164" i="119"/>
  <c r="CSF164" i="119"/>
  <c r="CSE164" i="119"/>
  <c r="CSD164" i="119"/>
  <c r="CSC164" i="119"/>
  <c r="CSB164" i="119"/>
  <c r="CSA164" i="119"/>
  <c r="CRZ164" i="119"/>
  <c r="CRY164" i="119"/>
  <c r="CRX164" i="119"/>
  <c r="CRW164" i="119"/>
  <c r="CRV164" i="119"/>
  <c r="CRU164" i="119"/>
  <c r="CRT164" i="119"/>
  <c r="CRS164" i="119"/>
  <c r="CRR164" i="119"/>
  <c r="CRQ164" i="119"/>
  <c r="CRP164" i="119"/>
  <c r="CRO164" i="119"/>
  <c r="CRN164" i="119"/>
  <c r="CRM164" i="119"/>
  <c r="CRL164" i="119"/>
  <c r="CRK164" i="119"/>
  <c r="CRJ164" i="119"/>
  <c r="CRI164" i="119"/>
  <c r="CRH164" i="119"/>
  <c r="CRG164" i="119"/>
  <c r="CRF164" i="119"/>
  <c r="CRE164" i="119"/>
  <c r="CRD164" i="119"/>
  <c r="CRC164" i="119"/>
  <c r="CRB164" i="119"/>
  <c r="CRA164" i="119"/>
  <c r="CQZ164" i="119"/>
  <c r="CQY164" i="119"/>
  <c r="CQX164" i="119"/>
  <c r="CQW164" i="119"/>
  <c r="CQV164" i="119"/>
  <c r="CQU164" i="119"/>
  <c r="CQT164" i="119"/>
  <c r="CQS164" i="119"/>
  <c r="CQR164" i="119"/>
  <c r="CQQ164" i="119"/>
  <c r="CQP164" i="119"/>
  <c r="CQO164" i="119"/>
  <c r="CQN164" i="119"/>
  <c r="CQM164" i="119"/>
  <c r="CQL164" i="119"/>
  <c r="CQK164" i="119"/>
  <c r="CQJ164" i="119"/>
  <c r="CQI164" i="119"/>
  <c r="CQH164" i="119"/>
  <c r="CQG164" i="119"/>
  <c r="CQF164" i="119"/>
  <c r="CQE164" i="119"/>
  <c r="CQD164" i="119"/>
  <c r="CQC164" i="119"/>
  <c r="CQB164" i="119"/>
  <c r="CQA164" i="119"/>
  <c r="CPZ164" i="119"/>
  <c r="CPY164" i="119"/>
  <c r="CPX164" i="119"/>
  <c r="CPW164" i="119"/>
  <c r="CPV164" i="119"/>
  <c r="CPU164" i="119"/>
  <c r="CPT164" i="119"/>
  <c r="CPS164" i="119"/>
  <c r="CPR164" i="119"/>
  <c r="CPQ164" i="119"/>
  <c r="CPP164" i="119"/>
  <c r="CPO164" i="119"/>
  <c r="CPN164" i="119"/>
  <c r="CPM164" i="119"/>
  <c r="CPL164" i="119"/>
  <c r="CPK164" i="119"/>
  <c r="CPJ164" i="119"/>
  <c r="CPI164" i="119"/>
  <c r="CPH164" i="119"/>
  <c r="CPG164" i="119"/>
  <c r="CPF164" i="119"/>
  <c r="CPE164" i="119"/>
  <c r="CPD164" i="119"/>
  <c r="CPC164" i="119"/>
  <c r="CPB164" i="119"/>
  <c r="CPA164" i="119"/>
  <c r="COZ164" i="119"/>
  <c r="COY164" i="119"/>
  <c r="COX164" i="119"/>
  <c r="COW164" i="119"/>
  <c r="COV164" i="119"/>
  <c r="COU164" i="119"/>
  <c r="COT164" i="119"/>
  <c r="COS164" i="119"/>
  <c r="COR164" i="119"/>
  <c r="COQ164" i="119"/>
  <c r="COP164" i="119"/>
  <c r="COO164" i="119"/>
  <c r="CON164" i="119"/>
  <c r="COM164" i="119"/>
  <c r="COL164" i="119"/>
  <c r="COK164" i="119"/>
  <c r="COJ164" i="119"/>
  <c r="COI164" i="119"/>
  <c r="COH164" i="119"/>
  <c r="COG164" i="119"/>
  <c r="COF164" i="119"/>
  <c r="COE164" i="119"/>
  <c r="COD164" i="119"/>
  <c r="COC164" i="119"/>
  <c r="COB164" i="119"/>
  <c r="COA164" i="119"/>
  <c r="CNZ164" i="119"/>
  <c r="CNY164" i="119"/>
  <c r="CNX164" i="119"/>
  <c r="CNW164" i="119"/>
  <c r="CNV164" i="119"/>
  <c r="CNU164" i="119"/>
  <c r="CNT164" i="119"/>
  <c r="CNS164" i="119"/>
  <c r="CNR164" i="119"/>
  <c r="CNQ164" i="119"/>
  <c r="CNP164" i="119"/>
  <c r="CNO164" i="119"/>
  <c r="CNN164" i="119"/>
  <c r="CNM164" i="119"/>
  <c r="CNL164" i="119"/>
  <c r="CNK164" i="119"/>
  <c r="CNJ164" i="119"/>
  <c r="CNI164" i="119"/>
  <c r="CNH164" i="119"/>
  <c r="CNG164" i="119"/>
  <c r="CNF164" i="119"/>
  <c r="CNE164" i="119"/>
  <c r="CND164" i="119"/>
  <c r="CNC164" i="119"/>
  <c r="CNB164" i="119"/>
  <c r="CNA164" i="119"/>
  <c r="CMZ164" i="119"/>
  <c r="CMY164" i="119"/>
  <c r="CMX164" i="119"/>
  <c r="CMW164" i="119"/>
  <c r="CMV164" i="119"/>
  <c r="CMU164" i="119"/>
  <c r="CMT164" i="119"/>
  <c r="CMS164" i="119"/>
  <c r="CMR164" i="119"/>
  <c r="CMQ164" i="119"/>
  <c r="CMP164" i="119"/>
  <c r="CMO164" i="119"/>
  <c r="CMN164" i="119"/>
  <c r="CMM164" i="119"/>
  <c r="CML164" i="119"/>
  <c r="CMK164" i="119"/>
  <c r="CMJ164" i="119"/>
  <c r="CMI164" i="119"/>
  <c r="CMH164" i="119"/>
  <c r="CMG164" i="119"/>
  <c r="CMF164" i="119"/>
  <c r="CME164" i="119"/>
  <c r="CMD164" i="119"/>
  <c r="CMC164" i="119"/>
  <c r="CMB164" i="119"/>
  <c r="CMA164" i="119"/>
  <c r="CLZ164" i="119"/>
  <c r="CLY164" i="119"/>
  <c r="CLX164" i="119"/>
  <c r="CLW164" i="119"/>
  <c r="CLV164" i="119"/>
  <c r="CLU164" i="119"/>
  <c r="CLT164" i="119"/>
  <c r="CLS164" i="119"/>
  <c r="CLR164" i="119"/>
  <c r="CLQ164" i="119"/>
  <c r="CLP164" i="119"/>
  <c r="CLO164" i="119"/>
  <c r="CLN164" i="119"/>
  <c r="CLM164" i="119"/>
  <c r="CLL164" i="119"/>
  <c r="CLK164" i="119"/>
  <c r="CLJ164" i="119"/>
  <c r="CLI164" i="119"/>
  <c r="CLH164" i="119"/>
  <c r="CLG164" i="119"/>
  <c r="CLF164" i="119"/>
  <c r="CLE164" i="119"/>
  <c r="CLD164" i="119"/>
  <c r="CLC164" i="119"/>
  <c r="CLB164" i="119"/>
  <c r="CLA164" i="119"/>
  <c r="CKZ164" i="119"/>
  <c r="CKY164" i="119"/>
  <c r="CKX164" i="119"/>
  <c r="CKW164" i="119"/>
  <c r="CKV164" i="119"/>
  <c r="CKU164" i="119"/>
  <c r="CKT164" i="119"/>
  <c r="CKS164" i="119"/>
  <c r="CKR164" i="119"/>
  <c r="CKQ164" i="119"/>
  <c r="CKP164" i="119"/>
  <c r="CKO164" i="119"/>
  <c r="CKN164" i="119"/>
  <c r="CKM164" i="119"/>
  <c r="CKL164" i="119"/>
  <c r="CKK164" i="119"/>
  <c r="CKJ164" i="119"/>
  <c r="CKI164" i="119"/>
  <c r="CKH164" i="119"/>
  <c r="CKG164" i="119"/>
  <c r="CKF164" i="119"/>
  <c r="CKE164" i="119"/>
  <c r="CKD164" i="119"/>
  <c r="CKC164" i="119"/>
  <c r="CKB164" i="119"/>
  <c r="CKA164" i="119"/>
  <c r="CJZ164" i="119"/>
  <c r="CJY164" i="119"/>
  <c r="CJX164" i="119"/>
  <c r="CJW164" i="119"/>
  <c r="CJV164" i="119"/>
  <c r="CJU164" i="119"/>
  <c r="CJT164" i="119"/>
  <c r="CJS164" i="119"/>
  <c r="CJR164" i="119"/>
  <c r="CJQ164" i="119"/>
  <c r="CJP164" i="119"/>
  <c r="CJO164" i="119"/>
  <c r="CJN164" i="119"/>
  <c r="CJM164" i="119"/>
  <c r="CJL164" i="119"/>
  <c r="CJK164" i="119"/>
  <c r="CJJ164" i="119"/>
  <c r="CJI164" i="119"/>
  <c r="CJH164" i="119"/>
  <c r="CJG164" i="119"/>
  <c r="CJF164" i="119"/>
  <c r="CJE164" i="119"/>
  <c r="CJD164" i="119"/>
  <c r="CJC164" i="119"/>
  <c r="CJB164" i="119"/>
  <c r="CJA164" i="119"/>
  <c r="CIZ164" i="119"/>
  <c r="CIY164" i="119"/>
  <c r="CIX164" i="119"/>
  <c r="CIW164" i="119"/>
  <c r="CIV164" i="119"/>
  <c r="CIU164" i="119"/>
  <c r="CIT164" i="119"/>
  <c r="CIS164" i="119"/>
  <c r="CIR164" i="119"/>
  <c r="CIQ164" i="119"/>
  <c r="CIP164" i="119"/>
  <c r="CIO164" i="119"/>
  <c r="CIN164" i="119"/>
  <c r="CIM164" i="119"/>
  <c r="CIL164" i="119"/>
  <c r="CIK164" i="119"/>
  <c r="CIJ164" i="119"/>
  <c r="CII164" i="119"/>
  <c r="CIH164" i="119"/>
  <c r="CIG164" i="119"/>
  <c r="CIF164" i="119"/>
  <c r="CIE164" i="119"/>
  <c r="CID164" i="119"/>
  <c r="CIC164" i="119"/>
  <c r="CIB164" i="119"/>
  <c r="CIA164" i="119"/>
  <c r="CHZ164" i="119"/>
  <c r="CHY164" i="119"/>
  <c r="CHX164" i="119"/>
  <c r="CHW164" i="119"/>
  <c r="CHV164" i="119"/>
  <c r="CHU164" i="119"/>
  <c r="CHT164" i="119"/>
  <c r="CHS164" i="119"/>
  <c r="CHR164" i="119"/>
  <c r="CHQ164" i="119"/>
  <c r="CHP164" i="119"/>
  <c r="CHO164" i="119"/>
  <c r="CHN164" i="119"/>
  <c r="CHM164" i="119"/>
  <c r="CHL164" i="119"/>
  <c r="CHK164" i="119"/>
  <c r="CHJ164" i="119"/>
  <c r="CHI164" i="119"/>
  <c r="CHH164" i="119"/>
  <c r="CHG164" i="119"/>
  <c r="CHF164" i="119"/>
  <c r="CHE164" i="119"/>
  <c r="CHD164" i="119"/>
  <c r="CHC164" i="119"/>
  <c r="CHB164" i="119"/>
  <c r="CHA164" i="119"/>
  <c r="CGZ164" i="119"/>
  <c r="CGY164" i="119"/>
  <c r="CGX164" i="119"/>
  <c r="CGW164" i="119"/>
  <c r="CGV164" i="119"/>
  <c r="CGU164" i="119"/>
  <c r="CGT164" i="119"/>
  <c r="CGS164" i="119"/>
  <c r="CGR164" i="119"/>
  <c r="CGQ164" i="119"/>
  <c r="CGP164" i="119"/>
  <c r="CGO164" i="119"/>
  <c r="CGN164" i="119"/>
  <c r="CGM164" i="119"/>
  <c r="CGL164" i="119"/>
  <c r="CGK164" i="119"/>
  <c r="CGJ164" i="119"/>
  <c r="CGI164" i="119"/>
  <c r="CGH164" i="119"/>
  <c r="CGG164" i="119"/>
  <c r="CGF164" i="119"/>
  <c r="CGE164" i="119"/>
  <c r="CGD164" i="119"/>
  <c r="CGC164" i="119"/>
  <c r="CGB164" i="119"/>
  <c r="CGA164" i="119"/>
  <c r="CFZ164" i="119"/>
  <c r="CFY164" i="119"/>
  <c r="CFX164" i="119"/>
  <c r="CFW164" i="119"/>
  <c r="CFV164" i="119"/>
  <c r="CFU164" i="119"/>
  <c r="CFT164" i="119"/>
  <c r="CFS164" i="119"/>
  <c r="CFR164" i="119"/>
  <c r="CFQ164" i="119"/>
  <c r="CFP164" i="119"/>
  <c r="CFO164" i="119"/>
  <c r="CFN164" i="119"/>
  <c r="CFM164" i="119"/>
  <c r="CFL164" i="119"/>
  <c r="CFK164" i="119"/>
  <c r="CFJ164" i="119"/>
  <c r="CFI164" i="119"/>
  <c r="CFH164" i="119"/>
  <c r="CFG164" i="119"/>
  <c r="CFF164" i="119"/>
  <c r="CFE164" i="119"/>
  <c r="CFD164" i="119"/>
  <c r="CFC164" i="119"/>
  <c r="CFB164" i="119"/>
  <c r="CFA164" i="119"/>
  <c r="CEZ164" i="119"/>
  <c r="CEY164" i="119"/>
  <c r="CEX164" i="119"/>
  <c r="CEW164" i="119"/>
  <c r="CEV164" i="119"/>
  <c r="CEU164" i="119"/>
  <c r="CET164" i="119"/>
  <c r="CES164" i="119"/>
  <c r="CER164" i="119"/>
  <c r="CEQ164" i="119"/>
  <c r="CEP164" i="119"/>
  <c r="CEO164" i="119"/>
  <c r="CEN164" i="119"/>
  <c r="CEM164" i="119"/>
  <c r="CEL164" i="119"/>
  <c r="CEK164" i="119"/>
  <c r="CEJ164" i="119"/>
  <c r="CEI164" i="119"/>
  <c r="CEH164" i="119"/>
  <c r="CEG164" i="119"/>
  <c r="CEF164" i="119"/>
  <c r="CEE164" i="119"/>
  <c r="CED164" i="119"/>
  <c r="CEC164" i="119"/>
  <c r="CEB164" i="119"/>
  <c r="CEA164" i="119"/>
  <c r="CDZ164" i="119"/>
  <c r="CDY164" i="119"/>
  <c r="CDX164" i="119"/>
  <c r="CDW164" i="119"/>
  <c r="CDV164" i="119"/>
  <c r="CDU164" i="119"/>
  <c r="CDT164" i="119"/>
  <c r="CDS164" i="119"/>
  <c r="CDR164" i="119"/>
  <c r="CDQ164" i="119"/>
  <c r="CDP164" i="119"/>
  <c r="CDO164" i="119"/>
  <c r="CDN164" i="119"/>
  <c r="CDM164" i="119"/>
  <c r="CDL164" i="119"/>
  <c r="CDK164" i="119"/>
  <c r="CDJ164" i="119"/>
  <c r="CDI164" i="119"/>
  <c r="CDH164" i="119"/>
  <c r="CDG164" i="119"/>
  <c r="CDF164" i="119"/>
  <c r="CDE164" i="119"/>
  <c r="CDD164" i="119"/>
  <c r="CDC164" i="119"/>
  <c r="CDB164" i="119"/>
  <c r="CDA164" i="119"/>
  <c r="CCZ164" i="119"/>
  <c r="CCY164" i="119"/>
  <c r="CCX164" i="119"/>
  <c r="CCW164" i="119"/>
  <c r="CCV164" i="119"/>
  <c r="CCU164" i="119"/>
  <c r="CCT164" i="119"/>
  <c r="CCS164" i="119"/>
  <c r="CCR164" i="119"/>
  <c r="CCQ164" i="119"/>
  <c r="CCP164" i="119"/>
  <c r="CCO164" i="119"/>
  <c r="CCN164" i="119"/>
  <c r="CCM164" i="119"/>
  <c r="CCL164" i="119"/>
  <c r="CCK164" i="119"/>
  <c r="CCJ164" i="119"/>
  <c r="CCI164" i="119"/>
  <c r="CCH164" i="119"/>
  <c r="CCG164" i="119"/>
  <c r="CCF164" i="119"/>
  <c r="CCE164" i="119"/>
  <c r="CCD164" i="119"/>
  <c r="CCC164" i="119"/>
  <c r="CCB164" i="119"/>
  <c r="CCA164" i="119"/>
  <c r="CBZ164" i="119"/>
  <c r="CBY164" i="119"/>
  <c r="CBX164" i="119"/>
  <c r="CBW164" i="119"/>
  <c r="CBV164" i="119"/>
  <c r="CBU164" i="119"/>
  <c r="CBT164" i="119"/>
  <c r="CBS164" i="119"/>
  <c r="CBR164" i="119"/>
  <c r="CBQ164" i="119"/>
  <c r="CBP164" i="119"/>
  <c r="CBO164" i="119"/>
  <c r="CBN164" i="119"/>
  <c r="CBM164" i="119"/>
  <c r="CBL164" i="119"/>
  <c r="CBK164" i="119"/>
  <c r="CBJ164" i="119"/>
  <c r="CBI164" i="119"/>
  <c r="CBH164" i="119"/>
  <c r="CBG164" i="119"/>
  <c r="CBF164" i="119"/>
  <c r="CBE164" i="119"/>
  <c r="CBD164" i="119"/>
  <c r="CBC164" i="119"/>
  <c r="CBB164" i="119"/>
  <c r="CBA164" i="119"/>
  <c r="CAZ164" i="119"/>
  <c r="CAY164" i="119"/>
  <c r="CAX164" i="119"/>
  <c r="CAW164" i="119"/>
  <c r="CAV164" i="119"/>
  <c r="CAU164" i="119"/>
  <c r="CAT164" i="119"/>
  <c r="CAS164" i="119"/>
  <c r="CAR164" i="119"/>
  <c r="CAQ164" i="119"/>
  <c r="CAP164" i="119"/>
  <c r="CAO164" i="119"/>
  <c r="CAN164" i="119"/>
  <c r="CAM164" i="119"/>
  <c r="CAL164" i="119"/>
  <c r="CAK164" i="119"/>
  <c r="CAJ164" i="119"/>
  <c r="CAI164" i="119"/>
  <c r="CAH164" i="119"/>
  <c r="CAG164" i="119"/>
  <c r="CAF164" i="119"/>
  <c r="CAE164" i="119"/>
  <c r="CAD164" i="119"/>
  <c r="CAC164" i="119"/>
  <c r="CAB164" i="119"/>
  <c r="CAA164" i="119"/>
  <c r="BZZ164" i="119"/>
  <c r="BZY164" i="119"/>
  <c r="BZX164" i="119"/>
  <c r="BZW164" i="119"/>
  <c r="BZV164" i="119"/>
  <c r="BZU164" i="119"/>
  <c r="BZT164" i="119"/>
  <c r="BZS164" i="119"/>
  <c r="BZR164" i="119"/>
  <c r="BZQ164" i="119"/>
  <c r="BZP164" i="119"/>
  <c r="BZO164" i="119"/>
  <c r="BZN164" i="119"/>
  <c r="BZM164" i="119"/>
  <c r="BZL164" i="119"/>
  <c r="BZK164" i="119"/>
  <c r="BZJ164" i="119"/>
  <c r="BZI164" i="119"/>
  <c r="BZH164" i="119"/>
  <c r="BZG164" i="119"/>
  <c r="BZF164" i="119"/>
  <c r="BZE164" i="119"/>
  <c r="BZD164" i="119"/>
  <c r="BZC164" i="119"/>
  <c r="BZB164" i="119"/>
  <c r="BZA164" i="119"/>
  <c r="BYZ164" i="119"/>
  <c r="BYY164" i="119"/>
  <c r="BYX164" i="119"/>
  <c r="BYW164" i="119"/>
  <c r="BYV164" i="119"/>
  <c r="BYU164" i="119"/>
  <c r="BYT164" i="119"/>
  <c r="BYS164" i="119"/>
  <c r="BYR164" i="119"/>
  <c r="BYQ164" i="119"/>
  <c r="BYP164" i="119"/>
  <c r="BYO164" i="119"/>
  <c r="BYN164" i="119"/>
  <c r="BYM164" i="119"/>
  <c r="BYL164" i="119"/>
  <c r="BYK164" i="119"/>
  <c r="BYJ164" i="119"/>
  <c r="BYI164" i="119"/>
  <c r="BYH164" i="119"/>
  <c r="BYG164" i="119"/>
  <c r="BYF164" i="119"/>
  <c r="BYE164" i="119"/>
  <c r="BYD164" i="119"/>
  <c r="BYC164" i="119"/>
  <c r="BYB164" i="119"/>
  <c r="BYA164" i="119"/>
  <c r="BXZ164" i="119"/>
  <c r="BXY164" i="119"/>
  <c r="BXX164" i="119"/>
  <c r="BXW164" i="119"/>
  <c r="BXV164" i="119"/>
  <c r="BXU164" i="119"/>
  <c r="BXT164" i="119"/>
  <c r="BXS164" i="119"/>
  <c r="BXR164" i="119"/>
  <c r="BXQ164" i="119"/>
  <c r="BXP164" i="119"/>
  <c r="BXO164" i="119"/>
  <c r="BXN164" i="119"/>
  <c r="BXM164" i="119"/>
  <c r="BXL164" i="119"/>
  <c r="BXK164" i="119"/>
  <c r="BXJ164" i="119"/>
  <c r="BXI164" i="119"/>
  <c r="BXH164" i="119"/>
  <c r="BXG164" i="119"/>
  <c r="BXF164" i="119"/>
  <c r="BXE164" i="119"/>
  <c r="BXD164" i="119"/>
  <c r="BXC164" i="119"/>
  <c r="BXB164" i="119"/>
  <c r="BXA164" i="119"/>
  <c r="BWZ164" i="119"/>
  <c r="BWY164" i="119"/>
  <c r="BWX164" i="119"/>
  <c r="BWW164" i="119"/>
  <c r="BWV164" i="119"/>
  <c r="BWU164" i="119"/>
  <c r="BWT164" i="119"/>
  <c r="BWS164" i="119"/>
  <c r="BWR164" i="119"/>
  <c r="BWQ164" i="119"/>
  <c r="BWP164" i="119"/>
  <c r="BWO164" i="119"/>
  <c r="BWN164" i="119"/>
  <c r="BWM164" i="119"/>
  <c r="BWL164" i="119"/>
  <c r="BWK164" i="119"/>
  <c r="BWJ164" i="119"/>
  <c r="BWI164" i="119"/>
  <c r="BWH164" i="119"/>
  <c r="BWG164" i="119"/>
  <c r="BWF164" i="119"/>
  <c r="BWE164" i="119"/>
  <c r="BWD164" i="119"/>
  <c r="BWC164" i="119"/>
  <c r="BWB164" i="119"/>
  <c r="BWA164" i="119"/>
  <c r="BVZ164" i="119"/>
  <c r="BVY164" i="119"/>
  <c r="BVX164" i="119"/>
  <c r="BVW164" i="119"/>
  <c r="BVV164" i="119"/>
  <c r="BVU164" i="119"/>
  <c r="BVT164" i="119"/>
  <c r="BVS164" i="119"/>
  <c r="BVR164" i="119"/>
  <c r="BVQ164" i="119"/>
  <c r="BVP164" i="119"/>
  <c r="BVO164" i="119"/>
  <c r="BVN164" i="119"/>
  <c r="BVM164" i="119"/>
  <c r="BVL164" i="119"/>
  <c r="BVK164" i="119"/>
  <c r="BVJ164" i="119"/>
  <c r="BVI164" i="119"/>
  <c r="BVH164" i="119"/>
  <c r="BVG164" i="119"/>
  <c r="BVF164" i="119"/>
  <c r="BVE164" i="119"/>
  <c r="BVD164" i="119"/>
  <c r="BVC164" i="119"/>
  <c r="BVB164" i="119"/>
  <c r="BVA164" i="119"/>
  <c r="BUZ164" i="119"/>
  <c r="BUY164" i="119"/>
  <c r="BUX164" i="119"/>
  <c r="BUW164" i="119"/>
  <c r="BUV164" i="119"/>
  <c r="BUU164" i="119"/>
  <c r="BUT164" i="119"/>
  <c r="BUS164" i="119"/>
  <c r="BUR164" i="119"/>
  <c r="BUQ164" i="119"/>
  <c r="BUP164" i="119"/>
  <c r="BUO164" i="119"/>
  <c r="BUN164" i="119"/>
  <c r="BUM164" i="119"/>
  <c r="BUL164" i="119"/>
  <c r="BUK164" i="119"/>
  <c r="BUJ164" i="119"/>
  <c r="BUI164" i="119"/>
  <c r="BUH164" i="119"/>
  <c r="BUG164" i="119"/>
  <c r="BUF164" i="119"/>
  <c r="BUE164" i="119"/>
  <c r="BUD164" i="119"/>
  <c r="BUC164" i="119"/>
  <c r="BUB164" i="119"/>
  <c r="BUA164" i="119"/>
  <c r="BTZ164" i="119"/>
  <c r="BTY164" i="119"/>
  <c r="BTX164" i="119"/>
  <c r="BTW164" i="119"/>
  <c r="BTV164" i="119"/>
  <c r="BTU164" i="119"/>
  <c r="BTT164" i="119"/>
  <c r="BTS164" i="119"/>
  <c r="BTR164" i="119"/>
  <c r="BTQ164" i="119"/>
  <c r="BTP164" i="119"/>
  <c r="BTO164" i="119"/>
  <c r="BTN164" i="119"/>
  <c r="BTM164" i="119"/>
  <c r="BTL164" i="119"/>
  <c r="BTK164" i="119"/>
  <c r="BTJ164" i="119"/>
  <c r="BTI164" i="119"/>
  <c r="BTH164" i="119"/>
  <c r="BTG164" i="119"/>
  <c r="BTF164" i="119"/>
  <c r="BTE164" i="119"/>
  <c r="BTD164" i="119"/>
  <c r="BTC164" i="119"/>
  <c r="BTB164" i="119"/>
  <c r="BTA164" i="119"/>
  <c r="BSZ164" i="119"/>
  <c r="BSY164" i="119"/>
  <c r="BSX164" i="119"/>
  <c r="BSW164" i="119"/>
  <c r="BSV164" i="119"/>
  <c r="BSU164" i="119"/>
  <c r="BST164" i="119"/>
  <c r="BSS164" i="119"/>
  <c r="BSR164" i="119"/>
  <c r="BSQ164" i="119"/>
  <c r="BSP164" i="119"/>
  <c r="BSO164" i="119"/>
  <c r="BSN164" i="119"/>
  <c r="BSM164" i="119"/>
  <c r="BSL164" i="119"/>
  <c r="BSK164" i="119"/>
  <c r="BSJ164" i="119"/>
  <c r="BSI164" i="119"/>
  <c r="BSH164" i="119"/>
  <c r="BSG164" i="119"/>
  <c r="BSF164" i="119"/>
  <c r="BSE164" i="119"/>
  <c r="BSD164" i="119"/>
  <c r="BSC164" i="119"/>
  <c r="BSB164" i="119"/>
  <c r="BSA164" i="119"/>
  <c r="BRZ164" i="119"/>
  <c r="BRY164" i="119"/>
  <c r="BRX164" i="119"/>
  <c r="BRW164" i="119"/>
  <c r="BRV164" i="119"/>
  <c r="BRU164" i="119"/>
  <c r="BRT164" i="119"/>
  <c r="BRS164" i="119"/>
  <c r="BRR164" i="119"/>
  <c r="BRQ164" i="119"/>
  <c r="BRP164" i="119"/>
  <c r="BRO164" i="119"/>
  <c r="BRN164" i="119"/>
  <c r="BRM164" i="119"/>
  <c r="BRL164" i="119"/>
  <c r="BRK164" i="119"/>
  <c r="BRJ164" i="119"/>
  <c r="BRI164" i="119"/>
  <c r="BRH164" i="119"/>
  <c r="BRG164" i="119"/>
  <c r="BRF164" i="119"/>
  <c r="BRE164" i="119"/>
  <c r="BRD164" i="119"/>
  <c r="BRC164" i="119"/>
  <c r="BRB164" i="119"/>
  <c r="BRA164" i="119"/>
  <c r="BQZ164" i="119"/>
  <c r="BQY164" i="119"/>
  <c r="BQX164" i="119"/>
  <c r="BQW164" i="119"/>
  <c r="BQV164" i="119"/>
  <c r="BQU164" i="119"/>
  <c r="BQT164" i="119"/>
  <c r="BQS164" i="119"/>
  <c r="BQR164" i="119"/>
  <c r="BQQ164" i="119"/>
  <c r="BQP164" i="119"/>
  <c r="BQO164" i="119"/>
  <c r="BQN164" i="119"/>
  <c r="BQM164" i="119"/>
  <c r="BQL164" i="119"/>
  <c r="BQK164" i="119"/>
  <c r="BQJ164" i="119"/>
  <c r="BQI164" i="119"/>
  <c r="BQH164" i="119"/>
  <c r="BQG164" i="119"/>
  <c r="BQF164" i="119"/>
  <c r="BQE164" i="119"/>
  <c r="BQD164" i="119"/>
  <c r="BQC164" i="119"/>
  <c r="BQB164" i="119"/>
  <c r="BQA164" i="119"/>
  <c r="BPZ164" i="119"/>
  <c r="BPY164" i="119"/>
  <c r="BPX164" i="119"/>
  <c r="BPW164" i="119"/>
  <c r="BPV164" i="119"/>
  <c r="BPU164" i="119"/>
  <c r="BPT164" i="119"/>
  <c r="BPS164" i="119"/>
  <c r="BPR164" i="119"/>
  <c r="BPQ164" i="119"/>
  <c r="BPP164" i="119"/>
  <c r="BPO164" i="119"/>
  <c r="BPN164" i="119"/>
  <c r="BPM164" i="119"/>
  <c r="BPL164" i="119"/>
  <c r="BPK164" i="119"/>
  <c r="BPJ164" i="119"/>
  <c r="BPI164" i="119"/>
  <c r="BPH164" i="119"/>
  <c r="BPG164" i="119"/>
  <c r="BPF164" i="119"/>
  <c r="BPE164" i="119"/>
  <c r="BPD164" i="119"/>
  <c r="BPC164" i="119"/>
  <c r="BPB164" i="119"/>
  <c r="BPA164" i="119"/>
  <c r="BOZ164" i="119"/>
  <c r="BOY164" i="119"/>
  <c r="BOX164" i="119"/>
  <c r="BOW164" i="119"/>
  <c r="BOV164" i="119"/>
  <c r="BOU164" i="119"/>
  <c r="BOT164" i="119"/>
  <c r="BOS164" i="119"/>
  <c r="BOR164" i="119"/>
  <c r="BOQ164" i="119"/>
  <c r="BOP164" i="119"/>
  <c r="BOO164" i="119"/>
  <c r="BON164" i="119"/>
  <c r="BOM164" i="119"/>
  <c r="BOL164" i="119"/>
  <c r="BOK164" i="119"/>
  <c r="BOJ164" i="119"/>
  <c r="BOI164" i="119"/>
  <c r="BOH164" i="119"/>
  <c r="BOG164" i="119"/>
  <c r="BOF164" i="119"/>
  <c r="BOE164" i="119"/>
  <c r="BOD164" i="119"/>
  <c r="BOC164" i="119"/>
  <c r="BOB164" i="119"/>
  <c r="BOA164" i="119"/>
  <c r="BNZ164" i="119"/>
  <c r="BNY164" i="119"/>
  <c r="BNX164" i="119"/>
  <c r="BNW164" i="119"/>
  <c r="BNV164" i="119"/>
  <c r="BNU164" i="119"/>
  <c r="BNT164" i="119"/>
  <c r="BNS164" i="119"/>
  <c r="BNR164" i="119"/>
  <c r="BNQ164" i="119"/>
  <c r="BNP164" i="119"/>
  <c r="BNO164" i="119"/>
  <c r="BNN164" i="119"/>
  <c r="BNM164" i="119"/>
  <c r="BNL164" i="119"/>
  <c r="BNK164" i="119"/>
  <c r="BNJ164" i="119"/>
  <c r="BNI164" i="119"/>
  <c r="BNH164" i="119"/>
  <c r="BNG164" i="119"/>
  <c r="BNF164" i="119"/>
  <c r="BNE164" i="119"/>
  <c r="BND164" i="119"/>
  <c r="BNC164" i="119"/>
  <c r="BNB164" i="119"/>
  <c r="BNA164" i="119"/>
  <c r="BMZ164" i="119"/>
  <c r="BMY164" i="119"/>
  <c r="BMX164" i="119"/>
  <c r="BMW164" i="119"/>
  <c r="BMV164" i="119"/>
  <c r="BMU164" i="119"/>
  <c r="BMT164" i="119"/>
  <c r="BMS164" i="119"/>
  <c r="BMR164" i="119"/>
  <c r="BMQ164" i="119"/>
  <c r="BMP164" i="119"/>
  <c r="BMO164" i="119"/>
  <c r="BMN164" i="119"/>
  <c r="BMM164" i="119"/>
  <c r="BML164" i="119"/>
  <c r="BMK164" i="119"/>
  <c r="BMJ164" i="119"/>
  <c r="BMI164" i="119"/>
  <c r="BMH164" i="119"/>
  <c r="BMG164" i="119"/>
  <c r="BMF164" i="119"/>
  <c r="BME164" i="119"/>
  <c r="BMD164" i="119"/>
  <c r="BMC164" i="119"/>
  <c r="BMB164" i="119"/>
  <c r="BMA164" i="119"/>
  <c r="BLZ164" i="119"/>
  <c r="BLY164" i="119"/>
  <c r="BLX164" i="119"/>
  <c r="BLW164" i="119"/>
  <c r="BLV164" i="119"/>
  <c r="BLU164" i="119"/>
  <c r="BLT164" i="119"/>
  <c r="BLS164" i="119"/>
  <c r="BLR164" i="119"/>
  <c r="BLQ164" i="119"/>
  <c r="BLP164" i="119"/>
  <c r="BLO164" i="119"/>
  <c r="BLN164" i="119"/>
  <c r="BLM164" i="119"/>
  <c r="BLL164" i="119"/>
  <c r="BLK164" i="119"/>
  <c r="BLJ164" i="119"/>
  <c r="BLI164" i="119"/>
  <c r="BLH164" i="119"/>
  <c r="BLG164" i="119"/>
  <c r="BLF164" i="119"/>
  <c r="BLE164" i="119"/>
  <c r="BLD164" i="119"/>
  <c r="BLC164" i="119"/>
  <c r="BLB164" i="119"/>
  <c r="BLA164" i="119"/>
  <c r="BKZ164" i="119"/>
  <c r="BKY164" i="119"/>
  <c r="BKX164" i="119"/>
  <c r="BKW164" i="119"/>
  <c r="BKV164" i="119"/>
  <c r="BKU164" i="119"/>
  <c r="BKT164" i="119"/>
  <c r="BKS164" i="119"/>
  <c r="BKR164" i="119"/>
  <c r="BKQ164" i="119"/>
  <c r="BKP164" i="119"/>
  <c r="BKO164" i="119"/>
  <c r="BKN164" i="119"/>
  <c r="BKM164" i="119"/>
  <c r="BKL164" i="119"/>
  <c r="BKK164" i="119"/>
  <c r="BKJ164" i="119"/>
  <c r="BKI164" i="119"/>
  <c r="BKH164" i="119"/>
  <c r="BKG164" i="119"/>
  <c r="BKF164" i="119"/>
  <c r="BKE164" i="119"/>
  <c r="BKD164" i="119"/>
  <c r="BKC164" i="119"/>
  <c r="BKB164" i="119"/>
  <c r="BKA164" i="119"/>
  <c r="BJZ164" i="119"/>
  <c r="BJY164" i="119"/>
  <c r="BJX164" i="119"/>
  <c r="BJW164" i="119"/>
  <c r="BJV164" i="119"/>
  <c r="BJU164" i="119"/>
  <c r="BJT164" i="119"/>
  <c r="BJS164" i="119"/>
  <c r="BJR164" i="119"/>
  <c r="BJQ164" i="119"/>
  <c r="BJP164" i="119"/>
  <c r="BJO164" i="119"/>
  <c r="BJN164" i="119"/>
  <c r="BJM164" i="119"/>
  <c r="BJL164" i="119"/>
  <c r="BJK164" i="119"/>
  <c r="BJJ164" i="119"/>
  <c r="BJI164" i="119"/>
  <c r="BJH164" i="119"/>
  <c r="BJG164" i="119"/>
  <c r="BJF164" i="119"/>
  <c r="BJE164" i="119"/>
  <c r="BJD164" i="119"/>
  <c r="BJC164" i="119"/>
  <c r="BJB164" i="119"/>
  <c r="BJA164" i="119"/>
  <c r="BIZ164" i="119"/>
  <c r="BIY164" i="119"/>
  <c r="BIX164" i="119"/>
  <c r="BIW164" i="119"/>
  <c r="BIV164" i="119"/>
  <c r="BIU164" i="119"/>
  <c r="BIT164" i="119"/>
  <c r="BIS164" i="119"/>
  <c r="BIR164" i="119"/>
  <c r="BIQ164" i="119"/>
  <c r="BIP164" i="119"/>
  <c r="BIO164" i="119"/>
  <c r="BIN164" i="119"/>
  <c r="BIM164" i="119"/>
  <c r="BIL164" i="119"/>
  <c r="BIK164" i="119"/>
  <c r="BIJ164" i="119"/>
  <c r="BII164" i="119"/>
  <c r="BIH164" i="119"/>
  <c r="BIG164" i="119"/>
  <c r="BIF164" i="119"/>
  <c r="BIE164" i="119"/>
  <c r="BID164" i="119"/>
  <c r="BIC164" i="119"/>
  <c r="BIB164" i="119"/>
  <c r="BIA164" i="119"/>
  <c r="BHZ164" i="119"/>
  <c r="BHY164" i="119"/>
  <c r="BHX164" i="119"/>
  <c r="BHW164" i="119"/>
  <c r="BHV164" i="119"/>
  <c r="BHU164" i="119"/>
  <c r="BHT164" i="119"/>
  <c r="BHS164" i="119"/>
  <c r="BHR164" i="119"/>
  <c r="BHQ164" i="119"/>
  <c r="BHP164" i="119"/>
  <c r="BHO164" i="119"/>
  <c r="BHN164" i="119"/>
  <c r="BHM164" i="119"/>
  <c r="BHL164" i="119"/>
  <c r="BHK164" i="119"/>
  <c r="BHJ164" i="119"/>
  <c r="BHI164" i="119"/>
  <c r="BHH164" i="119"/>
  <c r="BHG164" i="119"/>
  <c r="BHF164" i="119"/>
  <c r="BHE164" i="119"/>
  <c r="BHD164" i="119"/>
  <c r="BHC164" i="119"/>
  <c r="BHB164" i="119"/>
  <c r="BHA164" i="119"/>
  <c r="BGZ164" i="119"/>
  <c r="BGY164" i="119"/>
  <c r="BGX164" i="119"/>
  <c r="BGW164" i="119"/>
  <c r="BGV164" i="119"/>
  <c r="BGU164" i="119"/>
  <c r="BGT164" i="119"/>
  <c r="BGS164" i="119"/>
  <c r="BGR164" i="119"/>
  <c r="BGQ164" i="119"/>
  <c r="BGP164" i="119"/>
  <c r="BGO164" i="119"/>
  <c r="BGN164" i="119"/>
  <c r="BGM164" i="119"/>
  <c r="BGL164" i="119"/>
  <c r="BGK164" i="119"/>
  <c r="BGJ164" i="119"/>
  <c r="BGI164" i="119"/>
  <c r="BGH164" i="119"/>
  <c r="BGG164" i="119"/>
  <c r="BGF164" i="119"/>
  <c r="BGE164" i="119"/>
  <c r="BGD164" i="119"/>
  <c r="BGC164" i="119"/>
  <c r="BGB164" i="119"/>
  <c r="BGA164" i="119"/>
  <c r="BFZ164" i="119"/>
  <c r="BFY164" i="119"/>
  <c r="BFX164" i="119"/>
  <c r="BFW164" i="119"/>
  <c r="BFV164" i="119"/>
  <c r="BFU164" i="119"/>
  <c r="BFT164" i="119"/>
  <c r="BFS164" i="119"/>
  <c r="BFR164" i="119"/>
  <c r="BFQ164" i="119"/>
  <c r="BFP164" i="119"/>
  <c r="BFO164" i="119"/>
  <c r="BFN164" i="119"/>
  <c r="BFM164" i="119"/>
  <c r="BFL164" i="119"/>
  <c r="BFK164" i="119"/>
  <c r="BFJ164" i="119"/>
  <c r="BFI164" i="119"/>
  <c r="BFH164" i="119"/>
  <c r="BFG164" i="119"/>
  <c r="BFF164" i="119"/>
  <c r="BFE164" i="119"/>
  <c r="BFD164" i="119"/>
  <c r="BFC164" i="119"/>
  <c r="BFB164" i="119"/>
  <c r="BFA164" i="119"/>
  <c r="BEZ164" i="119"/>
  <c r="BEY164" i="119"/>
  <c r="BEX164" i="119"/>
  <c r="BEW164" i="119"/>
  <c r="BEV164" i="119"/>
  <c r="BEU164" i="119"/>
  <c r="BET164" i="119"/>
  <c r="BES164" i="119"/>
  <c r="BER164" i="119"/>
  <c r="BEQ164" i="119"/>
  <c r="BEP164" i="119"/>
  <c r="BEO164" i="119"/>
  <c r="BEN164" i="119"/>
  <c r="BEM164" i="119"/>
  <c r="BEL164" i="119"/>
  <c r="BEK164" i="119"/>
  <c r="BEJ164" i="119"/>
  <c r="BEI164" i="119"/>
  <c r="BEH164" i="119"/>
  <c r="BEG164" i="119"/>
  <c r="BEF164" i="119"/>
  <c r="BEE164" i="119"/>
  <c r="BED164" i="119"/>
  <c r="BEC164" i="119"/>
  <c r="BEB164" i="119"/>
  <c r="BEA164" i="119"/>
  <c r="BDZ164" i="119"/>
  <c r="BDY164" i="119"/>
  <c r="BDX164" i="119"/>
  <c r="BDW164" i="119"/>
  <c r="BDV164" i="119"/>
  <c r="BDU164" i="119"/>
  <c r="BDT164" i="119"/>
  <c r="BDS164" i="119"/>
  <c r="BDR164" i="119"/>
  <c r="BDQ164" i="119"/>
  <c r="BDP164" i="119"/>
  <c r="BDO164" i="119"/>
  <c r="BDN164" i="119"/>
  <c r="BDM164" i="119"/>
  <c r="BDL164" i="119"/>
  <c r="BDK164" i="119"/>
  <c r="BDJ164" i="119"/>
  <c r="BDI164" i="119"/>
  <c r="BDH164" i="119"/>
  <c r="BDG164" i="119"/>
  <c r="BDF164" i="119"/>
  <c r="BDE164" i="119"/>
  <c r="BDD164" i="119"/>
  <c r="BDC164" i="119"/>
  <c r="BDB164" i="119"/>
  <c r="BDA164" i="119"/>
  <c r="BCZ164" i="119"/>
  <c r="BCY164" i="119"/>
  <c r="BCX164" i="119"/>
  <c r="BCW164" i="119"/>
  <c r="BCV164" i="119"/>
  <c r="BCU164" i="119"/>
  <c r="BCT164" i="119"/>
  <c r="BCS164" i="119"/>
  <c r="BCR164" i="119"/>
  <c r="BCQ164" i="119"/>
  <c r="BCP164" i="119"/>
  <c r="BCO164" i="119"/>
  <c r="BCN164" i="119"/>
  <c r="BCM164" i="119"/>
  <c r="BCL164" i="119"/>
  <c r="BCK164" i="119"/>
  <c r="BCJ164" i="119"/>
  <c r="BCI164" i="119"/>
  <c r="BCH164" i="119"/>
  <c r="BCG164" i="119"/>
  <c r="BCF164" i="119"/>
  <c r="BCE164" i="119"/>
  <c r="BCD164" i="119"/>
  <c r="BCC164" i="119"/>
  <c r="BCB164" i="119"/>
  <c r="BCA164" i="119"/>
  <c r="BBZ164" i="119"/>
  <c r="BBY164" i="119"/>
  <c r="BBX164" i="119"/>
  <c r="BBW164" i="119"/>
  <c r="BBV164" i="119"/>
  <c r="BBU164" i="119"/>
  <c r="BBT164" i="119"/>
  <c r="BBS164" i="119"/>
  <c r="BBR164" i="119"/>
  <c r="BBQ164" i="119"/>
  <c r="BBP164" i="119"/>
  <c r="BBO164" i="119"/>
  <c r="BBN164" i="119"/>
  <c r="BBM164" i="119"/>
  <c r="BBL164" i="119"/>
  <c r="BBK164" i="119"/>
  <c r="BBJ164" i="119"/>
  <c r="BBI164" i="119"/>
  <c r="BBH164" i="119"/>
  <c r="BBG164" i="119"/>
  <c r="BBF164" i="119"/>
  <c r="BBE164" i="119"/>
  <c r="BBD164" i="119"/>
  <c r="BBC164" i="119"/>
  <c r="BBB164" i="119"/>
  <c r="BBA164" i="119"/>
  <c r="BAZ164" i="119"/>
  <c r="BAY164" i="119"/>
  <c r="BAX164" i="119"/>
  <c r="BAW164" i="119"/>
  <c r="BAV164" i="119"/>
  <c r="BAU164" i="119"/>
  <c r="BAT164" i="119"/>
  <c r="BAS164" i="119"/>
  <c r="BAR164" i="119"/>
  <c r="BAQ164" i="119"/>
  <c r="BAP164" i="119"/>
  <c r="BAO164" i="119"/>
  <c r="BAN164" i="119"/>
  <c r="BAM164" i="119"/>
  <c r="BAL164" i="119"/>
  <c r="BAK164" i="119"/>
  <c r="BAJ164" i="119"/>
  <c r="BAI164" i="119"/>
  <c r="BAH164" i="119"/>
  <c r="BAG164" i="119"/>
  <c r="BAF164" i="119"/>
  <c r="BAE164" i="119"/>
  <c r="BAD164" i="119"/>
  <c r="BAC164" i="119"/>
  <c r="BAB164" i="119"/>
  <c r="BAA164" i="119"/>
  <c r="AZZ164" i="119"/>
  <c r="AZY164" i="119"/>
  <c r="AZX164" i="119"/>
  <c r="AZW164" i="119"/>
  <c r="AZV164" i="119"/>
  <c r="AZU164" i="119"/>
  <c r="AZT164" i="119"/>
  <c r="AZS164" i="119"/>
  <c r="AZR164" i="119"/>
  <c r="AZQ164" i="119"/>
  <c r="AZP164" i="119"/>
  <c r="AZO164" i="119"/>
  <c r="AZN164" i="119"/>
  <c r="AZM164" i="119"/>
  <c r="AZL164" i="119"/>
  <c r="AZK164" i="119"/>
  <c r="AZJ164" i="119"/>
  <c r="AZI164" i="119"/>
  <c r="AZH164" i="119"/>
  <c r="AZG164" i="119"/>
  <c r="AZF164" i="119"/>
  <c r="AZE164" i="119"/>
  <c r="AZD164" i="119"/>
  <c r="AZC164" i="119"/>
  <c r="AZB164" i="119"/>
  <c r="AZA164" i="119"/>
  <c r="AYZ164" i="119"/>
  <c r="AYY164" i="119"/>
  <c r="AYX164" i="119"/>
  <c r="AYW164" i="119"/>
  <c r="AYV164" i="119"/>
  <c r="AYU164" i="119"/>
  <c r="AYT164" i="119"/>
  <c r="AYS164" i="119"/>
  <c r="AYR164" i="119"/>
  <c r="AYQ164" i="119"/>
  <c r="AYP164" i="119"/>
  <c r="AYO164" i="119"/>
  <c r="AYN164" i="119"/>
  <c r="AYM164" i="119"/>
  <c r="AYL164" i="119"/>
  <c r="AYK164" i="119"/>
  <c r="AYJ164" i="119"/>
  <c r="AYI164" i="119"/>
  <c r="AYH164" i="119"/>
  <c r="AYG164" i="119"/>
  <c r="AYF164" i="119"/>
  <c r="AYE164" i="119"/>
  <c r="AYD164" i="119"/>
  <c r="AYC164" i="119"/>
  <c r="AYB164" i="119"/>
  <c r="AYA164" i="119"/>
  <c r="AXZ164" i="119"/>
  <c r="AXY164" i="119"/>
  <c r="AXX164" i="119"/>
  <c r="AXW164" i="119"/>
  <c r="AXV164" i="119"/>
  <c r="AXU164" i="119"/>
  <c r="AXT164" i="119"/>
  <c r="AXS164" i="119"/>
  <c r="AXR164" i="119"/>
  <c r="AXQ164" i="119"/>
  <c r="AXP164" i="119"/>
  <c r="AXO164" i="119"/>
  <c r="AXN164" i="119"/>
  <c r="AXM164" i="119"/>
  <c r="AXL164" i="119"/>
  <c r="AXK164" i="119"/>
  <c r="AXJ164" i="119"/>
  <c r="AXI164" i="119"/>
  <c r="AXH164" i="119"/>
  <c r="AXG164" i="119"/>
  <c r="AXF164" i="119"/>
  <c r="AXE164" i="119"/>
  <c r="AXD164" i="119"/>
  <c r="AXC164" i="119"/>
  <c r="AXB164" i="119"/>
  <c r="AXA164" i="119"/>
  <c r="AWZ164" i="119"/>
  <c r="AWY164" i="119"/>
  <c r="AWX164" i="119"/>
  <c r="AWW164" i="119"/>
  <c r="AWV164" i="119"/>
  <c r="AWU164" i="119"/>
  <c r="AWT164" i="119"/>
  <c r="AWS164" i="119"/>
  <c r="AWR164" i="119"/>
  <c r="AWQ164" i="119"/>
  <c r="AWP164" i="119"/>
  <c r="AWO164" i="119"/>
  <c r="AWN164" i="119"/>
  <c r="AWM164" i="119"/>
  <c r="AWL164" i="119"/>
  <c r="AWK164" i="119"/>
  <c r="AWJ164" i="119"/>
  <c r="AWI164" i="119"/>
  <c r="AWH164" i="119"/>
  <c r="AWG164" i="119"/>
  <c r="AWF164" i="119"/>
  <c r="AWE164" i="119"/>
  <c r="AWD164" i="119"/>
  <c r="AWC164" i="119"/>
  <c r="AWB164" i="119"/>
  <c r="AWA164" i="119"/>
  <c r="AVZ164" i="119"/>
  <c r="AVY164" i="119"/>
  <c r="AVX164" i="119"/>
  <c r="AVW164" i="119"/>
  <c r="AVV164" i="119"/>
  <c r="AVU164" i="119"/>
  <c r="AVT164" i="119"/>
  <c r="AVS164" i="119"/>
  <c r="AVR164" i="119"/>
  <c r="AVQ164" i="119"/>
  <c r="AVP164" i="119"/>
  <c r="AVO164" i="119"/>
  <c r="AVN164" i="119"/>
  <c r="AVM164" i="119"/>
  <c r="AVL164" i="119"/>
  <c r="AVK164" i="119"/>
  <c r="AVJ164" i="119"/>
  <c r="AVI164" i="119"/>
  <c r="AVH164" i="119"/>
  <c r="AVG164" i="119"/>
  <c r="AVF164" i="119"/>
  <c r="AVE164" i="119"/>
  <c r="AVD164" i="119"/>
  <c r="AVC164" i="119"/>
  <c r="AVB164" i="119"/>
  <c r="AVA164" i="119"/>
  <c r="AUZ164" i="119"/>
  <c r="AUY164" i="119"/>
  <c r="AUX164" i="119"/>
  <c r="AUW164" i="119"/>
  <c r="AUV164" i="119"/>
  <c r="AUU164" i="119"/>
  <c r="AUT164" i="119"/>
  <c r="AUS164" i="119"/>
  <c r="AUR164" i="119"/>
  <c r="AUQ164" i="119"/>
  <c r="AUP164" i="119"/>
  <c r="AUO164" i="119"/>
  <c r="AUN164" i="119"/>
  <c r="AUM164" i="119"/>
  <c r="AUL164" i="119"/>
  <c r="AUK164" i="119"/>
  <c r="AUJ164" i="119"/>
  <c r="AUI164" i="119"/>
  <c r="AUH164" i="119"/>
  <c r="AUG164" i="119"/>
  <c r="AUF164" i="119"/>
  <c r="AUE164" i="119"/>
  <c r="AUD164" i="119"/>
  <c r="AUC164" i="119"/>
  <c r="AUB164" i="119"/>
  <c r="AUA164" i="119"/>
  <c r="ATZ164" i="119"/>
  <c r="ATY164" i="119"/>
  <c r="ATX164" i="119"/>
  <c r="ATW164" i="119"/>
  <c r="ATV164" i="119"/>
  <c r="ATU164" i="119"/>
  <c r="ATT164" i="119"/>
  <c r="ATS164" i="119"/>
  <c r="ATR164" i="119"/>
  <c r="ATQ164" i="119"/>
  <c r="ATP164" i="119"/>
  <c r="ATO164" i="119"/>
  <c r="ATN164" i="119"/>
  <c r="ATM164" i="119"/>
  <c r="ATL164" i="119"/>
  <c r="ATK164" i="119"/>
  <c r="ATJ164" i="119"/>
  <c r="ATI164" i="119"/>
  <c r="ATH164" i="119"/>
  <c r="ATG164" i="119"/>
  <c r="ATF164" i="119"/>
  <c r="ATE164" i="119"/>
  <c r="ATD164" i="119"/>
  <c r="ATC164" i="119"/>
  <c r="ATB164" i="119"/>
  <c r="ATA164" i="119"/>
  <c r="ASZ164" i="119"/>
  <c r="ASY164" i="119"/>
  <c r="ASX164" i="119"/>
  <c r="ASW164" i="119"/>
  <c r="ASV164" i="119"/>
  <c r="ASU164" i="119"/>
  <c r="AST164" i="119"/>
  <c r="ASS164" i="119"/>
  <c r="ASR164" i="119"/>
  <c r="ASQ164" i="119"/>
  <c r="ASP164" i="119"/>
  <c r="ASO164" i="119"/>
  <c r="ASN164" i="119"/>
  <c r="ASM164" i="119"/>
  <c r="ASL164" i="119"/>
  <c r="ASK164" i="119"/>
  <c r="ASJ164" i="119"/>
  <c r="ASI164" i="119"/>
  <c r="ASH164" i="119"/>
  <c r="ASG164" i="119"/>
  <c r="ASF164" i="119"/>
  <c r="ASE164" i="119"/>
  <c r="ASD164" i="119"/>
  <c r="ASC164" i="119"/>
  <c r="ASB164" i="119"/>
  <c r="ASA164" i="119"/>
  <c r="ARZ164" i="119"/>
  <c r="ARY164" i="119"/>
  <c r="ARX164" i="119"/>
  <c r="ARW164" i="119"/>
  <c r="ARV164" i="119"/>
  <c r="ARU164" i="119"/>
  <c r="ART164" i="119"/>
  <c r="ARS164" i="119"/>
  <c r="ARR164" i="119"/>
  <c r="ARQ164" i="119"/>
  <c r="ARP164" i="119"/>
  <c r="ARO164" i="119"/>
  <c r="ARN164" i="119"/>
  <c r="ARM164" i="119"/>
  <c r="ARL164" i="119"/>
  <c r="ARK164" i="119"/>
  <c r="ARJ164" i="119"/>
  <c r="ARI164" i="119"/>
  <c r="ARH164" i="119"/>
  <c r="ARG164" i="119"/>
  <c r="ARF164" i="119"/>
  <c r="ARE164" i="119"/>
  <c r="ARD164" i="119"/>
  <c r="ARC164" i="119"/>
  <c r="ARB164" i="119"/>
  <c r="ARA164" i="119"/>
  <c r="AQZ164" i="119"/>
  <c r="AQY164" i="119"/>
  <c r="AQX164" i="119"/>
  <c r="AQW164" i="119"/>
  <c r="AQV164" i="119"/>
  <c r="AQU164" i="119"/>
  <c r="AQT164" i="119"/>
  <c r="AQS164" i="119"/>
  <c r="AQR164" i="119"/>
  <c r="AQQ164" i="119"/>
  <c r="AQP164" i="119"/>
  <c r="AQO164" i="119"/>
  <c r="AQN164" i="119"/>
  <c r="AQM164" i="119"/>
  <c r="AQL164" i="119"/>
  <c r="AQK164" i="119"/>
  <c r="AQJ164" i="119"/>
  <c r="AQI164" i="119"/>
  <c r="AQH164" i="119"/>
  <c r="AQG164" i="119"/>
  <c r="AQF164" i="119"/>
  <c r="AQE164" i="119"/>
  <c r="AQD164" i="119"/>
  <c r="AQC164" i="119"/>
  <c r="AQB164" i="119"/>
  <c r="AQA164" i="119"/>
  <c r="APZ164" i="119"/>
  <c r="APY164" i="119"/>
  <c r="APX164" i="119"/>
  <c r="APW164" i="119"/>
  <c r="APV164" i="119"/>
  <c r="APU164" i="119"/>
  <c r="APT164" i="119"/>
  <c r="APS164" i="119"/>
  <c r="APR164" i="119"/>
  <c r="APQ164" i="119"/>
  <c r="APP164" i="119"/>
  <c r="APO164" i="119"/>
  <c r="APN164" i="119"/>
  <c r="APM164" i="119"/>
  <c r="APL164" i="119"/>
  <c r="APK164" i="119"/>
  <c r="APJ164" i="119"/>
  <c r="API164" i="119"/>
  <c r="APH164" i="119"/>
  <c r="APG164" i="119"/>
  <c r="APF164" i="119"/>
  <c r="APE164" i="119"/>
  <c r="APD164" i="119"/>
  <c r="APC164" i="119"/>
  <c r="APB164" i="119"/>
  <c r="APA164" i="119"/>
  <c r="AOZ164" i="119"/>
  <c r="AOY164" i="119"/>
  <c r="AOX164" i="119"/>
  <c r="AOW164" i="119"/>
  <c r="AOV164" i="119"/>
  <c r="AOU164" i="119"/>
  <c r="AOT164" i="119"/>
  <c r="AOS164" i="119"/>
  <c r="AOR164" i="119"/>
  <c r="AOQ164" i="119"/>
  <c r="AOP164" i="119"/>
  <c r="AOO164" i="119"/>
  <c r="AON164" i="119"/>
  <c r="AOM164" i="119"/>
  <c r="AOL164" i="119"/>
  <c r="AOK164" i="119"/>
  <c r="AOJ164" i="119"/>
  <c r="AOI164" i="119"/>
  <c r="AOH164" i="119"/>
  <c r="AOG164" i="119"/>
  <c r="AOF164" i="119"/>
  <c r="AOE164" i="119"/>
  <c r="AOD164" i="119"/>
  <c r="AOC164" i="119"/>
  <c r="AOB164" i="119"/>
  <c r="AOA164" i="119"/>
  <c r="ANZ164" i="119"/>
  <c r="ANY164" i="119"/>
  <c r="ANX164" i="119"/>
  <c r="ANW164" i="119"/>
  <c r="ANV164" i="119"/>
  <c r="ANU164" i="119"/>
  <c r="ANT164" i="119"/>
  <c r="ANS164" i="119"/>
  <c r="ANR164" i="119"/>
  <c r="ANQ164" i="119"/>
  <c r="ANP164" i="119"/>
  <c r="ANO164" i="119"/>
  <c r="ANN164" i="119"/>
  <c r="ANM164" i="119"/>
  <c r="ANL164" i="119"/>
  <c r="ANK164" i="119"/>
  <c r="ANJ164" i="119"/>
  <c r="ANI164" i="119"/>
  <c r="ANH164" i="119"/>
  <c r="ANG164" i="119"/>
  <c r="ANF164" i="119"/>
  <c r="ANE164" i="119"/>
  <c r="AND164" i="119"/>
  <c r="ANC164" i="119"/>
  <c r="ANB164" i="119"/>
  <c r="ANA164" i="119"/>
  <c r="AMZ164" i="119"/>
  <c r="AMY164" i="119"/>
  <c r="AMX164" i="119"/>
  <c r="AMW164" i="119"/>
  <c r="AMV164" i="119"/>
  <c r="AMU164" i="119"/>
  <c r="AMT164" i="119"/>
  <c r="AMS164" i="119"/>
  <c r="AMR164" i="119"/>
  <c r="AMQ164" i="119"/>
  <c r="AMP164" i="119"/>
  <c r="AMO164" i="119"/>
  <c r="AMN164" i="119"/>
  <c r="AMM164" i="119"/>
  <c r="AML164" i="119"/>
  <c r="AMK164" i="119"/>
  <c r="AMJ164" i="119"/>
  <c r="AMI164" i="119"/>
  <c r="AMH164" i="119"/>
  <c r="AMG164" i="119"/>
  <c r="AMF164" i="119"/>
  <c r="AME164" i="119"/>
  <c r="AMD164" i="119"/>
  <c r="AMC164" i="119"/>
  <c r="AMB164" i="119"/>
  <c r="AMA164" i="119"/>
  <c r="ALZ164" i="119"/>
  <c r="ALY164" i="119"/>
  <c r="ALX164" i="119"/>
  <c r="ALW164" i="119"/>
  <c r="ALV164" i="119"/>
  <c r="ALU164" i="119"/>
  <c r="ALT164" i="119"/>
  <c r="ALS164" i="119"/>
  <c r="ALR164" i="119"/>
  <c r="ALQ164" i="119"/>
  <c r="ALP164" i="119"/>
  <c r="ALO164" i="119"/>
  <c r="ALN164" i="119"/>
  <c r="ALM164" i="119"/>
  <c r="ALL164" i="119"/>
  <c r="ALK164" i="119"/>
  <c r="ALJ164" i="119"/>
  <c r="ALI164" i="119"/>
  <c r="ALH164" i="119"/>
  <c r="ALG164" i="119"/>
  <c r="ALF164" i="119"/>
  <c r="ALE164" i="119"/>
  <c r="ALD164" i="119"/>
  <c r="ALC164" i="119"/>
  <c r="ALB164" i="119"/>
  <c r="ALA164" i="119"/>
  <c r="AKZ164" i="119"/>
  <c r="AKY164" i="119"/>
  <c r="AKX164" i="119"/>
  <c r="AKW164" i="119"/>
  <c r="AKV164" i="119"/>
  <c r="AKU164" i="119"/>
  <c r="AKT164" i="119"/>
  <c r="AKS164" i="119"/>
  <c r="AKR164" i="119"/>
  <c r="AKQ164" i="119"/>
  <c r="AKP164" i="119"/>
  <c r="AKO164" i="119"/>
  <c r="AKN164" i="119"/>
  <c r="AKM164" i="119"/>
  <c r="AKL164" i="119"/>
  <c r="AKK164" i="119"/>
  <c r="AKJ164" i="119"/>
  <c r="AKI164" i="119"/>
  <c r="AKH164" i="119"/>
  <c r="AKG164" i="119"/>
  <c r="AKF164" i="119"/>
  <c r="AKE164" i="119"/>
  <c r="AKD164" i="119"/>
  <c r="AKC164" i="119"/>
  <c r="AKB164" i="119"/>
  <c r="AKA164" i="119"/>
  <c r="AJZ164" i="119"/>
  <c r="AJY164" i="119"/>
  <c r="AJX164" i="119"/>
  <c r="AJW164" i="119"/>
  <c r="AJV164" i="119"/>
  <c r="AJU164" i="119"/>
  <c r="AJT164" i="119"/>
  <c r="AJS164" i="119"/>
  <c r="AJR164" i="119"/>
  <c r="AJQ164" i="119"/>
  <c r="AJP164" i="119"/>
  <c r="AJO164" i="119"/>
  <c r="AJN164" i="119"/>
  <c r="AJM164" i="119"/>
  <c r="AJL164" i="119"/>
  <c r="AJK164" i="119"/>
  <c r="AJJ164" i="119"/>
  <c r="AJI164" i="119"/>
  <c r="AJH164" i="119"/>
  <c r="AJG164" i="119"/>
  <c r="AJF164" i="119"/>
  <c r="AJE164" i="119"/>
  <c r="AJD164" i="119"/>
  <c r="AJC164" i="119"/>
  <c r="AJB164" i="119"/>
  <c r="AJA164" i="119"/>
  <c r="AIZ164" i="119"/>
  <c r="AIY164" i="119"/>
  <c r="AIX164" i="119"/>
  <c r="AIW164" i="119"/>
  <c r="AIV164" i="119"/>
  <c r="AIU164" i="119"/>
  <c r="AIT164" i="119"/>
  <c r="AIS164" i="119"/>
  <c r="AIR164" i="119"/>
  <c r="AIQ164" i="119"/>
  <c r="AIP164" i="119"/>
  <c r="AIO164" i="119"/>
  <c r="AIN164" i="119"/>
  <c r="AIM164" i="119"/>
  <c r="AIL164" i="119"/>
  <c r="AIK164" i="119"/>
  <c r="AIJ164" i="119"/>
  <c r="AII164" i="119"/>
  <c r="AIH164" i="119"/>
  <c r="AIG164" i="119"/>
  <c r="AIF164" i="119"/>
  <c r="AIE164" i="119"/>
  <c r="AID164" i="119"/>
  <c r="AIC164" i="119"/>
  <c r="AIB164" i="119"/>
  <c r="AIA164" i="119"/>
  <c r="AHZ164" i="119"/>
  <c r="AHY164" i="119"/>
  <c r="AHX164" i="119"/>
  <c r="AHW164" i="119"/>
  <c r="AHV164" i="119"/>
  <c r="AHU164" i="119"/>
  <c r="AHT164" i="119"/>
  <c r="AHS164" i="119"/>
  <c r="AHR164" i="119"/>
  <c r="AHQ164" i="119"/>
  <c r="AHP164" i="119"/>
  <c r="AHO164" i="119"/>
  <c r="AHN164" i="119"/>
  <c r="AHM164" i="119"/>
  <c r="AHL164" i="119"/>
  <c r="AHK164" i="119"/>
  <c r="AHJ164" i="119"/>
  <c r="AHI164" i="119"/>
  <c r="AHH164" i="119"/>
  <c r="AHG164" i="119"/>
  <c r="AHF164" i="119"/>
  <c r="AHE164" i="119"/>
  <c r="AHD164" i="119"/>
  <c r="AHC164" i="119"/>
  <c r="AHB164" i="119"/>
  <c r="AHA164" i="119"/>
  <c r="AGZ164" i="119"/>
  <c r="AGY164" i="119"/>
  <c r="AGX164" i="119"/>
  <c r="AGW164" i="119"/>
  <c r="AGV164" i="119"/>
  <c r="AGU164" i="119"/>
  <c r="AGT164" i="119"/>
  <c r="AGS164" i="119"/>
  <c r="AGR164" i="119"/>
  <c r="AGQ164" i="119"/>
  <c r="AGP164" i="119"/>
  <c r="AGO164" i="119"/>
  <c r="AGN164" i="119"/>
  <c r="AGM164" i="119"/>
  <c r="AGL164" i="119"/>
  <c r="AGK164" i="119"/>
  <c r="AGJ164" i="119"/>
  <c r="AGI164" i="119"/>
  <c r="AGH164" i="119"/>
  <c r="AGG164" i="119"/>
  <c r="AGF164" i="119"/>
  <c r="AGE164" i="119"/>
  <c r="AGD164" i="119"/>
  <c r="AGC164" i="119"/>
  <c r="AGB164" i="119"/>
  <c r="AGA164" i="119"/>
  <c r="AFZ164" i="119"/>
  <c r="AFY164" i="119"/>
  <c r="AFX164" i="119"/>
  <c r="AFW164" i="119"/>
  <c r="AFV164" i="119"/>
  <c r="AFU164" i="119"/>
  <c r="AFT164" i="119"/>
  <c r="AFS164" i="119"/>
  <c r="AFR164" i="119"/>
  <c r="AFQ164" i="119"/>
  <c r="AFP164" i="119"/>
  <c r="AFO164" i="119"/>
  <c r="AFN164" i="119"/>
  <c r="AFM164" i="119"/>
  <c r="AFL164" i="119"/>
  <c r="AFK164" i="119"/>
  <c r="AFJ164" i="119"/>
  <c r="AFI164" i="119"/>
  <c r="AFH164" i="119"/>
  <c r="AFG164" i="119"/>
  <c r="AFF164" i="119"/>
  <c r="AFE164" i="119"/>
  <c r="AFD164" i="119"/>
  <c r="AFC164" i="119"/>
  <c r="AFB164" i="119"/>
  <c r="AFA164" i="119"/>
  <c r="AEZ164" i="119"/>
  <c r="AEY164" i="119"/>
  <c r="AEX164" i="119"/>
  <c r="AEW164" i="119"/>
  <c r="AEV164" i="119"/>
  <c r="AEU164" i="119"/>
  <c r="AET164" i="119"/>
  <c r="AES164" i="119"/>
  <c r="AER164" i="119"/>
  <c r="AEQ164" i="119"/>
  <c r="AEP164" i="119"/>
  <c r="AEO164" i="119"/>
  <c r="AEN164" i="119"/>
  <c r="AEM164" i="119"/>
  <c r="AEL164" i="119"/>
  <c r="AEK164" i="119"/>
  <c r="AEJ164" i="119"/>
  <c r="AEI164" i="119"/>
  <c r="AEH164" i="119"/>
  <c r="AEG164" i="119"/>
  <c r="AEF164" i="119"/>
  <c r="AEE164" i="119"/>
  <c r="AED164" i="119"/>
  <c r="AEC164" i="119"/>
  <c r="AEB164" i="119"/>
  <c r="AEA164" i="119"/>
  <c r="ADZ164" i="119"/>
  <c r="ADY164" i="119"/>
  <c r="ADX164" i="119"/>
  <c r="ADW164" i="119"/>
  <c r="ADV164" i="119"/>
  <c r="ADU164" i="119"/>
  <c r="ADT164" i="119"/>
  <c r="ADS164" i="119"/>
  <c r="ADR164" i="119"/>
  <c r="ADQ164" i="119"/>
  <c r="ADP164" i="119"/>
  <c r="ADO164" i="119"/>
  <c r="ADN164" i="119"/>
  <c r="ADM164" i="119"/>
  <c r="ADL164" i="119"/>
  <c r="ADK164" i="119"/>
  <c r="ADJ164" i="119"/>
  <c r="ADI164" i="119"/>
  <c r="ADH164" i="119"/>
  <c r="ADG164" i="119"/>
  <c r="ADF164" i="119"/>
  <c r="ADE164" i="119"/>
  <c r="ADD164" i="119"/>
  <c r="ADC164" i="119"/>
  <c r="ADB164" i="119"/>
  <c r="ADA164" i="119"/>
  <c r="ACZ164" i="119"/>
  <c r="ACY164" i="119"/>
  <c r="ACX164" i="119"/>
  <c r="ACW164" i="119"/>
  <c r="ACV164" i="119"/>
  <c r="ACU164" i="119"/>
  <c r="ACT164" i="119"/>
  <c r="ACS164" i="119"/>
  <c r="ACR164" i="119"/>
  <c r="ACQ164" i="119"/>
  <c r="ACP164" i="119"/>
  <c r="ACO164" i="119"/>
  <c r="ACN164" i="119"/>
  <c r="ACM164" i="119"/>
  <c r="ACL164" i="119"/>
  <c r="ACK164" i="119"/>
  <c r="ACJ164" i="119"/>
  <c r="ACI164" i="119"/>
  <c r="ACH164" i="119"/>
  <c r="ACG164" i="119"/>
  <c r="ACF164" i="119"/>
  <c r="ACE164" i="119"/>
  <c r="ACD164" i="119"/>
  <c r="ACC164" i="119"/>
  <c r="ACB164" i="119"/>
  <c r="ACA164" i="119"/>
  <c r="ABZ164" i="119"/>
  <c r="ABY164" i="119"/>
  <c r="ABX164" i="119"/>
  <c r="ABW164" i="119"/>
  <c r="ABV164" i="119"/>
  <c r="ABU164" i="119"/>
  <c r="ABT164" i="119"/>
  <c r="ABS164" i="119"/>
  <c r="ABR164" i="119"/>
  <c r="ABQ164" i="119"/>
  <c r="ABP164" i="119"/>
  <c r="ABO164" i="119"/>
  <c r="ABN164" i="119"/>
  <c r="ABM164" i="119"/>
  <c r="ABL164" i="119"/>
  <c r="ABK164" i="119"/>
  <c r="ABJ164" i="119"/>
  <c r="ABI164" i="119"/>
  <c r="ABH164" i="119"/>
  <c r="ABG164" i="119"/>
  <c r="ABF164" i="119"/>
  <c r="ABE164" i="119"/>
  <c r="ABD164" i="119"/>
  <c r="ABC164" i="119"/>
  <c r="ABB164" i="119"/>
  <c r="ABA164" i="119"/>
  <c r="AAZ164" i="119"/>
  <c r="AAY164" i="119"/>
  <c r="AAX164" i="119"/>
  <c r="AAW164" i="119"/>
  <c r="AAV164" i="119"/>
  <c r="AAU164" i="119"/>
  <c r="AAT164" i="119"/>
  <c r="AAS164" i="119"/>
  <c r="AAR164" i="119"/>
  <c r="AAQ164" i="119"/>
  <c r="AAP164" i="119"/>
  <c r="AAO164" i="119"/>
  <c r="AAN164" i="119"/>
  <c r="AAM164" i="119"/>
  <c r="AAL164" i="119"/>
  <c r="AAK164" i="119"/>
  <c r="AAJ164" i="119"/>
  <c r="AAI164" i="119"/>
  <c r="AAH164" i="119"/>
  <c r="AAG164" i="119"/>
  <c r="AAF164" i="119"/>
  <c r="AAE164" i="119"/>
  <c r="AAD164" i="119"/>
  <c r="AAC164" i="119"/>
  <c r="AAB164" i="119"/>
  <c r="AAA164" i="119"/>
  <c r="ZZ164" i="119"/>
  <c r="ZY164" i="119"/>
  <c r="ZX164" i="119"/>
  <c r="ZW164" i="119"/>
  <c r="ZV164" i="119"/>
  <c r="ZU164" i="119"/>
  <c r="ZT164" i="119"/>
  <c r="ZS164" i="119"/>
  <c r="ZR164" i="119"/>
  <c r="ZQ164" i="119"/>
  <c r="ZP164" i="119"/>
  <c r="ZO164" i="119"/>
  <c r="ZN164" i="119"/>
  <c r="ZM164" i="119"/>
  <c r="ZL164" i="119"/>
  <c r="ZK164" i="119"/>
  <c r="ZJ164" i="119"/>
  <c r="ZI164" i="119"/>
  <c r="ZH164" i="119"/>
  <c r="ZG164" i="119"/>
  <c r="ZF164" i="119"/>
  <c r="ZE164" i="119"/>
  <c r="ZD164" i="119"/>
  <c r="ZC164" i="119"/>
  <c r="ZB164" i="119"/>
  <c r="ZA164" i="119"/>
  <c r="YZ164" i="119"/>
  <c r="YY164" i="119"/>
  <c r="YX164" i="119"/>
  <c r="YW164" i="119"/>
  <c r="YV164" i="119"/>
  <c r="YU164" i="119"/>
  <c r="YT164" i="119"/>
  <c r="YS164" i="119"/>
  <c r="YR164" i="119"/>
  <c r="YQ164" i="119"/>
  <c r="YP164" i="119"/>
  <c r="YO164" i="119"/>
  <c r="YN164" i="119"/>
  <c r="YM164" i="119"/>
  <c r="YL164" i="119"/>
  <c r="YK164" i="119"/>
  <c r="YJ164" i="119"/>
  <c r="YI164" i="119"/>
  <c r="YH164" i="119"/>
  <c r="YG164" i="119"/>
  <c r="YF164" i="119"/>
  <c r="YE164" i="119"/>
  <c r="YD164" i="119"/>
  <c r="YC164" i="119"/>
  <c r="YB164" i="119"/>
  <c r="YA164" i="119"/>
  <c r="XZ164" i="119"/>
  <c r="XY164" i="119"/>
  <c r="XX164" i="119"/>
  <c r="XW164" i="119"/>
  <c r="XV164" i="119"/>
  <c r="XU164" i="119"/>
  <c r="XT164" i="119"/>
  <c r="XS164" i="119"/>
  <c r="XR164" i="119"/>
  <c r="XQ164" i="119"/>
  <c r="XP164" i="119"/>
  <c r="XO164" i="119"/>
  <c r="XN164" i="119"/>
  <c r="XM164" i="119"/>
  <c r="XL164" i="119"/>
  <c r="XK164" i="119"/>
  <c r="XJ164" i="119"/>
  <c r="XI164" i="119"/>
  <c r="XH164" i="119"/>
  <c r="XG164" i="119"/>
  <c r="XF164" i="119"/>
  <c r="XE164" i="119"/>
  <c r="XD164" i="119"/>
  <c r="XC164" i="119"/>
  <c r="XB164" i="119"/>
  <c r="XA164" i="119"/>
  <c r="WZ164" i="119"/>
  <c r="WY164" i="119"/>
  <c r="WX164" i="119"/>
  <c r="WW164" i="119"/>
  <c r="WV164" i="119"/>
  <c r="WU164" i="119"/>
  <c r="WT164" i="119"/>
  <c r="WS164" i="119"/>
  <c r="WR164" i="119"/>
  <c r="WQ164" i="119"/>
  <c r="WP164" i="119"/>
  <c r="WO164" i="119"/>
  <c r="WN164" i="119"/>
  <c r="WM164" i="119"/>
  <c r="WL164" i="119"/>
  <c r="WK164" i="119"/>
  <c r="WJ164" i="119"/>
  <c r="WI164" i="119"/>
  <c r="WH164" i="119"/>
  <c r="WG164" i="119"/>
  <c r="WF164" i="119"/>
  <c r="WE164" i="119"/>
  <c r="WD164" i="119"/>
  <c r="WC164" i="119"/>
  <c r="WB164" i="119"/>
  <c r="WA164" i="119"/>
  <c r="VZ164" i="119"/>
  <c r="VY164" i="119"/>
  <c r="VX164" i="119"/>
  <c r="VW164" i="119"/>
  <c r="VV164" i="119"/>
  <c r="VU164" i="119"/>
  <c r="VT164" i="119"/>
  <c r="VS164" i="119"/>
  <c r="VR164" i="119"/>
  <c r="VQ164" i="119"/>
  <c r="VP164" i="119"/>
  <c r="VO164" i="119"/>
  <c r="VN164" i="119"/>
  <c r="VM164" i="119"/>
  <c r="VL164" i="119"/>
  <c r="VK164" i="119"/>
  <c r="VJ164" i="119"/>
  <c r="VI164" i="119"/>
  <c r="VH164" i="119"/>
  <c r="VG164" i="119"/>
  <c r="VF164" i="119"/>
  <c r="VE164" i="119"/>
  <c r="VD164" i="119"/>
  <c r="VC164" i="119"/>
  <c r="VB164" i="119"/>
  <c r="VA164" i="119"/>
  <c r="UZ164" i="119"/>
  <c r="UY164" i="119"/>
  <c r="UX164" i="119"/>
  <c r="UW164" i="119"/>
  <c r="UV164" i="119"/>
  <c r="UU164" i="119"/>
  <c r="UT164" i="119"/>
  <c r="US164" i="119"/>
  <c r="UR164" i="119"/>
  <c r="UQ164" i="119"/>
  <c r="UP164" i="119"/>
  <c r="UO164" i="119"/>
  <c r="UN164" i="119"/>
  <c r="UM164" i="119"/>
  <c r="UL164" i="119"/>
  <c r="UK164" i="119"/>
  <c r="UJ164" i="119"/>
  <c r="UI164" i="119"/>
  <c r="UH164" i="119"/>
  <c r="UG164" i="119"/>
  <c r="UF164" i="119"/>
  <c r="UE164" i="119"/>
  <c r="UD164" i="119"/>
  <c r="UC164" i="119"/>
  <c r="UB164" i="119"/>
  <c r="UA164" i="119"/>
  <c r="TZ164" i="119"/>
  <c r="TY164" i="119"/>
  <c r="TX164" i="119"/>
  <c r="TW164" i="119"/>
  <c r="TV164" i="119"/>
  <c r="TU164" i="119"/>
  <c r="TT164" i="119"/>
  <c r="TS164" i="119"/>
  <c r="TR164" i="119"/>
  <c r="TQ164" i="119"/>
  <c r="TP164" i="119"/>
  <c r="TO164" i="119"/>
  <c r="TN164" i="119"/>
  <c r="TM164" i="119"/>
  <c r="TL164" i="119"/>
  <c r="TK164" i="119"/>
  <c r="TJ164" i="119"/>
  <c r="TI164" i="119"/>
  <c r="TH164" i="119"/>
  <c r="TG164" i="119"/>
  <c r="TF164" i="119"/>
  <c r="TE164" i="119"/>
  <c r="TD164" i="119"/>
  <c r="TC164" i="119"/>
  <c r="TB164" i="119"/>
  <c r="TA164" i="119"/>
  <c r="SZ164" i="119"/>
  <c r="SY164" i="119"/>
  <c r="SX164" i="119"/>
  <c r="SW164" i="119"/>
  <c r="SV164" i="119"/>
  <c r="SU164" i="119"/>
  <c r="ST164" i="119"/>
  <c r="SS164" i="119"/>
  <c r="SR164" i="119"/>
  <c r="SQ164" i="119"/>
  <c r="SP164" i="119"/>
  <c r="SO164" i="119"/>
  <c r="SN164" i="119"/>
  <c r="SM164" i="119"/>
  <c r="SL164" i="119"/>
  <c r="SK164" i="119"/>
  <c r="SJ164" i="119"/>
  <c r="SI164" i="119"/>
  <c r="SH164" i="119"/>
  <c r="SG164" i="119"/>
  <c r="SF164" i="119"/>
  <c r="SE164" i="119"/>
  <c r="SD164" i="119"/>
  <c r="SC164" i="119"/>
  <c r="SB164" i="119"/>
  <c r="SA164" i="119"/>
  <c r="RZ164" i="119"/>
  <c r="RY164" i="119"/>
  <c r="RX164" i="119"/>
  <c r="RW164" i="119"/>
  <c r="RV164" i="119"/>
  <c r="RU164" i="119"/>
  <c r="RT164" i="119"/>
  <c r="RS164" i="119"/>
  <c r="RR164" i="119"/>
  <c r="RQ164" i="119"/>
  <c r="RP164" i="119"/>
  <c r="RO164" i="119"/>
  <c r="RN164" i="119"/>
  <c r="RM164" i="119"/>
  <c r="RL164" i="119"/>
  <c r="RK164" i="119"/>
  <c r="RJ164" i="119"/>
  <c r="RI164" i="119"/>
  <c r="RH164" i="119"/>
  <c r="RG164" i="119"/>
  <c r="RF164" i="119"/>
  <c r="RE164" i="119"/>
  <c r="RD164" i="119"/>
  <c r="RC164" i="119"/>
  <c r="RB164" i="119"/>
  <c r="RA164" i="119"/>
  <c r="QZ164" i="119"/>
  <c r="QY164" i="119"/>
  <c r="QX164" i="119"/>
  <c r="QW164" i="119"/>
  <c r="QV164" i="119"/>
  <c r="QU164" i="119"/>
  <c r="QT164" i="119"/>
  <c r="QS164" i="119"/>
  <c r="QR164" i="119"/>
  <c r="QQ164" i="119"/>
  <c r="QP164" i="119"/>
  <c r="QO164" i="119"/>
  <c r="QN164" i="119"/>
  <c r="QM164" i="119"/>
  <c r="QL164" i="119"/>
  <c r="QK164" i="119"/>
  <c r="QJ164" i="119"/>
  <c r="QI164" i="119"/>
  <c r="QH164" i="119"/>
  <c r="QG164" i="119"/>
  <c r="QF164" i="119"/>
  <c r="QE164" i="119"/>
  <c r="QD164" i="119"/>
  <c r="QC164" i="119"/>
  <c r="QB164" i="119"/>
  <c r="QA164" i="119"/>
  <c r="PZ164" i="119"/>
  <c r="PY164" i="119"/>
  <c r="PX164" i="119"/>
  <c r="PW164" i="119"/>
  <c r="PV164" i="119"/>
  <c r="PU164" i="119"/>
  <c r="PT164" i="119"/>
  <c r="PS164" i="119"/>
  <c r="PR164" i="119"/>
  <c r="PQ164" i="119"/>
  <c r="PP164" i="119"/>
  <c r="PO164" i="119"/>
  <c r="PN164" i="119"/>
  <c r="PM164" i="119"/>
  <c r="PL164" i="119"/>
  <c r="PK164" i="119"/>
  <c r="PJ164" i="119"/>
  <c r="PI164" i="119"/>
  <c r="PH164" i="119"/>
  <c r="PG164" i="119"/>
  <c r="PF164" i="119"/>
  <c r="PE164" i="119"/>
  <c r="PD164" i="119"/>
  <c r="PC164" i="119"/>
  <c r="PB164" i="119"/>
  <c r="PA164" i="119"/>
  <c r="OZ164" i="119"/>
  <c r="OY164" i="119"/>
  <c r="OX164" i="119"/>
  <c r="OW164" i="119"/>
  <c r="OV164" i="119"/>
  <c r="OU164" i="119"/>
  <c r="OT164" i="119"/>
  <c r="OS164" i="119"/>
  <c r="OR164" i="119"/>
  <c r="OQ164" i="119"/>
  <c r="OP164" i="119"/>
  <c r="OO164" i="119"/>
  <c r="ON164" i="119"/>
  <c r="OM164" i="119"/>
  <c r="OL164" i="119"/>
  <c r="OK164" i="119"/>
  <c r="OJ164" i="119"/>
  <c r="OI164" i="119"/>
  <c r="OH164" i="119"/>
  <c r="OG164" i="119"/>
  <c r="OF164" i="119"/>
  <c r="OE164" i="119"/>
  <c r="OD164" i="119"/>
  <c r="OC164" i="119"/>
  <c r="OB164" i="119"/>
  <c r="OA164" i="119"/>
  <c r="NZ164" i="119"/>
  <c r="NY164" i="119"/>
  <c r="NX164" i="119"/>
  <c r="NW164" i="119"/>
  <c r="NV164" i="119"/>
  <c r="NU164" i="119"/>
  <c r="NT164" i="119"/>
  <c r="NS164" i="119"/>
  <c r="NR164" i="119"/>
  <c r="NQ164" i="119"/>
  <c r="NP164" i="119"/>
  <c r="NO164" i="119"/>
  <c r="NN164" i="119"/>
  <c r="NM164" i="119"/>
  <c r="NL164" i="119"/>
  <c r="NK164" i="119"/>
  <c r="NJ164" i="119"/>
  <c r="NI164" i="119"/>
  <c r="NH164" i="119"/>
  <c r="NG164" i="119"/>
  <c r="NF164" i="119"/>
  <c r="NE164" i="119"/>
  <c r="ND164" i="119"/>
  <c r="NC164" i="119"/>
  <c r="NB164" i="119"/>
  <c r="NA164" i="119"/>
  <c r="MZ164" i="119"/>
  <c r="MY164" i="119"/>
  <c r="MX164" i="119"/>
  <c r="MW164" i="119"/>
  <c r="MV164" i="119"/>
  <c r="MU164" i="119"/>
  <c r="MT164" i="119"/>
  <c r="MS164" i="119"/>
  <c r="MR164" i="119"/>
  <c r="MQ164" i="119"/>
  <c r="MP164" i="119"/>
  <c r="MO164" i="119"/>
  <c r="MN164" i="119"/>
  <c r="MM164" i="119"/>
  <c r="ML164" i="119"/>
  <c r="MK164" i="119"/>
  <c r="MJ164" i="119"/>
  <c r="MI164" i="119"/>
  <c r="MH164" i="119"/>
  <c r="MG164" i="119"/>
  <c r="MF164" i="119"/>
  <c r="ME164" i="119"/>
  <c r="MD164" i="119"/>
  <c r="MC164" i="119"/>
  <c r="MB164" i="119"/>
  <c r="MA164" i="119"/>
  <c r="LZ164" i="119"/>
  <c r="LY164" i="119"/>
  <c r="LX164" i="119"/>
  <c r="LW164" i="119"/>
  <c r="LV164" i="119"/>
  <c r="LU164" i="119"/>
  <c r="LT164" i="119"/>
  <c r="LS164" i="119"/>
  <c r="LR164" i="119"/>
  <c r="LQ164" i="119"/>
  <c r="LP164" i="119"/>
  <c r="LO164" i="119"/>
  <c r="LN164" i="119"/>
  <c r="LM164" i="119"/>
  <c r="LL164" i="119"/>
  <c r="LK164" i="119"/>
  <c r="LJ164" i="119"/>
  <c r="LI164" i="119"/>
  <c r="LH164" i="119"/>
  <c r="LG164" i="119"/>
  <c r="LF164" i="119"/>
  <c r="LE164" i="119"/>
  <c r="LD164" i="119"/>
  <c r="LC164" i="119"/>
  <c r="LB164" i="119"/>
  <c r="LA164" i="119"/>
  <c r="KZ164" i="119"/>
  <c r="KY164" i="119"/>
  <c r="KX164" i="119"/>
  <c r="KW164" i="119"/>
  <c r="KV164" i="119"/>
  <c r="KU164" i="119"/>
  <c r="KT164" i="119"/>
  <c r="KS164" i="119"/>
  <c r="KR164" i="119"/>
  <c r="KQ164" i="119"/>
  <c r="KP164" i="119"/>
  <c r="KO164" i="119"/>
  <c r="KN164" i="119"/>
  <c r="KM164" i="119"/>
  <c r="KL164" i="119"/>
  <c r="KK164" i="119"/>
  <c r="KJ164" i="119"/>
  <c r="KI164" i="119"/>
  <c r="KH164" i="119"/>
  <c r="KG164" i="119"/>
  <c r="KF164" i="119"/>
  <c r="KE164" i="119"/>
  <c r="KD164" i="119"/>
  <c r="KC164" i="119"/>
  <c r="KB164" i="119"/>
  <c r="KA164" i="119"/>
  <c r="JZ164" i="119"/>
  <c r="JY164" i="119"/>
  <c r="JX164" i="119"/>
  <c r="JW164" i="119"/>
  <c r="JV164" i="119"/>
  <c r="JU164" i="119"/>
  <c r="JT164" i="119"/>
  <c r="JS164" i="119"/>
  <c r="JR164" i="119"/>
  <c r="JQ164" i="119"/>
  <c r="JP164" i="119"/>
  <c r="JO164" i="119"/>
  <c r="JN164" i="119"/>
  <c r="JM164" i="119"/>
  <c r="JL164" i="119"/>
  <c r="JK164" i="119"/>
  <c r="JJ164" i="119"/>
  <c r="JI164" i="119"/>
  <c r="JH164" i="119"/>
  <c r="JG164" i="119"/>
  <c r="JF164" i="119"/>
  <c r="JE164" i="119"/>
  <c r="JD164" i="119"/>
  <c r="JC164" i="119"/>
  <c r="JB164" i="119"/>
  <c r="JA164" i="119"/>
  <c r="IZ164" i="119"/>
  <c r="IY164" i="119"/>
  <c r="IX164" i="119"/>
  <c r="IW164" i="119"/>
  <c r="IV164" i="119"/>
  <c r="IU164" i="119"/>
  <c r="IT164" i="119"/>
  <c r="IS164" i="119"/>
  <c r="IR164" i="119"/>
  <c r="IQ164" i="119"/>
  <c r="IP164" i="119"/>
  <c r="IO164" i="119"/>
  <c r="IN164" i="119"/>
  <c r="IM164" i="119"/>
  <c r="IL164" i="119"/>
  <c r="IK164" i="119"/>
  <c r="IJ164" i="119"/>
  <c r="II164" i="119"/>
  <c r="IH164" i="119"/>
  <c r="IG164" i="119"/>
  <c r="IF164" i="119"/>
  <c r="IE164" i="119"/>
  <c r="ID164" i="119"/>
  <c r="IC164" i="119"/>
  <c r="IB164" i="119"/>
  <c r="IA164" i="119"/>
  <c r="HZ164" i="119"/>
  <c r="HY164" i="119"/>
  <c r="HX164" i="119"/>
  <c r="HW164" i="119"/>
  <c r="HV164" i="119"/>
  <c r="HU164" i="119"/>
  <c r="HT164" i="119"/>
  <c r="HS164" i="119"/>
  <c r="HR164" i="119"/>
  <c r="HQ164" i="119"/>
  <c r="HP164" i="119"/>
  <c r="HO164" i="119"/>
  <c r="HN164" i="119"/>
  <c r="HM164" i="119"/>
  <c r="HL164" i="119"/>
  <c r="HK164" i="119"/>
  <c r="HJ164" i="119"/>
  <c r="HI164" i="119"/>
  <c r="HH164" i="119"/>
  <c r="HG164" i="119"/>
  <c r="HF164" i="119"/>
  <c r="HE164" i="119"/>
  <c r="HD164" i="119"/>
  <c r="HC164" i="119"/>
  <c r="HB164" i="119"/>
  <c r="HA164" i="119"/>
  <c r="GZ164" i="119"/>
  <c r="GY164" i="119"/>
  <c r="GX164" i="119"/>
  <c r="GW164" i="119"/>
  <c r="GV164" i="119"/>
  <c r="GU164" i="119"/>
  <c r="GT164" i="119"/>
  <c r="GS164" i="119"/>
  <c r="GR164" i="119"/>
  <c r="GQ164" i="119"/>
  <c r="GP164" i="119"/>
  <c r="GO164" i="119"/>
  <c r="GN164" i="119"/>
  <c r="GM164" i="119"/>
  <c r="GL164" i="119"/>
  <c r="GK164" i="119"/>
  <c r="GJ164" i="119"/>
  <c r="GI164" i="119"/>
  <c r="GH164" i="119"/>
  <c r="GG164" i="119"/>
  <c r="GF164" i="119"/>
  <c r="GE164" i="119"/>
  <c r="GD164" i="119"/>
  <c r="GC164" i="119"/>
  <c r="GB164" i="119"/>
  <c r="GA164" i="119"/>
  <c r="FZ164" i="119"/>
  <c r="FY164" i="119"/>
  <c r="FX164" i="119"/>
  <c r="FW164" i="119"/>
  <c r="FV164" i="119"/>
  <c r="FU164" i="119"/>
  <c r="FT164" i="119"/>
  <c r="FS164" i="119"/>
  <c r="FR164" i="119"/>
  <c r="FQ164" i="119"/>
  <c r="FP164" i="119"/>
  <c r="FO164" i="119"/>
  <c r="FN164" i="119"/>
  <c r="FM164" i="119"/>
  <c r="FL164" i="119"/>
  <c r="FK164" i="119"/>
  <c r="FJ164" i="119"/>
  <c r="FI164" i="119"/>
  <c r="FH164" i="119"/>
  <c r="FG164" i="119"/>
  <c r="FF164" i="119"/>
  <c r="FE164" i="119"/>
  <c r="FD164" i="119"/>
  <c r="FC164" i="119"/>
  <c r="FB164" i="119"/>
  <c r="FA164" i="119"/>
  <c r="EZ164" i="119"/>
  <c r="EY164" i="119"/>
  <c r="EX164" i="119"/>
  <c r="EW164" i="119"/>
  <c r="EV164" i="119"/>
  <c r="EU164" i="119"/>
  <c r="ET164" i="119"/>
  <c r="ES164" i="119"/>
  <c r="ER164" i="119"/>
  <c r="EQ164" i="119"/>
  <c r="EP164" i="119"/>
  <c r="EO164" i="119"/>
  <c r="EN164" i="119"/>
  <c r="EM164" i="119"/>
  <c r="EL164" i="119"/>
  <c r="EK164" i="119"/>
  <c r="EJ164" i="119"/>
  <c r="EI164" i="119"/>
  <c r="EH164" i="119"/>
  <c r="EG164" i="119"/>
  <c r="EF164" i="119"/>
  <c r="EE164" i="119"/>
  <c r="ED164" i="119"/>
  <c r="EC164" i="119"/>
  <c r="EB164" i="119"/>
  <c r="EA164" i="119"/>
  <c r="DZ164" i="119"/>
  <c r="DY164" i="119"/>
  <c r="DX164" i="119"/>
  <c r="DW164" i="119"/>
  <c r="DV164" i="119"/>
  <c r="DU164" i="119"/>
  <c r="DT164" i="119"/>
  <c r="DS164" i="119"/>
  <c r="DR164" i="119"/>
  <c r="DQ164" i="119"/>
  <c r="DP164" i="119"/>
  <c r="DO164" i="119"/>
  <c r="DN164" i="119"/>
  <c r="DM164" i="119"/>
  <c r="DL164" i="119"/>
  <c r="DK164" i="119"/>
  <c r="DJ164" i="119"/>
  <c r="DI164" i="119"/>
  <c r="DH164" i="119"/>
  <c r="DG164" i="119"/>
  <c r="DF164" i="119"/>
  <c r="DE164" i="119"/>
  <c r="DD164" i="119"/>
  <c r="DC164" i="119"/>
  <c r="DB164" i="119"/>
  <c r="DA164" i="119"/>
  <c r="CZ164" i="119"/>
  <c r="CY164" i="119"/>
  <c r="CX164" i="119"/>
  <c r="CW164" i="119"/>
  <c r="CV164" i="119"/>
  <c r="CU164" i="119"/>
  <c r="CT164" i="119"/>
  <c r="CS164" i="119"/>
  <c r="CR164" i="119"/>
  <c r="CQ164" i="119"/>
  <c r="CP164" i="119"/>
  <c r="CO164" i="119"/>
  <c r="CN164" i="119"/>
  <c r="CM164" i="119"/>
  <c r="CL164" i="119"/>
  <c r="CK164" i="119"/>
  <c r="CJ164" i="119"/>
  <c r="CI164" i="119"/>
  <c r="CH164" i="119"/>
  <c r="CG164" i="119"/>
  <c r="CF164" i="119"/>
  <c r="CE164" i="119"/>
  <c r="CD164" i="119"/>
  <c r="CC164" i="119"/>
  <c r="CB164" i="119"/>
  <c r="CA164" i="119"/>
  <c r="BZ164" i="119"/>
  <c r="BY164" i="119"/>
  <c r="BX164" i="119"/>
  <c r="BW164" i="119"/>
  <c r="BV164" i="119"/>
  <c r="BU164" i="119"/>
  <c r="BT164" i="119"/>
  <c r="BS164" i="119"/>
  <c r="BR164" i="119"/>
  <c r="BQ164" i="119"/>
  <c r="BP164" i="119"/>
  <c r="BO164" i="119"/>
  <c r="BN164" i="119"/>
  <c r="BM164" i="119"/>
  <c r="BL164" i="119"/>
  <c r="BK164" i="119"/>
  <c r="BJ164" i="119"/>
  <c r="BI164" i="119"/>
  <c r="BH164" i="119"/>
  <c r="BG164" i="119"/>
  <c r="BF164" i="119"/>
  <c r="BE164" i="119"/>
  <c r="BD164" i="119"/>
  <c r="BC164" i="119"/>
  <c r="BB164" i="119"/>
  <c r="BA164" i="119"/>
  <c r="AZ164" i="119"/>
  <c r="AY164" i="119"/>
  <c r="AX164" i="119"/>
  <c r="AW164" i="119"/>
  <c r="AV164" i="119"/>
  <c r="AU164" i="119"/>
  <c r="AT164" i="119"/>
  <c r="AS164" i="119"/>
  <c r="AR164" i="119"/>
  <c r="AQ164" i="119"/>
  <c r="AP164" i="119"/>
  <c r="AO164" i="119"/>
  <c r="AN164" i="119"/>
  <c r="AM164" i="119"/>
  <c r="AL164" i="119"/>
  <c r="AK164" i="119"/>
  <c r="AJ164" i="119"/>
  <c r="AI164" i="119"/>
  <c r="AH164" i="119"/>
  <c r="AG164" i="119"/>
  <c r="AF164" i="119"/>
  <c r="AE164" i="119"/>
  <c r="AD164" i="119"/>
  <c r="AC164" i="119"/>
  <c r="AB164" i="119"/>
  <c r="AA164" i="119"/>
  <c r="Z164" i="119"/>
  <c r="Y164" i="119"/>
  <c r="X164" i="119"/>
  <c r="G164" i="119"/>
  <c r="F164" i="119"/>
  <c r="E164" i="119"/>
  <c r="XFD162" i="119" a="1"/>
  <c r="XFD162" i="119"/>
  <c r="XFC162" i="119" a="1"/>
  <c r="XFC162" i="119"/>
  <c r="XFB162" i="119" a="1"/>
  <c r="XFB162" i="119"/>
  <c r="XFA162" i="119" a="1"/>
  <c r="XFA162" i="119"/>
  <c r="XEZ162" i="119" a="1"/>
  <c r="XEZ162" i="119"/>
  <c r="XEY162" i="119" a="1"/>
  <c r="XEY162" i="119"/>
  <c r="XEX162" i="119" a="1"/>
  <c r="XEX162" i="119"/>
  <c r="XEW162" i="119" a="1"/>
  <c r="XEW162" i="119"/>
  <c r="XEV162" i="119" a="1"/>
  <c r="XEV162" i="119"/>
  <c r="XEU162" i="119" a="1"/>
  <c r="XEU162" i="119"/>
  <c r="XET162" i="119" a="1"/>
  <c r="XET162" i="119"/>
  <c r="XES162" i="119" a="1"/>
  <c r="XES162" i="119"/>
  <c r="XER162" i="119" a="1"/>
  <c r="XER162" i="119"/>
  <c r="XEQ162" i="119" a="1"/>
  <c r="XEQ162" i="119"/>
  <c r="XEP162" i="119" a="1"/>
  <c r="XEP162" i="119"/>
  <c r="XEO162" i="119" a="1"/>
  <c r="XEO162" i="119"/>
  <c r="XEN162" i="119" a="1"/>
  <c r="XEN162" i="119"/>
  <c r="XEM162" i="119" a="1"/>
  <c r="XEM162" i="119"/>
  <c r="XEL162" i="119" a="1"/>
  <c r="XEL162" i="119"/>
  <c r="XEK162" i="119" a="1"/>
  <c r="XEK162" i="119"/>
  <c r="XEJ162" i="119" a="1"/>
  <c r="XEJ162" i="119"/>
  <c r="XEI162" i="119" a="1"/>
  <c r="XEI162" i="119"/>
  <c r="XEH162" i="119" a="1"/>
  <c r="XEH162" i="119"/>
  <c r="XEG162" i="119" a="1"/>
  <c r="XEG162" i="119"/>
  <c r="XEF162" i="119" a="1"/>
  <c r="XEF162" i="119"/>
  <c r="XEE162" i="119" a="1"/>
  <c r="XEE162" i="119"/>
  <c r="XED162" i="119" a="1"/>
  <c r="XED162" i="119"/>
  <c r="XEC162" i="119" a="1"/>
  <c r="XEC162" i="119"/>
  <c r="XEB162" i="119" a="1"/>
  <c r="XEB162" i="119"/>
  <c r="XEA162" i="119" a="1"/>
  <c r="XEA162" i="119"/>
  <c r="XDZ162" i="119" a="1"/>
  <c r="XDZ162" i="119"/>
  <c r="XDY162" i="119" a="1"/>
  <c r="XDY162" i="119"/>
  <c r="XDX162" i="119" a="1"/>
  <c r="XDX162" i="119"/>
  <c r="XDW162" i="119" a="1"/>
  <c r="XDW162" i="119"/>
  <c r="XDV162" i="119" a="1"/>
  <c r="XDV162" i="119"/>
  <c r="XDU162" i="119" a="1"/>
  <c r="XDU162" i="119"/>
  <c r="XDT162" i="119" a="1"/>
  <c r="XDT162" i="119"/>
  <c r="XDS162" i="119" a="1"/>
  <c r="XDS162" i="119"/>
  <c r="XDR162" i="119" a="1"/>
  <c r="XDR162" i="119"/>
  <c r="XDQ162" i="119" a="1"/>
  <c r="XDQ162" i="119"/>
  <c r="XDP162" i="119" a="1"/>
  <c r="XDP162" i="119"/>
  <c r="XDO162" i="119" a="1"/>
  <c r="XDO162" i="119"/>
  <c r="XDN162" i="119" a="1"/>
  <c r="XDN162" i="119"/>
  <c r="XDM162" i="119" a="1"/>
  <c r="XDM162" i="119"/>
  <c r="XDL162" i="119" a="1"/>
  <c r="XDL162" i="119"/>
  <c r="XDK162" i="119" a="1"/>
  <c r="XDK162" i="119"/>
  <c r="XDJ162" i="119" a="1"/>
  <c r="XDJ162" i="119"/>
  <c r="XDI162" i="119" a="1"/>
  <c r="XDI162" i="119"/>
  <c r="XDH162" i="119" a="1"/>
  <c r="XDH162" i="119"/>
  <c r="XDG162" i="119" a="1"/>
  <c r="XDG162" i="119"/>
  <c r="XDF162" i="119" a="1"/>
  <c r="XDF162" i="119"/>
  <c r="XDE162" i="119" a="1"/>
  <c r="XDE162" i="119"/>
  <c r="XDD162" i="119" a="1"/>
  <c r="XDD162" i="119"/>
  <c r="XDC162" i="119" a="1"/>
  <c r="XDC162" i="119"/>
  <c r="XDB162" i="119" a="1"/>
  <c r="XDB162" i="119"/>
  <c r="XDA162" i="119" a="1"/>
  <c r="XDA162" i="119"/>
  <c r="XCZ162" i="119" a="1"/>
  <c r="XCZ162" i="119"/>
  <c r="XCY162" i="119" a="1"/>
  <c r="XCY162" i="119"/>
  <c r="XCX162" i="119" a="1"/>
  <c r="XCX162" i="119"/>
  <c r="XCW162" i="119" a="1"/>
  <c r="XCW162" i="119"/>
  <c r="XCV162" i="119" a="1"/>
  <c r="XCV162" i="119"/>
  <c r="XCU162" i="119" a="1"/>
  <c r="XCU162" i="119"/>
  <c r="XCT162" i="119" a="1"/>
  <c r="XCT162" i="119"/>
  <c r="XCS162" i="119" a="1"/>
  <c r="XCS162" i="119"/>
  <c r="XCR162" i="119" a="1"/>
  <c r="XCR162" i="119"/>
  <c r="XCQ162" i="119" a="1"/>
  <c r="XCQ162" i="119"/>
  <c r="XCP162" i="119" a="1"/>
  <c r="XCP162" i="119"/>
  <c r="XCO162" i="119" a="1"/>
  <c r="XCO162" i="119"/>
  <c r="XCN162" i="119" a="1"/>
  <c r="XCN162" i="119"/>
  <c r="XCM162" i="119" a="1"/>
  <c r="XCM162" i="119"/>
  <c r="XCL162" i="119" a="1"/>
  <c r="XCL162" i="119"/>
  <c r="XCK162" i="119" a="1"/>
  <c r="XCK162" i="119"/>
  <c r="XCJ162" i="119" a="1"/>
  <c r="XCJ162" i="119"/>
  <c r="XCI162" i="119" a="1"/>
  <c r="XCI162" i="119"/>
  <c r="XCH162" i="119" a="1"/>
  <c r="XCH162" i="119"/>
  <c r="XCG162" i="119" a="1"/>
  <c r="XCG162" i="119"/>
  <c r="XCF162" i="119" a="1"/>
  <c r="XCF162" i="119"/>
  <c r="XCE162" i="119" a="1"/>
  <c r="XCE162" i="119"/>
  <c r="XCD162" i="119" a="1"/>
  <c r="XCD162" i="119"/>
  <c r="XCC162" i="119" a="1"/>
  <c r="XCC162" i="119"/>
  <c r="XCB162" i="119" a="1"/>
  <c r="XCB162" i="119"/>
  <c r="XCA162" i="119" a="1"/>
  <c r="XCA162" i="119"/>
  <c r="XBZ162" i="119" a="1"/>
  <c r="XBZ162" i="119"/>
  <c r="XBY162" i="119" a="1"/>
  <c r="XBY162" i="119"/>
  <c r="XBX162" i="119" a="1"/>
  <c r="XBX162" i="119"/>
  <c r="XBW162" i="119" a="1"/>
  <c r="XBW162" i="119"/>
  <c r="XBV162" i="119" a="1"/>
  <c r="XBV162" i="119"/>
  <c r="XBU162" i="119" a="1"/>
  <c r="XBU162" i="119"/>
  <c r="XBT162" i="119" a="1"/>
  <c r="XBT162" i="119"/>
  <c r="XBS162" i="119" a="1"/>
  <c r="XBS162" i="119"/>
  <c r="XBR162" i="119" a="1"/>
  <c r="XBR162" i="119"/>
  <c r="XBQ162" i="119" a="1"/>
  <c r="XBQ162" i="119"/>
  <c r="XBP162" i="119" a="1"/>
  <c r="XBP162" i="119"/>
  <c r="XBO162" i="119" a="1"/>
  <c r="XBO162" i="119"/>
  <c r="XBN162" i="119" a="1"/>
  <c r="XBN162" i="119"/>
  <c r="XBM162" i="119" a="1"/>
  <c r="XBM162" i="119"/>
  <c r="XBL162" i="119" a="1"/>
  <c r="XBL162" i="119"/>
  <c r="XBK162" i="119" a="1"/>
  <c r="XBK162" i="119"/>
  <c r="XBJ162" i="119" a="1"/>
  <c r="XBJ162" i="119"/>
  <c r="XBI162" i="119" a="1"/>
  <c r="XBI162" i="119"/>
  <c r="XBH162" i="119" a="1"/>
  <c r="XBH162" i="119"/>
  <c r="XBG162" i="119" a="1"/>
  <c r="XBG162" i="119"/>
  <c r="XBF162" i="119" a="1"/>
  <c r="XBF162" i="119"/>
  <c r="XBE162" i="119" a="1"/>
  <c r="XBE162" i="119"/>
  <c r="XBD162" i="119" a="1"/>
  <c r="XBD162" i="119"/>
  <c r="XBC162" i="119" a="1"/>
  <c r="XBC162" i="119"/>
  <c r="XBB162" i="119" a="1"/>
  <c r="XBB162" i="119"/>
  <c r="XBA162" i="119" a="1"/>
  <c r="XBA162" i="119"/>
  <c r="XAZ162" i="119" a="1"/>
  <c r="XAZ162" i="119"/>
  <c r="XAY162" i="119" a="1"/>
  <c r="XAY162" i="119"/>
  <c r="XAX162" i="119" a="1"/>
  <c r="XAX162" i="119"/>
  <c r="XAW162" i="119" a="1"/>
  <c r="XAW162" i="119"/>
  <c r="XAV162" i="119" a="1"/>
  <c r="XAV162" i="119"/>
  <c r="XAU162" i="119" a="1"/>
  <c r="XAU162" i="119"/>
  <c r="XAT162" i="119" a="1"/>
  <c r="XAT162" i="119"/>
  <c r="XAS162" i="119" a="1"/>
  <c r="XAS162" i="119"/>
  <c r="XAR162" i="119" a="1"/>
  <c r="XAR162" i="119"/>
  <c r="XAQ162" i="119" a="1"/>
  <c r="XAQ162" i="119"/>
  <c r="XAP162" i="119" a="1"/>
  <c r="XAP162" i="119"/>
  <c r="XAO162" i="119" a="1"/>
  <c r="XAO162" i="119"/>
  <c r="XAN162" i="119" a="1"/>
  <c r="XAN162" i="119"/>
  <c r="XAM162" i="119" a="1"/>
  <c r="XAM162" i="119"/>
  <c r="XAL162" i="119" a="1"/>
  <c r="XAL162" i="119"/>
  <c r="XAK162" i="119" a="1"/>
  <c r="XAK162" i="119"/>
  <c r="XAJ162" i="119" a="1"/>
  <c r="XAJ162" i="119"/>
  <c r="XAI162" i="119" a="1"/>
  <c r="XAI162" i="119"/>
  <c r="XAH162" i="119" a="1"/>
  <c r="XAH162" i="119"/>
  <c r="XAG162" i="119" a="1"/>
  <c r="XAG162" i="119"/>
  <c r="XAF162" i="119" a="1"/>
  <c r="XAF162" i="119"/>
  <c r="XAE162" i="119" a="1"/>
  <c r="XAE162" i="119"/>
  <c r="XAD162" i="119" a="1"/>
  <c r="XAD162" i="119"/>
  <c r="XAC162" i="119" a="1"/>
  <c r="XAC162" i="119"/>
  <c r="XAB162" i="119" a="1"/>
  <c r="XAB162" i="119"/>
  <c r="XAA162" i="119" a="1"/>
  <c r="XAA162" i="119"/>
  <c r="WZZ162" i="119" a="1"/>
  <c r="WZZ162" i="119"/>
  <c r="WZY162" i="119" a="1"/>
  <c r="WZY162" i="119"/>
  <c r="WZX162" i="119" a="1"/>
  <c r="WZX162" i="119"/>
  <c r="WZW162" i="119" a="1"/>
  <c r="WZW162" i="119"/>
  <c r="WZV162" i="119" a="1"/>
  <c r="WZV162" i="119"/>
  <c r="WZU162" i="119" a="1"/>
  <c r="WZU162" i="119"/>
  <c r="WZT162" i="119" a="1"/>
  <c r="WZT162" i="119"/>
  <c r="WZS162" i="119" a="1"/>
  <c r="WZS162" i="119"/>
  <c r="WZR162" i="119" a="1"/>
  <c r="WZR162" i="119"/>
  <c r="WZQ162" i="119" a="1"/>
  <c r="WZQ162" i="119"/>
  <c r="WZP162" i="119" a="1"/>
  <c r="WZP162" i="119"/>
  <c r="WZO162" i="119" a="1"/>
  <c r="WZO162" i="119"/>
  <c r="WZN162" i="119" a="1"/>
  <c r="WZN162" i="119"/>
  <c r="WZM162" i="119" a="1"/>
  <c r="WZM162" i="119"/>
  <c r="WZL162" i="119" a="1"/>
  <c r="WZL162" i="119"/>
  <c r="WZK162" i="119" a="1"/>
  <c r="WZK162" i="119"/>
  <c r="WZJ162" i="119" a="1"/>
  <c r="WZJ162" i="119"/>
  <c r="WZI162" i="119" a="1"/>
  <c r="WZI162" i="119"/>
  <c r="WZH162" i="119" a="1"/>
  <c r="WZH162" i="119"/>
  <c r="WZG162" i="119" a="1"/>
  <c r="WZG162" i="119"/>
  <c r="WZF162" i="119" a="1"/>
  <c r="WZF162" i="119"/>
  <c r="WZE162" i="119" a="1"/>
  <c r="WZE162" i="119"/>
  <c r="WZD162" i="119" a="1"/>
  <c r="WZD162" i="119"/>
  <c r="WZC162" i="119" a="1"/>
  <c r="WZC162" i="119"/>
  <c r="WZB162" i="119" a="1"/>
  <c r="WZB162" i="119"/>
  <c r="WZA162" i="119" a="1"/>
  <c r="WZA162" i="119"/>
  <c r="WYZ162" i="119" a="1"/>
  <c r="WYZ162" i="119"/>
  <c r="WYY162" i="119" a="1"/>
  <c r="WYY162" i="119"/>
  <c r="WYX162" i="119" a="1"/>
  <c r="WYX162" i="119"/>
  <c r="WYW162" i="119" a="1"/>
  <c r="WYW162" i="119"/>
  <c r="WYV162" i="119" a="1"/>
  <c r="WYV162" i="119"/>
  <c r="WYU162" i="119" a="1"/>
  <c r="WYU162" i="119"/>
  <c r="WYT162" i="119" a="1"/>
  <c r="WYT162" i="119"/>
  <c r="WYS162" i="119" a="1"/>
  <c r="WYS162" i="119"/>
  <c r="WYR162" i="119" a="1"/>
  <c r="WYR162" i="119"/>
  <c r="WYQ162" i="119" a="1"/>
  <c r="WYQ162" i="119"/>
  <c r="WYP162" i="119" a="1"/>
  <c r="WYP162" i="119"/>
  <c r="WYO162" i="119" a="1"/>
  <c r="WYO162" i="119"/>
  <c r="WYN162" i="119" a="1"/>
  <c r="WYN162" i="119"/>
  <c r="WYM162" i="119" a="1"/>
  <c r="WYM162" i="119"/>
  <c r="WYL162" i="119" a="1"/>
  <c r="WYL162" i="119"/>
  <c r="WYK162" i="119" a="1"/>
  <c r="WYK162" i="119"/>
  <c r="WYJ162" i="119" a="1"/>
  <c r="WYJ162" i="119"/>
  <c r="WYI162" i="119" a="1"/>
  <c r="WYI162" i="119"/>
  <c r="WYH162" i="119" a="1"/>
  <c r="WYH162" i="119"/>
  <c r="WYG162" i="119" a="1"/>
  <c r="WYG162" i="119"/>
  <c r="WYF162" i="119" a="1"/>
  <c r="WYF162" i="119"/>
  <c r="WYE162" i="119" a="1"/>
  <c r="WYE162" i="119"/>
  <c r="WYD162" i="119" a="1"/>
  <c r="WYD162" i="119"/>
  <c r="WYC162" i="119" a="1"/>
  <c r="WYC162" i="119"/>
  <c r="WYB162" i="119" a="1"/>
  <c r="WYB162" i="119"/>
  <c r="WYA162" i="119" a="1"/>
  <c r="WYA162" i="119"/>
  <c r="WXZ162" i="119" a="1"/>
  <c r="WXZ162" i="119"/>
  <c r="WXY162" i="119" a="1"/>
  <c r="WXY162" i="119"/>
  <c r="WXX162" i="119" a="1"/>
  <c r="WXX162" i="119"/>
  <c r="WXW162" i="119" a="1"/>
  <c r="WXW162" i="119"/>
  <c r="WXV162" i="119" a="1"/>
  <c r="WXV162" i="119"/>
  <c r="WXU162" i="119" a="1"/>
  <c r="WXU162" i="119"/>
  <c r="WXT162" i="119" a="1"/>
  <c r="WXT162" i="119"/>
  <c r="WXS162" i="119" a="1"/>
  <c r="WXS162" i="119"/>
  <c r="WXR162" i="119" a="1"/>
  <c r="WXR162" i="119"/>
  <c r="WXQ162" i="119" a="1"/>
  <c r="WXQ162" i="119"/>
  <c r="WXP162" i="119" a="1"/>
  <c r="WXP162" i="119"/>
  <c r="WXO162" i="119" a="1"/>
  <c r="WXO162" i="119"/>
  <c r="WXN162" i="119" a="1"/>
  <c r="WXN162" i="119"/>
  <c r="WXM162" i="119" a="1"/>
  <c r="WXM162" i="119"/>
  <c r="WXL162" i="119" a="1"/>
  <c r="WXL162" i="119"/>
  <c r="WXK162" i="119" a="1"/>
  <c r="WXK162" i="119"/>
  <c r="WXJ162" i="119" a="1"/>
  <c r="WXJ162" i="119"/>
  <c r="WXI162" i="119" a="1"/>
  <c r="WXI162" i="119"/>
  <c r="WXH162" i="119" a="1"/>
  <c r="WXH162" i="119"/>
  <c r="WXG162" i="119" a="1"/>
  <c r="WXG162" i="119"/>
  <c r="WXF162" i="119" a="1"/>
  <c r="WXF162" i="119"/>
  <c r="WXE162" i="119" a="1"/>
  <c r="WXE162" i="119"/>
  <c r="WXD162" i="119" a="1"/>
  <c r="WXD162" i="119"/>
  <c r="WXC162" i="119" a="1"/>
  <c r="WXC162" i="119"/>
  <c r="WXB162" i="119" a="1"/>
  <c r="WXB162" i="119"/>
  <c r="WXA162" i="119" a="1"/>
  <c r="WXA162" i="119"/>
  <c r="WWZ162" i="119" a="1"/>
  <c r="WWZ162" i="119"/>
  <c r="WWY162" i="119" a="1"/>
  <c r="WWY162" i="119"/>
  <c r="WWX162" i="119" a="1"/>
  <c r="WWX162" i="119"/>
  <c r="WWW162" i="119" a="1"/>
  <c r="WWW162" i="119"/>
  <c r="WWV162" i="119" a="1"/>
  <c r="WWV162" i="119"/>
  <c r="WWU162" i="119" a="1"/>
  <c r="WWU162" i="119"/>
  <c r="WWT162" i="119" a="1"/>
  <c r="WWT162" i="119"/>
  <c r="WWS162" i="119" a="1"/>
  <c r="WWS162" i="119"/>
  <c r="WWR162" i="119" a="1"/>
  <c r="WWR162" i="119"/>
  <c r="WWQ162" i="119" a="1"/>
  <c r="WWQ162" i="119"/>
  <c r="WWP162" i="119" a="1"/>
  <c r="WWP162" i="119"/>
  <c r="WWO162" i="119" a="1"/>
  <c r="WWO162" i="119"/>
  <c r="WWN162" i="119" a="1"/>
  <c r="WWN162" i="119"/>
  <c r="WWM162" i="119" a="1"/>
  <c r="WWM162" i="119"/>
  <c r="WWL162" i="119" a="1"/>
  <c r="WWL162" i="119"/>
  <c r="WWK162" i="119" a="1"/>
  <c r="WWK162" i="119"/>
  <c r="WWJ162" i="119" a="1"/>
  <c r="WWJ162" i="119"/>
  <c r="WWI162" i="119" a="1"/>
  <c r="WWI162" i="119"/>
  <c r="WWH162" i="119" a="1"/>
  <c r="WWH162" i="119"/>
  <c r="WWG162" i="119" a="1"/>
  <c r="WWG162" i="119"/>
  <c r="WWF162" i="119" a="1"/>
  <c r="WWF162" i="119"/>
  <c r="WWE162" i="119" a="1"/>
  <c r="WWE162" i="119"/>
  <c r="WWD162" i="119" a="1"/>
  <c r="WWD162" i="119"/>
  <c r="WWC162" i="119" a="1"/>
  <c r="WWC162" i="119"/>
  <c r="WWB162" i="119" a="1"/>
  <c r="WWB162" i="119"/>
  <c r="WWA162" i="119" a="1"/>
  <c r="WWA162" i="119"/>
  <c r="WVZ162" i="119" a="1"/>
  <c r="WVZ162" i="119"/>
  <c r="WVY162" i="119" a="1"/>
  <c r="WVY162" i="119"/>
  <c r="WVX162" i="119" a="1"/>
  <c r="WVX162" i="119"/>
  <c r="WVW162" i="119" a="1"/>
  <c r="WVW162" i="119"/>
  <c r="WVV162" i="119" a="1"/>
  <c r="WVV162" i="119"/>
  <c r="WVU162" i="119" a="1"/>
  <c r="WVU162" i="119"/>
  <c r="WVT162" i="119" a="1"/>
  <c r="WVT162" i="119"/>
  <c r="WVS162" i="119" a="1"/>
  <c r="WVS162" i="119"/>
  <c r="WVR162" i="119" a="1"/>
  <c r="WVR162" i="119"/>
  <c r="WVQ162" i="119" a="1"/>
  <c r="WVQ162" i="119"/>
  <c r="WVP162" i="119" a="1"/>
  <c r="WVP162" i="119"/>
  <c r="WVO162" i="119" a="1"/>
  <c r="WVO162" i="119"/>
  <c r="WVN162" i="119" a="1"/>
  <c r="WVN162" i="119"/>
  <c r="WVM162" i="119" a="1"/>
  <c r="WVM162" i="119"/>
  <c r="WVL162" i="119" a="1"/>
  <c r="WVL162" i="119"/>
  <c r="WVK162" i="119" a="1"/>
  <c r="WVK162" i="119"/>
  <c r="WVJ162" i="119" a="1"/>
  <c r="WVJ162" i="119"/>
  <c r="WVI162" i="119" a="1"/>
  <c r="WVI162" i="119"/>
  <c r="WVH162" i="119" a="1"/>
  <c r="WVH162" i="119"/>
  <c r="WVG162" i="119" a="1"/>
  <c r="WVG162" i="119"/>
  <c r="WVF162" i="119" a="1"/>
  <c r="WVF162" i="119"/>
  <c r="WVE162" i="119" a="1"/>
  <c r="WVE162" i="119"/>
  <c r="WVD162" i="119" a="1"/>
  <c r="WVD162" i="119"/>
  <c r="WVC162" i="119" a="1"/>
  <c r="WVC162" i="119"/>
  <c r="WVB162" i="119" a="1"/>
  <c r="WVB162" i="119"/>
  <c r="WVA162" i="119" a="1"/>
  <c r="WVA162" i="119"/>
  <c r="WUZ162" i="119" a="1"/>
  <c r="WUZ162" i="119"/>
  <c r="WUY162" i="119" a="1"/>
  <c r="WUY162" i="119"/>
  <c r="WUX162" i="119" a="1"/>
  <c r="WUX162" i="119"/>
  <c r="WUW162" i="119" a="1"/>
  <c r="WUW162" i="119"/>
  <c r="WUV162" i="119" a="1"/>
  <c r="WUV162" i="119"/>
  <c r="WUU162" i="119" a="1"/>
  <c r="WUU162" i="119"/>
  <c r="WUT162" i="119" a="1"/>
  <c r="WUT162" i="119"/>
  <c r="WUS162" i="119" a="1"/>
  <c r="WUS162" i="119"/>
  <c r="WUR162" i="119" a="1"/>
  <c r="WUR162" i="119"/>
  <c r="WUQ162" i="119" a="1"/>
  <c r="WUQ162" i="119"/>
  <c r="WUP162" i="119" a="1"/>
  <c r="WUP162" i="119"/>
  <c r="WUO162" i="119" a="1"/>
  <c r="WUO162" i="119"/>
  <c r="WUN162" i="119" a="1"/>
  <c r="WUN162" i="119"/>
  <c r="WUM162" i="119" a="1"/>
  <c r="WUM162" i="119"/>
  <c r="WUL162" i="119" a="1"/>
  <c r="WUL162" i="119"/>
  <c r="WUK162" i="119" a="1"/>
  <c r="WUK162" i="119"/>
  <c r="WUJ162" i="119" a="1"/>
  <c r="WUJ162" i="119"/>
  <c r="WUI162" i="119" a="1"/>
  <c r="WUI162" i="119"/>
  <c r="WUH162" i="119" a="1"/>
  <c r="WUH162" i="119"/>
  <c r="WUG162" i="119" a="1"/>
  <c r="WUG162" i="119"/>
  <c r="WUF162" i="119" a="1"/>
  <c r="WUF162" i="119"/>
  <c r="WUE162" i="119" a="1"/>
  <c r="WUE162" i="119"/>
  <c r="WUD162" i="119" a="1"/>
  <c r="WUD162" i="119"/>
  <c r="WUC162" i="119" a="1"/>
  <c r="WUC162" i="119"/>
  <c r="WUB162" i="119" a="1"/>
  <c r="WUB162" i="119"/>
  <c r="WUA162" i="119" a="1"/>
  <c r="WUA162" i="119"/>
  <c r="WTZ162" i="119" a="1"/>
  <c r="WTZ162" i="119"/>
  <c r="WTY162" i="119" a="1"/>
  <c r="WTY162" i="119"/>
  <c r="WTX162" i="119" a="1"/>
  <c r="WTX162" i="119"/>
  <c r="WTW162" i="119" a="1"/>
  <c r="WTW162" i="119"/>
  <c r="WTV162" i="119" a="1"/>
  <c r="WTV162" i="119"/>
  <c r="WTU162" i="119" a="1"/>
  <c r="WTU162" i="119"/>
  <c r="WTT162" i="119" a="1"/>
  <c r="WTT162" i="119"/>
  <c r="WTS162" i="119" a="1"/>
  <c r="WTS162" i="119"/>
  <c r="WTR162" i="119" a="1"/>
  <c r="WTR162" i="119"/>
  <c r="WTQ162" i="119" a="1"/>
  <c r="WTQ162" i="119"/>
  <c r="WTP162" i="119" a="1"/>
  <c r="WTP162" i="119"/>
  <c r="WTO162" i="119" a="1"/>
  <c r="WTO162" i="119"/>
  <c r="WTN162" i="119" a="1"/>
  <c r="WTN162" i="119"/>
  <c r="WTM162" i="119" a="1"/>
  <c r="WTM162" i="119"/>
  <c r="WTL162" i="119" a="1"/>
  <c r="WTL162" i="119"/>
  <c r="WTK162" i="119" a="1"/>
  <c r="WTK162" i="119"/>
  <c r="WTJ162" i="119" a="1"/>
  <c r="WTJ162" i="119"/>
  <c r="WTI162" i="119" a="1"/>
  <c r="WTI162" i="119"/>
  <c r="WTH162" i="119" a="1"/>
  <c r="WTH162" i="119"/>
  <c r="WTG162" i="119" a="1"/>
  <c r="WTG162" i="119"/>
  <c r="WTF162" i="119" a="1"/>
  <c r="WTF162" i="119"/>
  <c r="WTE162" i="119" a="1"/>
  <c r="WTE162" i="119"/>
  <c r="WTD162" i="119" a="1"/>
  <c r="WTD162" i="119"/>
  <c r="WTC162" i="119" a="1"/>
  <c r="WTC162" i="119"/>
  <c r="WTB162" i="119" a="1"/>
  <c r="WTB162" i="119"/>
  <c r="WTA162" i="119" a="1"/>
  <c r="WTA162" i="119"/>
  <c r="WSZ162" i="119" a="1"/>
  <c r="WSZ162" i="119"/>
  <c r="WSY162" i="119" a="1"/>
  <c r="WSY162" i="119"/>
  <c r="WSX162" i="119" a="1"/>
  <c r="WSX162" i="119"/>
  <c r="WSW162" i="119" a="1"/>
  <c r="WSW162" i="119"/>
  <c r="WSV162" i="119" a="1"/>
  <c r="WSV162" i="119"/>
  <c r="WSU162" i="119" a="1"/>
  <c r="WSU162" i="119"/>
  <c r="WST162" i="119" a="1"/>
  <c r="WST162" i="119"/>
  <c r="WSS162" i="119" a="1"/>
  <c r="WSS162" i="119"/>
  <c r="WSR162" i="119" a="1"/>
  <c r="WSR162" i="119"/>
  <c r="WSQ162" i="119" a="1"/>
  <c r="WSQ162" i="119"/>
  <c r="WSP162" i="119" a="1"/>
  <c r="WSP162" i="119"/>
  <c r="WSO162" i="119" a="1"/>
  <c r="WSO162" i="119"/>
  <c r="WSN162" i="119" a="1"/>
  <c r="WSN162" i="119"/>
  <c r="WSM162" i="119" a="1"/>
  <c r="WSM162" i="119"/>
  <c r="WSL162" i="119" a="1"/>
  <c r="WSL162" i="119"/>
  <c r="WSK162" i="119" a="1"/>
  <c r="WSK162" i="119"/>
  <c r="WSJ162" i="119" a="1"/>
  <c r="WSJ162" i="119"/>
  <c r="WSI162" i="119" a="1"/>
  <c r="WSI162" i="119"/>
  <c r="WSH162" i="119" a="1"/>
  <c r="WSH162" i="119"/>
  <c r="WSG162" i="119" a="1"/>
  <c r="WSG162" i="119"/>
  <c r="WSF162" i="119" a="1"/>
  <c r="WSF162" i="119"/>
  <c r="WSE162" i="119" a="1"/>
  <c r="WSE162" i="119"/>
  <c r="WSD162" i="119" a="1"/>
  <c r="WSD162" i="119"/>
  <c r="WSC162" i="119" a="1"/>
  <c r="WSC162" i="119"/>
  <c r="WSB162" i="119" a="1"/>
  <c r="WSB162" i="119"/>
  <c r="WSA162" i="119" a="1"/>
  <c r="WSA162" i="119"/>
  <c r="WRZ162" i="119" a="1"/>
  <c r="WRZ162" i="119"/>
  <c r="WRY162" i="119" a="1"/>
  <c r="WRY162" i="119"/>
  <c r="WRX162" i="119" a="1"/>
  <c r="WRX162" i="119"/>
  <c r="WRW162" i="119" a="1"/>
  <c r="WRW162" i="119"/>
  <c r="WRV162" i="119" a="1"/>
  <c r="WRV162" i="119"/>
  <c r="WRU162" i="119" a="1"/>
  <c r="WRU162" i="119"/>
  <c r="WRT162" i="119" a="1"/>
  <c r="WRT162" i="119"/>
  <c r="WRS162" i="119" a="1"/>
  <c r="WRS162" i="119"/>
  <c r="WRR162" i="119" a="1"/>
  <c r="WRR162" i="119"/>
  <c r="WRQ162" i="119" a="1"/>
  <c r="WRQ162" i="119"/>
  <c r="WRP162" i="119" a="1"/>
  <c r="WRP162" i="119"/>
  <c r="WRO162" i="119" a="1"/>
  <c r="WRO162" i="119"/>
  <c r="WRN162" i="119" a="1"/>
  <c r="WRN162" i="119"/>
  <c r="WRM162" i="119" a="1"/>
  <c r="WRM162" i="119"/>
  <c r="WRL162" i="119" a="1"/>
  <c r="WRL162" i="119"/>
  <c r="WRK162" i="119" a="1"/>
  <c r="WRK162" i="119"/>
  <c r="WRJ162" i="119" a="1"/>
  <c r="WRJ162" i="119"/>
  <c r="WRI162" i="119" a="1"/>
  <c r="WRI162" i="119"/>
  <c r="WRH162" i="119" a="1"/>
  <c r="WRH162" i="119"/>
  <c r="WRG162" i="119" a="1"/>
  <c r="WRG162" i="119"/>
  <c r="WRF162" i="119" a="1"/>
  <c r="WRF162" i="119"/>
  <c r="WRE162" i="119" a="1"/>
  <c r="WRE162" i="119"/>
  <c r="WRD162" i="119" a="1"/>
  <c r="WRD162" i="119"/>
  <c r="WRC162" i="119" a="1"/>
  <c r="WRC162" i="119"/>
  <c r="WRB162" i="119" a="1"/>
  <c r="WRB162" i="119"/>
  <c r="WRA162" i="119" a="1"/>
  <c r="WRA162" i="119"/>
  <c r="WQZ162" i="119" a="1"/>
  <c r="WQZ162" i="119"/>
  <c r="WQY162" i="119" a="1"/>
  <c r="WQY162" i="119"/>
  <c r="WQX162" i="119" a="1"/>
  <c r="WQX162" i="119"/>
  <c r="WQW162" i="119" a="1"/>
  <c r="WQW162" i="119"/>
  <c r="WQV162" i="119" a="1"/>
  <c r="WQV162" i="119"/>
  <c r="WQU162" i="119" a="1"/>
  <c r="WQU162" i="119"/>
  <c r="WQT162" i="119" a="1"/>
  <c r="WQT162" i="119"/>
  <c r="WQS162" i="119" a="1"/>
  <c r="WQS162" i="119"/>
  <c r="WQR162" i="119" a="1"/>
  <c r="WQR162" i="119"/>
  <c r="WQQ162" i="119" a="1"/>
  <c r="WQQ162" i="119"/>
  <c r="WQP162" i="119" a="1"/>
  <c r="WQP162" i="119"/>
  <c r="WQO162" i="119" a="1"/>
  <c r="WQO162" i="119"/>
  <c r="WQN162" i="119" a="1"/>
  <c r="WQN162" i="119"/>
  <c r="WQM162" i="119" a="1"/>
  <c r="WQM162" i="119"/>
  <c r="WQL162" i="119" a="1"/>
  <c r="WQL162" i="119"/>
  <c r="WQK162" i="119" a="1"/>
  <c r="WQK162" i="119"/>
  <c r="WQJ162" i="119" a="1"/>
  <c r="WQJ162" i="119"/>
  <c r="WQI162" i="119" a="1"/>
  <c r="WQI162" i="119"/>
  <c r="WQH162" i="119" a="1"/>
  <c r="WQH162" i="119"/>
  <c r="WQG162" i="119" a="1"/>
  <c r="WQG162" i="119"/>
  <c r="WQF162" i="119" a="1"/>
  <c r="WQF162" i="119"/>
  <c r="WQE162" i="119" a="1"/>
  <c r="WQE162" i="119"/>
  <c r="WQD162" i="119" a="1"/>
  <c r="WQD162" i="119"/>
  <c r="WQC162" i="119" a="1"/>
  <c r="WQC162" i="119"/>
  <c r="WQB162" i="119" a="1"/>
  <c r="WQB162" i="119"/>
  <c r="WQA162" i="119" a="1"/>
  <c r="WQA162" i="119"/>
  <c r="WPZ162" i="119" a="1"/>
  <c r="WPZ162" i="119"/>
  <c r="WPY162" i="119" a="1"/>
  <c r="WPY162" i="119"/>
  <c r="WPX162" i="119" a="1"/>
  <c r="WPX162" i="119"/>
  <c r="WPW162" i="119" a="1"/>
  <c r="WPW162" i="119"/>
  <c r="WPV162" i="119" a="1"/>
  <c r="WPV162" i="119"/>
  <c r="WPU162" i="119" a="1"/>
  <c r="WPU162" i="119"/>
  <c r="WPT162" i="119" a="1"/>
  <c r="WPT162" i="119"/>
  <c r="WPS162" i="119" a="1"/>
  <c r="WPS162" i="119"/>
  <c r="WPR162" i="119" a="1"/>
  <c r="WPR162" i="119"/>
  <c r="WPQ162" i="119" a="1"/>
  <c r="WPQ162" i="119"/>
  <c r="WPP162" i="119" a="1"/>
  <c r="WPP162" i="119"/>
  <c r="WPO162" i="119" a="1"/>
  <c r="WPO162" i="119"/>
  <c r="WPN162" i="119" a="1"/>
  <c r="WPN162" i="119"/>
  <c r="WPM162" i="119" a="1"/>
  <c r="WPM162" i="119"/>
  <c r="WPL162" i="119" a="1"/>
  <c r="WPL162" i="119"/>
  <c r="WPK162" i="119" a="1"/>
  <c r="WPK162" i="119"/>
  <c r="WPJ162" i="119" a="1"/>
  <c r="WPJ162" i="119"/>
  <c r="WPI162" i="119" a="1"/>
  <c r="WPI162" i="119"/>
  <c r="WPH162" i="119" a="1"/>
  <c r="WPH162" i="119"/>
  <c r="WPG162" i="119" a="1"/>
  <c r="WPG162" i="119"/>
  <c r="WPF162" i="119" a="1"/>
  <c r="WPF162" i="119"/>
  <c r="WPE162" i="119" a="1"/>
  <c r="WPE162" i="119"/>
  <c r="WPD162" i="119" a="1"/>
  <c r="WPD162" i="119"/>
  <c r="WPC162" i="119" a="1"/>
  <c r="WPC162" i="119"/>
  <c r="WPB162" i="119" a="1"/>
  <c r="WPB162" i="119"/>
  <c r="WPA162" i="119" a="1"/>
  <c r="WPA162" i="119"/>
  <c r="WOZ162" i="119" a="1"/>
  <c r="WOZ162" i="119"/>
  <c r="WOY162" i="119" a="1"/>
  <c r="WOY162" i="119"/>
  <c r="WOX162" i="119" a="1"/>
  <c r="WOX162" i="119"/>
  <c r="WOW162" i="119" a="1"/>
  <c r="WOW162" i="119"/>
  <c r="WOV162" i="119" a="1"/>
  <c r="WOV162" i="119"/>
  <c r="WOU162" i="119" a="1"/>
  <c r="WOU162" i="119"/>
  <c r="WOT162" i="119" a="1"/>
  <c r="WOT162" i="119"/>
  <c r="WOS162" i="119" a="1"/>
  <c r="WOS162" i="119"/>
  <c r="WOR162" i="119" a="1"/>
  <c r="WOR162" i="119"/>
  <c r="WOQ162" i="119" a="1"/>
  <c r="WOQ162" i="119"/>
  <c r="WOP162" i="119" a="1"/>
  <c r="WOP162" i="119"/>
  <c r="WOO162" i="119" a="1"/>
  <c r="WOO162" i="119"/>
  <c r="WON162" i="119" a="1"/>
  <c r="WON162" i="119"/>
  <c r="WOM162" i="119" a="1"/>
  <c r="WOM162" i="119"/>
  <c r="WOL162" i="119" a="1"/>
  <c r="WOL162" i="119"/>
  <c r="WOK162" i="119" a="1"/>
  <c r="WOK162" i="119"/>
  <c r="WOJ162" i="119" a="1"/>
  <c r="WOJ162" i="119"/>
  <c r="WOI162" i="119" a="1"/>
  <c r="WOI162" i="119"/>
  <c r="WOH162" i="119" a="1"/>
  <c r="WOH162" i="119"/>
  <c r="WOG162" i="119" a="1"/>
  <c r="WOG162" i="119"/>
  <c r="WOF162" i="119" a="1"/>
  <c r="WOF162" i="119"/>
  <c r="WOE162" i="119" a="1"/>
  <c r="WOE162" i="119"/>
  <c r="WOD162" i="119" a="1"/>
  <c r="WOD162" i="119"/>
  <c r="WOC162" i="119" a="1"/>
  <c r="WOC162" i="119"/>
  <c r="WOB162" i="119" a="1"/>
  <c r="WOB162" i="119"/>
  <c r="WOA162" i="119" a="1"/>
  <c r="WOA162" i="119"/>
  <c r="WNZ162" i="119" a="1"/>
  <c r="WNZ162" i="119"/>
  <c r="WNY162" i="119" a="1"/>
  <c r="WNY162" i="119"/>
  <c r="WNX162" i="119" a="1"/>
  <c r="WNX162" i="119"/>
  <c r="WNW162" i="119" a="1"/>
  <c r="WNW162" i="119"/>
  <c r="WNV162" i="119" a="1"/>
  <c r="WNV162" i="119"/>
  <c r="WNU162" i="119" a="1"/>
  <c r="WNU162" i="119"/>
  <c r="WNT162" i="119" a="1"/>
  <c r="WNT162" i="119"/>
  <c r="WNS162" i="119" a="1"/>
  <c r="WNS162" i="119"/>
  <c r="WNR162" i="119" a="1"/>
  <c r="WNR162" i="119"/>
  <c r="WNQ162" i="119" a="1"/>
  <c r="WNQ162" i="119"/>
  <c r="WNP162" i="119" a="1"/>
  <c r="WNP162" i="119"/>
  <c r="WNO162" i="119" a="1"/>
  <c r="WNO162" i="119"/>
  <c r="WNN162" i="119" a="1"/>
  <c r="WNN162" i="119"/>
  <c r="WNM162" i="119" a="1"/>
  <c r="WNM162" i="119"/>
  <c r="WNL162" i="119" a="1"/>
  <c r="WNL162" i="119"/>
  <c r="WNK162" i="119" a="1"/>
  <c r="WNK162" i="119"/>
  <c r="WNJ162" i="119" a="1"/>
  <c r="WNJ162" i="119"/>
  <c r="WNI162" i="119" a="1"/>
  <c r="WNI162" i="119"/>
  <c r="WNH162" i="119" a="1"/>
  <c r="WNH162" i="119"/>
  <c r="WNG162" i="119" a="1"/>
  <c r="WNG162" i="119"/>
  <c r="WNF162" i="119" a="1"/>
  <c r="WNF162" i="119"/>
  <c r="WNE162" i="119" a="1"/>
  <c r="WNE162" i="119"/>
  <c r="WND162" i="119" a="1"/>
  <c r="WND162" i="119"/>
  <c r="WNC162" i="119" a="1"/>
  <c r="WNC162" i="119"/>
  <c r="WNB162" i="119" a="1"/>
  <c r="WNB162" i="119"/>
  <c r="WNA162" i="119" a="1"/>
  <c r="WNA162" i="119"/>
  <c r="WMZ162" i="119" a="1"/>
  <c r="WMZ162" i="119"/>
  <c r="WMY162" i="119" a="1"/>
  <c r="WMY162" i="119"/>
  <c r="WMX162" i="119" a="1"/>
  <c r="WMX162" i="119"/>
  <c r="WMW162" i="119" a="1"/>
  <c r="WMW162" i="119"/>
  <c r="WMV162" i="119" a="1"/>
  <c r="WMV162" i="119"/>
  <c r="WMU162" i="119" a="1"/>
  <c r="WMU162" i="119"/>
  <c r="WMT162" i="119" a="1"/>
  <c r="WMT162" i="119"/>
  <c r="WMS162" i="119" a="1"/>
  <c r="WMS162" i="119"/>
  <c r="WMR162" i="119" a="1"/>
  <c r="WMR162" i="119"/>
  <c r="WMQ162" i="119" a="1"/>
  <c r="WMQ162" i="119"/>
  <c r="WMP162" i="119" a="1"/>
  <c r="WMP162" i="119"/>
  <c r="WMO162" i="119" a="1"/>
  <c r="WMO162" i="119"/>
  <c r="WMN162" i="119" a="1"/>
  <c r="WMN162" i="119"/>
  <c r="WMM162" i="119" a="1"/>
  <c r="WMM162" i="119"/>
  <c r="WML162" i="119" a="1"/>
  <c r="WML162" i="119"/>
  <c r="WMK162" i="119" a="1"/>
  <c r="WMK162" i="119"/>
  <c r="WMJ162" i="119" a="1"/>
  <c r="WMJ162" i="119"/>
  <c r="WMI162" i="119" a="1"/>
  <c r="WMI162" i="119"/>
  <c r="WMH162" i="119" a="1"/>
  <c r="WMH162" i="119"/>
  <c r="WMG162" i="119" a="1"/>
  <c r="WMG162" i="119"/>
  <c r="WMF162" i="119" a="1"/>
  <c r="WMF162" i="119"/>
  <c r="WME162" i="119" a="1"/>
  <c r="WME162" i="119"/>
  <c r="WMD162" i="119" a="1"/>
  <c r="WMD162" i="119"/>
  <c r="WMC162" i="119" a="1"/>
  <c r="WMC162" i="119"/>
  <c r="WMB162" i="119" a="1"/>
  <c r="WMB162" i="119"/>
  <c r="WMA162" i="119" a="1"/>
  <c r="WMA162" i="119"/>
  <c r="WLZ162" i="119" a="1"/>
  <c r="WLZ162" i="119"/>
  <c r="WLY162" i="119" a="1"/>
  <c r="WLY162" i="119"/>
  <c r="WLX162" i="119" a="1"/>
  <c r="WLX162" i="119"/>
  <c r="WLW162" i="119" a="1"/>
  <c r="WLW162" i="119"/>
  <c r="WLV162" i="119" a="1"/>
  <c r="WLV162" i="119"/>
  <c r="WLU162" i="119" a="1"/>
  <c r="WLU162" i="119"/>
  <c r="WLT162" i="119" a="1"/>
  <c r="WLT162" i="119"/>
  <c r="WLS162" i="119" a="1"/>
  <c r="WLS162" i="119"/>
  <c r="WLR162" i="119" a="1"/>
  <c r="WLR162" i="119"/>
  <c r="WLQ162" i="119" a="1"/>
  <c r="WLQ162" i="119"/>
  <c r="WLP162" i="119" a="1"/>
  <c r="WLP162" i="119"/>
  <c r="WLO162" i="119" a="1"/>
  <c r="WLO162" i="119"/>
  <c r="WLN162" i="119" a="1"/>
  <c r="WLN162" i="119"/>
  <c r="WLM162" i="119" a="1"/>
  <c r="WLM162" i="119"/>
  <c r="WLL162" i="119" a="1"/>
  <c r="WLL162" i="119"/>
  <c r="WLK162" i="119" a="1"/>
  <c r="WLK162" i="119"/>
  <c r="WLJ162" i="119" a="1"/>
  <c r="WLJ162" i="119"/>
  <c r="WLI162" i="119" a="1"/>
  <c r="WLI162" i="119"/>
  <c r="WLH162" i="119" a="1"/>
  <c r="WLH162" i="119"/>
  <c r="WLG162" i="119" a="1"/>
  <c r="WLG162" i="119"/>
  <c r="WLF162" i="119" a="1"/>
  <c r="WLF162" i="119"/>
  <c r="WLE162" i="119" a="1"/>
  <c r="WLE162" i="119"/>
  <c r="WLD162" i="119" a="1"/>
  <c r="WLD162" i="119"/>
  <c r="WLC162" i="119" a="1"/>
  <c r="WLC162" i="119"/>
  <c r="WLB162" i="119" a="1"/>
  <c r="WLB162" i="119"/>
  <c r="WLA162" i="119" a="1"/>
  <c r="WLA162" i="119"/>
  <c r="WKZ162" i="119" a="1"/>
  <c r="WKZ162" i="119"/>
  <c r="WKY162" i="119" a="1"/>
  <c r="WKY162" i="119"/>
  <c r="WKX162" i="119" a="1"/>
  <c r="WKX162" i="119"/>
  <c r="WKW162" i="119" a="1"/>
  <c r="WKW162" i="119"/>
  <c r="WKV162" i="119" a="1"/>
  <c r="WKV162" i="119"/>
  <c r="WKU162" i="119" a="1"/>
  <c r="WKU162" i="119"/>
  <c r="WKT162" i="119" a="1"/>
  <c r="WKT162" i="119"/>
  <c r="WKS162" i="119" a="1"/>
  <c r="WKS162" i="119"/>
  <c r="WKR162" i="119" a="1"/>
  <c r="WKR162" i="119"/>
  <c r="WKQ162" i="119" a="1"/>
  <c r="WKQ162" i="119"/>
  <c r="WKP162" i="119" a="1"/>
  <c r="WKP162" i="119"/>
  <c r="WKO162" i="119" a="1"/>
  <c r="WKO162" i="119"/>
  <c r="WKN162" i="119" a="1"/>
  <c r="WKN162" i="119"/>
  <c r="WKM162" i="119" a="1"/>
  <c r="WKM162" i="119"/>
  <c r="WKL162" i="119" a="1"/>
  <c r="WKL162" i="119"/>
  <c r="WKK162" i="119" a="1"/>
  <c r="WKK162" i="119"/>
  <c r="WKJ162" i="119" a="1"/>
  <c r="WKJ162" i="119"/>
  <c r="WKI162" i="119" a="1"/>
  <c r="WKI162" i="119"/>
  <c r="WKH162" i="119" a="1"/>
  <c r="WKH162" i="119"/>
  <c r="WKG162" i="119" a="1"/>
  <c r="WKG162" i="119"/>
  <c r="WKF162" i="119" a="1"/>
  <c r="WKF162" i="119"/>
  <c r="WKE162" i="119" a="1"/>
  <c r="WKE162" i="119"/>
  <c r="WKD162" i="119" a="1"/>
  <c r="WKD162" i="119"/>
  <c r="WKC162" i="119" a="1"/>
  <c r="WKC162" i="119"/>
  <c r="WKB162" i="119" a="1"/>
  <c r="WKB162" i="119"/>
  <c r="WKA162" i="119" a="1"/>
  <c r="WKA162" i="119"/>
  <c r="WJZ162" i="119" a="1"/>
  <c r="WJZ162" i="119"/>
  <c r="WJY162" i="119" a="1"/>
  <c r="WJY162" i="119"/>
  <c r="WJX162" i="119" a="1"/>
  <c r="WJX162" i="119"/>
  <c r="WJW162" i="119" a="1"/>
  <c r="WJW162" i="119"/>
  <c r="WJV162" i="119" a="1"/>
  <c r="WJV162" i="119"/>
  <c r="WJU162" i="119" a="1"/>
  <c r="WJU162" i="119"/>
  <c r="WJT162" i="119" a="1"/>
  <c r="WJT162" i="119"/>
  <c r="WJS162" i="119" a="1"/>
  <c r="WJS162" i="119"/>
  <c r="WJR162" i="119" a="1"/>
  <c r="WJR162" i="119"/>
  <c r="WJQ162" i="119" a="1"/>
  <c r="WJQ162" i="119"/>
  <c r="WJP162" i="119" a="1"/>
  <c r="WJP162" i="119"/>
  <c r="WJO162" i="119" a="1"/>
  <c r="WJO162" i="119"/>
  <c r="WJN162" i="119" a="1"/>
  <c r="WJN162" i="119"/>
  <c r="WJM162" i="119" a="1"/>
  <c r="WJM162" i="119"/>
  <c r="WJL162" i="119" a="1"/>
  <c r="WJL162" i="119"/>
  <c r="WJK162" i="119" a="1"/>
  <c r="WJK162" i="119"/>
  <c r="WJJ162" i="119" a="1"/>
  <c r="WJJ162" i="119"/>
  <c r="WJI162" i="119" a="1"/>
  <c r="WJI162" i="119"/>
  <c r="WJH162" i="119" a="1"/>
  <c r="WJH162" i="119"/>
  <c r="WJG162" i="119" a="1"/>
  <c r="WJG162" i="119"/>
  <c r="WJF162" i="119" a="1"/>
  <c r="WJF162" i="119"/>
  <c r="WJE162" i="119" a="1"/>
  <c r="WJE162" i="119"/>
  <c r="WJD162" i="119" a="1"/>
  <c r="WJD162" i="119"/>
  <c r="WJC162" i="119" a="1"/>
  <c r="WJC162" i="119"/>
  <c r="WJB162" i="119" a="1"/>
  <c r="WJB162" i="119"/>
  <c r="WJA162" i="119" a="1"/>
  <c r="WJA162" i="119"/>
  <c r="WIZ162" i="119" a="1"/>
  <c r="WIZ162" i="119"/>
  <c r="WIY162" i="119" a="1"/>
  <c r="WIY162" i="119"/>
  <c r="WIX162" i="119" a="1"/>
  <c r="WIX162" i="119"/>
  <c r="WIW162" i="119" a="1"/>
  <c r="WIW162" i="119"/>
  <c r="WIV162" i="119" a="1"/>
  <c r="WIV162" i="119"/>
  <c r="WIU162" i="119" a="1"/>
  <c r="WIU162" i="119"/>
  <c r="WIT162" i="119" a="1"/>
  <c r="WIT162" i="119"/>
  <c r="WIS162" i="119" a="1"/>
  <c r="WIS162" i="119"/>
  <c r="WIR162" i="119" a="1"/>
  <c r="WIR162" i="119"/>
  <c r="WIQ162" i="119" a="1"/>
  <c r="WIQ162" i="119"/>
  <c r="WIP162" i="119" a="1"/>
  <c r="WIP162" i="119"/>
  <c r="WIO162" i="119" a="1"/>
  <c r="WIO162" i="119"/>
  <c r="WIN162" i="119" a="1"/>
  <c r="WIN162" i="119"/>
  <c r="WIM162" i="119" a="1"/>
  <c r="WIM162" i="119"/>
  <c r="WIL162" i="119" a="1"/>
  <c r="WIL162" i="119"/>
  <c r="WIK162" i="119" a="1"/>
  <c r="WIK162" i="119"/>
  <c r="WIJ162" i="119" a="1"/>
  <c r="WIJ162" i="119"/>
  <c r="WII162" i="119" a="1"/>
  <c r="WII162" i="119"/>
  <c r="WIH162" i="119" a="1"/>
  <c r="WIH162" i="119"/>
  <c r="WIG162" i="119" a="1"/>
  <c r="WIG162" i="119"/>
  <c r="WIF162" i="119" a="1"/>
  <c r="WIF162" i="119"/>
  <c r="WIE162" i="119" a="1"/>
  <c r="WIE162" i="119"/>
  <c r="WID162" i="119" a="1"/>
  <c r="WID162" i="119"/>
  <c r="WIC162" i="119" a="1"/>
  <c r="WIC162" i="119"/>
  <c r="WIB162" i="119" a="1"/>
  <c r="WIB162" i="119"/>
  <c r="WIA162" i="119" a="1"/>
  <c r="WIA162" i="119"/>
  <c r="WHZ162" i="119" a="1"/>
  <c r="WHZ162" i="119"/>
  <c r="WHY162" i="119" a="1"/>
  <c r="WHY162" i="119"/>
  <c r="WHX162" i="119" a="1"/>
  <c r="WHX162" i="119"/>
  <c r="WHW162" i="119" a="1"/>
  <c r="WHW162" i="119"/>
  <c r="WHV162" i="119" a="1"/>
  <c r="WHV162" i="119"/>
  <c r="WHU162" i="119" a="1"/>
  <c r="WHU162" i="119"/>
  <c r="WHT162" i="119" a="1"/>
  <c r="WHT162" i="119"/>
  <c r="WHS162" i="119" a="1"/>
  <c r="WHS162" i="119"/>
  <c r="WHR162" i="119" a="1"/>
  <c r="WHR162" i="119"/>
  <c r="WHQ162" i="119" a="1"/>
  <c r="WHQ162" i="119"/>
  <c r="WHP162" i="119" a="1"/>
  <c r="WHP162" i="119"/>
  <c r="WHO162" i="119" a="1"/>
  <c r="WHO162" i="119"/>
  <c r="WHN162" i="119" a="1"/>
  <c r="WHN162" i="119"/>
  <c r="WHM162" i="119" a="1"/>
  <c r="WHM162" i="119"/>
  <c r="WHL162" i="119" a="1"/>
  <c r="WHL162" i="119"/>
  <c r="WHK162" i="119" a="1"/>
  <c r="WHK162" i="119"/>
  <c r="WHJ162" i="119" a="1"/>
  <c r="WHJ162" i="119"/>
  <c r="WHI162" i="119" a="1"/>
  <c r="WHI162" i="119"/>
  <c r="WHH162" i="119" a="1"/>
  <c r="WHH162" i="119"/>
  <c r="WHG162" i="119" a="1"/>
  <c r="WHG162" i="119"/>
  <c r="WHF162" i="119" a="1"/>
  <c r="WHF162" i="119"/>
  <c r="WHE162" i="119" a="1"/>
  <c r="WHE162" i="119"/>
  <c r="WHD162" i="119" a="1"/>
  <c r="WHD162" i="119"/>
  <c r="WHC162" i="119" a="1"/>
  <c r="WHC162" i="119"/>
  <c r="WHB162" i="119" a="1"/>
  <c r="WHB162" i="119"/>
  <c r="WHA162" i="119" a="1"/>
  <c r="WHA162" i="119"/>
  <c r="WGZ162" i="119" a="1"/>
  <c r="WGZ162" i="119"/>
  <c r="WGY162" i="119" a="1"/>
  <c r="WGY162" i="119"/>
  <c r="WGX162" i="119" a="1"/>
  <c r="WGX162" i="119"/>
  <c r="WGW162" i="119" a="1"/>
  <c r="WGW162" i="119"/>
  <c r="WGV162" i="119" a="1"/>
  <c r="WGV162" i="119"/>
  <c r="WGU162" i="119" a="1"/>
  <c r="WGU162" i="119"/>
  <c r="WGT162" i="119" a="1"/>
  <c r="WGT162" i="119"/>
  <c r="WGS162" i="119" a="1"/>
  <c r="WGS162" i="119"/>
  <c r="WGR162" i="119" a="1"/>
  <c r="WGR162" i="119"/>
  <c r="WGQ162" i="119" a="1"/>
  <c r="WGQ162" i="119"/>
  <c r="WGP162" i="119" a="1"/>
  <c r="WGP162" i="119"/>
  <c r="WGO162" i="119" a="1"/>
  <c r="WGO162" i="119"/>
  <c r="WGN162" i="119" a="1"/>
  <c r="WGN162" i="119"/>
  <c r="WGM162" i="119" a="1"/>
  <c r="WGM162" i="119"/>
  <c r="WGL162" i="119" a="1"/>
  <c r="WGL162" i="119"/>
  <c r="WGK162" i="119" a="1"/>
  <c r="WGK162" i="119"/>
  <c r="WGJ162" i="119" a="1"/>
  <c r="WGJ162" i="119"/>
  <c r="WGI162" i="119" a="1"/>
  <c r="WGI162" i="119"/>
  <c r="WGH162" i="119" a="1"/>
  <c r="WGH162" i="119"/>
  <c r="WGG162" i="119" a="1"/>
  <c r="WGG162" i="119"/>
  <c r="WGF162" i="119" a="1"/>
  <c r="WGF162" i="119"/>
  <c r="WGE162" i="119" a="1"/>
  <c r="WGE162" i="119"/>
  <c r="WGD162" i="119" a="1"/>
  <c r="WGD162" i="119"/>
  <c r="WGC162" i="119" a="1"/>
  <c r="WGC162" i="119"/>
  <c r="WGB162" i="119" a="1"/>
  <c r="WGB162" i="119"/>
  <c r="WGA162" i="119" a="1"/>
  <c r="WGA162" i="119"/>
  <c r="WFZ162" i="119" a="1"/>
  <c r="WFZ162" i="119"/>
  <c r="WFY162" i="119" a="1"/>
  <c r="WFY162" i="119"/>
  <c r="WFX162" i="119" a="1"/>
  <c r="WFX162" i="119"/>
  <c r="WFW162" i="119" a="1"/>
  <c r="WFW162" i="119"/>
  <c r="WFV162" i="119" a="1"/>
  <c r="WFV162" i="119"/>
  <c r="WFU162" i="119" a="1"/>
  <c r="WFU162" i="119"/>
  <c r="WFT162" i="119" a="1"/>
  <c r="WFT162" i="119"/>
  <c r="WFS162" i="119" a="1"/>
  <c r="WFS162" i="119"/>
  <c r="WFR162" i="119" a="1"/>
  <c r="WFR162" i="119"/>
  <c r="WFQ162" i="119" a="1"/>
  <c r="WFQ162" i="119"/>
  <c r="WFP162" i="119" a="1"/>
  <c r="WFP162" i="119"/>
  <c r="WFO162" i="119" a="1"/>
  <c r="WFO162" i="119"/>
  <c r="WFN162" i="119" a="1"/>
  <c r="WFN162" i="119"/>
  <c r="WFM162" i="119" a="1"/>
  <c r="WFM162" i="119"/>
  <c r="WFL162" i="119" a="1"/>
  <c r="WFL162" i="119"/>
  <c r="WFK162" i="119" a="1"/>
  <c r="WFK162" i="119"/>
  <c r="WFJ162" i="119" a="1"/>
  <c r="WFJ162" i="119"/>
  <c r="WFI162" i="119" a="1"/>
  <c r="WFI162" i="119"/>
  <c r="WFH162" i="119" a="1"/>
  <c r="WFH162" i="119"/>
  <c r="WFG162" i="119" a="1"/>
  <c r="WFG162" i="119"/>
  <c r="WFF162" i="119" a="1"/>
  <c r="WFF162" i="119"/>
  <c r="WFE162" i="119" a="1"/>
  <c r="WFE162" i="119"/>
  <c r="WFD162" i="119" a="1"/>
  <c r="WFD162" i="119"/>
  <c r="WFC162" i="119" a="1"/>
  <c r="WFC162" i="119"/>
  <c r="WFB162" i="119" a="1"/>
  <c r="WFB162" i="119"/>
  <c r="WFA162" i="119" a="1"/>
  <c r="WFA162" i="119"/>
  <c r="WEZ162" i="119" a="1"/>
  <c r="WEZ162" i="119"/>
  <c r="WEY162" i="119" a="1"/>
  <c r="WEY162" i="119"/>
  <c r="WEX162" i="119" a="1"/>
  <c r="WEX162" i="119"/>
  <c r="WEW162" i="119" a="1"/>
  <c r="WEW162" i="119"/>
  <c r="WEV162" i="119" a="1"/>
  <c r="WEV162" i="119"/>
  <c r="WEU162" i="119" a="1"/>
  <c r="WEU162" i="119"/>
  <c r="WET162" i="119" a="1"/>
  <c r="WET162" i="119"/>
  <c r="WES162" i="119" a="1"/>
  <c r="WES162" i="119"/>
  <c r="WER162" i="119" a="1"/>
  <c r="WER162" i="119"/>
  <c r="WEQ162" i="119" a="1"/>
  <c r="WEQ162" i="119"/>
  <c r="WEP162" i="119" a="1"/>
  <c r="WEP162" i="119"/>
  <c r="WEO162" i="119" a="1"/>
  <c r="WEO162" i="119"/>
  <c r="WEN162" i="119" a="1"/>
  <c r="WEN162" i="119"/>
  <c r="WEM162" i="119" a="1"/>
  <c r="WEM162" i="119"/>
  <c r="WEL162" i="119" a="1"/>
  <c r="WEL162" i="119"/>
  <c r="WEK162" i="119" a="1"/>
  <c r="WEK162" i="119"/>
  <c r="WEJ162" i="119" a="1"/>
  <c r="WEJ162" i="119"/>
  <c r="WEI162" i="119" a="1"/>
  <c r="WEI162" i="119"/>
  <c r="WEH162" i="119" a="1"/>
  <c r="WEH162" i="119"/>
  <c r="WEG162" i="119" a="1"/>
  <c r="WEG162" i="119"/>
  <c r="WEF162" i="119" a="1"/>
  <c r="WEF162" i="119"/>
  <c r="WEE162" i="119" a="1"/>
  <c r="WEE162" i="119"/>
  <c r="WED162" i="119" a="1"/>
  <c r="WED162" i="119"/>
  <c r="WEC162" i="119" a="1"/>
  <c r="WEC162" i="119"/>
  <c r="WEB162" i="119" a="1"/>
  <c r="WEB162" i="119"/>
  <c r="WEA162" i="119" a="1"/>
  <c r="WEA162" i="119"/>
  <c r="WDZ162" i="119" a="1"/>
  <c r="WDZ162" i="119"/>
  <c r="WDY162" i="119" a="1"/>
  <c r="WDY162" i="119"/>
  <c r="WDX162" i="119" a="1"/>
  <c r="WDX162" i="119"/>
  <c r="WDW162" i="119" a="1"/>
  <c r="WDW162" i="119"/>
  <c r="WDV162" i="119" a="1"/>
  <c r="WDV162" i="119"/>
  <c r="WDU162" i="119" a="1"/>
  <c r="WDU162" i="119"/>
  <c r="WDT162" i="119" a="1"/>
  <c r="WDT162" i="119"/>
  <c r="WDS162" i="119" a="1"/>
  <c r="WDS162" i="119"/>
  <c r="WDR162" i="119" a="1"/>
  <c r="WDR162" i="119"/>
  <c r="WDQ162" i="119" a="1"/>
  <c r="WDQ162" i="119"/>
  <c r="WDP162" i="119" a="1"/>
  <c r="WDP162" i="119"/>
  <c r="WDO162" i="119" a="1"/>
  <c r="WDO162" i="119"/>
  <c r="WDN162" i="119" a="1"/>
  <c r="WDN162" i="119"/>
  <c r="WDM162" i="119" a="1"/>
  <c r="WDM162" i="119"/>
  <c r="WDL162" i="119" a="1"/>
  <c r="WDL162" i="119"/>
  <c r="WDK162" i="119" a="1"/>
  <c r="WDK162" i="119"/>
  <c r="WDJ162" i="119" a="1"/>
  <c r="WDJ162" i="119"/>
  <c r="WDI162" i="119" a="1"/>
  <c r="WDI162" i="119"/>
  <c r="WDH162" i="119" a="1"/>
  <c r="WDH162" i="119"/>
  <c r="WDG162" i="119" a="1"/>
  <c r="WDG162" i="119"/>
  <c r="WDF162" i="119" a="1"/>
  <c r="WDF162" i="119"/>
  <c r="WDE162" i="119" a="1"/>
  <c r="WDE162" i="119"/>
  <c r="WDD162" i="119" a="1"/>
  <c r="WDD162" i="119"/>
  <c r="WDC162" i="119" a="1"/>
  <c r="WDC162" i="119"/>
  <c r="WDB162" i="119" a="1"/>
  <c r="WDB162" i="119"/>
  <c r="WDA162" i="119" a="1"/>
  <c r="WDA162" i="119"/>
  <c r="WCZ162" i="119" a="1"/>
  <c r="WCZ162" i="119"/>
  <c r="WCY162" i="119" a="1"/>
  <c r="WCY162" i="119"/>
  <c r="WCX162" i="119" a="1"/>
  <c r="WCX162" i="119"/>
  <c r="WCW162" i="119" a="1"/>
  <c r="WCW162" i="119"/>
  <c r="WCV162" i="119" a="1"/>
  <c r="WCV162" i="119"/>
  <c r="WCU162" i="119" a="1"/>
  <c r="WCU162" i="119"/>
  <c r="WCT162" i="119" a="1"/>
  <c r="WCT162" i="119"/>
  <c r="WCS162" i="119" a="1"/>
  <c r="WCS162" i="119"/>
  <c r="WCR162" i="119" a="1"/>
  <c r="WCR162" i="119"/>
  <c r="WCQ162" i="119" a="1"/>
  <c r="WCQ162" i="119"/>
  <c r="WCP162" i="119" a="1"/>
  <c r="WCP162" i="119"/>
  <c r="WCO162" i="119" a="1"/>
  <c r="WCO162" i="119"/>
  <c r="WCN162" i="119" a="1"/>
  <c r="WCN162" i="119"/>
  <c r="WCM162" i="119" a="1"/>
  <c r="WCM162" i="119"/>
  <c r="WCL162" i="119" a="1"/>
  <c r="WCL162" i="119"/>
  <c r="WCK162" i="119" a="1"/>
  <c r="WCK162" i="119"/>
  <c r="WCJ162" i="119" a="1"/>
  <c r="WCJ162" i="119"/>
  <c r="WCI162" i="119" a="1"/>
  <c r="WCI162" i="119"/>
  <c r="WCH162" i="119" a="1"/>
  <c r="WCH162" i="119"/>
  <c r="WCG162" i="119" a="1"/>
  <c r="WCG162" i="119"/>
  <c r="WCF162" i="119" a="1"/>
  <c r="WCF162" i="119"/>
  <c r="WCE162" i="119" a="1"/>
  <c r="WCE162" i="119"/>
  <c r="WCD162" i="119" a="1"/>
  <c r="WCD162" i="119"/>
  <c r="WCC162" i="119" a="1"/>
  <c r="WCC162" i="119"/>
  <c r="WCB162" i="119" a="1"/>
  <c r="WCB162" i="119"/>
  <c r="WCA162" i="119" a="1"/>
  <c r="WCA162" i="119"/>
  <c r="WBZ162" i="119" a="1"/>
  <c r="WBZ162" i="119"/>
  <c r="WBY162" i="119" a="1"/>
  <c r="WBY162" i="119"/>
  <c r="WBX162" i="119" a="1"/>
  <c r="WBX162" i="119"/>
  <c r="WBW162" i="119" a="1"/>
  <c r="WBW162" i="119"/>
  <c r="WBV162" i="119" a="1"/>
  <c r="WBV162" i="119"/>
  <c r="WBU162" i="119" a="1"/>
  <c r="WBU162" i="119"/>
  <c r="WBT162" i="119" a="1"/>
  <c r="WBT162" i="119"/>
  <c r="WBS162" i="119" a="1"/>
  <c r="WBS162" i="119"/>
  <c r="WBR162" i="119" a="1"/>
  <c r="WBR162" i="119"/>
  <c r="WBQ162" i="119" a="1"/>
  <c r="WBQ162" i="119"/>
  <c r="WBP162" i="119" a="1"/>
  <c r="WBP162" i="119"/>
  <c r="WBO162" i="119" a="1"/>
  <c r="WBO162" i="119"/>
  <c r="WBN162" i="119" a="1"/>
  <c r="WBN162" i="119"/>
  <c r="WBM162" i="119" a="1"/>
  <c r="WBM162" i="119"/>
  <c r="WBL162" i="119" a="1"/>
  <c r="WBL162" i="119"/>
  <c r="WBK162" i="119" a="1"/>
  <c r="WBK162" i="119"/>
  <c r="WBJ162" i="119" a="1"/>
  <c r="WBJ162" i="119"/>
  <c r="WBI162" i="119" a="1"/>
  <c r="WBI162" i="119"/>
  <c r="WBH162" i="119" a="1"/>
  <c r="WBH162" i="119"/>
  <c r="WBG162" i="119" a="1"/>
  <c r="WBG162" i="119"/>
  <c r="WBF162" i="119" a="1"/>
  <c r="WBF162" i="119"/>
  <c r="WBE162" i="119" a="1"/>
  <c r="WBE162" i="119"/>
  <c r="WBD162" i="119" a="1"/>
  <c r="WBD162" i="119"/>
  <c r="WBC162" i="119" a="1"/>
  <c r="WBC162" i="119"/>
  <c r="WBB162" i="119" a="1"/>
  <c r="WBB162" i="119"/>
  <c r="WBA162" i="119" a="1"/>
  <c r="WBA162" i="119"/>
  <c r="WAZ162" i="119" a="1"/>
  <c r="WAZ162" i="119"/>
  <c r="WAY162" i="119" a="1"/>
  <c r="WAY162" i="119"/>
  <c r="WAX162" i="119" a="1"/>
  <c r="WAX162" i="119"/>
  <c r="WAW162" i="119" a="1"/>
  <c r="WAW162" i="119"/>
  <c r="WAV162" i="119" a="1"/>
  <c r="WAV162" i="119"/>
  <c r="WAU162" i="119" a="1"/>
  <c r="WAU162" i="119"/>
  <c r="WAT162" i="119" a="1"/>
  <c r="WAT162" i="119"/>
  <c r="WAS162" i="119" a="1"/>
  <c r="WAS162" i="119"/>
  <c r="WAR162" i="119" a="1"/>
  <c r="WAR162" i="119"/>
  <c r="WAQ162" i="119" a="1"/>
  <c r="WAQ162" i="119"/>
  <c r="WAP162" i="119" a="1"/>
  <c r="WAP162" i="119"/>
  <c r="WAO162" i="119" a="1"/>
  <c r="WAO162" i="119"/>
  <c r="WAN162" i="119" a="1"/>
  <c r="WAN162" i="119"/>
  <c r="WAM162" i="119" a="1"/>
  <c r="WAM162" i="119"/>
  <c r="WAL162" i="119" a="1"/>
  <c r="WAL162" i="119"/>
  <c r="WAK162" i="119" a="1"/>
  <c r="WAK162" i="119"/>
  <c r="WAJ162" i="119" a="1"/>
  <c r="WAJ162" i="119"/>
  <c r="WAI162" i="119" a="1"/>
  <c r="WAI162" i="119"/>
  <c r="WAH162" i="119" a="1"/>
  <c r="WAH162" i="119"/>
  <c r="WAG162" i="119" a="1"/>
  <c r="WAG162" i="119"/>
  <c r="WAF162" i="119" a="1"/>
  <c r="WAF162" i="119"/>
  <c r="WAE162" i="119" a="1"/>
  <c r="WAE162" i="119"/>
  <c r="WAD162" i="119" a="1"/>
  <c r="WAD162" i="119"/>
  <c r="WAC162" i="119" a="1"/>
  <c r="WAC162" i="119"/>
  <c r="WAB162" i="119" a="1"/>
  <c r="WAB162" i="119"/>
  <c r="WAA162" i="119" a="1"/>
  <c r="WAA162" i="119"/>
  <c r="VZZ162" i="119" a="1"/>
  <c r="VZZ162" i="119"/>
  <c r="VZY162" i="119" a="1"/>
  <c r="VZY162" i="119"/>
  <c r="VZX162" i="119" a="1"/>
  <c r="VZX162" i="119"/>
  <c r="VZW162" i="119" a="1"/>
  <c r="VZW162" i="119"/>
  <c r="VZV162" i="119" a="1"/>
  <c r="VZV162" i="119"/>
  <c r="VZU162" i="119" a="1"/>
  <c r="VZU162" i="119"/>
  <c r="VZT162" i="119" a="1"/>
  <c r="VZT162" i="119"/>
  <c r="VZS162" i="119" a="1"/>
  <c r="VZS162" i="119"/>
  <c r="VZR162" i="119" a="1"/>
  <c r="VZR162" i="119"/>
  <c r="VZQ162" i="119" a="1"/>
  <c r="VZQ162" i="119"/>
  <c r="VZP162" i="119" a="1"/>
  <c r="VZP162" i="119"/>
  <c r="VZO162" i="119" a="1"/>
  <c r="VZO162" i="119"/>
  <c r="VZN162" i="119" a="1"/>
  <c r="VZN162" i="119"/>
  <c r="VZM162" i="119" a="1"/>
  <c r="VZM162" i="119"/>
  <c r="VZL162" i="119" a="1"/>
  <c r="VZL162" i="119"/>
  <c r="VZK162" i="119" a="1"/>
  <c r="VZK162" i="119"/>
  <c r="VZJ162" i="119" a="1"/>
  <c r="VZJ162" i="119"/>
  <c r="VZI162" i="119" a="1"/>
  <c r="VZI162" i="119"/>
  <c r="VZH162" i="119" a="1"/>
  <c r="VZH162" i="119"/>
  <c r="VZG162" i="119" a="1"/>
  <c r="VZG162" i="119"/>
  <c r="VZF162" i="119" a="1"/>
  <c r="VZF162" i="119"/>
  <c r="VZE162" i="119" a="1"/>
  <c r="VZE162" i="119"/>
  <c r="VZD162" i="119" a="1"/>
  <c r="VZD162" i="119"/>
  <c r="VZC162" i="119" a="1"/>
  <c r="VZC162" i="119"/>
  <c r="VZB162" i="119" a="1"/>
  <c r="VZB162" i="119"/>
  <c r="VZA162" i="119" a="1"/>
  <c r="VZA162" i="119"/>
  <c r="VYZ162" i="119" a="1"/>
  <c r="VYZ162" i="119"/>
  <c r="VYY162" i="119" a="1"/>
  <c r="VYY162" i="119"/>
  <c r="VYX162" i="119" a="1"/>
  <c r="VYX162" i="119"/>
  <c r="VYW162" i="119" a="1"/>
  <c r="VYW162" i="119"/>
  <c r="VYV162" i="119" a="1"/>
  <c r="VYV162" i="119"/>
  <c r="VYU162" i="119" a="1"/>
  <c r="VYU162" i="119"/>
  <c r="VYT162" i="119" a="1"/>
  <c r="VYT162" i="119"/>
  <c r="VYS162" i="119" a="1"/>
  <c r="VYS162" i="119"/>
  <c r="VYR162" i="119" a="1"/>
  <c r="VYR162" i="119"/>
  <c r="VYQ162" i="119" a="1"/>
  <c r="VYQ162" i="119"/>
  <c r="VYP162" i="119" a="1"/>
  <c r="VYP162" i="119"/>
  <c r="VYO162" i="119" a="1"/>
  <c r="VYO162" i="119"/>
  <c r="VYN162" i="119" a="1"/>
  <c r="VYN162" i="119"/>
  <c r="VYM162" i="119" a="1"/>
  <c r="VYM162" i="119"/>
  <c r="VYL162" i="119" a="1"/>
  <c r="VYL162" i="119"/>
  <c r="VYK162" i="119" a="1"/>
  <c r="VYK162" i="119"/>
  <c r="VYJ162" i="119" a="1"/>
  <c r="VYJ162" i="119"/>
  <c r="VYI162" i="119" a="1"/>
  <c r="VYI162" i="119"/>
  <c r="VYH162" i="119" a="1"/>
  <c r="VYH162" i="119"/>
  <c r="VYG162" i="119" a="1"/>
  <c r="VYG162" i="119"/>
  <c r="VYF162" i="119" a="1"/>
  <c r="VYF162" i="119"/>
  <c r="VYE162" i="119" a="1"/>
  <c r="VYE162" i="119"/>
  <c r="VYD162" i="119" a="1"/>
  <c r="VYD162" i="119"/>
  <c r="VYC162" i="119" a="1"/>
  <c r="VYC162" i="119"/>
  <c r="VYB162" i="119" a="1"/>
  <c r="VYB162" i="119"/>
  <c r="VYA162" i="119" a="1"/>
  <c r="VYA162" i="119"/>
  <c r="VXZ162" i="119" a="1"/>
  <c r="VXZ162" i="119"/>
  <c r="VXY162" i="119" a="1"/>
  <c r="VXY162" i="119"/>
  <c r="VXX162" i="119" a="1"/>
  <c r="VXX162" i="119"/>
  <c r="VXW162" i="119" a="1"/>
  <c r="VXW162" i="119"/>
  <c r="VXV162" i="119" a="1"/>
  <c r="VXV162" i="119"/>
  <c r="VXU162" i="119" a="1"/>
  <c r="VXU162" i="119"/>
  <c r="VXT162" i="119" a="1"/>
  <c r="VXT162" i="119"/>
  <c r="VXS162" i="119" a="1"/>
  <c r="VXS162" i="119"/>
  <c r="VXR162" i="119" a="1"/>
  <c r="VXR162" i="119"/>
  <c r="VXQ162" i="119" a="1"/>
  <c r="VXQ162" i="119"/>
  <c r="VXP162" i="119" a="1"/>
  <c r="VXP162" i="119"/>
  <c r="VXO162" i="119" a="1"/>
  <c r="VXO162" i="119"/>
  <c r="VXN162" i="119" a="1"/>
  <c r="VXN162" i="119"/>
  <c r="VXM162" i="119" a="1"/>
  <c r="VXM162" i="119"/>
  <c r="VXL162" i="119" a="1"/>
  <c r="VXL162" i="119"/>
  <c r="VXK162" i="119" a="1"/>
  <c r="VXK162" i="119"/>
  <c r="VXJ162" i="119" a="1"/>
  <c r="VXJ162" i="119"/>
  <c r="VXI162" i="119" a="1"/>
  <c r="VXI162" i="119"/>
  <c r="VXH162" i="119" a="1"/>
  <c r="VXH162" i="119"/>
  <c r="VXG162" i="119" a="1"/>
  <c r="VXG162" i="119"/>
  <c r="VXF162" i="119" a="1"/>
  <c r="VXF162" i="119"/>
  <c r="VXE162" i="119" a="1"/>
  <c r="VXE162" i="119"/>
  <c r="VXD162" i="119" a="1"/>
  <c r="VXD162" i="119"/>
  <c r="VXC162" i="119" a="1"/>
  <c r="VXC162" i="119"/>
  <c r="VXB162" i="119" a="1"/>
  <c r="VXB162" i="119"/>
  <c r="VXA162" i="119" a="1"/>
  <c r="VXA162" i="119"/>
  <c r="VWZ162" i="119" a="1"/>
  <c r="VWZ162" i="119"/>
  <c r="VWY162" i="119" a="1"/>
  <c r="VWY162" i="119"/>
  <c r="VWX162" i="119" a="1"/>
  <c r="VWX162" i="119"/>
  <c r="VWW162" i="119" a="1"/>
  <c r="VWW162" i="119"/>
  <c r="VWV162" i="119" a="1"/>
  <c r="VWV162" i="119"/>
  <c r="VWU162" i="119" a="1"/>
  <c r="VWU162" i="119"/>
  <c r="VWT162" i="119" a="1"/>
  <c r="VWT162" i="119"/>
  <c r="VWS162" i="119" a="1"/>
  <c r="VWS162" i="119"/>
  <c r="VWR162" i="119" a="1"/>
  <c r="VWR162" i="119"/>
  <c r="VWQ162" i="119" a="1"/>
  <c r="VWQ162" i="119"/>
  <c r="VWP162" i="119" a="1"/>
  <c r="VWP162" i="119"/>
  <c r="VWO162" i="119" a="1"/>
  <c r="VWO162" i="119"/>
  <c r="VWN162" i="119" a="1"/>
  <c r="VWN162" i="119"/>
  <c r="VWM162" i="119" a="1"/>
  <c r="VWM162" i="119"/>
  <c r="VWL162" i="119" a="1"/>
  <c r="VWL162" i="119"/>
  <c r="VWK162" i="119" a="1"/>
  <c r="VWK162" i="119"/>
  <c r="VWJ162" i="119" a="1"/>
  <c r="VWJ162" i="119"/>
  <c r="VWI162" i="119" a="1"/>
  <c r="VWI162" i="119"/>
  <c r="VWH162" i="119" a="1"/>
  <c r="VWH162" i="119"/>
  <c r="VWG162" i="119" a="1"/>
  <c r="VWG162" i="119"/>
  <c r="VWF162" i="119" a="1"/>
  <c r="VWF162" i="119"/>
  <c r="VWE162" i="119" a="1"/>
  <c r="VWE162" i="119"/>
  <c r="VWD162" i="119" a="1"/>
  <c r="VWD162" i="119"/>
  <c r="VWC162" i="119" a="1"/>
  <c r="VWC162" i="119"/>
  <c r="VWB162" i="119" a="1"/>
  <c r="VWB162" i="119"/>
  <c r="VWA162" i="119" a="1"/>
  <c r="VWA162" i="119"/>
  <c r="VVZ162" i="119" a="1"/>
  <c r="VVZ162" i="119"/>
  <c r="VVY162" i="119" a="1"/>
  <c r="VVY162" i="119"/>
  <c r="VVX162" i="119" a="1"/>
  <c r="VVX162" i="119"/>
  <c r="VVW162" i="119" a="1"/>
  <c r="VVW162" i="119"/>
  <c r="VVV162" i="119" a="1"/>
  <c r="VVV162" i="119"/>
  <c r="VVU162" i="119" a="1"/>
  <c r="VVU162" i="119"/>
  <c r="VVT162" i="119" a="1"/>
  <c r="VVT162" i="119"/>
  <c r="VVS162" i="119" a="1"/>
  <c r="VVS162" i="119"/>
  <c r="VVR162" i="119" a="1"/>
  <c r="VVR162" i="119"/>
  <c r="VVQ162" i="119" a="1"/>
  <c r="VVQ162" i="119"/>
  <c r="VVP162" i="119" a="1"/>
  <c r="VVP162" i="119"/>
  <c r="VVO162" i="119" a="1"/>
  <c r="VVO162" i="119"/>
  <c r="VVN162" i="119" a="1"/>
  <c r="VVN162" i="119"/>
  <c r="VVM162" i="119" a="1"/>
  <c r="VVM162" i="119"/>
  <c r="VVL162" i="119" a="1"/>
  <c r="VVL162" i="119"/>
  <c r="VVK162" i="119" a="1"/>
  <c r="VVK162" i="119"/>
  <c r="VVJ162" i="119" a="1"/>
  <c r="VVJ162" i="119"/>
  <c r="VVI162" i="119" a="1"/>
  <c r="VVI162" i="119"/>
  <c r="VVH162" i="119" a="1"/>
  <c r="VVH162" i="119"/>
  <c r="VVG162" i="119" a="1"/>
  <c r="VVG162" i="119"/>
  <c r="VVF162" i="119" a="1"/>
  <c r="VVF162" i="119"/>
  <c r="VVE162" i="119" a="1"/>
  <c r="VVE162" i="119"/>
  <c r="VVD162" i="119" a="1"/>
  <c r="VVD162" i="119"/>
  <c r="VVC162" i="119" a="1"/>
  <c r="VVC162" i="119"/>
  <c r="VVB162" i="119" a="1"/>
  <c r="VVB162" i="119"/>
  <c r="VVA162" i="119" a="1"/>
  <c r="VVA162" i="119"/>
  <c r="VUZ162" i="119" a="1"/>
  <c r="VUZ162" i="119"/>
  <c r="VUY162" i="119" a="1"/>
  <c r="VUY162" i="119"/>
  <c r="VUX162" i="119" a="1"/>
  <c r="VUX162" i="119"/>
  <c r="VUW162" i="119" a="1"/>
  <c r="VUW162" i="119"/>
  <c r="VUV162" i="119" a="1"/>
  <c r="VUV162" i="119"/>
  <c r="VUU162" i="119" a="1"/>
  <c r="VUU162" i="119"/>
  <c r="VUT162" i="119" a="1"/>
  <c r="VUT162" i="119"/>
  <c r="VUS162" i="119" a="1"/>
  <c r="VUS162" i="119"/>
  <c r="VUR162" i="119" a="1"/>
  <c r="VUR162" i="119"/>
  <c r="VUQ162" i="119" a="1"/>
  <c r="VUQ162" i="119"/>
  <c r="VUP162" i="119" a="1"/>
  <c r="VUP162" i="119"/>
  <c r="VUO162" i="119" a="1"/>
  <c r="VUO162" i="119"/>
  <c r="VUN162" i="119" a="1"/>
  <c r="VUN162" i="119"/>
  <c r="VUM162" i="119" a="1"/>
  <c r="VUM162" i="119"/>
  <c r="VUL162" i="119" a="1"/>
  <c r="VUL162" i="119"/>
  <c r="VUK162" i="119" a="1"/>
  <c r="VUK162" i="119"/>
  <c r="VUJ162" i="119" a="1"/>
  <c r="VUJ162" i="119"/>
  <c r="VUI162" i="119" a="1"/>
  <c r="VUI162" i="119"/>
  <c r="VUH162" i="119" a="1"/>
  <c r="VUH162" i="119"/>
  <c r="VUG162" i="119" a="1"/>
  <c r="VUG162" i="119"/>
  <c r="VUF162" i="119" a="1"/>
  <c r="VUF162" i="119"/>
  <c r="VUE162" i="119" a="1"/>
  <c r="VUE162" i="119"/>
  <c r="VUD162" i="119" a="1"/>
  <c r="VUD162" i="119"/>
  <c r="VUC162" i="119" a="1"/>
  <c r="VUC162" i="119"/>
  <c r="VUB162" i="119" a="1"/>
  <c r="VUB162" i="119"/>
  <c r="VUA162" i="119" a="1"/>
  <c r="VUA162" i="119"/>
  <c r="VTZ162" i="119" a="1"/>
  <c r="VTZ162" i="119"/>
  <c r="VTY162" i="119" a="1"/>
  <c r="VTY162" i="119"/>
  <c r="VTX162" i="119" a="1"/>
  <c r="VTX162" i="119"/>
  <c r="VTW162" i="119" a="1"/>
  <c r="VTW162" i="119"/>
  <c r="VTV162" i="119" a="1"/>
  <c r="VTV162" i="119"/>
  <c r="VTU162" i="119" a="1"/>
  <c r="VTU162" i="119"/>
  <c r="VTT162" i="119" a="1"/>
  <c r="VTT162" i="119"/>
  <c r="VTS162" i="119" a="1"/>
  <c r="VTS162" i="119"/>
  <c r="VTR162" i="119" a="1"/>
  <c r="VTR162" i="119"/>
  <c r="VTQ162" i="119" a="1"/>
  <c r="VTQ162" i="119"/>
  <c r="VTP162" i="119" a="1"/>
  <c r="VTP162" i="119"/>
  <c r="VTO162" i="119" a="1"/>
  <c r="VTO162" i="119"/>
  <c r="VTN162" i="119" a="1"/>
  <c r="VTN162" i="119"/>
  <c r="VTM162" i="119" a="1"/>
  <c r="VTM162" i="119"/>
  <c r="VTL162" i="119" a="1"/>
  <c r="VTL162" i="119"/>
  <c r="VTK162" i="119" a="1"/>
  <c r="VTK162" i="119"/>
  <c r="VTJ162" i="119" a="1"/>
  <c r="VTJ162" i="119"/>
  <c r="VTI162" i="119" a="1"/>
  <c r="VTI162" i="119"/>
  <c r="VTH162" i="119" a="1"/>
  <c r="VTH162" i="119"/>
  <c r="VTG162" i="119" a="1"/>
  <c r="VTG162" i="119"/>
  <c r="VTF162" i="119" a="1"/>
  <c r="VTF162" i="119"/>
  <c r="VTE162" i="119" a="1"/>
  <c r="VTE162" i="119"/>
  <c r="VTD162" i="119" a="1"/>
  <c r="VTD162" i="119"/>
  <c r="VTC162" i="119" a="1"/>
  <c r="VTC162" i="119"/>
  <c r="VTB162" i="119" a="1"/>
  <c r="VTB162" i="119"/>
  <c r="VTA162" i="119" a="1"/>
  <c r="VTA162" i="119"/>
  <c r="VSZ162" i="119" a="1"/>
  <c r="VSZ162" i="119"/>
  <c r="VSY162" i="119" a="1"/>
  <c r="VSY162" i="119"/>
  <c r="VSX162" i="119" a="1"/>
  <c r="VSX162" i="119"/>
  <c r="VSW162" i="119" a="1"/>
  <c r="VSW162" i="119"/>
  <c r="VSV162" i="119" a="1"/>
  <c r="VSV162" i="119"/>
  <c r="VSU162" i="119" a="1"/>
  <c r="VSU162" i="119"/>
  <c r="VST162" i="119" a="1"/>
  <c r="VST162" i="119"/>
  <c r="VSS162" i="119" a="1"/>
  <c r="VSS162" i="119"/>
  <c r="VSR162" i="119" a="1"/>
  <c r="VSR162" i="119"/>
  <c r="VSQ162" i="119" a="1"/>
  <c r="VSQ162" i="119"/>
  <c r="VSP162" i="119" a="1"/>
  <c r="VSP162" i="119"/>
  <c r="VSO162" i="119" a="1"/>
  <c r="VSO162" i="119"/>
  <c r="VSN162" i="119" a="1"/>
  <c r="VSN162" i="119"/>
  <c r="VSM162" i="119" a="1"/>
  <c r="VSM162" i="119"/>
  <c r="VSL162" i="119" a="1"/>
  <c r="VSL162" i="119"/>
  <c r="VSK162" i="119" a="1"/>
  <c r="VSK162" i="119"/>
  <c r="VSJ162" i="119" a="1"/>
  <c r="VSJ162" i="119"/>
  <c r="VSI162" i="119" a="1"/>
  <c r="VSI162" i="119"/>
  <c r="VSH162" i="119" a="1"/>
  <c r="VSH162" i="119"/>
  <c r="VSG162" i="119" a="1"/>
  <c r="VSG162" i="119"/>
  <c r="VSF162" i="119" a="1"/>
  <c r="VSF162" i="119"/>
  <c r="VSE162" i="119" a="1"/>
  <c r="VSE162" i="119"/>
  <c r="VSD162" i="119" a="1"/>
  <c r="VSD162" i="119"/>
  <c r="VSC162" i="119" a="1"/>
  <c r="VSC162" i="119"/>
  <c r="VSB162" i="119" a="1"/>
  <c r="VSB162" i="119"/>
  <c r="VSA162" i="119" a="1"/>
  <c r="VSA162" i="119"/>
  <c r="VRZ162" i="119" a="1"/>
  <c r="VRZ162" i="119"/>
  <c r="VRY162" i="119" a="1"/>
  <c r="VRY162" i="119"/>
  <c r="VRX162" i="119" a="1"/>
  <c r="VRX162" i="119"/>
  <c r="VRW162" i="119" a="1"/>
  <c r="VRW162" i="119"/>
  <c r="VRV162" i="119" a="1"/>
  <c r="VRV162" i="119"/>
  <c r="VRU162" i="119" a="1"/>
  <c r="VRU162" i="119"/>
  <c r="VRT162" i="119" a="1"/>
  <c r="VRT162" i="119"/>
  <c r="VRS162" i="119" a="1"/>
  <c r="VRS162" i="119"/>
  <c r="VRR162" i="119" a="1"/>
  <c r="VRR162" i="119"/>
  <c r="VRQ162" i="119" a="1"/>
  <c r="VRQ162" i="119"/>
  <c r="VRP162" i="119" a="1"/>
  <c r="VRP162" i="119"/>
  <c r="VRO162" i="119" a="1"/>
  <c r="VRO162" i="119"/>
  <c r="VRN162" i="119" a="1"/>
  <c r="VRN162" i="119"/>
  <c r="VRM162" i="119" a="1"/>
  <c r="VRM162" i="119"/>
  <c r="VRL162" i="119" a="1"/>
  <c r="VRL162" i="119"/>
  <c r="VRK162" i="119" a="1"/>
  <c r="VRK162" i="119"/>
  <c r="VRJ162" i="119" a="1"/>
  <c r="VRJ162" i="119"/>
  <c r="VRI162" i="119" a="1"/>
  <c r="VRI162" i="119"/>
  <c r="VRH162" i="119" a="1"/>
  <c r="VRH162" i="119"/>
  <c r="VRG162" i="119" a="1"/>
  <c r="VRG162" i="119"/>
  <c r="VRF162" i="119" a="1"/>
  <c r="VRF162" i="119"/>
  <c r="VRE162" i="119" a="1"/>
  <c r="VRE162" i="119"/>
  <c r="VRD162" i="119" a="1"/>
  <c r="VRD162" i="119"/>
  <c r="VRC162" i="119" a="1"/>
  <c r="VRC162" i="119"/>
  <c r="VRB162" i="119" a="1"/>
  <c r="VRB162" i="119"/>
  <c r="VRA162" i="119" a="1"/>
  <c r="VRA162" i="119"/>
  <c r="VQZ162" i="119" a="1"/>
  <c r="VQZ162" i="119"/>
  <c r="VQY162" i="119" a="1"/>
  <c r="VQY162" i="119"/>
  <c r="VQX162" i="119" a="1"/>
  <c r="VQX162" i="119"/>
  <c r="VQW162" i="119" a="1"/>
  <c r="VQW162" i="119"/>
  <c r="VQV162" i="119" a="1"/>
  <c r="VQV162" i="119"/>
  <c r="VQU162" i="119" a="1"/>
  <c r="VQU162" i="119"/>
  <c r="VQT162" i="119" a="1"/>
  <c r="VQT162" i="119"/>
  <c r="VQS162" i="119" a="1"/>
  <c r="VQS162" i="119"/>
  <c r="VQR162" i="119" a="1"/>
  <c r="VQR162" i="119"/>
  <c r="VQQ162" i="119" a="1"/>
  <c r="VQQ162" i="119"/>
  <c r="VQP162" i="119" a="1"/>
  <c r="VQP162" i="119"/>
  <c r="VQO162" i="119" a="1"/>
  <c r="VQO162" i="119"/>
  <c r="VQN162" i="119" a="1"/>
  <c r="VQN162" i="119"/>
  <c r="VQM162" i="119" a="1"/>
  <c r="VQM162" i="119"/>
  <c r="VQL162" i="119" a="1"/>
  <c r="VQL162" i="119"/>
  <c r="VQK162" i="119" a="1"/>
  <c r="VQK162" i="119"/>
  <c r="VQJ162" i="119" a="1"/>
  <c r="VQJ162" i="119"/>
  <c r="VQI162" i="119" a="1"/>
  <c r="VQI162" i="119"/>
  <c r="VQH162" i="119" a="1"/>
  <c r="VQH162" i="119"/>
  <c r="VQG162" i="119" a="1"/>
  <c r="VQG162" i="119"/>
  <c r="VQF162" i="119" a="1"/>
  <c r="VQF162" i="119"/>
  <c r="VQE162" i="119" a="1"/>
  <c r="VQE162" i="119"/>
  <c r="VQD162" i="119" a="1"/>
  <c r="VQD162" i="119"/>
  <c r="VQC162" i="119" a="1"/>
  <c r="VQC162" i="119"/>
  <c r="VQB162" i="119" a="1"/>
  <c r="VQB162" i="119"/>
  <c r="VQA162" i="119" a="1"/>
  <c r="VQA162" i="119"/>
  <c r="VPZ162" i="119" a="1"/>
  <c r="VPZ162" i="119"/>
  <c r="VPY162" i="119" a="1"/>
  <c r="VPY162" i="119"/>
  <c r="VPX162" i="119" a="1"/>
  <c r="VPX162" i="119"/>
  <c r="VPW162" i="119" a="1"/>
  <c r="VPW162" i="119"/>
  <c r="VPV162" i="119" a="1"/>
  <c r="VPV162" i="119"/>
  <c r="VPU162" i="119" a="1"/>
  <c r="VPU162" i="119"/>
  <c r="VPT162" i="119" a="1"/>
  <c r="VPT162" i="119"/>
  <c r="VPS162" i="119" a="1"/>
  <c r="VPS162" i="119"/>
  <c r="VPR162" i="119" a="1"/>
  <c r="VPR162" i="119"/>
  <c r="VPQ162" i="119" a="1"/>
  <c r="VPQ162" i="119"/>
  <c r="VPP162" i="119" a="1"/>
  <c r="VPP162" i="119"/>
  <c r="VPO162" i="119" a="1"/>
  <c r="VPO162" i="119"/>
  <c r="VPN162" i="119" a="1"/>
  <c r="VPN162" i="119"/>
  <c r="VPM162" i="119" a="1"/>
  <c r="VPM162" i="119"/>
  <c r="VPL162" i="119" a="1"/>
  <c r="VPL162" i="119"/>
  <c r="VPK162" i="119" a="1"/>
  <c r="VPK162" i="119"/>
  <c r="VPJ162" i="119" a="1"/>
  <c r="VPJ162" i="119"/>
  <c r="VPI162" i="119" a="1"/>
  <c r="VPI162" i="119"/>
  <c r="VPH162" i="119" a="1"/>
  <c r="VPH162" i="119"/>
  <c r="VPG162" i="119" a="1"/>
  <c r="VPG162" i="119"/>
  <c r="VPF162" i="119" a="1"/>
  <c r="VPF162" i="119"/>
  <c r="VPE162" i="119" a="1"/>
  <c r="VPE162" i="119"/>
  <c r="VPD162" i="119" a="1"/>
  <c r="VPD162" i="119"/>
  <c r="VPC162" i="119" a="1"/>
  <c r="VPC162" i="119"/>
  <c r="VPB162" i="119" a="1"/>
  <c r="VPB162" i="119"/>
  <c r="VPA162" i="119" a="1"/>
  <c r="VPA162" i="119"/>
  <c r="VOZ162" i="119" a="1"/>
  <c r="VOZ162" i="119"/>
  <c r="VOY162" i="119" a="1"/>
  <c r="VOY162" i="119"/>
  <c r="VOX162" i="119" a="1"/>
  <c r="VOX162" i="119"/>
  <c r="VOW162" i="119" a="1"/>
  <c r="VOW162" i="119"/>
  <c r="VOV162" i="119" a="1"/>
  <c r="VOV162" i="119"/>
  <c r="VOU162" i="119" a="1"/>
  <c r="VOU162" i="119"/>
  <c r="VOT162" i="119" a="1"/>
  <c r="VOT162" i="119"/>
  <c r="VOS162" i="119" a="1"/>
  <c r="VOS162" i="119"/>
  <c r="VOR162" i="119" a="1"/>
  <c r="VOR162" i="119"/>
  <c r="VOQ162" i="119" a="1"/>
  <c r="VOQ162" i="119"/>
  <c r="VOP162" i="119" a="1"/>
  <c r="VOP162" i="119"/>
  <c r="VOO162" i="119" a="1"/>
  <c r="VOO162" i="119"/>
  <c r="VON162" i="119" a="1"/>
  <c r="VON162" i="119"/>
  <c r="VOM162" i="119" a="1"/>
  <c r="VOM162" i="119"/>
  <c r="VOL162" i="119" a="1"/>
  <c r="VOL162" i="119"/>
  <c r="VOK162" i="119" a="1"/>
  <c r="VOK162" i="119"/>
  <c r="VOJ162" i="119" a="1"/>
  <c r="VOJ162" i="119"/>
  <c r="VOI162" i="119" a="1"/>
  <c r="VOI162" i="119"/>
  <c r="VOH162" i="119" a="1"/>
  <c r="VOH162" i="119"/>
  <c r="VOG162" i="119" a="1"/>
  <c r="VOG162" i="119"/>
  <c r="VOF162" i="119" a="1"/>
  <c r="VOF162" i="119"/>
  <c r="VOE162" i="119" a="1"/>
  <c r="VOE162" i="119"/>
  <c r="VOD162" i="119" a="1"/>
  <c r="VOD162" i="119"/>
  <c r="VOC162" i="119" a="1"/>
  <c r="VOC162" i="119"/>
  <c r="VOB162" i="119" a="1"/>
  <c r="VOB162" i="119"/>
  <c r="VOA162" i="119" a="1"/>
  <c r="VOA162" i="119"/>
  <c r="VNZ162" i="119" a="1"/>
  <c r="VNZ162" i="119"/>
  <c r="VNY162" i="119" a="1"/>
  <c r="VNY162" i="119"/>
  <c r="VNX162" i="119" a="1"/>
  <c r="VNX162" i="119"/>
  <c r="VNW162" i="119" a="1"/>
  <c r="VNW162" i="119"/>
  <c r="VNV162" i="119" a="1"/>
  <c r="VNV162" i="119"/>
  <c r="VNU162" i="119" a="1"/>
  <c r="VNU162" i="119"/>
  <c r="VNT162" i="119" a="1"/>
  <c r="VNT162" i="119"/>
  <c r="VNS162" i="119" a="1"/>
  <c r="VNS162" i="119"/>
  <c r="VNR162" i="119" a="1"/>
  <c r="VNR162" i="119"/>
  <c r="VNQ162" i="119" a="1"/>
  <c r="VNQ162" i="119"/>
  <c r="VNP162" i="119" a="1"/>
  <c r="VNP162" i="119"/>
  <c r="VNO162" i="119" a="1"/>
  <c r="VNO162" i="119"/>
  <c r="VNN162" i="119" a="1"/>
  <c r="VNN162" i="119"/>
  <c r="VNM162" i="119" a="1"/>
  <c r="VNM162" i="119"/>
  <c r="VNL162" i="119" a="1"/>
  <c r="VNL162" i="119"/>
  <c r="VNK162" i="119" a="1"/>
  <c r="VNK162" i="119"/>
  <c r="VNJ162" i="119" a="1"/>
  <c r="VNJ162" i="119"/>
  <c r="VNI162" i="119" a="1"/>
  <c r="VNI162" i="119"/>
  <c r="VNH162" i="119" a="1"/>
  <c r="VNH162" i="119"/>
  <c r="VNG162" i="119" a="1"/>
  <c r="VNG162" i="119"/>
  <c r="VNF162" i="119" a="1"/>
  <c r="VNF162" i="119"/>
  <c r="VNE162" i="119" a="1"/>
  <c r="VNE162" i="119"/>
  <c r="VND162" i="119" a="1"/>
  <c r="VND162" i="119"/>
  <c r="VNC162" i="119" a="1"/>
  <c r="VNC162" i="119"/>
  <c r="VNB162" i="119" a="1"/>
  <c r="VNB162" i="119"/>
  <c r="VNA162" i="119" a="1"/>
  <c r="VNA162" i="119"/>
  <c r="VMZ162" i="119" a="1"/>
  <c r="VMZ162" i="119"/>
  <c r="VMY162" i="119" a="1"/>
  <c r="VMY162" i="119"/>
  <c r="VMX162" i="119" a="1"/>
  <c r="VMX162" i="119"/>
  <c r="VMW162" i="119" a="1"/>
  <c r="VMW162" i="119"/>
  <c r="VMV162" i="119" a="1"/>
  <c r="VMV162" i="119"/>
  <c r="VMU162" i="119" a="1"/>
  <c r="VMU162" i="119"/>
  <c r="VMT162" i="119" a="1"/>
  <c r="VMT162" i="119"/>
  <c r="VMS162" i="119" a="1"/>
  <c r="VMS162" i="119"/>
  <c r="VMR162" i="119" a="1"/>
  <c r="VMR162" i="119"/>
  <c r="VMQ162" i="119" a="1"/>
  <c r="VMQ162" i="119"/>
  <c r="VMP162" i="119" a="1"/>
  <c r="VMP162" i="119"/>
  <c r="VMO162" i="119" a="1"/>
  <c r="VMO162" i="119"/>
  <c r="VMN162" i="119" a="1"/>
  <c r="VMN162" i="119"/>
  <c r="VMM162" i="119" a="1"/>
  <c r="VMM162" i="119"/>
  <c r="VML162" i="119" a="1"/>
  <c r="VML162" i="119"/>
  <c r="VMK162" i="119" a="1"/>
  <c r="VMK162" i="119"/>
  <c r="VMJ162" i="119" a="1"/>
  <c r="VMJ162" i="119"/>
  <c r="VMI162" i="119" a="1"/>
  <c r="VMI162" i="119"/>
  <c r="VMH162" i="119" a="1"/>
  <c r="VMH162" i="119"/>
  <c r="VMG162" i="119" a="1"/>
  <c r="VMG162" i="119"/>
  <c r="VMF162" i="119" a="1"/>
  <c r="VMF162" i="119"/>
  <c r="VME162" i="119" a="1"/>
  <c r="VME162" i="119"/>
  <c r="VMD162" i="119" a="1"/>
  <c r="VMD162" i="119"/>
  <c r="VMC162" i="119" a="1"/>
  <c r="VMC162" i="119"/>
  <c r="VMB162" i="119" a="1"/>
  <c r="VMB162" i="119"/>
  <c r="VMA162" i="119" a="1"/>
  <c r="VMA162" i="119"/>
  <c r="VLZ162" i="119" a="1"/>
  <c r="VLZ162" i="119"/>
  <c r="VLY162" i="119" a="1"/>
  <c r="VLY162" i="119"/>
  <c r="VLX162" i="119" a="1"/>
  <c r="VLX162" i="119"/>
  <c r="VLW162" i="119" a="1"/>
  <c r="VLW162" i="119"/>
  <c r="VLV162" i="119" a="1"/>
  <c r="VLV162" i="119"/>
  <c r="VLU162" i="119" a="1"/>
  <c r="VLU162" i="119"/>
  <c r="VLT162" i="119" a="1"/>
  <c r="VLT162" i="119"/>
  <c r="VLS162" i="119" a="1"/>
  <c r="VLS162" i="119"/>
  <c r="VLR162" i="119" a="1"/>
  <c r="VLR162" i="119"/>
  <c r="VLQ162" i="119" a="1"/>
  <c r="VLQ162" i="119"/>
  <c r="VLP162" i="119" a="1"/>
  <c r="VLP162" i="119"/>
  <c r="VLO162" i="119" a="1"/>
  <c r="VLO162" i="119"/>
  <c r="VLN162" i="119" a="1"/>
  <c r="VLN162" i="119"/>
  <c r="VLM162" i="119" a="1"/>
  <c r="VLM162" i="119"/>
  <c r="VLL162" i="119" a="1"/>
  <c r="VLL162" i="119"/>
  <c r="VLK162" i="119" a="1"/>
  <c r="VLK162" i="119"/>
  <c r="VLJ162" i="119" a="1"/>
  <c r="VLJ162" i="119"/>
  <c r="VLI162" i="119" a="1"/>
  <c r="VLI162" i="119"/>
  <c r="VLH162" i="119" a="1"/>
  <c r="VLH162" i="119"/>
  <c r="VLG162" i="119" a="1"/>
  <c r="VLG162" i="119"/>
  <c r="VLF162" i="119" a="1"/>
  <c r="VLF162" i="119"/>
  <c r="VLE162" i="119" a="1"/>
  <c r="VLE162" i="119"/>
  <c r="VLD162" i="119" a="1"/>
  <c r="VLD162" i="119"/>
  <c r="VLC162" i="119" a="1"/>
  <c r="VLC162" i="119"/>
  <c r="VLB162" i="119" a="1"/>
  <c r="VLB162" i="119"/>
  <c r="VLA162" i="119" a="1"/>
  <c r="VLA162" i="119"/>
  <c r="VKZ162" i="119" a="1"/>
  <c r="VKZ162" i="119"/>
  <c r="VKY162" i="119" a="1"/>
  <c r="VKY162" i="119"/>
  <c r="VKX162" i="119" a="1"/>
  <c r="VKX162" i="119"/>
  <c r="VKW162" i="119" a="1"/>
  <c r="VKW162" i="119"/>
  <c r="VKV162" i="119" a="1"/>
  <c r="VKV162" i="119"/>
  <c r="VKU162" i="119" a="1"/>
  <c r="VKU162" i="119"/>
  <c r="VKT162" i="119" a="1"/>
  <c r="VKT162" i="119"/>
  <c r="VKS162" i="119" a="1"/>
  <c r="VKS162" i="119"/>
  <c r="VKR162" i="119" a="1"/>
  <c r="VKR162" i="119"/>
  <c r="VKQ162" i="119" a="1"/>
  <c r="VKQ162" i="119"/>
  <c r="VKP162" i="119" a="1"/>
  <c r="VKP162" i="119"/>
  <c r="VKO162" i="119" a="1"/>
  <c r="VKO162" i="119"/>
  <c r="VKN162" i="119" a="1"/>
  <c r="VKN162" i="119"/>
  <c r="VKM162" i="119" a="1"/>
  <c r="VKM162" i="119"/>
  <c r="VKL162" i="119" a="1"/>
  <c r="VKL162" i="119"/>
  <c r="VKK162" i="119" a="1"/>
  <c r="VKK162" i="119"/>
  <c r="VKJ162" i="119" a="1"/>
  <c r="VKJ162" i="119"/>
  <c r="VKI162" i="119" a="1"/>
  <c r="VKI162" i="119"/>
  <c r="VKH162" i="119" a="1"/>
  <c r="VKH162" i="119"/>
  <c r="VKG162" i="119" a="1"/>
  <c r="VKG162" i="119"/>
  <c r="VKF162" i="119" a="1"/>
  <c r="VKF162" i="119"/>
  <c r="VKE162" i="119" a="1"/>
  <c r="VKE162" i="119"/>
  <c r="VKD162" i="119" a="1"/>
  <c r="VKD162" i="119"/>
  <c r="VKC162" i="119" a="1"/>
  <c r="VKC162" i="119"/>
  <c r="VKB162" i="119" a="1"/>
  <c r="VKB162" i="119"/>
  <c r="VKA162" i="119" a="1"/>
  <c r="VKA162" i="119"/>
  <c r="VJZ162" i="119" a="1"/>
  <c r="VJZ162" i="119"/>
  <c r="VJY162" i="119" a="1"/>
  <c r="VJY162" i="119"/>
  <c r="VJX162" i="119" a="1"/>
  <c r="VJX162" i="119"/>
  <c r="VJW162" i="119" a="1"/>
  <c r="VJW162" i="119"/>
  <c r="VJV162" i="119" a="1"/>
  <c r="VJV162" i="119"/>
  <c r="VJU162" i="119" a="1"/>
  <c r="VJU162" i="119"/>
  <c r="VJT162" i="119" a="1"/>
  <c r="VJT162" i="119"/>
  <c r="VJS162" i="119" a="1"/>
  <c r="VJS162" i="119"/>
  <c r="VJR162" i="119" a="1"/>
  <c r="VJR162" i="119"/>
  <c r="VJQ162" i="119" a="1"/>
  <c r="VJQ162" i="119"/>
  <c r="VJP162" i="119" a="1"/>
  <c r="VJP162" i="119"/>
  <c r="VJO162" i="119" a="1"/>
  <c r="VJO162" i="119"/>
  <c r="VJN162" i="119" a="1"/>
  <c r="VJN162" i="119"/>
  <c r="VJM162" i="119" a="1"/>
  <c r="VJM162" i="119"/>
  <c r="VJL162" i="119" a="1"/>
  <c r="VJL162" i="119"/>
  <c r="VJK162" i="119" a="1"/>
  <c r="VJK162" i="119"/>
  <c r="VJJ162" i="119" a="1"/>
  <c r="VJJ162" i="119"/>
  <c r="VJI162" i="119" a="1"/>
  <c r="VJI162" i="119"/>
  <c r="VJH162" i="119" a="1"/>
  <c r="VJH162" i="119"/>
  <c r="VJG162" i="119" a="1"/>
  <c r="VJG162" i="119"/>
  <c r="VJF162" i="119" a="1"/>
  <c r="VJF162" i="119"/>
  <c r="VJE162" i="119" a="1"/>
  <c r="VJE162" i="119"/>
  <c r="VJD162" i="119" a="1"/>
  <c r="VJD162" i="119"/>
  <c r="VJC162" i="119" a="1"/>
  <c r="VJC162" i="119"/>
  <c r="VJB162" i="119" a="1"/>
  <c r="VJB162" i="119"/>
  <c r="VJA162" i="119" a="1"/>
  <c r="VJA162" i="119"/>
  <c r="VIZ162" i="119" a="1"/>
  <c r="VIZ162" i="119"/>
  <c r="VIY162" i="119" a="1"/>
  <c r="VIY162" i="119"/>
  <c r="VIX162" i="119" a="1"/>
  <c r="VIX162" i="119"/>
  <c r="VIW162" i="119" a="1"/>
  <c r="VIW162" i="119"/>
  <c r="VIV162" i="119" a="1"/>
  <c r="VIV162" i="119"/>
  <c r="VIU162" i="119" a="1"/>
  <c r="VIU162" i="119"/>
  <c r="VIT162" i="119" a="1"/>
  <c r="VIT162" i="119"/>
  <c r="VIS162" i="119" a="1"/>
  <c r="VIS162" i="119"/>
  <c r="VIR162" i="119" a="1"/>
  <c r="VIR162" i="119"/>
  <c r="VIQ162" i="119" a="1"/>
  <c r="VIQ162" i="119"/>
  <c r="VIP162" i="119" a="1"/>
  <c r="VIP162" i="119"/>
  <c r="VIO162" i="119" a="1"/>
  <c r="VIO162" i="119"/>
  <c r="VIN162" i="119" a="1"/>
  <c r="VIN162" i="119"/>
  <c r="VIM162" i="119" a="1"/>
  <c r="VIM162" i="119"/>
  <c r="VIL162" i="119" a="1"/>
  <c r="VIL162" i="119"/>
  <c r="VIK162" i="119" a="1"/>
  <c r="VIK162" i="119"/>
  <c r="VIJ162" i="119" a="1"/>
  <c r="VIJ162" i="119"/>
  <c r="VII162" i="119" a="1"/>
  <c r="VII162" i="119"/>
  <c r="VIH162" i="119" a="1"/>
  <c r="VIH162" i="119"/>
  <c r="VIG162" i="119" a="1"/>
  <c r="VIG162" i="119"/>
  <c r="VIF162" i="119" a="1"/>
  <c r="VIF162" i="119"/>
  <c r="VIE162" i="119" a="1"/>
  <c r="VIE162" i="119"/>
  <c r="VID162" i="119" a="1"/>
  <c r="VID162" i="119"/>
  <c r="VIC162" i="119" a="1"/>
  <c r="VIC162" i="119"/>
  <c r="VIB162" i="119" a="1"/>
  <c r="VIB162" i="119"/>
  <c r="VIA162" i="119" a="1"/>
  <c r="VIA162" i="119"/>
  <c r="VHZ162" i="119" a="1"/>
  <c r="VHZ162" i="119"/>
  <c r="VHY162" i="119" a="1"/>
  <c r="VHY162" i="119"/>
  <c r="VHX162" i="119" a="1"/>
  <c r="VHX162" i="119"/>
  <c r="VHW162" i="119" a="1"/>
  <c r="VHW162" i="119"/>
  <c r="VHV162" i="119" a="1"/>
  <c r="VHV162" i="119"/>
  <c r="VHU162" i="119" a="1"/>
  <c r="VHU162" i="119"/>
  <c r="VHT162" i="119" a="1"/>
  <c r="VHT162" i="119"/>
  <c r="VHS162" i="119" a="1"/>
  <c r="VHS162" i="119"/>
  <c r="VHR162" i="119" a="1"/>
  <c r="VHR162" i="119"/>
  <c r="VHQ162" i="119" a="1"/>
  <c r="VHQ162" i="119"/>
  <c r="VHP162" i="119" a="1"/>
  <c r="VHP162" i="119"/>
  <c r="VHO162" i="119" a="1"/>
  <c r="VHO162" i="119"/>
  <c r="VHN162" i="119" a="1"/>
  <c r="VHN162" i="119"/>
  <c r="VHM162" i="119" a="1"/>
  <c r="VHM162" i="119"/>
  <c r="VHL162" i="119" a="1"/>
  <c r="VHL162" i="119"/>
  <c r="VHK162" i="119" a="1"/>
  <c r="VHK162" i="119"/>
  <c r="VHJ162" i="119" a="1"/>
  <c r="VHJ162" i="119"/>
  <c r="VHI162" i="119" a="1"/>
  <c r="VHI162" i="119"/>
  <c r="VHH162" i="119" a="1"/>
  <c r="VHH162" i="119"/>
  <c r="VHG162" i="119" a="1"/>
  <c r="VHG162" i="119"/>
  <c r="VHF162" i="119" a="1"/>
  <c r="VHF162" i="119"/>
  <c r="VHE162" i="119" a="1"/>
  <c r="VHE162" i="119"/>
  <c r="VHD162" i="119" a="1"/>
  <c r="VHD162" i="119"/>
  <c r="VHC162" i="119" a="1"/>
  <c r="VHC162" i="119"/>
  <c r="VHB162" i="119" a="1"/>
  <c r="VHB162" i="119"/>
  <c r="VHA162" i="119" a="1"/>
  <c r="VHA162" i="119"/>
  <c r="VGZ162" i="119" a="1"/>
  <c r="VGZ162" i="119"/>
  <c r="VGY162" i="119" a="1"/>
  <c r="VGY162" i="119"/>
  <c r="VGX162" i="119" a="1"/>
  <c r="VGX162" i="119"/>
  <c r="VGW162" i="119" a="1"/>
  <c r="VGW162" i="119"/>
  <c r="VGV162" i="119" a="1"/>
  <c r="VGV162" i="119"/>
  <c r="VGU162" i="119" a="1"/>
  <c r="VGU162" i="119"/>
  <c r="VGT162" i="119" a="1"/>
  <c r="VGT162" i="119"/>
  <c r="VGS162" i="119" a="1"/>
  <c r="VGS162" i="119"/>
  <c r="VGR162" i="119" a="1"/>
  <c r="VGR162" i="119"/>
  <c r="VGQ162" i="119" a="1"/>
  <c r="VGQ162" i="119"/>
  <c r="VGP162" i="119" a="1"/>
  <c r="VGP162" i="119"/>
  <c r="VGO162" i="119" a="1"/>
  <c r="VGO162" i="119"/>
  <c r="VGN162" i="119" a="1"/>
  <c r="VGN162" i="119"/>
  <c r="VGM162" i="119" a="1"/>
  <c r="VGM162" i="119"/>
  <c r="VGL162" i="119" a="1"/>
  <c r="VGL162" i="119"/>
  <c r="VGK162" i="119" a="1"/>
  <c r="VGK162" i="119"/>
  <c r="VGJ162" i="119" a="1"/>
  <c r="VGJ162" i="119"/>
  <c r="VGI162" i="119" a="1"/>
  <c r="VGI162" i="119"/>
  <c r="VGH162" i="119" a="1"/>
  <c r="VGH162" i="119"/>
  <c r="VGG162" i="119" a="1"/>
  <c r="VGG162" i="119"/>
  <c r="VGF162" i="119" a="1"/>
  <c r="VGF162" i="119"/>
  <c r="VGE162" i="119" a="1"/>
  <c r="VGE162" i="119"/>
  <c r="VGD162" i="119" a="1"/>
  <c r="VGD162" i="119"/>
  <c r="VGC162" i="119" a="1"/>
  <c r="VGC162" i="119"/>
  <c r="VGB162" i="119" a="1"/>
  <c r="VGB162" i="119"/>
  <c r="VGA162" i="119" a="1"/>
  <c r="VGA162" i="119"/>
  <c r="VFZ162" i="119" a="1"/>
  <c r="VFZ162" i="119"/>
  <c r="VFY162" i="119" a="1"/>
  <c r="VFY162" i="119"/>
  <c r="VFX162" i="119" a="1"/>
  <c r="VFX162" i="119"/>
  <c r="VFW162" i="119" a="1"/>
  <c r="VFW162" i="119"/>
  <c r="VFV162" i="119" a="1"/>
  <c r="VFV162" i="119"/>
  <c r="VFU162" i="119" a="1"/>
  <c r="VFU162" i="119"/>
  <c r="VFT162" i="119" a="1"/>
  <c r="VFT162" i="119"/>
  <c r="VFS162" i="119" a="1"/>
  <c r="VFS162" i="119"/>
  <c r="VFR162" i="119" a="1"/>
  <c r="VFR162" i="119"/>
  <c r="VFQ162" i="119" a="1"/>
  <c r="VFQ162" i="119"/>
  <c r="VFP162" i="119" a="1"/>
  <c r="VFP162" i="119"/>
  <c r="VFO162" i="119" a="1"/>
  <c r="VFO162" i="119"/>
  <c r="VFN162" i="119" a="1"/>
  <c r="VFN162" i="119"/>
  <c r="VFM162" i="119" a="1"/>
  <c r="VFM162" i="119"/>
  <c r="VFL162" i="119" a="1"/>
  <c r="VFL162" i="119"/>
  <c r="VFK162" i="119" a="1"/>
  <c r="VFK162" i="119"/>
  <c r="VFJ162" i="119" a="1"/>
  <c r="VFJ162" i="119"/>
  <c r="VFI162" i="119" a="1"/>
  <c r="VFI162" i="119"/>
  <c r="VFH162" i="119" a="1"/>
  <c r="VFH162" i="119"/>
  <c r="VFG162" i="119" a="1"/>
  <c r="VFG162" i="119"/>
  <c r="VFF162" i="119" a="1"/>
  <c r="VFF162" i="119"/>
  <c r="VFE162" i="119" a="1"/>
  <c r="VFE162" i="119"/>
  <c r="VFD162" i="119" a="1"/>
  <c r="VFD162" i="119"/>
  <c r="VFC162" i="119" a="1"/>
  <c r="VFC162" i="119"/>
  <c r="VFB162" i="119" a="1"/>
  <c r="VFB162" i="119"/>
  <c r="VFA162" i="119" a="1"/>
  <c r="VFA162" i="119"/>
  <c r="VEZ162" i="119" a="1"/>
  <c r="VEZ162" i="119"/>
  <c r="VEY162" i="119" a="1"/>
  <c r="VEY162" i="119"/>
  <c r="VEX162" i="119" a="1"/>
  <c r="VEX162" i="119"/>
  <c r="VEW162" i="119" a="1"/>
  <c r="VEW162" i="119"/>
  <c r="VEV162" i="119" a="1"/>
  <c r="VEV162" i="119"/>
  <c r="VEU162" i="119" a="1"/>
  <c r="VEU162" i="119"/>
  <c r="VET162" i="119" a="1"/>
  <c r="VET162" i="119"/>
  <c r="VES162" i="119" a="1"/>
  <c r="VES162" i="119"/>
  <c r="VER162" i="119" a="1"/>
  <c r="VER162" i="119"/>
  <c r="VEQ162" i="119" a="1"/>
  <c r="VEQ162" i="119"/>
  <c r="VEP162" i="119" a="1"/>
  <c r="VEP162" i="119"/>
  <c r="VEO162" i="119" a="1"/>
  <c r="VEO162" i="119"/>
  <c r="VEN162" i="119" a="1"/>
  <c r="VEN162" i="119"/>
  <c r="VEM162" i="119" a="1"/>
  <c r="VEM162" i="119"/>
  <c r="VEL162" i="119" a="1"/>
  <c r="VEL162" i="119"/>
  <c r="VEK162" i="119" a="1"/>
  <c r="VEK162" i="119"/>
  <c r="VEJ162" i="119" a="1"/>
  <c r="VEJ162" i="119"/>
  <c r="VEI162" i="119" a="1"/>
  <c r="VEI162" i="119"/>
  <c r="VEH162" i="119" a="1"/>
  <c r="VEH162" i="119"/>
  <c r="VEG162" i="119" a="1"/>
  <c r="VEG162" i="119"/>
  <c r="VEF162" i="119" a="1"/>
  <c r="VEF162" i="119"/>
  <c r="VEE162" i="119" a="1"/>
  <c r="VEE162" i="119"/>
  <c r="VED162" i="119" a="1"/>
  <c r="VED162" i="119"/>
  <c r="VEC162" i="119" a="1"/>
  <c r="VEC162" i="119"/>
  <c r="VEB162" i="119" a="1"/>
  <c r="VEB162" i="119"/>
  <c r="VEA162" i="119" a="1"/>
  <c r="VEA162" i="119"/>
  <c r="VDZ162" i="119" a="1"/>
  <c r="VDZ162" i="119"/>
  <c r="VDY162" i="119" a="1"/>
  <c r="VDY162" i="119"/>
  <c r="VDX162" i="119" a="1"/>
  <c r="VDX162" i="119"/>
  <c r="VDW162" i="119" a="1"/>
  <c r="VDW162" i="119"/>
  <c r="VDV162" i="119" a="1"/>
  <c r="VDV162" i="119"/>
  <c r="VDU162" i="119" a="1"/>
  <c r="VDU162" i="119"/>
  <c r="VDT162" i="119" a="1"/>
  <c r="VDT162" i="119"/>
  <c r="VDS162" i="119" a="1"/>
  <c r="VDS162" i="119"/>
  <c r="VDR162" i="119" a="1"/>
  <c r="VDR162" i="119"/>
  <c r="VDQ162" i="119" a="1"/>
  <c r="VDQ162" i="119"/>
  <c r="VDP162" i="119" a="1"/>
  <c r="VDP162" i="119"/>
  <c r="VDO162" i="119" a="1"/>
  <c r="VDO162" i="119"/>
  <c r="VDN162" i="119" a="1"/>
  <c r="VDN162" i="119"/>
  <c r="VDM162" i="119" a="1"/>
  <c r="VDM162" i="119"/>
  <c r="VDL162" i="119" a="1"/>
  <c r="VDL162" i="119"/>
  <c r="VDK162" i="119" a="1"/>
  <c r="VDK162" i="119"/>
  <c r="VDJ162" i="119" a="1"/>
  <c r="VDJ162" i="119"/>
  <c r="VDI162" i="119" a="1"/>
  <c r="VDI162" i="119"/>
  <c r="VDH162" i="119" a="1"/>
  <c r="VDH162" i="119"/>
  <c r="VDG162" i="119" a="1"/>
  <c r="VDG162" i="119"/>
  <c r="VDF162" i="119" a="1"/>
  <c r="VDF162" i="119"/>
  <c r="VDE162" i="119" a="1"/>
  <c r="VDE162" i="119"/>
  <c r="VDD162" i="119" a="1"/>
  <c r="VDD162" i="119"/>
  <c r="VDC162" i="119" a="1"/>
  <c r="VDC162" i="119"/>
  <c r="VDB162" i="119" a="1"/>
  <c r="VDB162" i="119"/>
  <c r="VDA162" i="119" a="1"/>
  <c r="VDA162" i="119"/>
  <c r="VCZ162" i="119" a="1"/>
  <c r="VCZ162" i="119"/>
  <c r="VCY162" i="119" a="1"/>
  <c r="VCY162" i="119"/>
  <c r="VCX162" i="119" a="1"/>
  <c r="VCX162" i="119"/>
  <c r="VCW162" i="119" a="1"/>
  <c r="VCW162" i="119"/>
  <c r="VCV162" i="119" a="1"/>
  <c r="VCV162" i="119"/>
  <c r="VCU162" i="119" a="1"/>
  <c r="VCU162" i="119"/>
  <c r="VCT162" i="119" a="1"/>
  <c r="VCT162" i="119"/>
  <c r="VCS162" i="119" a="1"/>
  <c r="VCS162" i="119"/>
  <c r="VCR162" i="119" a="1"/>
  <c r="VCR162" i="119"/>
  <c r="VCQ162" i="119" a="1"/>
  <c r="VCQ162" i="119"/>
  <c r="VCP162" i="119" a="1"/>
  <c r="VCP162" i="119"/>
  <c r="VCO162" i="119" a="1"/>
  <c r="VCO162" i="119"/>
  <c r="VCN162" i="119" a="1"/>
  <c r="VCN162" i="119"/>
  <c r="VCM162" i="119" a="1"/>
  <c r="VCM162" i="119"/>
  <c r="VCL162" i="119" a="1"/>
  <c r="VCL162" i="119"/>
  <c r="VCK162" i="119" a="1"/>
  <c r="VCK162" i="119"/>
  <c r="VCJ162" i="119" a="1"/>
  <c r="VCJ162" i="119"/>
  <c r="VCI162" i="119" a="1"/>
  <c r="VCI162" i="119"/>
  <c r="VCH162" i="119" a="1"/>
  <c r="VCH162" i="119"/>
  <c r="VCG162" i="119" a="1"/>
  <c r="VCG162" i="119"/>
  <c r="VCF162" i="119" a="1"/>
  <c r="VCF162" i="119"/>
  <c r="VCE162" i="119" a="1"/>
  <c r="VCE162" i="119"/>
  <c r="VCD162" i="119" a="1"/>
  <c r="VCD162" i="119"/>
  <c r="VCC162" i="119" a="1"/>
  <c r="VCC162" i="119"/>
  <c r="VCB162" i="119" a="1"/>
  <c r="VCB162" i="119"/>
  <c r="VCA162" i="119" a="1"/>
  <c r="VCA162" i="119"/>
  <c r="VBZ162" i="119" a="1"/>
  <c r="VBZ162" i="119"/>
  <c r="VBY162" i="119" a="1"/>
  <c r="VBY162" i="119"/>
  <c r="VBX162" i="119" a="1"/>
  <c r="VBX162" i="119"/>
  <c r="VBW162" i="119" a="1"/>
  <c r="VBW162" i="119"/>
  <c r="VBV162" i="119" a="1"/>
  <c r="VBV162" i="119"/>
  <c r="VBU162" i="119" a="1"/>
  <c r="VBU162" i="119"/>
  <c r="VBT162" i="119" a="1"/>
  <c r="VBT162" i="119"/>
  <c r="VBS162" i="119" a="1"/>
  <c r="VBS162" i="119"/>
  <c r="VBR162" i="119" a="1"/>
  <c r="VBR162" i="119"/>
  <c r="VBQ162" i="119" a="1"/>
  <c r="VBQ162" i="119"/>
  <c r="VBP162" i="119" a="1"/>
  <c r="VBP162" i="119"/>
  <c r="VBO162" i="119" a="1"/>
  <c r="VBO162" i="119"/>
  <c r="VBN162" i="119" a="1"/>
  <c r="VBN162" i="119"/>
  <c r="VBM162" i="119" a="1"/>
  <c r="VBM162" i="119"/>
  <c r="VBL162" i="119" a="1"/>
  <c r="VBL162" i="119"/>
  <c r="VBK162" i="119" a="1"/>
  <c r="VBK162" i="119"/>
  <c r="VBJ162" i="119" a="1"/>
  <c r="VBJ162" i="119"/>
  <c r="VBI162" i="119" a="1"/>
  <c r="VBI162" i="119"/>
  <c r="VBH162" i="119" a="1"/>
  <c r="VBH162" i="119"/>
  <c r="VBG162" i="119" a="1"/>
  <c r="VBG162" i="119"/>
  <c r="VBF162" i="119" a="1"/>
  <c r="VBF162" i="119"/>
  <c r="VBE162" i="119" a="1"/>
  <c r="VBE162" i="119"/>
  <c r="VBD162" i="119" a="1"/>
  <c r="VBD162" i="119"/>
  <c r="VBC162" i="119" a="1"/>
  <c r="VBC162" i="119"/>
  <c r="VBB162" i="119" a="1"/>
  <c r="VBB162" i="119"/>
  <c r="VBA162" i="119" a="1"/>
  <c r="VBA162" i="119"/>
  <c r="VAZ162" i="119" a="1"/>
  <c r="VAZ162" i="119"/>
  <c r="VAY162" i="119" a="1"/>
  <c r="VAY162" i="119"/>
  <c r="VAX162" i="119" a="1"/>
  <c r="VAX162" i="119"/>
  <c r="VAW162" i="119" a="1"/>
  <c r="VAW162" i="119"/>
  <c r="VAV162" i="119" a="1"/>
  <c r="VAV162" i="119"/>
  <c r="VAU162" i="119" a="1"/>
  <c r="VAU162" i="119"/>
  <c r="VAT162" i="119" a="1"/>
  <c r="VAT162" i="119"/>
  <c r="VAS162" i="119" a="1"/>
  <c r="VAS162" i="119"/>
  <c r="VAR162" i="119" a="1"/>
  <c r="VAR162" i="119"/>
  <c r="VAQ162" i="119" a="1"/>
  <c r="VAQ162" i="119"/>
  <c r="VAP162" i="119" a="1"/>
  <c r="VAP162" i="119"/>
  <c r="VAO162" i="119" a="1"/>
  <c r="VAO162" i="119"/>
  <c r="VAN162" i="119" a="1"/>
  <c r="VAN162" i="119"/>
  <c r="VAM162" i="119" a="1"/>
  <c r="VAM162" i="119"/>
  <c r="VAL162" i="119" a="1"/>
  <c r="VAL162" i="119"/>
  <c r="VAK162" i="119" a="1"/>
  <c r="VAK162" i="119"/>
  <c r="VAJ162" i="119" a="1"/>
  <c r="VAJ162" i="119"/>
  <c r="VAI162" i="119" a="1"/>
  <c r="VAI162" i="119"/>
  <c r="VAH162" i="119" a="1"/>
  <c r="VAH162" i="119"/>
  <c r="VAG162" i="119" a="1"/>
  <c r="VAG162" i="119"/>
  <c r="VAF162" i="119" a="1"/>
  <c r="VAF162" i="119"/>
  <c r="VAE162" i="119" a="1"/>
  <c r="VAE162" i="119"/>
  <c r="VAD162" i="119" a="1"/>
  <c r="VAD162" i="119"/>
  <c r="VAC162" i="119" a="1"/>
  <c r="VAC162" i="119"/>
  <c r="VAB162" i="119" a="1"/>
  <c r="VAB162" i="119"/>
  <c r="VAA162" i="119" a="1"/>
  <c r="VAA162" i="119"/>
  <c r="UZZ162" i="119" a="1"/>
  <c r="UZZ162" i="119"/>
  <c r="UZY162" i="119" a="1"/>
  <c r="UZY162" i="119"/>
  <c r="UZX162" i="119" a="1"/>
  <c r="UZX162" i="119"/>
  <c r="UZW162" i="119" a="1"/>
  <c r="UZW162" i="119"/>
  <c r="UZV162" i="119" a="1"/>
  <c r="UZV162" i="119"/>
  <c r="UZU162" i="119" a="1"/>
  <c r="UZU162" i="119"/>
  <c r="UZT162" i="119" a="1"/>
  <c r="UZT162" i="119"/>
  <c r="UZS162" i="119" a="1"/>
  <c r="UZS162" i="119"/>
  <c r="UZR162" i="119" a="1"/>
  <c r="UZR162" i="119"/>
  <c r="UZQ162" i="119" a="1"/>
  <c r="UZQ162" i="119"/>
  <c r="UZP162" i="119" a="1"/>
  <c r="UZP162" i="119"/>
  <c r="UZO162" i="119" a="1"/>
  <c r="UZO162" i="119"/>
  <c r="UZN162" i="119" a="1"/>
  <c r="UZN162" i="119"/>
  <c r="UZM162" i="119" a="1"/>
  <c r="UZM162" i="119"/>
  <c r="UZL162" i="119" a="1"/>
  <c r="UZL162" i="119"/>
  <c r="UZK162" i="119" a="1"/>
  <c r="UZK162" i="119"/>
  <c r="UZJ162" i="119" a="1"/>
  <c r="UZJ162" i="119"/>
  <c r="UZI162" i="119" a="1"/>
  <c r="UZI162" i="119"/>
  <c r="UZH162" i="119" a="1"/>
  <c r="UZH162" i="119"/>
  <c r="UZG162" i="119" a="1"/>
  <c r="UZG162" i="119"/>
  <c r="UZF162" i="119" a="1"/>
  <c r="UZF162" i="119"/>
  <c r="UZE162" i="119" a="1"/>
  <c r="UZE162" i="119"/>
  <c r="UZD162" i="119" a="1"/>
  <c r="UZD162" i="119"/>
  <c r="UZC162" i="119" a="1"/>
  <c r="UZC162" i="119"/>
  <c r="UZB162" i="119" a="1"/>
  <c r="UZB162" i="119"/>
  <c r="UZA162" i="119" a="1"/>
  <c r="UZA162" i="119"/>
  <c r="UYZ162" i="119" a="1"/>
  <c r="UYZ162" i="119"/>
  <c r="UYY162" i="119" a="1"/>
  <c r="UYY162" i="119"/>
  <c r="UYX162" i="119" a="1"/>
  <c r="UYX162" i="119"/>
  <c r="UYW162" i="119" a="1"/>
  <c r="UYW162" i="119"/>
  <c r="UYV162" i="119" a="1"/>
  <c r="UYV162" i="119"/>
  <c r="UYU162" i="119" a="1"/>
  <c r="UYU162" i="119"/>
  <c r="UYT162" i="119" a="1"/>
  <c r="UYT162" i="119"/>
  <c r="UYS162" i="119" a="1"/>
  <c r="UYS162" i="119"/>
  <c r="UYR162" i="119" a="1"/>
  <c r="UYR162" i="119"/>
  <c r="UYQ162" i="119" a="1"/>
  <c r="UYQ162" i="119"/>
  <c r="UYP162" i="119" a="1"/>
  <c r="UYP162" i="119"/>
  <c r="UYO162" i="119" a="1"/>
  <c r="UYO162" i="119"/>
  <c r="UYN162" i="119" a="1"/>
  <c r="UYN162" i="119"/>
  <c r="UYM162" i="119" a="1"/>
  <c r="UYM162" i="119"/>
  <c r="UYL162" i="119" a="1"/>
  <c r="UYL162" i="119"/>
  <c r="UYK162" i="119" a="1"/>
  <c r="UYK162" i="119"/>
  <c r="UYJ162" i="119" a="1"/>
  <c r="UYJ162" i="119"/>
  <c r="UYI162" i="119" a="1"/>
  <c r="UYI162" i="119"/>
  <c r="UYH162" i="119" a="1"/>
  <c r="UYH162" i="119"/>
  <c r="UYG162" i="119" a="1"/>
  <c r="UYG162" i="119"/>
  <c r="UYF162" i="119" a="1"/>
  <c r="UYF162" i="119"/>
  <c r="UYE162" i="119" a="1"/>
  <c r="UYE162" i="119"/>
  <c r="UYD162" i="119" a="1"/>
  <c r="UYD162" i="119"/>
  <c r="UYC162" i="119" a="1"/>
  <c r="UYC162" i="119"/>
  <c r="UYB162" i="119" a="1"/>
  <c r="UYB162" i="119"/>
  <c r="UYA162" i="119" a="1"/>
  <c r="UYA162" i="119"/>
  <c r="UXZ162" i="119" a="1"/>
  <c r="UXZ162" i="119"/>
  <c r="UXY162" i="119" a="1"/>
  <c r="UXY162" i="119"/>
  <c r="UXX162" i="119" a="1"/>
  <c r="UXX162" i="119"/>
  <c r="UXW162" i="119" a="1"/>
  <c r="UXW162" i="119"/>
  <c r="UXV162" i="119" a="1"/>
  <c r="UXV162" i="119"/>
  <c r="UXU162" i="119" a="1"/>
  <c r="UXU162" i="119"/>
  <c r="UXT162" i="119" a="1"/>
  <c r="UXT162" i="119"/>
  <c r="UXS162" i="119" a="1"/>
  <c r="UXS162" i="119"/>
  <c r="UXR162" i="119" a="1"/>
  <c r="UXR162" i="119"/>
  <c r="UXQ162" i="119" a="1"/>
  <c r="UXQ162" i="119"/>
  <c r="UXP162" i="119" a="1"/>
  <c r="UXP162" i="119"/>
  <c r="UXO162" i="119" a="1"/>
  <c r="UXO162" i="119"/>
  <c r="UXN162" i="119" a="1"/>
  <c r="UXN162" i="119"/>
  <c r="UXM162" i="119" a="1"/>
  <c r="UXM162" i="119"/>
  <c r="UXL162" i="119" a="1"/>
  <c r="UXL162" i="119"/>
  <c r="UXK162" i="119" a="1"/>
  <c r="UXK162" i="119"/>
  <c r="UXJ162" i="119" a="1"/>
  <c r="UXJ162" i="119"/>
  <c r="UXI162" i="119" a="1"/>
  <c r="UXI162" i="119"/>
  <c r="UXH162" i="119" a="1"/>
  <c r="UXH162" i="119"/>
  <c r="UXG162" i="119" a="1"/>
  <c r="UXG162" i="119"/>
  <c r="UXF162" i="119" a="1"/>
  <c r="UXF162" i="119"/>
  <c r="UXE162" i="119" a="1"/>
  <c r="UXE162" i="119"/>
  <c r="UXD162" i="119" a="1"/>
  <c r="UXD162" i="119"/>
  <c r="UXC162" i="119" a="1"/>
  <c r="UXC162" i="119"/>
  <c r="UXB162" i="119" a="1"/>
  <c r="UXB162" i="119"/>
  <c r="UXA162" i="119" a="1"/>
  <c r="UXA162" i="119"/>
  <c r="UWZ162" i="119" a="1"/>
  <c r="UWZ162" i="119"/>
  <c r="UWY162" i="119" a="1"/>
  <c r="UWY162" i="119"/>
  <c r="UWX162" i="119" a="1"/>
  <c r="UWX162" i="119"/>
  <c r="UWW162" i="119" a="1"/>
  <c r="UWW162" i="119"/>
  <c r="UWV162" i="119" a="1"/>
  <c r="UWV162" i="119"/>
  <c r="UWU162" i="119" a="1"/>
  <c r="UWU162" i="119"/>
  <c r="UWT162" i="119" a="1"/>
  <c r="UWT162" i="119"/>
  <c r="UWS162" i="119" a="1"/>
  <c r="UWS162" i="119"/>
  <c r="UWR162" i="119" a="1"/>
  <c r="UWR162" i="119"/>
  <c r="UWQ162" i="119" a="1"/>
  <c r="UWQ162" i="119"/>
  <c r="UWP162" i="119" a="1"/>
  <c r="UWP162" i="119"/>
  <c r="UWO162" i="119" a="1"/>
  <c r="UWO162" i="119"/>
  <c r="UWN162" i="119" a="1"/>
  <c r="UWN162" i="119"/>
  <c r="UWM162" i="119" a="1"/>
  <c r="UWM162" i="119"/>
  <c r="UWL162" i="119" a="1"/>
  <c r="UWL162" i="119"/>
  <c r="UWK162" i="119" a="1"/>
  <c r="UWK162" i="119"/>
  <c r="UWJ162" i="119" a="1"/>
  <c r="UWJ162" i="119"/>
  <c r="UWI162" i="119" a="1"/>
  <c r="UWI162" i="119"/>
  <c r="UWH162" i="119" a="1"/>
  <c r="UWH162" i="119"/>
  <c r="UWG162" i="119" a="1"/>
  <c r="UWG162" i="119"/>
  <c r="UWF162" i="119" a="1"/>
  <c r="UWF162" i="119"/>
  <c r="UWE162" i="119" a="1"/>
  <c r="UWE162" i="119"/>
  <c r="UWD162" i="119" a="1"/>
  <c r="UWD162" i="119"/>
  <c r="UWC162" i="119" a="1"/>
  <c r="UWC162" i="119"/>
  <c r="UWB162" i="119" a="1"/>
  <c r="UWB162" i="119"/>
  <c r="UWA162" i="119" a="1"/>
  <c r="UWA162" i="119"/>
  <c r="UVZ162" i="119" a="1"/>
  <c r="UVZ162" i="119"/>
  <c r="UVY162" i="119" a="1"/>
  <c r="UVY162" i="119"/>
  <c r="UVX162" i="119" a="1"/>
  <c r="UVX162" i="119"/>
  <c r="UVW162" i="119" a="1"/>
  <c r="UVW162" i="119"/>
  <c r="UVV162" i="119" a="1"/>
  <c r="UVV162" i="119"/>
  <c r="UVU162" i="119" a="1"/>
  <c r="UVU162" i="119"/>
  <c r="UVT162" i="119" a="1"/>
  <c r="UVT162" i="119"/>
  <c r="UVS162" i="119" a="1"/>
  <c r="UVS162" i="119"/>
  <c r="UVR162" i="119" a="1"/>
  <c r="UVR162" i="119"/>
  <c r="UVQ162" i="119" a="1"/>
  <c r="UVQ162" i="119"/>
  <c r="UVP162" i="119" a="1"/>
  <c r="UVP162" i="119"/>
  <c r="UVO162" i="119" a="1"/>
  <c r="UVO162" i="119"/>
  <c r="UVN162" i="119" a="1"/>
  <c r="UVN162" i="119"/>
  <c r="UVM162" i="119" a="1"/>
  <c r="UVM162" i="119"/>
  <c r="UVL162" i="119" a="1"/>
  <c r="UVL162" i="119"/>
  <c r="UVK162" i="119" a="1"/>
  <c r="UVK162" i="119"/>
  <c r="UVJ162" i="119" a="1"/>
  <c r="UVJ162" i="119"/>
  <c r="UVI162" i="119" a="1"/>
  <c r="UVI162" i="119"/>
  <c r="UVH162" i="119" a="1"/>
  <c r="UVH162" i="119"/>
  <c r="UVG162" i="119" a="1"/>
  <c r="UVG162" i="119"/>
  <c r="UVF162" i="119" a="1"/>
  <c r="UVF162" i="119"/>
  <c r="UVE162" i="119" a="1"/>
  <c r="UVE162" i="119"/>
  <c r="UVD162" i="119" a="1"/>
  <c r="UVD162" i="119"/>
  <c r="UVC162" i="119" a="1"/>
  <c r="UVC162" i="119"/>
  <c r="UVB162" i="119" a="1"/>
  <c r="UVB162" i="119"/>
  <c r="UVA162" i="119" a="1"/>
  <c r="UVA162" i="119"/>
  <c r="UUZ162" i="119" a="1"/>
  <c r="UUZ162" i="119"/>
  <c r="UUY162" i="119" a="1"/>
  <c r="UUY162" i="119"/>
  <c r="UUX162" i="119" a="1"/>
  <c r="UUX162" i="119"/>
  <c r="UUW162" i="119" a="1"/>
  <c r="UUW162" i="119"/>
  <c r="UUV162" i="119" a="1"/>
  <c r="UUV162" i="119"/>
  <c r="UUU162" i="119" a="1"/>
  <c r="UUU162" i="119"/>
  <c r="UUT162" i="119" a="1"/>
  <c r="UUT162" i="119"/>
  <c r="UUS162" i="119" a="1"/>
  <c r="UUS162" i="119"/>
  <c r="UUR162" i="119" a="1"/>
  <c r="UUR162" i="119"/>
  <c r="UUQ162" i="119" a="1"/>
  <c r="UUQ162" i="119"/>
  <c r="UUP162" i="119" a="1"/>
  <c r="UUP162" i="119"/>
  <c r="UUO162" i="119" a="1"/>
  <c r="UUO162" i="119"/>
  <c r="UUN162" i="119" a="1"/>
  <c r="UUN162" i="119"/>
  <c r="UUM162" i="119" a="1"/>
  <c r="UUM162" i="119"/>
  <c r="UUL162" i="119" a="1"/>
  <c r="UUL162" i="119"/>
  <c r="UUK162" i="119" a="1"/>
  <c r="UUK162" i="119"/>
  <c r="UUJ162" i="119" a="1"/>
  <c r="UUJ162" i="119"/>
  <c r="UUI162" i="119" a="1"/>
  <c r="UUI162" i="119"/>
  <c r="UUH162" i="119" a="1"/>
  <c r="UUH162" i="119"/>
  <c r="UUG162" i="119" a="1"/>
  <c r="UUG162" i="119"/>
  <c r="UUF162" i="119" a="1"/>
  <c r="UUF162" i="119"/>
  <c r="UUE162" i="119" a="1"/>
  <c r="UUE162" i="119"/>
  <c r="UUD162" i="119" a="1"/>
  <c r="UUD162" i="119"/>
  <c r="UUC162" i="119" a="1"/>
  <c r="UUC162" i="119"/>
  <c r="UUB162" i="119" a="1"/>
  <c r="UUB162" i="119"/>
  <c r="UUA162" i="119" a="1"/>
  <c r="UUA162" i="119"/>
  <c r="UTZ162" i="119" a="1"/>
  <c r="UTZ162" i="119"/>
  <c r="UTY162" i="119" a="1"/>
  <c r="UTY162" i="119"/>
  <c r="UTX162" i="119" a="1"/>
  <c r="UTX162" i="119"/>
  <c r="UTW162" i="119" a="1"/>
  <c r="UTW162" i="119"/>
  <c r="UTV162" i="119" a="1"/>
  <c r="UTV162" i="119"/>
  <c r="UTU162" i="119" a="1"/>
  <c r="UTU162" i="119"/>
  <c r="UTT162" i="119" a="1"/>
  <c r="UTT162" i="119"/>
  <c r="UTS162" i="119" a="1"/>
  <c r="UTS162" i="119"/>
  <c r="UTR162" i="119" a="1"/>
  <c r="UTR162" i="119"/>
  <c r="UTQ162" i="119" a="1"/>
  <c r="UTQ162" i="119"/>
  <c r="UTP162" i="119" a="1"/>
  <c r="UTP162" i="119"/>
  <c r="UTO162" i="119" a="1"/>
  <c r="UTO162" i="119"/>
  <c r="UTN162" i="119" a="1"/>
  <c r="UTN162" i="119"/>
  <c r="UTM162" i="119" a="1"/>
  <c r="UTM162" i="119"/>
  <c r="UTL162" i="119" a="1"/>
  <c r="UTL162" i="119"/>
  <c r="UTK162" i="119" a="1"/>
  <c r="UTK162" i="119"/>
  <c r="UTJ162" i="119" a="1"/>
  <c r="UTJ162" i="119"/>
  <c r="UTI162" i="119" a="1"/>
  <c r="UTI162" i="119"/>
  <c r="UTH162" i="119" a="1"/>
  <c r="UTH162" i="119"/>
  <c r="UTG162" i="119" a="1"/>
  <c r="UTG162" i="119"/>
  <c r="UTF162" i="119" a="1"/>
  <c r="UTF162" i="119"/>
  <c r="UTE162" i="119" a="1"/>
  <c r="UTE162" i="119"/>
  <c r="UTD162" i="119" a="1"/>
  <c r="UTD162" i="119"/>
  <c r="UTC162" i="119" a="1"/>
  <c r="UTC162" i="119"/>
  <c r="UTB162" i="119" a="1"/>
  <c r="UTB162" i="119"/>
  <c r="UTA162" i="119" a="1"/>
  <c r="UTA162" i="119"/>
  <c r="USZ162" i="119" a="1"/>
  <c r="USZ162" i="119"/>
  <c r="USY162" i="119" a="1"/>
  <c r="USY162" i="119"/>
  <c r="USX162" i="119" a="1"/>
  <c r="USX162" i="119"/>
  <c r="USW162" i="119" a="1"/>
  <c r="USW162" i="119"/>
  <c r="USV162" i="119" a="1"/>
  <c r="USV162" i="119"/>
  <c r="USU162" i="119" a="1"/>
  <c r="USU162" i="119"/>
  <c r="UST162" i="119" a="1"/>
  <c r="UST162" i="119"/>
  <c r="USS162" i="119" a="1"/>
  <c r="USS162" i="119"/>
  <c r="USR162" i="119" a="1"/>
  <c r="USR162" i="119"/>
  <c r="USQ162" i="119" a="1"/>
  <c r="USQ162" i="119"/>
  <c r="USP162" i="119" a="1"/>
  <c r="USP162" i="119"/>
  <c r="USO162" i="119" a="1"/>
  <c r="USO162" i="119"/>
  <c r="USN162" i="119" a="1"/>
  <c r="USN162" i="119"/>
  <c r="USM162" i="119" a="1"/>
  <c r="USM162" i="119"/>
  <c r="USL162" i="119" a="1"/>
  <c r="USL162" i="119"/>
  <c r="USK162" i="119" a="1"/>
  <c r="USK162" i="119"/>
  <c r="USJ162" i="119" a="1"/>
  <c r="USJ162" i="119"/>
  <c r="USI162" i="119" a="1"/>
  <c r="USI162" i="119"/>
  <c r="USH162" i="119" a="1"/>
  <c r="USH162" i="119"/>
  <c r="USG162" i="119" a="1"/>
  <c r="USG162" i="119"/>
  <c r="USF162" i="119" a="1"/>
  <c r="USF162" i="119"/>
  <c r="USE162" i="119" a="1"/>
  <c r="USE162" i="119"/>
  <c r="USD162" i="119" a="1"/>
  <c r="USD162" i="119"/>
  <c r="USC162" i="119" a="1"/>
  <c r="USC162" i="119"/>
  <c r="USB162" i="119" a="1"/>
  <c r="USB162" i="119"/>
  <c r="USA162" i="119" a="1"/>
  <c r="USA162" i="119"/>
  <c r="URZ162" i="119" a="1"/>
  <c r="URZ162" i="119"/>
  <c r="URY162" i="119" a="1"/>
  <c r="URY162" i="119"/>
  <c r="URX162" i="119" a="1"/>
  <c r="URX162" i="119"/>
  <c r="URW162" i="119" a="1"/>
  <c r="URW162" i="119"/>
  <c r="URV162" i="119" a="1"/>
  <c r="URV162" i="119"/>
  <c r="URU162" i="119" a="1"/>
  <c r="URU162" i="119"/>
  <c r="URT162" i="119" a="1"/>
  <c r="URT162" i="119"/>
  <c r="URS162" i="119" a="1"/>
  <c r="URS162" i="119"/>
  <c r="URR162" i="119" a="1"/>
  <c r="URR162" i="119"/>
  <c r="URQ162" i="119" a="1"/>
  <c r="URQ162" i="119"/>
  <c r="URP162" i="119" a="1"/>
  <c r="URP162" i="119"/>
  <c r="URO162" i="119" a="1"/>
  <c r="URO162" i="119"/>
  <c r="URN162" i="119" a="1"/>
  <c r="URN162" i="119"/>
  <c r="URM162" i="119" a="1"/>
  <c r="URM162" i="119"/>
  <c r="URL162" i="119" a="1"/>
  <c r="URL162" i="119"/>
  <c r="URK162" i="119" a="1"/>
  <c r="URK162" i="119"/>
  <c r="URJ162" i="119" a="1"/>
  <c r="URJ162" i="119"/>
  <c r="URI162" i="119" a="1"/>
  <c r="URI162" i="119"/>
  <c r="URH162" i="119" a="1"/>
  <c r="URH162" i="119"/>
  <c r="URG162" i="119" a="1"/>
  <c r="URG162" i="119"/>
  <c r="URF162" i="119" a="1"/>
  <c r="URF162" i="119"/>
  <c r="URE162" i="119" a="1"/>
  <c r="URE162" i="119"/>
  <c r="URD162" i="119" a="1"/>
  <c r="URD162" i="119"/>
  <c r="URC162" i="119" a="1"/>
  <c r="URC162" i="119"/>
  <c r="URB162" i="119" a="1"/>
  <c r="URB162" i="119"/>
  <c r="URA162" i="119" a="1"/>
  <c r="URA162" i="119"/>
  <c r="UQZ162" i="119" a="1"/>
  <c r="UQZ162" i="119"/>
  <c r="UQY162" i="119" a="1"/>
  <c r="UQY162" i="119"/>
  <c r="UQX162" i="119" a="1"/>
  <c r="UQX162" i="119"/>
  <c r="UQW162" i="119" a="1"/>
  <c r="UQW162" i="119"/>
  <c r="UQV162" i="119" a="1"/>
  <c r="UQV162" i="119"/>
  <c r="UQU162" i="119" a="1"/>
  <c r="UQU162" i="119"/>
  <c r="UQT162" i="119" a="1"/>
  <c r="UQT162" i="119"/>
  <c r="UQS162" i="119" a="1"/>
  <c r="UQS162" i="119"/>
  <c r="UQR162" i="119" a="1"/>
  <c r="UQR162" i="119"/>
  <c r="UQQ162" i="119" a="1"/>
  <c r="UQQ162" i="119"/>
  <c r="UQP162" i="119" a="1"/>
  <c r="UQP162" i="119"/>
  <c r="UQO162" i="119" a="1"/>
  <c r="UQO162" i="119"/>
  <c r="UQN162" i="119" a="1"/>
  <c r="UQN162" i="119"/>
  <c r="UQM162" i="119" a="1"/>
  <c r="UQM162" i="119"/>
  <c r="UQL162" i="119" a="1"/>
  <c r="UQL162" i="119"/>
  <c r="UQK162" i="119" a="1"/>
  <c r="UQK162" i="119"/>
  <c r="UQJ162" i="119" a="1"/>
  <c r="UQJ162" i="119"/>
  <c r="UQI162" i="119" a="1"/>
  <c r="UQI162" i="119"/>
  <c r="UQH162" i="119" a="1"/>
  <c r="UQH162" i="119"/>
  <c r="UQG162" i="119" a="1"/>
  <c r="UQG162" i="119"/>
  <c r="UQF162" i="119" a="1"/>
  <c r="UQF162" i="119"/>
  <c r="UQE162" i="119" a="1"/>
  <c r="UQE162" i="119"/>
  <c r="UQD162" i="119" a="1"/>
  <c r="UQD162" i="119"/>
  <c r="UQC162" i="119" a="1"/>
  <c r="UQC162" i="119"/>
  <c r="UQB162" i="119" a="1"/>
  <c r="UQB162" i="119"/>
  <c r="UQA162" i="119" a="1"/>
  <c r="UQA162" i="119"/>
  <c r="UPZ162" i="119" a="1"/>
  <c r="UPZ162" i="119"/>
  <c r="UPY162" i="119" a="1"/>
  <c r="UPY162" i="119"/>
  <c r="UPX162" i="119" a="1"/>
  <c r="UPX162" i="119"/>
  <c r="UPW162" i="119" a="1"/>
  <c r="UPW162" i="119"/>
  <c r="UPV162" i="119" a="1"/>
  <c r="UPV162" i="119"/>
  <c r="UPU162" i="119" a="1"/>
  <c r="UPU162" i="119"/>
  <c r="UPT162" i="119" a="1"/>
  <c r="UPT162" i="119"/>
  <c r="UPS162" i="119" a="1"/>
  <c r="UPS162" i="119"/>
  <c r="UPR162" i="119" a="1"/>
  <c r="UPR162" i="119"/>
  <c r="UPQ162" i="119" a="1"/>
  <c r="UPQ162" i="119"/>
  <c r="UPP162" i="119" a="1"/>
  <c r="UPP162" i="119"/>
  <c r="UPO162" i="119" a="1"/>
  <c r="UPO162" i="119"/>
  <c r="UPN162" i="119" a="1"/>
  <c r="UPN162" i="119"/>
  <c r="UPM162" i="119" a="1"/>
  <c r="UPM162" i="119"/>
  <c r="UPL162" i="119" a="1"/>
  <c r="UPL162" i="119"/>
  <c r="UPK162" i="119" a="1"/>
  <c r="UPK162" i="119"/>
  <c r="UPJ162" i="119" a="1"/>
  <c r="UPJ162" i="119"/>
  <c r="UPI162" i="119" a="1"/>
  <c r="UPI162" i="119"/>
  <c r="UPH162" i="119" a="1"/>
  <c r="UPH162" i="119"/>
  <c r="UPG162" i="119" a="1"/>
  <c r="UPG162" i="119"/>
  <c r="UPF162" i="119" a="1"/>
  <c r="UPF162" i="119"/>
  <c r="UPE162" i="119" a="1"/>
  <c r="UPE162" i="119"/>
  <c r="UPD162" i="119" a="1"/>
  <c r="UPD162" i="119"/>
  <c r="UPC162" i="119" a="1"/>
  <c r="UPC162" i="119"/>
  <c r="UPB162" i="119" a="1"/>
  <c r="UPB162" i="119"/>
  <c r="UPA162" i="119" a="1"/>
  <c r="UPA162" i="119"/>
  <c r="UOZ162" i="119" a="1"/>
  <c r="UOZ162" i="119"/>
  <c r="UOY162" i="119" a="1"/>
  <c r="UOY162" i="119"/>
  <c r="UOX162" i="119" a="1"/>
  <c r="UOX162" i="119"/>
  <c r="UOW162" i="119" a="1"/>
  <c r="UOW162" i="119"/>
  <c r="UOV162" i="119" a="1"/>
  <c r="UOV162" i="119"/>
  <c r="UOU162" i="119" a="1"/>
  <c r="UOU162" i="119"/>
  <c r="UOT162" i="119" a="1"/>
  <c r="UOT162" i="119"/>
  <c r="UOS162" i="119" a="1"/>
  <c r="UOS162" i="119"/>
  <c r="UOR162" i="119" a="1"/>
  <c r="UOR162" i="119"/>
  <c r="UOQ162" i="119" a="1"/>
  <c r="UOQ162" i="119"/>
  <c r="UOP162" i="119" a="1"/>
  <c r="UOP162" i="119"/>
  <c r="UOO162" i="119" a="1"/>
  <c r="UOO162" i="119"/>
  <c r="UON162" i="119" a="1"/>
  <c r="UON162" i="119"/>
  <c r="UOM162" i="119" a="1"/>
  <c r="UOM162" i="119"/>
  <c r="UOL162" i="119" a="1"/>
  <c r="UOL162" i="119"/>
  <c r="UOK162" i="119" a="1"/>
  <c r="UOK162" i="119"/>
  <c r="UOJ162" i="119" a="1"/>
  <c r="UOJ162" i="119"/>
  <c r="UOI162" i="119" a="1"/>
  <c r="UOI162" i="119"/>
  <c r="UOH162" i="119" a="1"/>
  <c r="UOH162" i="119"/>
  <c r="UOG162" i="119" a="1"/>
  <c r="UOG162" i="119"/>
  <c r="UOF162" i="119" a="1"/>
  <c r="UOF162" i="119"/>
  <c r="UOE162" i="119" a="1"/>
  <c r="UOE162" i="119"/>
  <c r="UOD162" i="119" a="1"/>
  <c r="UOD162" i="119"/>
  <c r="UOC162" i="119" a="1"/>
  <c r="UOC162" i="119"/>
  <c r="UOB162" i="119" a="1"/>
  <c r="UOB162" i="119"/>
  <c r="UOA162" i="119" a="1"/>
  <c r="UOA162" i="119"/>
  <c r="UNZ162" i="119" a="1"/>
  <c r="UNZ162" i="119"/>
  <c r="UNY162" i="119" a="1"/>
  <c r="UNY162" i="119"/>
  <c r="UNX162" i="119" a="1"/>
  <c r="UNX162" i="119"/>
  <c r="UNW162" i="119" a="1"/>
  <c r="UNW162" i="119"/>
  <c r="UNV162" i="119" a="1"/>
  <c r="UNV162" i="119"/>
  <c r="UNU162" i="119" a="1"/>
  <c r="UNU162" i="119"/>
  <c r="UNT162" i="119" a="1"/>
  <c r="UNT162" i="119"/>
  <c r="UNS162" i="119" a="1"/>
  <c r="UNS162" i="119"/>
  <c r="UNR162" i="119" a="1"/>
  <c r="UNR162" i="119"/>
  <c r="UNQ162" i="119" a="1"/>
  <c r="UNQ162" i="119"/>
  <c r="UNP162" i="119" a="1"/>
  <c r="UNP162" i="119"/>
  <c r="UNO162" i="119" a="1"/>
  <c r="UNO162" i="119"/>
  <c r="UNN162" i="119" a="1"/>
  <c r="UNN162" i="119"/>
  <c r="UNM162" i="119" a="1"/>
  <c r="UNM162" i="119"/>
  <c r="UNL162" i="119" a="1"/>
  <c r="UNL162" i="119"/>
  <c r="UNK162" i="119" a="1"/>
  <c r="UNK162" i="119"/>
  <c r="UNJ162" i="119" a="1"/>
  <c r="UNJ162" i="119"/>
  <c r="UNI162" i="119" a="1"/>
  <c r="UNI162" i="119"/>
  <c r="UNH162" i="119" a="1"/>
  <c r="UNH162" i="119"/>
  <c r="UNG162" i="119" a="1"/>
  <c r="UNG162" i="119"/>
  <c r="UNF162" i="119" a="1"/>
  <c r="UNF162" i="119"/>
  <c r="UNE162" i="119" a="1"/>
  <c r="UNE162" i="119"/>
  <c r="UND162" i="119" a="1"/>
  <c r="UND162" i="119"/>
  <c r="UNC162" i="119" a="1"/>
  <c r="UNC162" i="119"/>
  <c r="UNB162" i="119" a="1"/>
  <c r="UNB162" i="119"/>
  <c r="UNA162" i="119" a="1"/>
  <c r="UNA162" i="119"/>
  <c r="UMZ162" i="119" a="1"/>
  <c r="UMZ162" i="119"/>
  <c r="UMY162" i="119" a="1"/>
  <c r="UMY162" i="119"/>
  <c r="UMX162" i="119" a="1"/>
  <c r="UMX162" i="119"/>
  <c r="UMW162" i="119" a="1"/>
  <c r="UMW162" i="119"/>
  <c r="UMV162" i="119" a="1"/>
  <c r="UMV162" i="119"/>
  <c r="UMU162" i="119" a="1"/>
  <c r="UMU162" i="119"/>
  <c r="UMT162" i="119" a="1"/>
  <c r="UMT162" i="119"/>
  <c r="UMS162" i="119" a="1"/>
  <c r="UMS162" i="119"/>
  <c r="UMR162" i="119" a="1"/>
  <c r="UMR162" i="119"/>
  <c r="UMQ162" i="119" a="1"/>
  <c r="UMQ162" i="119"/>
  <c r="UMP162" i="119" a="1"/>
  <c r="UMP162" i="119"/>
  <c r="UMO162" i="119" a="1"/>
  <c r="UMO162" i="119"/>
  <c r="UMN162" i="119" a="1"/>
  <c r="UMN162" i="119"/>
  <c r="UMM162" i="119" a="1"/>
  <c r="UMM162" i="119"/>
  <c r="UML162" i="119" a="1"/>
  <c r="UML162" i="119"/>
  <c r="UMK162" i="119" a="1"/>
  <c r="UMK162" i="119"/>
  <c r="UMJ162" i="119" a="1"/>
  <c r="UMJ162" i="119"/>
  <c r="UMI162" i="119" a="1"/>
  <c r="UMI162" i="119"/>
  <c r="UMH162" i="119" a="1"/>
  <c r="UMH162" i="119"/>
  <c r="UMG162" i="119" a="1"/>
  <c r="UMG162" i="119"/>
  <c r="UMF162" i="119" a="1"/>
  <c r="UMF162" i="119"/>
  <c r="UME162" i="119" a="1"/>
  <c r="UME162" i="119"/>
  <c r="UMD162" i="119" a="1"/>
  <c r="UMD162" i="119"/>
  <c r="UMC162" i="119" a="1"/>
  <c r="UMC162" i="119"/>
  <c r="UMB162" i="119" a="1"/>
  <c r="UMB162" i="119"/>
  <c r="UMA162" i="119" a="1"/>
  <c r="UMA162" i="119"/>
  <c r="ULZ162" i="119" a="1"/>
  <c r="ULZ162" i="119"/>
  <c r="ULY162" i="119" a="1"/>
  <c r="ULY162" i="119"/>
  <c r="ULX162" i="119" a="1"/>
  <c r="ULX162" i="119"/>
  <c r="ULW162" i="119" a="1"/>
  <c r="ULW162" i="119"/>
  <c r="ULV162" i="119" a="1"/>
  <c r="ULV162" i="119"/>
  <c r="ULU162" i="119" a="1"/>
  <c r="ULU162" i="119"/>
  <c r="ULT162" i="119" a="1"/>
  <c r="ULT162" i="119"/>
  <c r="ULS162" i="119" a="1"/>
  <c r="ULS162" i="119"/>
  <c r="ULR162" i="119" a="1"/>
  <c r="ULR162" i="119"/>
  <c r="ULQ162" i="119" a="1"/>
  <c r="ULQ162" i="119"/>
  <c r="ULP162" i="119" a="1"/>
  <c r="ULP162" i="119"/>
  <c r="ULO162" i="119" a="1"/>
  <c r="ULO162" i="119"/>
  <c r="ULN162" i="119" a="1"/>
  <c r="ULN162" i="119"/>
  <c r="ULM162" i="119" a="1"/>
  <c r="ULM162" i="119"/>
  <c r="ULL162" i="119" a="1"/>
  <c r="ULL162" i="119"/>
  <c r="ULK162" i="119" a="1"/>
  <c r="ULK162" i="119"/>
  <c r="ULJ162" i="119" a="1"/>
  <c r="ULJ162" i="119"/>
  <c r="ULI162" i="119" a="1"/>
  <c r="ULI162" i="119"/>
  <c r="ULH162" i="119" a="1"/>
  <c r="ULH162" i="119"/>
  <c r="ULG162" i="119" a="1"/>
  <c r="ULG162" i="119"/>
  <c r="ULF162" i="119" a="1"/>
  <c r="ULF162" i="119"/>
  <c r="ULE162" i="119" a="1"/>
  <c r="ULE162" i="119"/>
  <c r="ULD162" i="119" a="1"/>
  <c r="ULD162" i="119"/>
  <c r="ULC162" i="119" a="1"/>
  <c r="ULC162" i="119"/>
  <c r="ULB162" i="119" a="1"/>
  <c r="ULB162" i="119"/>
  <c r="ULA162" i="119" a="1"/>
  <c r="ULA162" i="119"/>
  <c r="UKZ162" i="119" a="1"/>
  <c r="UKZ162" i="119"/>
  <c r="UKY162" i="119" a="1"/>
  <c r="UKY162" i="119"/>
  <c r="UKX162" i="119" a="1"/>
  <c r="UKX162" i="119"/>
  <c r="UKW162" i="119" a="1"/>
  <c r="UKW162" i="119"/>
  <c r="UKV162" i="119" a="1"/>
  <c r="UKV162" i="119"/>
  <c r="UKU162" i="119" a="1"/>
  <c r="UKU162" i="119"/>
  <c r="UKT162" i="119" a="1"/>
  <c r="UKT162" i="119"/>
  <c r="UKS162" i="119" a="1"/>
  <c r="UKS162" i="119"/>
  <c r="UKR162" i="119" a="1"/>
  <c r="UKR162" i="119"/>
  <c r="UKQ162" i="119" a="1"/>
  <c r="UKQ162" i="119"/>
  <c r="UKP162" i="119" a="1"/>
  <c r="UKP162" i="119"/>
  <c r="UKO162" i="119" a="1"/>
  <c r="UKO162" i="119"/>
  <c r="UKN162" i="119" a="1"/>
  <c r="UKN162" i="119"/>
  <c r="UKM162" i="119" a="1"/>
  <c r="UKM162" i="119"/>
  <c r="UKL162" i="119" a="1"/>
  <c r="UKL162" i="119"/>
  <c r="UKK162" i="119" a="1"/>
  <c r="UKK162" i="119"/>
  <c r="UKJ162" i="119" a="1"/>
  <c r="UKJ162" i="119"/>
  <c r="UKI162" i="119" a="1"/>
  <c r="UKI162" i="119"/>
  <c r="UKH162" i="119" a="1"/>
  <c r="UKH162" i="119"/>
  <c r="UKG162" i="119" a="1"/>
  <c r="UKG162" i="119"/>
  <c r="UKF162" i="119" a="1"/>
  <c r="UKF162" i="119"/>
  <c r="UKE162" i="119" a="1"/>
  <c r="UKE162" i="119"/>
  <c r="UKD162" i="119" a="1"/>
  <c r="UKD162" i="119"/>
  <c r="UKC162" i="119" a="1"/>
  <c r="UKC162" i="119"/>
  <c r="UKB162" i="119" a="1"/>
  <c r="UKB162" i="119"/>
  <c r="UKA162" i="119" a="1"/>
  <c r="UKA162" i="119"/>
  <c r="UJZ162" i="119" a="1"/>
  <c r="UJZ162" i="119"/>
  <c r="UJY162" i="119" a="1"/>
  <c r="UJY162" i="119"/>
  <c r="UJX162" i="119" a="1"/>
  <c r="UJX162" i="119"/>
  <c r="UJW162" i="119" a="1"/>
  <c r="UJW162" i="119"/>
  <c r="UJV162" i="119" a="1"/>
  <c r="UJV162" i="119"/>
  <c r="UJU162" i="119" a="1"/>
  <c r="UJU162" i="119"/>
  <c r="UJT162" i="119" a="1"/>
  <c r="UJT162" i="119"/>
  <c r="UJS162" i="119" a="1"/>
  <c r="UJS162" i="119"/>
  <c r="UJR162" i="119" a="1"/>
  <c r="UJR162" i="119"/>
  <c r="UJQ162" i="119" a="1"/>
  <c r="UJQ162" i="119"/>
  <c r="UJP162" i="119" a="1"/>
  <c r="UJP162" i="119"/>
  <c r="UJO162" i="119" a="1"/>
  <c r="UJO162" i="119"/>
  <c r="UJN162" i="119" a="1"/>
  <c r="UJN162" i="119"/>
  <c r="UJM162" i="119" a="1"/>
  <c r="UJM162" i="119"/>
  <c r="UJL162" i="119" a="1"/>
  <c r="UJL162" i="119"/>
  <c r="UJK162" i="119" a="1"/>
  <c r="UJK162" i="119"/>
  <c r="UJJ162" i="119" a="1"/>
  <c r="UJJ162" i="119"/>
  <c r="UJI162" i="119" a="1"/>
  <c r="UJI162" i="119"/>
  <c r="UJH162" i="119" a="1"/>
  <c r="UJH162" i="119"/>
  <c r="UJG162" i="119" a="1"/>
  <c r="UJG162" i="119"/>
  <c r="UJF162" i="119" a="1"/>
  <c r="UJF162" i="119"/>
  <c r="UJE162" i="119" a="1"/>
  <c r="UJE162" i="119"/>
  <c r="UJD162" i="119" a="1"/>
  <c r="UJD162" i="119"/>
  <c r="UJC162" i="119" a="1"/>
  <c r="UJC162" i="119"/>
  <c r="UJB162" i="119" a="1"/>
  <c r="UJB162" i="119"/>
  <c r="UJA162" i="119" a="1"/>
  <c r="UJA162" i="119"/>
  <c r="UIZ162" i="119" a="1"/>
  <c r="UIZ162" i="119"/>
  <c r="UIY162" i="119" a="1"/>
  <c r="UIY162" i="119"/>
  <c r="UIX162" i="119" a="1"/>
  <c r="UIX162" i="119"/>
  <c r="UIW162" i="119" a="1"/>
  <c r="UIW162" i="119"/>
  <c r="UIV162" i="119" a="1"/>
  <c r="UIV162" i="119"/>
  <c r="UIU162" i="119" a="1"/>
  <c r="UIU162" i="119"/>
  <c r="UIT162" i="119" a="1"/>
  <c r="UIT162" i="119"/>
  <c r="UIS162" i="119" a="1"/>
  <c r="UIS162" i="119"/>
  <c r="UIR162" i="119" a="1"/>
  <c r="UIR162" i="119"/>
  <c r="UIQ162" i="119" a="1"/>
  <c r="UIQ162" i="119"/>
  <c r="UIP162" i="119" a="1"/>
  <c r="UIP162" i="119"/>
  <c r="UIO162" i="119" a="1"/>
  <c r="UIO162" i="119"/>
  <c r="UIN162" i="119" a="1"/>
  <c r="UIN162" i="119"/>
  <c r="UIM162" i="119" a="1"/>
  <c r="UIM162" i="119"/>
  <c r="UIL162" i="119" a="1"/>
  <c r="UIL162" i="119"/>
  <c r="UIK162" i="119" a="1"/>
  <c r="UIK162" i="119"/>
  <c r="UIJ162" i="119" a="1"/>
  <c r="UIJ162" i="119"/>
  <c r="UII162" i="119" a="1"/>
  <c r="UII162" i="119"/>
  <c r="UIH162" i="119" a="1"/>
  <c r="UIH162" i="119"/>
  <c r="UIG162" i="119" a="1"/>
  <c r="UIG162" i="119"/>
  <c r="UIF162" i="119" a="1"/>
  <c r="UIF162" i="119"/>
  <c r="UIE162" i="119" a="1"/>
  <c r="UIE162" i="119"/>
  <c r="UID162" i="119" a="1"/>
  <c r="UID162" i="119"/>
  <c r="UIC162" i="119" a="1"/>
  <c r="UIC162" i="119"/>
  <c r="UIB162" i="119" a="1"/>
  <c r="UIB162" i="119"/>
  <c r="UIA162" i="119" a="1"/>
  <c r="UIA162" i="119"/>
  <c r="UHZ162" i="119" a="1"/>
  <c r="UHZ162" i="119"/>
  <c r="UHY162" i="119" a="1"/>
  <c r="UHY162" i="119"/>
  <c r="UHX162" i="119" a="1"/>
  <c r="UHX162" i="119"/>
  <c r="UHW162" i="119" a="1"/>
  <c r="UHW162" i="119"/>
  <c r="UHV162" i="119" a="1"/>
  <c r="UHV162" i="119"/>
  <c r="UHU162" i="119" a="1"/>
  <c r="UHU162" i="119"/>
  <c r="UHT162" i="119" a="1"/>
  <c r="UHT162" i="119"/>
  <c r="UHS162" i="119" a="1"/>
  <c r="UHS162" i="119"/>
  <c r="UHR162" i="119" a="1"/>
  <c r="UHR162" i="119"/>
  <c r="UHQ162" i="119" a="1"/>
  <c r="UHQ162" i="119"/>
  <c r="UHP162" i="119" a="1"/>
  <c r="UHP162" i="119"/>
  <c r="UHO162" i="119" a="1"/>
  <c r="UHO162" i="119"/>
  <c r="UHN162" i="119" a="1"/>
  <c r="UHN162" i="119"/>
  <c r="UHM162" i="119" a="1"/>
  <c r="UHM162" i="119"/>
  <c r="UHL162" i="119" a="1"/>
  <c r="UHL162" i="119"/>
  <c r="UHK162" i="119" a="1"/>
  <c r="UHK162" i="119"/>
  <c r="UHJ162" i="119" a="1"/>
  <c r="UHJ162" i="119"/>
  <c r="UHI162" i="119" a="1"/>
  <c r="UHI162" i="119"/>
  <c r="UHH162" i="119" a="1"/>
  <c r="UHH162" i="119"/>
  <c r="UHG162" i="119" a="1"/>
  <c r="UHG162" i="119"/>
  <c r="UHF162" i="119" a="1"/>
  <c r="UHF162" i="119"/>
  <c r="UHE162" i="119" a="1"/>
  <c r="UHE162" i="119"/>
  <c r="UHD162" i="119" a="1"/>
  <c r="UHD162" i="119"/>
  <c r="UHC162" i="119" a="1"/>
  <c r="UHC162" i="119"/>
  <c r="UHB162" i="119" a="1"/>
  <c r="UHB162" i="119"/>
  <c r="UHA162" i="119" a="1"/>
  <c r="UHA162" i="119"/>
  <c r="UGZ162" i="119" a="1"/>
  <c r="UGZ162" i="119"/>
  <c r="UGY162" i="119" a="1"/>
  <c r="UGY162" i="119"/>
  <c r="UGX162" i="119" a="1"/>
  <c r="UGX162" i="119"/>
  <c r="UGW162" i="119" a="1"/>
  <c r="UGW162" i="119"/>
  <c r="UGV162" i="119" a="1"/>
  <c r="UGV162" i="119"/>
  <c r="UGU162" i="119" a="1"/>
  <c r="UGU162" i="119"/>
  <c r="UGT162" i="119" a="1"/>
  <c r="UGT162" i="119"/>
  <c r="UGS162" i="119" a="1"/>
  <c r="UGS162" i="119"/>
  <c r="UGR162" i="119" a="1"/>
  <c r="UGR162" i="119"/>
  <c r="UGQ162" i="119" a="1"/>
  <c r="UGQ162" i="119"/>
  <c r="UGP162" i="119" a="1"/>
  <c r="UGP162" i="119"/>
  <c r="UGO162" i="119" a="1"/>
  <c r="UGO162" i="119"/>
  <c r="UGN162" i="119" a="1"/>
  <c r="UGN162" i="119"/>
  <c r="UGM162" i="119" a="1"/>
  <c r="UGM162" i="119"/>
  <c r="UGL162" i="119" a="1"/>
  <c r="UGL162" i="119"/>
  <c r="UGK162" i="119" a="1"/>
  <c r="UGK162" i="119"/>
  <c r="UGJ162" i="119" a="1"/>
  <c r="UGJ162" i="119"/>
  <c r="UGI162" i="119" a="1"/>
  <c r="UGI162" i="119"/>
  <c r="UGH162" i="119" a="1"/>
  <c r="UGH162" i="119"/>
  <c r="UGG162" i="119" a="1"/>
  <c r="UGG162" i="119"/>
  <c r="UGF162" i="119" a="1"/>
  <c r="UGF162" i="119"/>
  <c r="UGE162" i="119" a="1"/>
  <c r="UGE162" i="119"/>
  <c r="UGD162" i="119" a="1"/>
  <c r="UGD162" i="119"/>
  <c r="UGC162" i="119" a="1"/>
  <c r="UGC162" i="119"/>
  <c r="UGB162" i="119" a="1"/>
  <c r="UGB162" i="119"/>
  <c r="UGA162" i="119" a="1"/>
  <c r="UGA162" i="119"/>
  <c r="UFZ162" i="119" a="1"/>
  <c r="UFZ162" i="119"/>
  <c r="UFY162" i="119" a="1"/>
  <c r="UFY162" i="119"/>
  <c r="UFX162" i="119" a="1"/>
  <c r="UFX162" i="119"/>
  <c r="UFW162" i="119" a="1"/>
  <c r="UFW162" i="119"/>
  <c r="UFV162" i="119" a="1"/>
  <c r="UFV162" i="119"/>
  <c r="UFU162" i="119" a="1"/>
  <c r="UFU162" i="119"/>
  <c r="UFT162" i="119" a="1"/>
  <c r="UFT162" i="119"/>
  <c r="UFS162" i="119" a="1"/>
  <c r="UFS162" i="119"/>
  <c r="UFR162" i="119" a="1"/>
  <c r="UFR162" i="119"/>
  <c r="UFQ162" i="119" a="1"/>
  <c r="UFQ162" i="119"/>
  <c r="UFP162" i="119" a="1"/>
  <c r="UFP162" i="119"/>
  <c r="UFO162" i="119" a="1"/>
  <c r="UFO162" i="119"/>
  <c r="UFN162" i="119" a="1"/>
  <c r="UFN162" i="119"/>
  <c r="UFM162" i="119" a="1"/>
  <c r="UFM162" i="119"/>
  <c r="UFL162" i="119" a="1"/>
  <c r="UFL162" i="119"/>
  <c r="UFK162" i="119" a="1"/>
  <c r="UFK162" i="119"/>
  <c r="UFJ162" i="119" a="1"/>
  <c r="UFJ162" i="119"/>
  <c r="UFI162" i="119" a="1"/>
  <c r="UFI162" i="119"/>
  <c r="UFH162" i="119" a="1"/>
  <c r="UFH162" i="119"/>
  <c r="UFG162" i="119" a="1"/>
  <c r="UFG162" i="119"/>
  <c r="UFF162" i="119" a="1"/>
  <c r="UFF162" i="119"/>
  <c r="UFE162" i="119" a="1"/>
  <c r="UFE162" i="119"/>
  <c r="UFD162" i="119" a="1"/>
  <c r="UFD162" i="119"/>
  <c r="UFC162" i="119" a="1"/>
  <c r="UFC162" i="119"/>
  <c r="UFB162" i="119" a="1"/>
  <c r="UFB162" i="119"/>
  <c r="UFA162" i="119" a="1"/>
  <c r="UFA162" i="119"/>
  <c r="UEZ162" i="119" a="1"/>
  <c r="UEZ162" i="119"/>
  <c r="UEY162" i="119" a="1"/>
  <c r="UEY162" i="119"/>
  <c r="UEX162" i="119" a="1"/>
  <c r="UEX162" i="119"/>
  <c r="UEW162" i="119" a="1"/>
  <c r="UEW162" i="119"/>
  <c r="UEV162" i="119" a="1"/>
  <c r="UEV162" i="119"/>
  <c r="UEU162" i="119" a="1"/>
  <c r="UEU162" i="119"/>
  <c r="UET162" i="119" a="1"/>
  <c r="UET162" i="119"/>
  <c r="UES162" i="119" a="1"/>
  <c r="UES162" i="119"/>
  <c r="UER162" i="119" a="1"/>
  <c r="UER162" i="119"/>
  <c r="UEQ162" i="119" a="1"/>
  <c r="UEQ162" i="119"/>
  <c r="UEP162" i="119" a="1"/>
  <c r="UEP162" i="119"/>
  <c r="UEO162" i="119" a="1"/>
  <c r="UEO162" i="119"/>
  <c r="UEN162" i="119" a="1"/>
  <c r="UEN162" i="119"/>
  <c r="UEM162" i="119" a="1"/>
  <c r="UEM162" i="119"/>
  <c r="UEL162" i="119" a="1"/>
  <c r="UEL162" i="119"/>
  <c r="UEK162" i="119" a="1"/>
  <c r="UEK162" i="119"/>
  <c r="UEJ162" i="119" a="1"/>
  <c r="UEJ162" i="119"/>
  <c r="UEI162" i="119" a="1"/>
  <c r="UEI162" i="119"/>
  <c r="UEH162" i="119" a="1"/>
  <c r="UEH162" i="119"/>
  <c r="UEG162" i="119" a="1"/>
  <c r="UEG162" i="119"/>
  <c r="UEF162" i="119" a="1"/>
  <c r="UEF162" i="119"/>
  <c r="UEE162" i="119" a="1"/>
  <c r="UEE162" i="119"/>
  <c r="UED162" i="119" a="1"/>
  <c r="UED162" i="119"/>
  <c r="UEC162" i="119" a="1"/>
  <c r="UEC162" i="119"/>
  <c r="UEB162" i="119" a="1"/>
  <c r="UEB162" i="119"/>
  <c r="UEA162" i="119" a="1"/>
  <c r="UEA162" i="119"/>
  <c r="UDZ162" i="119" a="1"/>
  <c r="UDZ162" i="119"/>
  <c r="UDY162" i="119" a="1"/>
  <c r="UDY162" i="119"/>
  <c r="UDX162" i="119" a="1"/>
  <c r="UDX162" i="119"/>
  <c r="UDW162" i="119" a="1"/>
  <c r="UDW162" i="119"/>
  <c r="UDV162" i="119" a="1"/>
  <c r="UDV162" i="119"/>
  <c r="UDU162" i="119" a="1"/>
  <c r="UDU162" i="119"/>
  <c r="UDT162" i="119" a="1"/>
  <c r="UDT162" i="119"/>
  <c r="UDS162" i="119" a="1"/>
  <c r="UDS162" i="119"/>
  <c r="UDR162" i="119" a="1"/>
  <c r="UDR162" i="119"/>
  <c r="UDQ162" i="119" a="1"/>
  <c r="UDQ162" i="119"/>
  <c r="UDP162" i="119" a="1"/>
  <c r="UDP162" i="119"/>
  <c r="UDO162" i="119" a="1"/>
  <c r="UDO162" i="119"/>
  <c r="UDN162" i="119" a="1"/>
  <c r="UDN162" i="119"/>
  <c r="UDM162" i="119" a="1"/>
  <c r="UDM162" i="119"/>
  <c r="UDL162" i="119" a="1"/>
  <c r="UDL162" i="119"/>
  <c r="UDK162" i="119" a="1"/>
  <c r="UDK162" i="119"/>
  <c r="UDJ162" i="119" a="1"/>
  <c r="UDJ162" i="119"/>
  <c r="UDI162" i="119" a="1"/>
  <c r="UDI162" i="119"/>
  <c r="UDH162" i="119" a="1"/>
  <c r="UDH162" i="119"/>
  <c r="UDG162" i="119" a="1"/>
  <c r="UDG162" i="119"/>
  <c r="UDF162" i="119" a="1"/>
  <c r="UDF162" i="119"/>
  <c r="UDE162" i="119" a="1"/>
  <c r="UDE162" i="119"/>
  <c r="UDD162" i="119" a="1"/>
  <c r="UDD162" i="119"/>
  <c r="UDC162" i="119" a="1"/>
  <c r="UDC162" i="119"/>
  <c r="UDB162" i="119" a="1"/>
  <c r="UDB162" i="119"/>
  <c r="UDA162" i="119" a="1"/>
  <c r="UDA162" i="119"/>
  <c r="UCZ162" i="119" a="1"/>
  <c r="UCZ162" i="119"/>
  <c r="UCY162" i="119" a="1"/>
  <c r="UCY162" i="119"/>
  <c r="UCX162" i="119" a="1"/>
  <c r="UCX162" i="119"/>
  <c r="UCW162" i="119" a="1"/>
  <c r="UCW162" i="119"/>
  <c r="UCV162" i="119" a="1"/>
  <c r="UCV162" i="119"/>
  <c r="UCU162" i="119" a="1"/>
  <c r="UCU162" i="119"/>
  <c r="UCT162" i="119" a="1"/>
  <c r="UCT162" i="119"/>
  <c r="UCS162" i="119" a="1"/>
  <c r="UCS162" i="119"/>
  <c r="UCR162" i="119" a="1"/>
  <c r="UCR162" i="119"/>
  <c r="UCQ162" i="119" a="1"/>
  <c r="UCQ162" i="119"/>
  <c r="UCP162" i="119" a="1"/>
  <c r="UCP162" i="119"/>
  <c r="UCO162" i="119" a="1"/>
  <c r="UCO162" i="119"/>
  <c r="UCN162" i="119" a="1"/>
  <c r="UCN162" i="119"/>
  <c r="UCM162" i="119" a="1"/>
  <c r="UCM162" i="119"/>
  <c r="UCL162" i="119" a="1"/>
  <c r="UCL162" i="119"/>
  <c r="UCK162" i="119" a="1"/>
  <c r="UCK162" i="119"/>
  <c r="UCJ162" i="119" a="1"/>
  <c r="UCJ162" i="119"/>
  <c r="UCI162" i="119" a="1"/>
  <c r="UCI162" i="119"/>
  <c r="UCH162" i="119" a="1"/>
  <c r="UCH162" i="119"/>
  <c r="UCG162" i="119" a="1"/>
  <c r="UCG162" i="119"/>
  <c r="UCF162" i="119" a="1"/>
  <c r="UCF162" i="119"/>
  <c r="UCE162" i="119" a="1"/>
  <c r="UCE162" i="119"/>
  <c r="UCD162" i="119" a="1"/>
  <c r="UCD162" i="119"/>
  <c r="UCC162" i="119" a="1"/>
  <c r="UCC162" i="119"/>
  <c r="UCB162" i="119" a="1"/>
  <c r="UCB162" i="119"/>
  <c r="UCA162" i="119" a="1"/>
  <c r="UCA162" i="119"/>
  <c r="UBZ162" i="119" a="1"/>
  <c r="UBZ162" i="119"/>
  <c r="UBY162" i="119" a="1"/>
  <c r="UBY162" i="119"/>
  <c r="UBX162" i="119" a="1"/>
  <c r="UBX162" i="119"/>
  <c r="UBW162" i="119" a="1"/>
  <c r="UBW162" i="119"/>
  <c r="UBV162" i="119" a="1"/>
  <c r="UBV162" i="119"/>
  <c r="UBU162" i="119" a="1"/>
  <c r="UBU162" i="119"/>
  <c r="UBT162" i="119" a="1"/>
  <c r="UBT162" i="119"/>
  <c r="UBS162" i="119" a="1"/>
  <c r="UBS162" i="119"/>
  <c r="UBR162" i="119" a="1"/>
  <c r="UBR162" i="119"/>
  <c r="UBQ162" i="119" a="1"/>
  <c r="UBQ162" i="119"/>
  <c r="UBP162" i="119" a="1"/>
  <c r="UBP162" i="119"/>
  <c r="UBO162" i="119" a="1"/>
  <c r="UBO162" i="119"/>
  <c r="UBN162" i="119" a="1"/>
  <c r="UBN162" i="119"/>
  <c r="UBM162" i="119" a="1"/>
  <c r="UBM162" i="119"/>
  <c r="UBL162" i="119" a="1"/>
  <c r="UBL162" i="119"/>
  <c r="UBK162" i="119" a="1"/>
  <c r="UBK162" i="119"/>
  <c r="UBJ162" i="119" a="1"/>
  <c r="UBJ162" i="119"/>
  <c r="UBI162" i="119" a="1"/>
  <c r="UBI162" i="119"/>
  <c r="UBH162" i="119" a="1"/>
  <c r="UBH162" i="119"/>
  <c r="UBG162" i="119" a="1"/>
  <c r="UBG162" i="119"/>
  <c r="UBF162" i="119" a="1"/>
  <c r="UBF162" i="119"/>
  <c r="UBE162" i="119" a="1"/>
  <c r="UBE162" i="119"/>
  <c r="UBD162" i="119" a="1"/>
  <c r="UBD162" i="119"/>
  <c r="UBC162" i="119" a="1"/>
  <c r="UBC162" i="119"/>
  <c r="UBB162" i="119" a="1"/>
  <c r="UBB162" i="119"/>
  <c r="UBA162" i="119" a="1"/>
  <c r="UBA162" i="119"/>
  <c r="UAZ162" i="119" a="1"/>
  <c r="UAZ162" i="119"/>
  <c r="UAY162" i="119" a="1"/>
  <c r="UAY162" i="119"/>
  <c r="UAX162" i="119" a="1"/>
  <c r="UAX162" i="119"/>
  <c r="UAW162" i="119" a="1"/>
  <c r="UAW162" i="119"/>
  <c r="UAV162" i="119" a="1"/>
  <c r="UAV162" i="119"/>
  <c r="UAU162" i="119" a="1"/>
  <c r="UAU162" i="119"/>
  <c r="UAT162" i="119" a="1"/>
  <c r="UAT162" i="119"/>
  <c r="UAS162" i="119" a="1"/>
  <c r="UAS162" i="119"/>
  <c r="UAR162" i="119" a="1"/>
  <c r="UAR162" i="119"/>
  <c r="UAQ162" i="119" a="1"/>
  <c r="UAQ162" i="119"/>
  <c r="UAP162" i="119" a="1"/>
  <c r="UAP162" i="119"/>
  <c r="UAO162" i="119" a="1"/>
  <c r="UAO162" i="119"/>
  <c r="UAN162" i="119" a="1"/>
  <c r="UAN162" i="119"/>
  <c r="UAM162" i="119" a="1"/>
  <c r="UAM162" i="119"/>
  <c r="UAL162" i="119" a="1"/>
  <c r="UAL162" i="119"/>
  <c r="UAK162" i="119" a="1"/>
  <c r="UAK162" i="119"/>
  <c r="UAJ162" i="119" a="1"/>
  <c r="UAJ162" i="119"/>
  <c r="UAI162" i="119" a="1"/>
  <c r="UAI162" i="119"/>
  <c r="UAH162" i="119" a="1"/>
  <c r="UAH162" i="119"/>
  <c r="UAG162" i="119" a="1"/>
  <c r="UAG162" i="119"/>
  <c r="UAF162" i="119" a="1"/>
  <c r="UAF162" i="119"/>
  <c r="UAE162" i="119" a="1"/>
  <c r="UAE162" i="119"/>
  <c r="UAD162" i="119" a="1"/>
  <c r="UAD162" i="119"/>
  <c r="UAC162" i="119" a="1"/>
  <c r="UAC162" i="119"/>
  <c r="UAB162" i="119" a="1"/>
  <c r="UAB162" i="119"/>
  <c r="UAA162" i="119" a="1"/>
  <c r="UAA162" i="119"/>
  <c r="TZZ162" i="119" a="1"/>
  <c r="TZZ162" i="119"/>
  <c r="TZY162" i="119" a="1"/>
  <c r="TZY162" i="119"/>
  <c r="TZX162" i="119" a="1"/>
  <c r="TZX162" i="119"/>
  <c r="TZW162" i="119" a="1"/>
  <c r="TZW162" i="119"/>
  <c r="TZV162" i="119" a="1"/>
  <c r="TZV162" i="119"/>
  <c r="TZU162" i="119" a="1"/>
  <c r="TZU162" i="119"/>
  <c r="TZT162" i="119" a="1"/>
  <c r="TZT162" i="119"/>
  <c r="TZS162" i="119" a="1"/>
  <c r="TZS162" i="119"/>
  <c r="TZR162" i="119" a="1"/>
  <c r="TZR162" i="119"/>
  <c r="TZQ162" i="119" a="1"/>
  <c r="TZQ162" i="119"/>
  <c r="TZP162" i="119" a="1"/>
  <c r="TZP162" i="119"/>
  <c r="TZO162" i="119" a="1"/>
  <c r="TZO162" i="119"/>
  <c r="TZN162" i="119" a="1"/>
  <c r="TZN162" i="119"/>
  <c r="TZM162" i="119" a="1"/>
  <c r="TZM162" i="119"/>
  <c r="TZL162" i="119" a="1"/>
  <c r="TZL162" i="119"/>
  <c r="TZK162" i="119" a="1"/>
  <c r="TZK162" i="119"/>
  <c r="TZJ162" i="119" a="1"/>
  <c r="TZJ162" i="119"/>
  <c r="TZI162" i="119" a="1"/>
  <c r="TZI162" i="119"/>
  <c r="TZH162" i="119" a="1"/>
  <c r="TZH162" i="119"/>
  <c r="TZG162" i="119" a="1"/>
  <c r="TZG162" i="119"/>
  <c r="TZF162" i="119" a="1"/>
  <c r="TZF162" i="119"/>
  <c r="TZE162" i="119" a="1"/>
  <c r="TZE162" i="119"/>
  <c r="TZD162" i="119" a="1"/>
  <c r="TZD162" i="119"/>
  <c r="TZC162" i="119" a="1"/>
  <c r="TZC162" i="119"/>
  <c r="TZB162" i="119" a="1"/>
  <c r="TZB162" i="119"/>
  <c r="TZA162" i="119" a="1"/>
  <c r="TZA162" i="119"/>
  <c r="TYZ162" i="119" a="1"/>
  <c r="TYZ162" i="119"/>
  <c r="TYY162" i="119" a="1"/>
  <c r="TYY162" i="119"/>
  <c r="TYX162" i="119" a="1"/>
  <c r="TYX162" i="119"/>
  <c r="TYW162" i="119" a="1"/>
  <c r="TYW162" i="119"/>
  <c r="TYV162" i="119" a="1"/>
  <c r="TYV162" i="119"/>
  <c r="TYU162" i="119" a="1"/>
  <c r="TYU162" i="119"/>
  <c r="TYT162" i="119" a="1"/>
  <c r="TYT162" i="119"/>
  <c r="TYS162" i="119" a="1"/>
  <c r="TYS162" i="119"/>
  <c r="TYR162" i="119" a="1"/>
  <c r="TYR162" i="119"/>
  <c r="TYQ162" i="119" a="1"/>
  <c r="TYQ162" i="119"/>
  <c r="TYP162" i="119" a="1"/>
  <c r="TYP162" i="119"/>
  <c r="TYO162" i="119" a="1"/>
  <c r="TYO162" i="119"/>
  <c r="TYN162" i="119" a="1"/>
  <c r="TYN162" i="119"/>
  <c r="TYM162" i="119" a="1"/>
  <c r="TYM162" i="119"/>
  <c r="TYL162" i="119" a="1"/>
  <c r="TYL162" i="119"/>
  <c r="TYK162" i="119" a="1"/>
  <c r="TYK162" i="119"/>
  <c r="TYJ162" i="119" a="1"/>
  <c r="TYJ162" i="119"/>
  <c r="TYI162" i="119" a="1"/>
  <c r="TYI162" i="119"/>
  <c r="TYH162" i="119" a="1"/>
  <c r="TYH162" i="119"/>
  <c r="TYG162" i="119" a="1"/>
  <c r="TYG162" i="119"/>
  <c r="TYF162" i="119" a="1"/>
  <c r="TYF162" i="119"/>
  <c r="TYE162" i="119" a="1"/>
  <c r="TYE162" i="119"/>
  <c r="TYD162" i="119" a="1"/>
  <c r="TYD162" i="119"/>
  <c r="TYC162" i="119" a="1"/>
  <c r="TYC162" i="119"/>
  <c r="TYB162" i="119" a="1"/>
  <c r="TYB162" i="119"/>
  <c r="TYA162" i="119" a="1"/>
  <c r="TYA162" i="119"/>
  <c r="TXZ162" i="119" a="1"/>
  <c r="TXZ162" i="119"/>
  <c r="TXY162" i="119" a="1"/>
  <c r="TXY162" i="119"/>
  <c r="TXX162" i="119" a="1"/>
  <c r="TXX162" i="119"/>
  <c r="TXW162" i="119" a="1"/>
  <c r="TXW162" i="119"/>
  <c r="TXV162" i="119" a="1"/>
  <c r="TXV162" i="119"/>
  <c r="TXU162" i="119" a="1"/>
  <c r="TXU162" i="119"/>
  <c r="TXT162" i="119" a="1"/>
  <c r="TXT162" i="119"/>
  <c r="TXS162" i="119" a="1"/>
  <c r="TXS162" i="119"/>
  <c r="TXR162" i="119" a="1"/>
  <c r="TXR162" i="119"/>
  <c r="TXQ162" i="119" a="1"/>
  <c r="TXQ162" i="119"/>
  <c r="TXP162" i="119" a="1"/>
  <c r="TXP162" i="119"/>
  <c r="TXO162" i="119" a="1"/>
  <c r="TXO162" i="119"/>
  <c r="TXN162" i="119" a="1"/>
  <c r="TXN162" i="119"/>
  <c r="TXM162" i="119" a="1"/>
  <c r="TXM162" i="119"/>
  <c r="TXL162" i="119" a="1"/>
  <c r="TXL162" i="119"/>
  <c r="TXK162" i="119" a="1"/>
  <c r="TXK162" i="119"/>
  <c r="TXJ162" i="119" a="1"/>
  <c r="TXJ162" i="119"/>
  <c r="TXI162" i="119" a="1"/>
  <c r="TXI162" i="119"/>
  <c r="TXH162" i="119" a="1"/>
  <c r="TXH162" i="119"/>
  <c r="TXG162" i="119" a="1"/>
  <c r="TXG162" i="119"/>
  <c r="TXF162" i="119" a="1"/>
  <c r="TXF162" i="119"/>
  <c r="TXE162" i="119" a="1"/>
  <c r="TXE162" i="119"/>
  <c r="TXD162" i="119" a="1"/>
  <c r="TXD162" i="119"/>
  <c r="TXC162" i="119" a="1"/>
  <c r="TXC162" i="119"/>
  <c r="TXB162" i="119" a="1"/>
  <c r="TXB162" i="119"/>
  <c r="TXA162" i="119" a="1"/>
  <c r="TXA162" i="119"/>
  <c r="TWZ162" i="119" a="1"/>
  <c r="TWZ162" i="119"/>
  <c r="TWY162" i="119" a="1"/>
  <c r="TWY162" i="119"/>
  <c r="TWX162" i="119" a="1"/>
  <c r="TWX162" i="119"/>
  <c r="TWW162" i="119" a="1"/>
  <c r="TWW162" i="119"/>
  <c r="TWV162" i="119" a="1"/>
  <c r="TWV162" i="119"/>
  <c r="TWU162" i="119" a="1"/>
  <c r="TWU162" i="119"/>
  <c r="TWT162" i="119" a="1"/>
  <c r="TWT162" i="119"/>
  <c r="TWS162" i="119" a="1"/>
  <c r="TWS162" i="119"/>
  <c r="TWR162" i="119" a="1"/>
  <c r="TWR162" i="119"/>
  <c r="TWQ162" i="119" a="1"/>
  <c r="TWQ162" i="119"/>
  <c r="TWP162" i="119" a="1"/>
  <c r="TWP162" i="119"/>
  <c r="TWO162" i="119" a="1"/>
  <c r="TWO162" i="119"/>
  <c r="TWN162" i="119" a="1"/>
  <c r="TWN162" i="119"/>
  <c r="TWM162" i="119" a="1"/>
  <c r="TWM162" i="119"/>
  <c r="TWL162" i="119" a="1"/>
  <c r="TWL162" i="119"/>
  <c r="TWK162" i="119" a="1"/>
  <c r="TWK162" i="119"/>
  <c r="TWJ162" i="119" a="1"/>
  <c r="TWJ162" i="119"/>
  <c r="TWI162" i="119" a="1"/>
  <c r="TWI162" i="119"/>
  <c r="TWH162" i="119" a="1"/>
  <c r="TWH162" i="119"/>
  <c r="TWG162" i="119" a="1"/>
  <c r="TWG162" i="119"/>
  <c r="TWF162" i="119" a="1"/>
  <c r="TWF162" i="119"/>
  <c r="TWE162" i="119" a="1"/>
  <c r="TWE162" i="119"/>
  <c r="TWD162" i="119" a="1"/>
  <c r="TWD162" i="119"/>
  <c r="TWC162" i="119" a="1"/>
  <c r="TWC162" i="119"/>
  <c r="TWB162" i="119" a="1"/>
  <c r="TWB162" i="119"/>
  <c r="TWA162" i="119" a="1"/>
  <c r="TWA162" i="119"/>
  <c r="TVZ162" i="119" a="1"/>
  <c r="TVZ162" i="119"/>
  <c r="TVY162" i="119" a="1"/>
  <c r="TVY162" i="119"/>
  <c r="TVX162" i="119" a="1"/>
  <c r="TVX162" i="119"/>
  <c r="TVW162" i="119" a="1"/>
  <c r="TVW162" i="119"/>
  <c r="TVV162" i="119" a="1"/>
  <c r="TVV162" i="119"/>
  <c r="TVU162" i="119" a="1"/>
  <c r="TVU162" i="119"/>
  <c r="TVT162" i="119" a="1"/>
  <c r="TVT162" i="119"/>
  <c r="TVS162" i="119" a="1"/>
  <c r="TVS162" i="119"/>
  <c r="TVR162" i="119" a="1"/>
  <c r="TVR162" i="119"/>
  <c r="TVQ162" i="119" a="1"/>
  <c r="TVQ162" i="119"/>
  <c r="TVP162" i="119" a="1"/>
  <c r="TVP162" i="119"/>
  <c r="TVO162" i="119" a="1"/>
  <c r="TVO162" i="119"/>
  <c r="TVN162" i="119" a="1"/>
  <c r="TVN162" i="119"/>
  <c r="TVM162" i="119" a="1"/>
  <c r="TVM162" i="119"/>
  <c r="TVL162" i="119" a="1"/>
  <c r="TVL162" i="119"/>
  <c r="TVK162" i="119" a="1"/>
  <c r="TVK162" i="119"/>
  <c r="TVJ162" i="119" a="1"/>
  <c r="TVJ162" i="119"/>
  <c r="TVI162" i="119" a="1"/>
  <c r="TVI162" i="119"/>
  <c r="TVH162" i="119" a="1"/>
  <c r="TVH162" i="119"/>
  <c r="TVG162" i="119" a="1"/>
  <c r="TVG162" i="119"/>
  <c r="TVF162" i="119" a="1"/>
  <c r="TVF162" i="119"/>
  <c r="TVE162" i="119" a="1"/>
  <c r="TVE162" i="119"/>
  <c r="TVD162" i="119" a="1"/>
  <c r="TVD162" i="119"/>
  <c r="TVC162" i="119" a="1"/>
  <c r="TVC162" i="119"/>
  <c r="TVB162" i="119" a="1"/>
  <c r="TVB162" i="119"/>
  <c r="TVA162" i="119" a="1"/>
  <c r="TVA162" i="119"/>
  <c r="TUZ162" i="119" a="1"/>
  <c r="TUZ162" i="119"/>
  <c r="TUY162" i="119" a="1"/>
  <c r="TUY162" i="119"/>
  <c r="TUX162" i="119" a="1"/>
  <c r="TUX162" i="119"/>
  <c r="TUW162" i="119" a="1"/>
  <c r="TUW162" i="119"/>
  <c r="TUV162" i="119" a="1"/>
  <c r="TUV162" i="119"/>
  <c r="TUU162" i="119" a="1"/>
  <c r="TUU162" i="119"/>
  <c r="TUT162" i="119" a="1"/>
  <c r="TUT162" i="119"/>
  <c r="TUS162" i="119" a="1"/>
  <c r="TUS162" i="119"/>
  <c r="TUR162" i="119" a="1"/>
  <c r="TUR162" i="119"/>
  <c r="TUQ162" i="119" a="1"/>
  <c r="TUQ162" i="119"/>
  <c r="TUP162" i="119" a="1"/>
  <c r="TUP162" i="119"/>
  <c r="TUO162" i="119" a="1"/>
  <c r="TUO162" i="119"/>
  <c r="TUN162" i="119" a="1"/>
  <c r="TUN162" i="119"/>
  <c r="TUM162" i="119" a="1"/>
  <c r="TUM162" i="119"/>
  <c r="TUL162" i="119" a="1"/>
  <c r="TUL162" i="119"/>
  <c r="TUK162" i="119" a="1"/>
  <c r="TUK162" i="119"/>
  <c r="TUJ162" i="119" a="1"/>
  <c r="TUJ162" i="119"/>
  <c r="TUI162" i="119" a="1"/>
  <c r="TUI162" i="119"/>
  <c r="TUH162" i="119" a="1"/>
  <c r="TUH162" i="119"/>
  <c r="TUG162" i="119" a="1"/>
  <c r="TUG162" i="119"/>
  <c r="TUF162" i="119" a="1"/>
  <c r="TUF162" i="119"/>
  <c r="TUE162" i="119" a="1"/>
  <c r="TUE162" i="119"/>
  <c r="TUD162" i="119" a="1"/>
  <c r="TUD162" i="119"/>
  <c r="TUC162" i="119" a="1"/>
  <c r="TUC162" i="119"/>
  <c r="TUB162" i="119" a="1"/>
  <c r="TUB162" i="119"/>
  <c r="TUA162" i="119" a="1"/>
  <c r="TUA162" i="119"/>
  <c r="TTZ162" i="119" a="1"/>
  <c r="TTZ162" i="119"/>
  <c r="TTY162" i="119" a="1"/>
  <c r="TTY162" i="119"/>
  <c r="TTX162" i="119" a="1"/>
  <c r="TTX162" i="119"/>
  <c r="TTW162" i="119" a="1"/>
  <c r="TTW162" i="119"/>
  <c r="TTV162" i="119" a="1"/>
  <c r="TTV162" i="119"/>
  <c r="TTU162" i="119" a="1"/>
  <c r="TTU162" i="119"/>
  <c r="TTT162" i="119" a="1"/>
  <c r="TTT162" i="119"/>
  <c r="TTS162" i="119" a="1"/>
  <c r="TTS162" i="119"/>
  <c r="TTR162" i="119" a="1"/>
  <c r="TTR162" i="119"/>
  <c r="TTQ162" i="119" a="1"/>
  <c r="TTQ162" i="119"/>
  <c r="TTP162" i="119" a="1"/>
  <c r="TTP162" i="119"/>
  <c r="TTO162" i="119" a="1"/>
  <c r="TTO162" i="119"/>
  <c r="TTN162" i="119" a="1"/>
  <c r="TTN162" i="119"/>
  <c r="TTM162" i="119" a="1"/>
  <c r="TTM162" i="119"/>
  <c r="TTL162" i="119" a="1"/>
  <c r="TTL162" i="119"/>
  <c r="TTK162" i="119" a="1"/>
  <c r="TTK162" i="119"/>
  <c r="TTJ162" i="119" a="1"/>
  <c r="TTJ162" i="119"/>
  <c r="TTI162" i="119" a="1"/>
  <c r="TTI162" i="119"/>
  <c r="TTH162" i="119" a="1"/>
  <c r="TTH162" i="119"/>
  <c r="TTG162" i="119" a="1"/>
  <c r="TTG162" i="119"/>
  <c r="TTF162" i="119" a="1"/>
  <c r="TTF162" i="119"/>
  <c r="TTE162" i="119" a="1"/>
  <c r="TTE162" i="119"/>
  <c r="TTD162" i="119" a="1"/>
  <c r="TTD162" i="119"/>
  <c r="TTC162" i="119" a="1"/>
  <c r="TTC162" i="119"/>
  <c r="TTB162" i="119" a="1"/>
  <c r="TTB162" i="119"/>
  <c r="TTA162" i="119" a="1"/>
  <c r="TTA162" i="119"/>
  <c r="TSZ162" i="119" a="1"/>
  <c r="TSZ162" i="119"/>
  <c r="TSY162" i="119" a="1"/>
  <c r="TSY162" i="119"/>
  <c r="TSX162" i="119" a="1"/>
  <c r="TSX162" i="119"/>
  <c r="TSW162" i="119" a="1"/>
  <c r="TSW162" i="119"/>
  <c r="TSV162" i="119" a="1"/>
  <c r="TSV162" i="119"/>
  <c r="TSU162" i="119" a="1"/>
  <c r="TSU162" i="119"/>
  <c r="TST162" i="119" a="1"/>
  <c r="TST162" i="119"/>
  <c r="TSS162" i="119" a="1"/>
  <c r="TSS162" i="119"/>
  <c r="TSR162" i="119" a="1"/>
  <c r="TSR162" i="119"/>
  <c r="TSQ162" i="119" a="1"/>
  <c r="TSQ162" i="119"/>
  <c r="TSP162" i="119" a="1"/>
  <c r="TSP162" i="119"/>
  <c r="TSO162" i="119" a="1"/>
  <c r="TSO162" i="119"/>
  <c r="TSN162" i="119" a="1"/>
  <c r="TSN162" i="119"/>
  <c r="TSM162" i="119" a="1"/>
  <c r="TSM162" i="119"/>
  <c r="TSL162" i="119" a="1"/>
  <c r="TSL162" i="119"/>
  <c r="TSK162" i="119" a="1"/>
  <c r="TSK162" i="119"/>
  <c r="TSJ162" i="119" a="1"/>
  <c r="TSJ162" i="119"/>
  <c r="TSI162" i="119" a="1"/>
  <c r="TSI162" i="119"/>
  <c r="TSH162" i="119" a="1"/>
  <c r="TSH162" i="119"/>
  <c r="TSG162" i="119" a="1"/>
  <c r="TSG162" i="119"/>
  <c r="TSF162" i="119" a="1"/>
  <c r="TSF162" i="119"/>
  <c r="TSE162" i="119" a="1"/>
  <c r="TSE162" i="119"/>
  <c r="TSD162" i="119" a="1"/>
  <c r="TSD162" i="119"/>
  <c r="TSC162" i="119" a="1"/>
  <c r="TSC162" i="119"/>
  <c r="TSB162" i="119" a="1"/>
  <c r="TSB162" i="119"/>
  <c r="TSA162" i="119" a="1"/>
  <c r="TSA162" i="119"/>
  <c r="TRZ162" i="119" a="1"/>
  <c r="TRZ162" i="119"/>
  <c r="TRY162" i="119" a="1"/>
  <c r="TRY162" i="119"/>
  <c r="TRX162" i="119" a="1"/>
  <c r="TRX162" i="119"/>
  <c r="TRW162" i="119" a="1"/>
  <c r="TRW162" i="119"/>
  <c r="TRV162" i="119" a="1"/>
  <c r="TRV162" i="119"/>
  <c r="TRU162" i="119" a="1"/>
  <c r="TRU162" i="119"/>
  <c r="TRT162" i="119" a="1"/>
  <c r="TRT162" i="119"/>
  <c r="TRS162" i="119" a="1"/>
  <c r="TRS162" i="119"/>
  <c r="TRR162" i="119" a="1"/>
  <c r="TRR162" i="119"/>
  <c r="TRQ162" i="119" a="1"/>
  <c r="TRQ162" i="119"/>
  <c r="TRP162" i="119" a="1"/>
  <c r="TRP162" i="119"/>
  <c r="TRO162" i="119" a="1"/>
  <c r="TRO162" i="119"/>
  <c r="TRN162" i="119" a="1"/>
  <c r="TRN162" i="119"/>
  <c r="TRM162" i="119" a="1"/>
  <c r="TRM162" i="119"/>
  <c r="TRL162" i="119" a="1"/>
  <c r="TRL162" i="119"/>
  <c r="TRK162" i="119" a="1"/>
  <c r="TRK162" i="119"/>
  <c r="TRJ162" i="119" a="1"/>
  <c r="TRJ162" i="119"/>
  <c r="TRI162" i="119" a="1"/>
  <c r="TRI162" i="119"/>
  <c r="TRH162" i="119" a="1"/>
  <c r="TRH162" i="119"/>
  <c r="TRG162" i="119" a="1"/>
  <c r="TRG162" i="119"/>
  <c r="TRF162" i="119" a="1"/>
  <c r="TRF162" i="119"/>
  <c r="TRE162" i="119" a="1"/>
  <c r="TRE162" i="119"/>
  <c r="TRD162" i="119" a="1"/>
  <c r="TRD162" i="119"/>
  <c r="TRC162" i="119" a="1"/>
  <c r="TRC162" i="119"/>
  <c r="TRB162" i="119" a="1"/>
  <c r="TRB162" i="119"/>
  <c r="TRA162" i="119" a="1"/>
  <c r="TRA162" i="119"/>
  <c r="TQZ162" i="119" a="1"/>
  <c r="TQZ162" i="119"/>
  <c r="TQY162" i="119" a="1"/>
  <c r="TQY162" i="119"/>
  <c r="TQX162" i="119" a="1"/>
  <c r="TQX162" i="119"/>
  <c r="TQW162" i="119" a="1"/>
  <c r="TQW162" i="119"/>
  <c r="TQV162" i="119" a="1"/>
  <c r="TQV162" i="119"/>
  <c r="TQU162" i="119" a="1"/>
  <c r="TQU162" i="119"/>
  <c r="TQT162" i="119" a="1"/>
  <c r="TQT162" i="119"/>
  <c r="TQS162" i="119" a="1"/>
  <c r="TQS162" i="119"/>
  <c r="TQR162" i="119" a="1"/>
  <c r="TQR162" i="119"/>
  <c r="TQQ162" i="119" a="1"/>
  <c r="TQQ162" i="119"/>
  <c r="TQP162" i="119" a="1"/>
  <c r="TQP162" i="119"/>
  <c r="TQO162" i="119" a="1"/>
  <c r="TQO162" i="119"/>
  <c r="TQN162" i="119" a="1"/>
  <c r="TQN162" i="119"/>
  <c r="TQM162" i="119" a="1"/>
  <c r="TQM162" i="119"/>
  <c r="TQL162" i="119" a="1"/>
  <c r="TQL162" i="119"/>
  <c r="TQK162" i="119" a="1"/>
  <c r="TQK162" i="119"/>
  <c r="TQJ162" i="119" a="1"/>
  <c r="TQJ162" i="119"/>
  <c r="TQI162" i="119" a="1"/>
  <c r="TQI162" i="119"/>
  <c r="TQH162" i="119" a="1"/>
  <c r="TQH162" i="119"/>
  <c r="TQG162" i="119" a="1"/>
  <c r="TQG162" i="119"/>
  <c r="TQF162" i="119" a="1"/>
  <c r="TQF162" i="119"/>
  <c r="TQE162" i="119" a="1"/>
  <c r="TQE162" i="119"/>
  <c r="TQD162" i="119" a="1"/>
  <c r="TQD162" i="119"/>
  <c r="TQC162" i="119" a="1"/>
  <c r="TQC162" i="119"/>
  <c r="TQB162" i="119" a="1"/>
  <c r="TQB162" i="119"/>
  <c r="TQA162" i="119" a="1"/>
  <c r="TQA162" i="119"/>
  <c r="TPZ162" i="119" a="1"/>
  <c r="TPZ162" i="119"/>
  <c r="TPY162" i="119" a="1"/>
  <c r="TPY162" i="119"/>
  <c r="TPX162" i="119" a="1"/>
  <c r="TPX162" i="119"/>
  <c r="TPW162" i="119" a="1"/>
  <c r="TPW162" i="119"/>
  <c r="TPV162" i="119" a="1"/>
  <c r="TPV162" i="119"/>
  <c r="TPU162" i="119" a="1"/>
  <c r="TPU162" i="119"/>
  <c r="TPT162" i="119" a="1"/>
  <c r="TPT162" i="119"/>
  <c r="TPS162" i="119" a="1"/>
  <c r="TPS162" i="119"/>
  <c r="TPR162" i="119" a="1"/>
  <c r="TPR162" i="119"/>
  <c r="TPQ162" i="119" a="1"/>
  <c r="TPQ162" i="119"/>
  <c r="TPP162" i="119" a="1"/>
  <c r="TPP162" i="119"/>
  <c r="TPO162" i="119" a="1"/>
  <c r="TPO162" i="119"/>
  <c r="TPN162" i="119" a="1"/>
  <c r="TPN162" i="119"/>
  <c r="TPM162" i="119" a="1"/>
  <c r="TPM162" i="119"/>
  <c r="TPL162" i="119" a="1"/>
  <c r="TPL162" i="119"/>
  <c r="TPK162" i="119" a="1"/>
  <c r="TPK162" i="119"/>
  <c r="TPJ162" i="119" a="1"/>
  <c r="TPJ162" i="119"/>
  <c r="TPI162" i="119" a="1"/>
  <c r="TPI162" i="119"/>
  <c r="TPH162" i="119" a="1"/>
  <c r="TPH162" i="119"/>
  <c r="TPG162" i="119" a="1"/>
  <c r="TPG162" i="119"/>
  <c r="TPF162" i="119" a="1"/>
  <c r="TPF162" i="119"/>
  <c r="TPE162" i="119" a="1"/>
  <c r="TPE162" i="119"/>
  <c r="TPD162" i="119" a="1"/>
  <c r="TPD162" i="119"/>
  <c r="TPC162" i="119" a="1"/>
  <c r="TPC162" i="119"/>
  <c r="TPB162" i="119" a="1"/>
  <c r="TPB162" i="119"/>
  <c r="TPA162" i="119" a="1"/>
  <c r="TPA162" i="119"/>
  <c r="TOZ162" i="119" a="1"/>
  <c r="TOZ162" i="119"/>
  <c r="TOY162" i="119" a="1"/>
  <c r="TOY162" i="119"/>
  <c r="TOX162" i="119" a="1"/>
  <c r="TOX162" i="119"/>
  <c r="TOW162" i="119" a="1"/>
  <c r="TOW162" i="119"/>
  <c r="TOV162" i="119" a="1"/>
  <c r="TOV162" i="119"/>
  <c r="TOU162" i="119" a="1"/>
  <c r="TOU162" i="119"/>
  <c r="TOT162" i="119" a="1"/>
  <c r="TOT162" i="119"/>
  <c r="TOS162" i="119" a="1"/>
  <c r="TOS162" i="119"/>
  <c r="TOR162" i="119" a="1"/>
  <c r="TOR162" i="119"/>
  <c r="TOQ162" i="119" a="1"/>
  <c r="TOQ162" i="119"/>
  <c r="TOP162" i="119" a="1"/>
  <c r="TOP162" i="119"/>
  <c r="TOO162" i="119" a="1"/>
  <c r="TOO162" i="119"/>
  <c r="TON162" i="119" a="1"/>
  <c r="TON162" i="119"/>
  <c r="TOM162" i="119" a="1"/>
  <c r="TOM162" i="119"/>
  <c r="TOL162" i="119" a="1"/>
  <c r="TOL162" i="119"/>
  <c r="TOK162" i="119" a="1"/>
  <c r="TOK162" i="119"/>
  <c r="TOJ162" i="119" a="1"/>
  <c r="TOJ162" i="119"/>
  <c r="TOI162" i="119" a="1"/>
  <c r="TOI162" i="119"/>
  <c r="TOH162" i="119" a="1"/>
  <c r="TOH162" i="119"/>
  <c r="TOG162" i="119" a="1"/>
  <c r="TOG162" i="119"/>
  <c r="TOF162" i="119" a="1"/>
  <c r="TOF162" i="119"/>
  <c r="TOE162" i="119" a="1"/>
  <c r="TOE162" i="119"/>
  <c r="TOD162" i="119" a="1"/>
  <c r="TOD162" i="119"/>
  <c r="TOC162" i="119" a="1"/>
  <c r="TOC162" i="119"/>
  <c r="TOB162" i="119" a="1"/>
  <c r="TOB162" i="119"/>
  <c r="TOA162" i="119" a="1"/>
  <c r="TOA162" i="119"/>
  <c r="TNZ162" i="119" a="1"/>
  <c r="TNZ162" i="119"/>
  <c r="TNY162" i="119" a="1"/>
  <c r="TNY162" i="119"/>
  <c r="TNX162" i="119" a="1"/>
  <c r="TNX162" i="119"/>
  <c r="TNW162" i="119" a="1"/>
  <c r="TNW162" i="119"/>
  <c r="TNV162" i="119" a="1"/>
  <c r="TNV162" i="119"/>
  <c r="TNU162" i="119" a="1"/>
  <c r="TNU162" i="119"/>
  <c r="TNT162" i="119" a="1"/>
  <c r="TNT162" i="119"/>
  <c r="TNS162" i="119" a="1"/>
  <c r="TNS162" i="119"/>
  <c r="TNR162" i="119" a="1"/>
  <c r="TNR162" i="119"/>
  <c r="TNQ162" i="119" a="1"/>
  <c r="TNQ162" i="119"/>
  <c r="TNP162" i="119" a="1"/>
  <c r="TNP162" i="119"/>
  <c r="TNO162" i="119" a="1"/>
  <c r="TNO162" i="119"/>
  <c r="TNN162" i="119" a="1"/>
  <c r="TNN162" i="119"/>
  <c r="TNM162" i="119" a="1"/>
  <c r="TNM162" i="119"/>
  <c r="TNL162" i="119" a="1"/>
  <c r="TNL162" i="119"/>
  <c r="TNK162" i="119" a="1"/>
  <c r="TNK162" i="119"/>
  <c r="TNJ162" i="119" a="1"/>
  <c r="TNJ162" i="119"/>
  <c r="TNI162" i="119" a="1"/>
  <c r="TNI162" i="119"/>
  <c r="TNH162" i="119" a="1"/>
  <c r="TNH162" i="119"/>
  <c r="TNG162" i="119" a="1"/>
  <c r="TNG162" i="119"/>
  <c r="TNF162" i="119" a="1"/>
  <c r="TNF162" i="119"/>
  <c r="TNE162" i="119" a="1"/>
  <c r="TNE162" i="119"/>
  <c r="TND162" i="119" a="1"/>
  <c r="TND162" i="119"/>
  <c r="TNC162" i="119" a="1"/>
  <c r="TNC162" i="119"/>
  <c r="TNB162" i="119" a="1"/>
  <c r="TNB162" i="119"/>
  <c r="TNA162" i="119" a="1"/>
  <c r="TNA162" i="119"/>
  <c r="TMZ162" i="119" a="1"/>
  <c r="TMZ162" i="119"/>
  <c r="TMY162" i="119" a="1"/>
  <c r="TMY162" i="119"/>
  <c r="TMX162" i="119" a="1"/>
  <c r="TMX162" i="119"/>
  <c r="TMW162" i="119" a="1"/>
  <c r="TMW162" i="119"/>
  <c r="TMV162" i="119" a="1"/>
  <c r="TMV162" i="119"/>
  <c r="TMU162" i="119" a="1"/>
  <c r="TMU162" i="119"/>
  <c r="TMT162" i="119" a="1"/>
  <c r="TMT162" i="119"/>
  <c r="TMS162" i="119" a="1"/>
  <c r="TMS162" i="119"/>
  <c r="TMR162" i="119" a="1"/>
  <c r="TMR162" i="119"/>
  <c r="TMQ162" i="119" a="1"/>
  <c r="TMQ162" i="119"/>
  <c r="TMP162" i="119" a="1"/>
  <c r="TMP162" i="119"/>
  <c r="TMO162" i="119" a="1"/>
  <c r="TMO162" i="119"/>
  <c r="TMN162" i="119" a="1"/>
  <c r="TMN162" i="119"/>
  <c r="TMM162" i="119" a="1"/>
  <c r="TMM162" i="119"/>
  <c r="TML162" i="119" a="1"/>
  <c r="TML162" i="119"/>
  <c r="TMK162" i="119" a="1"/>
  <c r="TMK162" i="119"/>
  <c r="TMJ162" i="119" a="1"/>
  <c r="TMJ162" i="119"/>
  <c r="TMI162" i="119" a="1"/>
  <c r="TMI162" i="119"/>
  <c r="TMH162" i="119" a="1"/>
  <c r="TMH162" i="119"/>
  <c r="TMG162" i="119" a="1"/>
  <c r="TMG162" i="119"/>
  <c r="TMF162" i="119" a="1"/>
  <c r="TMF162" i="119"/>
  <c r="TME162" i="119" a="1"/>
  <c r="TME162" i="119"/>
  <c r="TMD162" i="119" a="1"/>
  <c r="TMD162" i="119"/>
  <c r="TMC162" i="119" a="1"/>
  <c r="TMC162" i="119"/>
  <c r="TMB162" i="119" a="1"/>
  <c r="TMB162" i="119"/>
  <c r="TMA162" i="119" a="1"/>
  <c r="TMA162" i="119"/>
  <c r="TLZ162" i="119" a="1"/>
  <c r="TLZ162" i="119"/>
  <c r="TLY162" i="119" a="1"/>
  <c r="TLY162" i="119"/>
  <c r="TLX162" i="119" a="1"/>
  <c r="TLX162" i="119"/>
  <c r="TLW162" i="119" a="1"/>
  <c r="TLW162" i="119"/>
  <c r="TLV162" i="119" a="1"/>
  <c r="TLV162" i="119"/>
  <c r="TLU162" i="119" a="1"/>
  <c r="TLU162" i="119"/>
  <c r="TLT162" i="119" a="1"/>
  <c r="TLT162" i="119"/>
  <c r="TLS162" i="119" a="1"/>
  <c r="TLS162" i="119"/>
  <c r="TLR162" i="119" a="1"/>
  <c r="TLR162" i="119"/>
  <c r="TLQ162" i="119" a="1"/>
  <c r="TLQ162" i="119"/>
  <c r="TLP162" i="119" a="1"/>
  <c r="TLP162" i="119"/>
  <c r="TLO162" i="119" a="1"/>
  <c r="TLO162" i="119"/>
  <c r="TLN162" i="119" a="1"/>
  <c r="TLN162" i="119"/>
  <c r="TLM162" i="119" a="1"/>
  <c r="TLM162" i="119"/>
  <c r="TLL162" i="119" a="1"/>
  <c r="TLL162" i="119"/>
  <c r="TLK162" i="119" a="1"/>
  <c r="TLK162" i="119"/>
  <c r="TLJ162" i="119" a="1"/>
  <c r="TLJ162" i="119"/>
  <c r="TLI162" i="119" a="1"/>
  <c r="TLI162" i="119"/>
  <c r="TLH162" i="119" a="1"/>
  <c r="TLH162" i="119"/>
  <c r="TLG162" i="119" a="1"/>
  <c r="TLG162" i="119"/>
  <c r="TLF162" i="119" a="1"/>
  <c r="TLF162" i="119"/>
  <c r="TLE162" i="119" a="1"/>
  <c r="TLE162" i="119"/>
  <c r="TLD162" i="119" a="1"/>
  <c r="TLD162" i="119"/>
  <c r="TLC162" i="119" a="1"/>
  <c r="TLC162" i="119"/>
  <c r="TLB162" i="119" a="1"/>
  <c r="TLB162" i="119"/>
  <c r="TLA162" i="119" a="1"/>
  <c r="TLA162" i="119"/>
  <c r="TKZ162" i="119" a="1"/>
  <c r="TKZ162" i="119"/>
  <c r="TKY162" i="119" a="1"/>
  <c r="TKY162" i="119"/>
  <c r="TKX162" i="119" a="1"/>
  <c r="TKX162" i="119"/>
  <c r="TKW162" i="119" a="1"/>
  <c r="TKW162" i="119"/>
  <c r="TKV162" i="119" a="1"/>
  <c r="TKV162" i="119"/>
  <c r="TKU162" i="119" a="1"/>
  <c r="TKU162" i="119"/>
  <c r="TKT162" i="119" a="1"/>
  <c r="TKT162" i="119"/>
  <c r="TKS162" i="119" a="1"/>
  <c r="TKS162" i="119"/>
  <c r="TKR162" i="119" a="1"/>
  <c r="TKR162" i="119"/>
  <c r="TKQ162" i="119" a="1"/>
  <c r="TKQ162" i="119"/>
  <c r="TKP162" i="119" a="1"/>
  <c r="TKP162" i="119"/>
  <c r="TKO162" i="119" a="1"/>
  <c r="TKO162" i="119"/>
  <c r="TKN162" i="119" a="1"/>
  <c r="TKN162" i="119"/>
  <c r="TKM162" i="119" a="1"/>
  <c r="TKM162" i="119"/>
  <c r="TKL162" i="119" a="1"/>
  <c r="TKL162" i="119"/>
  <c r="TKK162" i="119" a="1"/>
  <c r="TKK162" i="119"/>
  <c r="TKJ162" i="119" a="1"/>
  <c r="TKJ162" i="119"/>
  <c r="TKI162" i="119" a="1"/>
  <c r="TKI162" i="119"/>
  <c r="TKH162" i="119" a="1"/>
  <c r="TKH162" i="119"/>
  <c r="TKG162" i="119" a="1"/>
  <c r="TKG162" i="119"/>
  <c r="TKF162" i="119" a="1"/>
  <c r="TKF162" i="119"/>
  <c r="TKE162" i="119" a="1"/>
  <c r="TKE162" i="119"/>
  <c r="TKD162" i="119" a="1"/>
  <c r="TKD162" i="119"/>
  <c r="TKC162" i="119" a="1"/>
  <c r="TKC162" i="119"/>
  <c r="TKB162" i="119" a="1"/>
  <c r="TKB162" i="119"/>
  <c r="TKA162" i="119" a="1"/>
  <c r="TKA162" i="119"/>
  <c r="TJZ162" i="119" a="1"/>
  <c r="TJZ162" i="119"/>
  <c r="TJY162" i="119" a="1"/>
  <c r="TJY162" i="119"/>
  <c r="TJX162" i="119" a="1"/>
  <c r="TJX162" i="119"/>
  <c r="TJW162" i="119" a="1"/>
  <c r="TJW162" i="119"/>
  <c r="TJV162" i="119" a="1"/>
  <c r="TJV162" i="119"/>
  <c r="TJU162" i="119" a="1"/>
  <c r="TJU162" i="119"/>
  <c r="TJT162" i="119" a="1"/>
  <c r="TJT162" i="119"/>
  <c r="TJS162" i="119" a="1"/>
  <c r="TJS162" i="119"/>
  <c r="TJR162" i="119" a="1"/>
  <c r="TJR162" i="119"/>
  <c r="TJQ162" i="119" a="1"/>
  <c r="TJQ162" i="119"/>
  <c r="TJP162" i="119" a="1"/>
  <c r="TJP162" i="119"/>
  <c r="TJO162" i="119" a="1"/>
  <c r="TJO162" i="119"/>
  <c r="TJN162" i="119" a="1"/>
  <c r="TJN162" i="119"/>
  <c r="TJM162" i="119" a="1"/>
  <c r="TJM162" i="119"/>
  <c r="TJL162" i="119" a="1"/>
  <c r="TJL162" i="119"/>
  <c r="TJK162" i="119" a="1"/>
  <c r="TJK162" i="119"/>
  <c r="TJJ162" i="119" a="1"/>
  <c r="TJJ162" i="119"/>
  <c r="TJI162" i="119" a="1"/>
  <c r="TJI162" i="119"/>
  <c r="TJH162" i="119" a="1"/>
  <c r="TJH162" i="119"/>
  <c r="TJG162" i="119" a="1"/>
  <c r="TJG162" i="119"/>
  <c r="TJF162" i="119" a="1"/>
  <c r="TJF162" i="119"/>
  <c r="TJE162" i="119" a="1"/>
  <c r="TJE162" i="119"/>
  <c r="TJD162" i="119" a="1"/>
  <c r="TJD162" i="119"/>
  <c r="TJC162" i="119" a="1"/>
  <c r="TJC162" i="119"/>
  <c r="TJB162" i="119" a="1"/>
  <c r="TJB162" i="119"/>
  <c r="TJA162" i="119" a="1"/>
  <c r="TJA162" i="119"/>
  <c r="TIZ162" i="119" a="1"/>
  <c r="TIZ162" i="119"/>
  <c r="TIY162" i="119" a="1"/>
  <c r="TIY162" i="119"/>
  <c r="TIX162" i="119" a="1"/>
  <c r="TIX162" i="119"/>
  <c r="TIW162" i="119" a="1"/>
  <c r="TIW162" i="119"/>
  <c r="TIV162" i="119" a="1"/>
  <c r="TIV162" i="119"/>
  <c r="TIU162" i="119" a="1"/>
  <c r="TIU162" i="119"/>
  <c r="TIT162" i="119" a="1"/>
  <c r="TIT162" i="119"/>
  <c r="TIS162" i="119" a="1"/>
  <c r="TIS162" i="119"/>
  <c r="TIR162" i="119" a="1"/>
  <c r="TIR162" i="119"/>
  <c r="TIQ162" i="119" a="1"/>
  <c r="TIQ162" i="119"/>
  <c r="TIP162" i="119" a="1"/>
  <c r="TIP162" i="119"/>
  <c r="TIO162" i="119" a="1"/>
  <c r="TIO162" i="119"/>
  <c r="TIN162" i="119" a="1"/>
  <c r="TIN162" i="119"/>
  <c r="TIM162" i="119" a="1"/>
  <c r="TIM162" i="119"/>
  <c r="TIL162" i="119" a="1"/>
  <c r="TIL162" i="119"/>
  <c r="TIK162" i="119" a="1"/>
  <c r="TIK162" i="119"/>
  <c r="TIJ162" i="119" a="1"/>
  <c r="TIJ162" i="119"/>
  <c r="TII162" i="119" a="1"/>
  <c r="TII162" i="119"/>
  <c r="TIH162" i="119" a="1"/>
  <c r="TIH162" i="119"/>
  <c r="TIG162" i="119" a="1"/>
  <c r="TIG162" i="119"/>
  <c r="TIF162" i="119" a="1"/>
  <c r="TIF162" i="119"/>
  <c r="TIE162" i="119" a="1"/>
  <c r="TIE162" i="119"/>
  <c r="TID162" i="119" a="1"/>
  <c r="TID162" i="119"/>
  <c r="TIC162" i="119" a="1"/>
  <c r="TIC162" i="119"/>
  <c r="TIB162" i="119" a="1"/>
  <c r="TIB162" i="119"/>
  <c r="TIA162" i="119" a="1"/>
  <c r="TIA162" i="119"/>
  <c r="THZ162" i="119" a="1"/>
  <c r="THZ162" i="119"/>
  <c r="THY162" i="119" a="1"/>
  <c r="THY162" i="119"/>
  <c r="THX162" i="119" a="1"/>
  <c r="THX162" i="119"/>
  <c r="THW162" i="119" a="1"/>
  <c r="THW162" i="119"/>
  <c r="THV162" i="119" a="1"/>
  <c r="THV162" i="119"/>
  <c r="THU162" i="119" a="1"/>
  <c r="THU162" i="119"/>
  <c r="THT162" i="119" a="1"/>
  <c r="THT162" i="119"/>
  <c r="THS162" i="119" a="1"/>
  <c r="THS162" i="119"/>
  <c r="THR162" i="119" a="1"/>
  <c r="THR162" i="119"/>
  <c r="THQ162" i="119" a="1"/>
  <c r="THQ162" i="119"/>
  <c r="THP162" i="119" a="1"/>
  <c r="THP162" i="119"/>
  <c r="THO162" i="119" a="1"/>
  <c r="THO162" i="119"/>
  <c r="THN162" i="119" a="1"/>
  <c r="THN162" i="119"/>
  <c r="THM162" i="119" a="1"/>
  <c r="THM162" i="119"/>
  <c r="THL162" i="119" a="1"/>
  <c r="THL162" i="119"/>
  <c r="THK162" i="119" a="1"/>
  <c r="THK162" i="119"/>
  <c r="THJ162" i="119" a="1"/>
  <c r="THJ162" i="119"/>
  <c r="THI162" i="119" a="1"/>
  <c r="THI162" i="119"/>
  <c r="THH162" i="119" a="1"/>
  <c r="THH162" i="119"/>
  <c r="THG162" i="119" a="1"/>
  <c r="THG162" i="119"/>
  <c r="THF162" i="119" a="1"/>
  <c r="THF162" i="119"/>
  <c r="THE162" i="119" a="1"/>
  <c r="THE162" i="119"/>
  <c r="THD162" i="119" a="1"/>
  <c r="THD162" i="119"/>
  <c r="THC162" i="119" a="1"/>
  <c r="THC162" i="119"/>
  <c r="THB162" i="119" a="1"/>
  <c r="THB162" i="119"/>
  <c r="THA162" i="119" a="1"/>
  <c r="THA162" i="119"/>
  <c r="TGZ162" i="119" a="1"/>
  <c r="TGZ162" i="119"/>
  <c r="TGY162" i="119" a="1"/>
  <c r="TGY162" i="119"/>
  <c r="TGX162" i="119" a="1"/>
  <c r="TGX162" i="119"/>
  <c r="TGW162" i="119" a="1"/>
  <c r="TGW162" i="119"/>
  <c r="TGV162" i="119" a="1"/>
  <c r="TGV162" i="119"/>
  <c r="TGU162" i="119" a="1"/>
  <c r="TGU162" i="119"/>
  <c r="TGT162" i="119" a="1"/>
  <c r="TGT162" i="119"/>
  <c r="TGS162" i="119" a="1"/>
  <c r="TGS162" i="119"/>
  <c r="TGR162" i="119" a="1"/>
  <c r="TGR162" i="119"/>
  <c r="TGQ162" i="119" a="1"/>
  <c r="TGQ162" i="119"/>
  <c r="TGP162" i="119" a="1"/>
  <c r="TGP162" i="119"/>
  <c r="TGO162" i="119" a="1"/>
  <c r="TGO162" i="119"/>
  <c r="TGN162" i="119" a="1"/>
  <c r="TGN162" i="119"/>
  <c r="TGM162" i="119" a="1"/>
  <c r="TGM162" i="119"/>
  <c r="TGL162" i="119" a="1"/>
  <c r="TGL162" i="119"/>
  <c r="TGK162" i="119" a="1"/>
  <c r="TGK162" i="119"/>
  <c r="TGJ162" i="119" a="1"/>
  <c r="TGJ162" i="119"/>
  <c r="TGI162" i="119" a="1"/>
  <c r="TGI162" i="119"/>
  <c r="TGH162" i="119" a="1"/>
  <c r="TGH162" i="119"/>
  <c r="TGG162" i="119" a="1"/>
  <c r="TGG162" i="119"/>
  <c r="TGF162" i="119" a="1"/>
  <c r="TGF162" i="119"/>
  <c r="TGE162" i="119" a="1"/>
  <c r="TGE162" i="119"/>
  <c r="TGD162" i="119" a="1"/>
  <c r="TGD162" i="119"/>
  <c r="TGC162" i="119" a="1"/>
  <c r="TGC162" i="119"/>
  <c r="TGB162" i="119" a="1"/>
  <c r="TGB162" i="119"/>
  <c r="TGA162" i="119" a="1"/>
  <c r="TGA162" i="119"/>
  <c r="TFZ162" i="119" a="1"/>
  <c r="TFZ162" i="119"/>
  <c r="TFY162" i="119" a="1"/>
  <c r="TFY162" i="119"/>
  <c r="TFX162" i="119" a="1"/>
  <c r="TFX162" i="119"/>
  <c r="TFW162" i="119" a="1"/>
  <c r="TFW162" i="119"/>
  <c r="TFV162" i="119" a="1"/>
  <c r="TFV162" i="119"/>
  <c r="TFU162" i="119" a="1"/>
  <c r="TFU162" i="119"/>
  <c r="TFT162" i="119" a="1"/>
  <c r="TFT162" i="119"/>
  <c r="TFS162" i="119" a="1"/>
  <c r="TFS162" i="119"/>
  <c r="TFR162" i="119" a="1"/>
  <c r="TFR162" i="119"/>
  <c r="TFQ162" i="119" a="1"/>
  <c r="TFQ162" i="119"/>
  <c r="TFP162" i="119" a="1"/>
  <c r="TFP162" i="119"/>
  <c r="TFO162" i="119" a="1"/>
  <c r="TFO162" i="119"/>
  <c r="TFN162" i="119" a="1"/>
  <c r="TFN162" i="119"/>
  <c r="TFM162" i="119" a="1"/>
  <c r="TFM162" i="119"/>
  <c r="TFL162" i="119" a="1"/>
  <c r="TFL162" i="119"/>
  <c r="TFK162" i="119" a="1"/>
  <c r="TFK162" i="119"/>
  <c r="TFJ162" i="119" a="1"/>
  <c r="TFJ162" i="119"/>
  <c r="TFI162" i="119" a="1"/>
  <c r="TFI162" i="119"/>
  <c r="TFH162" i="119" a="1"/>
  <c r="TFH162" i="119"/>
  <c r="TFG162" i="119" a="1"/>
  <c r="TFG162" i="119"/>
  <c r="TFF162" i="119" a="1"/>
  <c r="TFF162" i="119"/>
  <c r="TFE162" i="119" a="1"/>
  <c r="TFE162" i="119"/>
  <c r="TFD162" i="119" a="1"/>
  <c r="TFD162" i="119"/>
  <c r="TFC162" i="119" a="1"/>
  <c r="TFC162" i="119"/>
  <c r="TFB162" i="119" a="1"/>
  <c r="TFB162" i="119"/>
  <c r="TFA162" i="119" a="1"/>
  <c r="TFA162" i="119"/>
  <c r="TEZ162" i="119" a="1"/>
  <c r="TEZ162" i="119"/>
  <c r="TEY162" i="119" a="1"/>
  <c r="TEY162" i="119"/>
  <c r="TEX162" i="119" a="1"/>
  <c r="TEX162" i="119"/>
  <c r="TEW162" i="119" a="1"/>
  <c r="TEW162" i="119"/>
  <c r="TEV162" i="119" a="1"/>
  <c r="TEV162" i="119"/>
  <c r="TEU162" i="119" a="1"/>
  <c r="TEU162" i="119"/>
  <c r="TET162" i="119" a="1"/>
  <c r="TET162" i="119"/>
  <c r="TES162" i="119" a="1"/>
  <c r="TES162" i="119"/>
  <c r="TER162" i="119" a="1"/>
  <c r="TER162" i="119"/>
  <c r="TEQ162" i="119" a="1"/>
  <c r="TEQ162" i="119"/>
  <c r="TEP162" i="119" a="1"/>
  <c r="TEP162" i="119"/>
  <c r="TEO162" i="119" a="1"/>
  <c r="TEO162" i="119"/>
  <c r="TEN162" i="119" a="1"/>
  <c r="TEN162" i="119"/>
  <c r="TEM162" i="119" a="1"/>
  <c r="TEM162" i="119"/>
  <c r="TEL162" i="119" a="1"/>
  <c r="TEL162" i="119"/>
  <c r="TEK162" i="119" a="1"/>
  <c r="TEK162" i="119"/>
  <c r="TEJ162" i="119" a="1"/>
  <c r="TEJ162" i="119"/>
  <c r="TEI162" i="119" a="1"/>
  <c r="TEI162" i="119"/>
  <c r="TEH162" i="119" a="1"/>
  <c r="TEH162" i="119"/>
  <c r="TEG162" i="119" a="1"/>
  <c r="TEG162" i="119"/>
  <c r="TEF162" i="119" a="1"/>
  <c r="TEF162" i="119"/>
  <c r="TEE162" i="119" a="1"/>
  <c r="TEE162" i="119"/>
  <c r="TED162" i="119" a="1"/>
  <c r="TED162" i="119"/>
  <c r="TEC162" i="119" a="1"/>
  <c r="TEC162" i="119"/>
  <c r="TEB162" i="119" a="1"/>
  <c r="TEB162" i="119"/>
  <c r="TEA162" i="119" a="1"/>
  <c r="TEA162" i="119"/>
  <c r="TDZ162" i="119" a="1"/>
  <c r="TDZ162" i="119"/>
  <c r="TDY162" i="119" a="1"/>
  <c r="TDY162" i="119"/>
  <c r="TDX162" i="119" a="1"/>
  <c r="TDX162" i="119"/>
  <c r="TDW162" i="119" a="1"/>
  <c r="TDW162" i="119"/>
  <c r="TDV162" i="119" a="1"/>
  <c r="TDV162" i="119"/>
  <c r="TDU162" i="119" a="1"/>
  <c r="TDU162" i="119"/>
  <c r="TDT162" i="119" a="1"/>
  <c r="TDT162" i="119"/>
  <c r="TDS162" i="119" a="1"/>
  <c r="TDS162" i="119"/>
  <c r="TDR162" i="119" a="1"/>
  <c r="TDR162" i="119"/>
  <c r="TDQ162" i="119" a="1"/>
  <c r="TDQ162" i="119"/>
  <c r="TDP162" i="119" a="1"/>
  <c r="TDP162" i="119"/>
  <c r="TDO162" i="119" a="1"/>
  <c r="TDO162" i="119"/>
  <c r="TDN162" i="119" a="1"/>
  <c r="TDN162" i="119"/>
  <c r="TDM162" i="119" a="1"/>
  <c r="TDM162" i="119"/>
  <c r="TDL162" i="119" a="1"/>
  <c r="TDL162" i="119"/>
  <c r="TDK162" i="119" a="1"/>
  <c r="TDK162" i="119"/>
  <c r="TDJ162" i="119" a="1"/>
  <c r="TDJ162" i="119"/>
  <c r="TDI162" i="119" a="1"/>
  <c r="TDI162" i="119"/>
  <c r="TDH162" i="119" a="1"/>
  <c r="TDH162" i="119"/>
  <c r="TDG162" i="119" a="1"/>
  <c r="TDG162" i="119"/>
  <c r="TDF162" i="119" a="1"/>
  <c r="TDF162" i="119"/>
  <c r="TDE162" i="119" a="1"/>
  <c r="TDE162" i="119"/>
  <c r="TDD162" i="119" a="1"/>
  <c r="TDD162" i="119"/>
  <c r="TDC162" i="119" a="1"/>
  <c r="TDC162" i="119"/>
  <c r="TDB162" i="119" a="1"/>
  <c r="TDB162" i="119"/>
  <c r="TDA162" i="119" a="1"/>
  <c r="TDA162" i="119"/>
  <c r="TCZ162" i="119" a="1"/>
  <c r="TCZ162" i="119"/>
  <c r="TCY162" i="119" a="1"/>
  <c r="TCY162" i="119"/>
  <c r="TCX162" i="119" a="1"/>
  <c r="TCX162" i="119"/>
  <c r="TCW162" i="119" a="1"/>
  <c r="TCW162" i="119"/>
  <c r="TCV162" i="119" a="1"/>
  <c r="TCV162" i="119"/>
  <c r="TCU162" i="119" a="1"/>
  <c r="TCU162" i="119"/>
  <c r="TCT162" i="119" a="1"/>
  <c r="TCT162" i="119"/>
  <c r="TCS162" i="119" a="1"/>
  <c r="TCS162" i="119"/>
  <c r="TCR162" i="119" a="1"/>
  <c r="TCR162" i="119"/>
  <c r="TCQ162" i="119" a="1"/>
  <c r="TCQ162" i="119"/>
  <c r="TCP162" i="119" a="1"/>
  <c r="TCP162" i="119"/>
  <c r="TCO162" i="119" a="1"/>
  <c r="TCO162" i="119"/>
  <c r="TCN162" i="119" a="1"/>
  <c r="TCN162" i="119"/>
  <c r="TCM162" i="119" a="1"/>
  <c r="TCM162" i="119"/>
  <c r="TCL162" i="119" a="1"/>
  <c r="TCL162" i="119"/>
  <c r="TCK162" i="119" a="1"/>
  <c r="TCK162" i="119"/>
  <c r="TCJ162" i="119" a="1"/>
  <c r="TCJ162" i="119"/>
  <c r="TCI162" i="119" a="1"/>
  <c r="TCI162" i="119"/>
  <c r="TCH162" i="119" a="1"/>
  <c r="TCH162" i="119"/>
  <c r="TCG162" i="119" a="1"/>
  <c r="TCG162" i="119"/>
  <c r="TCF162" i="119" a="1"/>
  <c r="TCF162" i="119"/>
  <c r="TCE162" i="119" a="1"/>
  <c r="TCE162" i="119"/>
  <c r="TCD162" i="119" a="1"/>
  <c r="TCD162" i="119"/>
  <c r="TCC162" i="119" a="1"/>
  <c r="TCC162" i="119"/>
  <c r="TCB162" i="119" a="1"/>
  <c r="TCB162" i="119"/>
  <c r="TCA162" i="119" a="1"/>
  <c r="TCA162" i="119"/>
  <c r="TBZ162" i="119" a="1"/>
  <c r="TBZ162" i="119"/>
  <c r="TBY162" i="119" a="1"/>
  <c r="TBY162" i="119"/>
  <c r="TBX162" i="119" a="1"/>
  <c r="TBX162" i="119"/>
  <c r="TBW162" i="119" a="1"/>
  <c r="TBW162" i="119"/>
  <c r="TBV162" i="119" a="1"/>
  <c r="TBV162" i="119"/>
  <c r="TBU162" i="119" a="1"/>
  <c r="TBU162" i="119"/>
  <c r="TBT162" i="119" a="1"/>
  <c r="TBT162" i="119"/>
  <c r="TBS162" i="119" a="1"/>
  <c r="TBS162" i="119"/>
  <c r="TBR162" i="119" a="1"/>
  <c r="TBR162" i="119"/>
  <c r="TBQ162" i="119" a="1"/>
  <c r="TBQ162" i="119"/>
  <c r="TBP162" i="119" a="1"/>
  <c r="TBP162" i="119"/>
  <c r="TBO162" i="119" a="1"/>
  <c r="TBO162" i="119"/>
  <c r="TBN162" i="119" a="1"/>
  <c r="TBN162" i="119"/>
  <c r="TBM162" i="119" a="1"/>
  <c r="TBM162" i="119"/>
  <c r="TBL162" i="119" a="1"/>
  <c r="TBL162" i="119"/>
  <c r="TBK162" i="119" a="1"/>
  <c r="TBK162" i="119"/>
  <c r="TBJ162" i="119" a="1"/>
  <c r="TBJ162" i="119"/>
  <c r="TBI162" i="119" a="1"/>
  <c r="TBI162" i="119"/>
  <c r="TBH162" i="119" a="1"/>
  <c r="TBH162" i="119"/>
  <c r="TBG162" i="119" a="1"/>
  <c r="TBG162" i="119"/>
  <c r="TBF162" i="119" a="1"/>
  <c r="TBF162" i="119"/>
  <c r="TBE162" i="119" a="1"/>
  <c r="TBE162" i="119"/>
  <c r="TBD162" i="119" a="1"/>
  <c r="TBD162" i="119"/>
  <c r="TBC162" i="119" a="1"/>
  <c r="TBC162" i="119"/>
  <c r="TBB162" i="119" a="1"/>
  <c r="TBB162" i="119"/>
  <c r="TBA162" i="119" a="1"/>
  <c r="TBA162" i="119"/>
  <c r="TAZ162" i="119" a="1"/>
  <c r="TAZ162" i="119"/>
  <c r="TAY162" i="119" a="1"/>
  <c r="TAY162" i="119"/>
  <c r="TAX162" i="119" a="1"/>
  <c r="TAX162" i="119"/>
  <c r="TAW162" i="119" a="1"/>
  <c r="TAW162" i="119"/>
  <c r="TAV162" i="119" a="1"/>
  <c r="TAV162" i="119"/>
  <c r="TAU162" i="119" a="1"/>
  <c r="TAU162" i="119"/>
  <c r="TAT162" i="119" a="1"/>
  <c r="TAT162" i="119"/>
  <c r="TAS162" i="119" a="1"/>
  <c r="TAS162" i="119"/>
  <c r="TAR162" i="119" a="1"/>
  <c r="TAR162" i="119"/>
  <c r="TAQ162" i="119" a="1"/>
  <c r="TAQ162" i="119"/>
  <c r="TAP162" i="119" a="1"/>
  <c r="TAP162" i="119"/>
  <c r="TAO162" i="119" a="1"/>
  <c r="TAO162" i="119"/>
  <c r="TAN162" i="119" a="1"/>
  <c r="TAN162" i="119"/>
  <c r="TAM162" i="119" a="1"/>
  <c r="TAM162" i="119"/>
  <c r="TAL162" i="119" a="1"/>
  <c r="TAL162" i="119"/>
  <c r="TAK162" i="119" a="1"/>
  <c r="TAK162" i="119"/>
  <c r="TAJ162" i="119" a="1"/>
  <c r="TAJ162" i="119"/>
  <c r="TAI162" i="119" a="1"/>
  <c r="TAI162" i="119"/>
  <c r="TAH162" i="119" a="1"/>
  <c r="TAH162" i="119"/>
  <c r="TAG162" i="119" a="1"/>
  <c r="TAG162" i="119"/>
  <c r="TAF162" i="119" a="1"/>
  <c r="TAF162" i="119"/>
  <c r="TAE162" i="119" a="1"/>
  <c r="TAE162" i="119"/>
  <c r="TAD162" i="119" a="1"/>
  <c r="TAD162" i="119"/>
  <c r="TAC162" i="119" a="1"/>
  <c r="TAC162" i="119"/>
  <c r="TAB162" i="119" a="1"/>
  <c r="TAB162" i="119"/>
  <c r="TAA162" i="119" a="1"/>
  <c r="TAA162" i="119"/>
  <c r="SZZ162" i="119" a="1"/>
  <c r="SZZ162" i="119"/>
  <c r="SZY162" i="119" a="1"/>
  <c r="SZY162" i="119"/>
  <c r="SZX162" i="119" a="1"/>
  <c r="SZX162" i="119"/>
  <c r="SZW162" i="119" a="1"/>
  <c r="SZW162" i="119"/>
  <c r="SZV162" i="119" a="1"/>
  <c r="SZV162" i="119"/>
  <c r="SZU162" i="119" a="1"/>
  <c r="SZU162" i="119"/>
  <c r="SZT162" i="119" a="1"/>
  <c r="SZT162" i="119"/>
  <c r="SZS162" i="119" a="1"/>
  <c r="SZS162" i="119"/>
  <c r="SZR162" i="119" a="1"/>
  <c r="SZR162" i="119"/>
  <c r="SZQ162" i="119" a="1"/>
  <c r="SZQ162" i="119"/>
  <c r="SZP162" i="119" a="1"/>
  <c r="SZP162" i="119"/>
  <c r="SZO162" i="119" a="1"/>
  <c r="SZO162" i="119"/>
  <c r="SZN162" i="119" a="1"/>
  <c r="SZN162" i="119"/>
  <c r="SZM162" i="119" a="1"/>
  <c r="SZM162" i="119"/>
  <c r="SZL162" i="119" a="1"/>
  <c r="SZL162" i="119"/>
  <c r="SZK162" i="119" a="1"/>
  <c r="SZK162" i="119"/>
  <c r="SZJ162" i="119" a="1"/>
  <c r="SZJ162" i="119"/>
  <c r="SZI162" i="119" a="1"/>
  <c r="SZI162" i="119"/>
  <c r="SZH162" i="119" a="1"/>
  <c r="SZH162" i="119"/>
  <c r="SZG162" i="119" a="1"/>
  <c r="SZG162" i="119"/>
  <c r="SZF162" i="119" a="1"/>
  <c r="SZF162" i="119"/>
  <c r="SZE162" i="119" a="1"/>
  <c r="SZE162" i="119"/>
  <c r="SZD162" i="119" a="1"/>
  <c r="SZD162" i="119"/>
  <c r="SZC162" i="119" a="1"/>
  <c r="SZC162" i="119"/>
  <c r="SZB162" i="119" a="1"/>
  <c r="SZB162" i="119"/>
  <c r="SZA162" i="119" a="1"/>
  <c r="SZA162" i="119"/>
  <c r="SYZ162" i="119" a="1"/>
  <c r="SYZ162" i="119"/>
  <c r="SYY162" i="119" a="1"/>
  <c r="SYY162" i="119"/>
  <c r="SYX162" i="119" a="1"/>
  <c r="SYX162" i="119"/>
  <c r="SYW162" i="119" a="1"/>
  <c r="SYW162" i="119"/>
  <c r="SYV162" i="119" a="1"/>
  <c r="SYV162" i="119"/>
  <c r="SYU162" i="119" a="1"/>
  <c r="SYU162" i="119"/>
  <c r="SYT162" i="119" a="1"/>
  <c r="SYT162" i="119"/>
  <c r="SYS162" i="119" a="1"/>
  <c r="SYS162" i="119"/>
  <c r="SYR162" i="119" a="1"/>
  <c r="SYR162" i="119"/>
  <c r="SYQ162" i="119" a="1"/>
  <c r="SYQ162" i="119"/>
  <c r="SYP162" i="119" a="1"/>
  <c r="SYP162" i="119"/>
  <c r="SYO162" i="119" a="1"/>
  <c r="SYO162" i="119"/>
  <c r="SYN162" i="119" a="1"/>
  <c r="SYN162" i="119"/>
  <c r="SYM162" i="119" a="1"/>
  <c r="SYM162" i="119"/>
  <c r="SYL162" i="119" a="1"/>
  <c r="SYL162" i="119"/>
  <c r="SYK162" i="119" a="1"/>
  <c r="SYK162" i="119"/>
  <c r="SYJ162" i="119" a="1"/>
  <c r="SYJ162" i="119"/>
  <c r="SYI162" i="119" a="1"/>
  <c r="SYI162" i="119"/>
  <c r="SYH162" i="119" a="1"/>
  <c r="SYH162" i="119"/>
  <c r="SYG162" i="119" a="1"/>
  <c r="SYG162" i="119"/>
  <c r="SYF162" i="119" a="1"/>
  <c r="SYF162" i="119"/>
  <c r="SYE162" i="119" a="1"/>
  <c r="SYE162" i="119"/>
  <c r="SYD162" i="119" a="1"/>
  <c r="SYD162" i="119"/>
  <c r="SYC162" i="119" a="1"/>
  <c r="SYC162" i="119"/>
  <c r="SYB162" i="119" a="1"/>
  <c r="SYB162" i="119"/>
  <c r="SYA162" i="119" a="1"/>
  <c r="SYA162" i="119"/>
  <c r="SXZ162" i="119" a="1"/>
  <c r="SXZ162" i="119"/>
  <c r="SXY162" i="119" a="1"/>
  <c r="SXY162" i="119"/>
  <c r="SXX162" i="119" a="1"/>
  <c r="SXX162" i="119"/>
  <c r="SXW162" i="119" a="1"/>
  <c r="SXW162" i="119"/>
  <c r="SXV162" i="119" a="1"/>
  <c r="SXV162" i="119"/>
  <c r="SXU162" i="119" a="1"/>
  <c r="SXU162" i="119"/>
  <c r="SXT162" i="119" a="1"/>
  <c r="SXT162" i="119"/>
  <c r="SXS162" i="119" a="1"/>
  <c r="SXS162" i="119"/>
  <c r="SXR162" i="119" a="1"/>
  <c r="SXR162" i="119"/>
  <c r="SXQ162" i="119" a="1"/>
  <c r="SXQ162" i="119"/>
  <c r="SXP162" i="119" a="1"/>
  <c r="SXP162" i="119"/>
  <c r="SXO162" i="119" a="1"/>
  <c r="SXO162" i="119"/>
  <c r="SXN162" i="119" a="1"/>
  <c r="SXN162" i="119"/>
  <c r="SXM162" i="119" a="1"/>
  <c r="SXM162" i="119"/>
  <c r="SXL162" i="119" a="1"/>
  <c r="SXL162" i="119"/>
  <c r="SXK162" i="119" a="1"/>
  <c r="SXK162" i="119"/>
  <c r="SXJ162" i="119" a="1"/>
  <c r="SXJ162" i="119"/>
  <c r="SXI162" i="119" a="1"/>
  <c r="SXI162" i="119"/>
  <c r="SXH162" i="119" a="1"/>
  <c r="SXH162" i="119"/>
  <c r="SXG162" i="119" a="1"/>
  <c r="SXG162" i="119"/>
  <c r="SXF162" i="119" a="1"/>
  <c r="SXF162" i="119"/>
  <c r="SXE162" i="119" a="1"/>
  <c r="SXE162" i="119"/>
  <c r="SXD162" i="119" a="1"/>
  <c r="SXD162" i="119"/>
  <c r="SXC162" i="119" a="1"/>
  <c r="SXC162" i="119"/>
  <c r="SXB162" i="119" a="1"/>
  <c r="SXB162" i="119"/>
  <c r="SXA162" i="119" a="1"/>
  <c r="SXA162" i="119"/>
  <c r="SWZ162" i="119" a="1"/>
  <c r="SWZ162" i="119"/>
  <c r="SWY162" i="119" a="1"/>
  <c r="SWY162" i="119"/>
  <c r="SWX162" i="119" a="1"/>
  <c r="SWX162" i="119"/>
  <c r="SWW162" i="119" a="1"/>
  <c r="SWW162" i="119"/>
  <c r="SWV162" i="119" a="1"/>
  <c r="SWV162" i="119"/>
  <c r="SWU162" i="119" a="1"/>
  <c r="SWU162" i="119"/>
  <c r="SWT162" i="119" a="1"/>
  <c r="SWT162" i="119"/>
  <c r="SWS162" i="119" a="1"/>
  <c r="SWS162" i="119"/>
  <c r="SWR162" i="119" a="1"/>
  <c r="SWR162" i="119"/>
  <c r="SWQ162" i="119" a="1"/>
  <c r="SWQ162" i="119"/>
  <c r="SWP162" i="119" a="1"/>
  <c r="SWP162" i="119"/>
  <c r="SWO162" i="119" a="1"/>
  <c r="SWO162" i="119"/>
  <c r="SWN162" i="119" a="1"/>
  <c r="SWN162" i="119"/>
  <c r="SWM162" i="119" a="1"/>
  <c r="SWM162" i="119"/>
  <c r="SWL162" i="119" a="1"/>
  <c r="SWL162" i="119"/>
  <c r="SWK162" i="119" a="1"/>
  <c r="SWK162" i="119"/>
  <c r="SWJ162" i="119" a="1"/>
  <c r="SWJ162" i="119"/>
  <c r="SWI162" i="119" a="1"/>
  <c r="SWI162" i="119"/>
  <c r="SWH162" i="119" a="1"/>
  <c r="SWH162" i="119"/>
  <c r="SWG162" i="119" a="1"/>
  <c r="SWG162" i="119"/>
  <c r="SWF162" i="119" a="1"/>
  <c r="SWF162" i="119"/>
  <c r="SWE162" i="119" a="1"/>
  <c r="SWE162" i="119"/>
  <c r="SWD162" i="119" a="1"/>
  <c r="SWD162" i="119"/>
  <c r="SWC162" i="119" a="1"/>
  <c r="SWC162" i="119"/>
  <c r="SWB162" i="119" a="1"/>
  <c r="SWB162" i="119"/>
  <c r="SWA162" i="119" a="1"/>
  <c r="SWA162" i="119"/>
  <c r="SVZ162" i="119" a="1"/>
  <c r="SVZ162" i="119"/>
  <c r="SVY162" i="119" a="1"/>
  <c r="SVY162" i="119"/>
  <c r="SVX162" i="119" a="1"/>
  <c r="SVX162" i="119"/>
  <c r="SVW162" i="119" a="1"/>
  <c r="SVW162" i="119"/>
  <c r="SVV162" i="119" a="1"/>
  <c r="SVV162" i="119"/>
  <c r="SVU162" i="119" a="1"/>
  <c r="SVU162" i="119"/>
  <c r="SVT162" i="119" a="1"/>
  <c r="SVT162" i="119"/>
  <c r="SVS162" i="119" a="1"/>
  <c r="SVS162" i="119"/>
  <c r="SVR162" i="119" a="1"/>
  <c r="SVR162" i="119"/>
  <c r="SVQ162" i="119" a="1"/>
  <c r="SVQ162" i="119"/>
  <c r="SVP162" i="119" a="1"/>
  <c r="SVP162" i="119"/>
  <c r="SVO162" i="119" a="1"/>
  <c r="SVO162" i="119"/>
  <c r="SVN162" i="119" a="1"/>
  <c r="SVN162" i="119"/>
  <c r="SVM162" i="119" a="1"/>
  <c r="SVM162" i="119"/>
  <c r="SVL162" i="119" a="1"/>
  <c r="SVL162" i="119"/>
  <c r="SVK162" i="119" a="1"/>
  <c r="SVK162" i="119"/>
  <c r="SVJ162" i="119" a="1"/>
  <c r="SVJ162" i="119"/>
  <c r="SVI162" i="119" a="1"/>
  <c r="SVI162" i="119"/>
  <c r="SVH162" i="119" a="1"/>
  <c r="SVH162" i="119"/>
  <c r="SVG162" i="119" a="1"/>
  <c r="SVG162" i="119"/>
  <c r="SVF162" i="119" a="1"/>
  <c r="SVF162" i="119"/>
  <c r="SVE162" i="119" a="1"/>
  <c r="SVE162" i="119"/>
  <c r="SVD162" i="119" a="1"/>
  <c r="SVD162" i="119"/>
  <c r="SVC162" i="119" a="1"/>
  <c r="SVC162" i="119"/>
  <c r="SVB162" i="119" a="1"/>
  <c r="SVB162" i="119"/>
  <c r="SVA162" i="119" a="1"/>
  <c r="SVA162" i="119"/>
  <c r="SUZ162" i="119" a="1"/>
  <c r="SUZ162" i="119"/>
  <c r="SUY162" i="119" a="1"/>
  <c r="SUY162" i="119"/>
  <c r="SUX162" i="119" a="1"/>
  <c r="SUX162" i="119"/>
  <c r="SUW162" i="119" a="1"/>
  <c r="SUW162" i="119"/>
  <c r="SUV162" i="119" a="1"/>
  <c r="SUV162" i="119"/>
  <c r="SUU162" i="119" a="1"/>
  <c r="SUU162" i="119"/>
  <c r="SUT162" i="119" a="1"/>
  <c r="SUT162" i="119"/>
  <c r="SUS162" i="119" a="1"/>
  <c r="SUS162" i="119"/>
  <c r="SUR162" i="119" a="1"/>
  <c r="SUR162" i="119"/>
  <c r="SUQ162" i="119" a="1"/>
  <c r="SUQ162" i="119"/>
  <c r="SUP162" i="119" a="1"/>
  <c r="SUP162" i="119"/>
  <c r="SUO162" i="119" a="1"/>
  <c r="SUO162" i="119"/>
  <c r="SUN162" i="119" a="1"/>
  <c r="SUN162" i="119"/>
  <c r="SUM162" i="119" a="1"/>
  <c r="SUM162" i="119"/>
  <c r="SUL162" i="119" a="1"/>
  <c r="SUL162" i="119"/>
  <c r="SUK162" i="119" a="1"/>
  <c r="SUK162" i="119"/>
  <c r="SUJ162" i="119" a="1"/>
  <c r="SUJ162" i="119"/>
  <c r="SUI162" i="119" a="1"/>
  <c r="SUI162" i="119"/>
  <c r="SUH162" i="119" a="1"/>
  <c r="SUH162" i="119"/>
  <c r="SUG162" i="119" a="1"/>
  <c r="SUG162" i="119"/>
  <c r="SUF162" i="119" a="1"/>
  <c r="SUF162" i="119"/>
  <c r="SUE162" i="119" a="1"/>
  <c r="SUE162" i="119"/>
  <c r="SUD162" i="119" a="1"/>
  <c r="SUD162" i="119"/>
  <c r="SUC162" i="119" a="1"/>
  <c r="SUC162" i="119"/>
  <c r="SUB162" i="119" a="1"/>
  <c r="SUB162" i="119"/>
  <c r="SUA162" i="119" a="1"/>
  <c r="SUA162" i="119"/>
  <c r="STZ162" i="119" a="1"/>
  <c r="STZ162" i="119"/>
  <c r="STY162" i="119" a="1"/>
  <c r="STY162" i="119"/>
  <c r="STX162" i="119" a="1"/>
  <c r="STX162" i="119"/>
  <c r="STW162" i="119" a="1"/>
  <c r="STW162" i="119"/>
  <c r="STV162" i="119" a="1"/>
  <c r="STV162" i="119"/>
  <c r="STU162" i="119" a="1"/>
  <c r="STU162" i="119"/>
  <c r="STT162" i="119" a="1"/>
  <c r="STT162" i="119"/>
  <c r="STS162" i="119" a="1"/>
  <c r="STS162" i="119"/>
  <c r="STR162" i="119" a="1"/>
  <c r="STR162" i="119"/>
  <c r="STQ162" i="119" a="1"/>
  <c r="STQ162" i="119"/>
  <c r="STP162" i="119" a="1"/>
  <c r="STP162" i="119"/>
  <c r="STO162" i="119" a="1"/>
  <c r="STO162" i="119"/>
  <c r="STN162" i="119" a="1"/>
  <c r="STN162" i="119"/>
  <c r="STM162" i="119" a="1"/>
  <c r="STM162" i="119"/>
  <c r="STL162" i="119" a="1"/>
  <c r="STL162" i="119"/>
  <c r="STK162" i="119" a="1"/>
  <c r="STK162" i="119"/>
  <c r="STJ162" i="119" a="1"/>
  <c r="STJ162" i="119"/>
  <c r="STI162" i="119" a="1"/>
  <c r="STI162" i="119"/>
  <c r="STH162" i="119" a="1"/>
  <c r="STH162" i="119"/>
  <c r="STG162" i="119" a="1"/>
  <c r="STG162" i="119"/>
  <c r="STF162" i="119" a="1"/>
  <c r="STF162" i="119"/>
  <c r="STE162" i="119" a="1"/>
  <c r="STE162" i="119"/>
  <c r="STD162" i="119" a="1"/>
  <c r="STD162" i="119"/>
  <c r="STC162" i="119" a="1"/>
  <c r="STC162" i="119"/>
  <c r="STB162" i="119" a="1"/>
  <c r="STB162" i="119"/>
  <c r="STA162" i="119" a="1"/>
  <c r="STA162" i="119"/>
  <c r="SSZ162" i="119" a="1"/>
  <c r="SSZ162" i="119"/>
  <c r="SSY162" i="119" a="1"/>
  <c r="SSY162" i="119"/>
  <c r="SSX162" i="119" a="1"/>
  <c r="SSX162" i="119"/>
  <c r="SSW162" i="119" a="1"/>
  <c r="SSW162" i="119"/>
  <c r="SSV162" i="119" a="1"/>
  <c r="SSV162" i="119"/>
  <c r="SSU162" i="119" a="1"/>
  <c r="SSU162" i="119"/>
  <c r="SST162" i="119" a="1"/>
  <c r="SST162" i="119"/>
  <c r="SSS162" i="119" a="1"/>
  <c r="SSS162" i="119"/>
  <c r="SSR162" i="119" a="1"/>
  <c r="SSR162" i="119"/>
  <c r="SSQ162" i="119" a="1"/>
  <c r="SSQ162" i="119"/>
  <c r="SSP162" i="119" a="1"/>
  <c r="SSP162" i="119"/>
  <c r="SSO162" i="119" a="1"/>
  <c r="SSO162" i="119"/>
  <c r="SSN162" i="119" a="1"/>
  <c r="SSN162" i="119"/>
  <c r="SSM162" i="119" a="1"/>
  <c r="SSM162" i="119"/>
  <c r="SSL162" i="119" a="1"/>
  <c r="SSL162" i="119"/>
  <c r="SSK162" i="119" a="1"/>
  <c r="SSK162" i="119"/>
  <c r="SSJ162" i="119" a="1"/>
  <c r="SSJ162" i="119"/>
  <c r="SSI162" i="119" a="1"/>
  <c r="SSI162" i="119"/>
  <c r="SSH162" i="119" a="1"/>
  <c r="SSH162" i="119"/>
  <c r="SSG162" i="119" a="1"/>
  <c r="SSG162" i="119"/>
  <c r="SSF162" i="119" a="1"/>
  <c r="SSF162" i="119"/>
  <c r="SSE162" i="119" a="1"/>
  <c r="SSE162" i="119"/>
  <c r="SSD162" i="119" a="1"/>
  <c r="SSD162" i="119"/>
  <c r="SSC162" i="119" a="1"/>
  <c r="SSC162" i="119"/>
  <c r="SSB162" i="119" a="1"/>
  <c r="SSB162" i="119"/>
  <c r="SSA162" i="119" a="1"/>
  <c r="SSA162" i="119"/>
  <c r="SRZ162" i="119" a="1"/>
  <c r="SRZ162" i="119"/>
  <c r="SRY162" i="119" a="1"/>
  <c r="SRY162" i="119"/>
  <c r="SRX162" i="119" a="1"/>
  <c r="SRX162" i="119"/>
  <c r="SRW162" i="119" a="1"/>
  <c r="SRW162" i="119"/>
  <c r="SRV162" i="119" a="1"/>
  <c r="SRV162" i="119"/>
  <c r="SRU162" i="119" a="1"/>
  <c r="SRU162" i="119"/>
  <c r="SRT162" i="119" a="1"/>
  <c r="SRT162" i="119"/>
  <c r="SRS162" i="119" a="1"/>
  <c r="SRS162" i="119"/>
  <c r="SRR162" i="119" a="1"/>
  <c r="SRR162" i="119"/>
  <c r="SRQ162" i="119" a="1"/>
  <c r="SRQ162" i="119"/>
  <c r="SRP162" i="119" a="1"/>
  <c r="SRP162" i="119"/>
  <c r="SRO162" i="119" a="1"/>
  <c r="SRO162" i="119"/>
  <c r="SRN162" i="119" a="1"/>
  <c r="SRN162" i="119"/>
  <c r="SRM162" i="119" a="1"/>
  <c r="SRM162" i="119"/>
  <c r="SRL162" i="119" a="1"/>
  <c r="SRL162" i="119"/>
  <c r="SRK162" i="119" a="1"/>
  <c r="SRK162" i="119"/>
  <c r="SRJ162" i="119" a="1"/>
  <c r="SRJ162" i="119"/>
  <c r="SRI162" i="119" a="1"/>
  <c r="SRI162" i="119"/>
  <c r="SRH162" i="119" a="1"/>
  <c r="SRH162" i="119"/>
  <c r="SRG162" i="119" a="1"/>
  <c r="SRG162" i="119"/>
  <c r="SRF162" i="119" a="1"/>
  <c r="SRF162" i="119"/>
  <c r="SRE162" i="119" a="1"/>
  <c r="SRE162" i="119"/>
  <c r="SRD162" i="119" a="1"/>
  <c r="SRD162" i="119"/>
  <c r="SRC162" i="119" a="1"/>
  <c r="SRC162" i="119"/>
  <c r="SRB162" i="119" a="1"/>
  <c r="SRB162" i="119"/>
  <c r="SRA162" i="119" a="1"/>
  <c r="SRA162" i="119"/>
  <c r="SQZ162" i="119" a="1"/>
  <c r="SQZ162" i="119"/>
  <c r="SQY162" i="119" a="1"/>
  <c r="SQY162" i="119"/>
  <c r="SQX162" i="119" a="1"/>
  <c r="SQX162" i="119"/>
  <c r="SQW162" i="119" a="1"/>
  <c r="SQW162" i="119"/>
  <c r="SQV162" i="119" a="1"/>
  <c r="SQV162" i="119"/>
  <c r="SQU162" i="119" a="1"/>
  <c r="SQU162" i="119"/>
  <c r="SQT162" i="119" a="1"/>
  <c r="SQT162" i="119"/>
  <c r="SQS162" i="119" a="1"/>
  <c r="SQS162" i="119"/>
  <c r="SQR162" i="119" a="1"/>
  <c r="SQR162" i="119"/>
  <c r="SQQ162" i="119" a="1"/>
  <c r="SQQ162" i="119"/>
  <c r="SQP162" i="119" a="1"/>
  <c r="SQP162" i="119"/>
  <c r="SQO162" i="119" a="1"/>
  <c r="SQO162" i="119"/>
  <c r="SQN162" i="119" a="1"/>
  <c r="SQN162" i="119"/>
  <c r="SQM162" i="119" a="1"/>
  <c r="SQM162" i="119"/>
  <c r="SQL162" i="119" a="1"/>
  <c r="SQL162" i="119"/>
  <c r="SQK162" i="119" a="1"/>
  <c r="SQK162" i="119"/>
  <c r="SQJ162" i="119" a="1"/>
  <c r="SQJ162" i="119"/>
  <c r="SQI162" i="119" a="1"/>
  <c r="SQI162" i="119"/>
  <c r="SQH162" i="119" a="1"/>
  <c r="SQH162" i="119"/>
  <c r="SQG162" i="119" a="1"/>
  <c r="SQG162" i="119"/>
  <c r="SQF162" i="119" a="1"/>
  <c r="SQF162" i="119"/>
  <c r="SQE162" i="119" a="1"/>
  <c r="SQE162" i="119"/>
  <c r="SQD162" i="119" a="1"/>
  <c r="SQD162" i="119"/>
  <c r="SQC162" i="119" a="1"/>
  <c r="SQC162" i="119"/>
  <c r="SQB162" i="119" a="1"/>
  <c r="SQB162" i="119"/>
  <c r="SQA162" i="119" a="1"/>
  <c r="SQA162" i="119"/>
  <c r="SPZ162" i="119" a="1"/>
  <c r="SPZ162" i="119"/>
  <c r="SPY162" i="119" a="1"/>
  <c r="SPY162" i="119"/>
  <c r="SPX162" i="119" a="1"/>
  <c r="SPX162" i="119"/>
  <c r="SPW162" i="119" a="1"/>
  <c r="SPW162" i="119"/>
  <c r="SPV162" i="119" a="1"/>
  <c r="SPV162" i="119"/>
  <c r="SPU162" i="119" a="1"/>
  <c r="SPU162" i="119"/>
  <c r="SPT162" i="119" a="1"/>
  <c r="SPT162" i="119"/>
  <c r="SPS162" i="119" a="1"/>
  <c r="SPS162" i="119"/>
  <c r="SPR162" i="119" a="1"/>
  <c r="SPR162" i="119"/>
  <c r="SPQ162" i="119" a="1"/>
  <c r="SPQ162" i="119"/>
  <c r="SPP162" i="119" a="1"/>
  <c r="SPP162" i="119"/>
  <c r="SPO162" i="119" a="1"/>
  <c r="SPO162" i="119"/>
  <c r="SPN162" i="119" a="1"/>
  <c r="SPN162" i="119"/>
  <c r="SPM162" i="119" a="1"/>
  <c r="SPM162" i="119"/>
  <c r="SPL162" i="119" a="1"/>
  <c r="SPL162" i="119"/>
  <c r="SPK162" i="119" a="1"/>
  <c r="SPK162" i="119"/>
  <c r="SPJ162" i="119" a="1"/>
  <c r="SPJ162" i="119"/>
  <c r="SPI162" i="119" a="1"/>
  <c r="SPI162" i="119"/>
  <c r="SPH162" i="119" a="1"/>
  <c r="SPH162" i="119"/>
  <c r="SPG162" i="119" a="1"/>
  <c r="SPG162" i="119"/>
  <c r="SPF162" i="119" a="1"/>
  <c r="SPF162" i="119"/>
  <c r="SPE162" i="119" a="1"/>
  <c r="SPE162" i="119"/>
  <c r="SPD162" i="119" a="1"/>
  <c r="SPD162" i="119"/>
  <c r="SPC162" i="119" a="1"/>
  <c r="SPC162" i="119"/>
  <c r="SPB162" i="119" a="1"/>
  <c r="SPB162" i="119"/>
  <c r="SPA162" i="119" a="1"/>
  <c r="SPA162" i="119"/>
  <c r="SOZ162" i="119" a="1"/>
  <c r="SOZ162" i="119"/>
  <c r="SOY162" i="119" a="1"/>
  <c r="SOY162" i="119"/>
  <c r="SOX162" i="119" a="1"/>
  <c r="SOX162" i="119"/>
  <c r="SOW162" i="119" a="1"/>
  <c r="SOW162" i="119"/>
  <c r="SOV162" i="119" a="1"/>
  <c r="SOV162" i="119"/>
  <c r="SOU162" i="119" a="1"/>
  <c r="SOU162" i="119"/>
  <c r="SOT162" i="119" a="1"/>
  <c r="SOT162" i="119"/>
  <c r="SOS162" i="119" a="1"/>
  <c r="SOS162" i="119"/>
  <c r="SOR162" i="119" a="1"/>
  <c r="SOR162" i="119"/>
  <c r="SOQ162" i="119" a="1"/>
  <c r="SOQ162" i="119"/>
  <c r="SOP162" i="119" a="1"/>
  <c r="SOP162" i="119"/>
  <c r="SOO162" i="119" a="1"/>
  <c r="SOO162" i="119"/>
  <c r="SON162" i="119" a="1"/>
  <c r="SON162" i="119"/>
  <c r="SOM162" i="119" a="1"/>
  <c r="SOM162" i="119"/>
  <c r="SOL162" i="119" a="1"/>
  <c r="SOL162" i="119"/>
  <c r="SOK162" i="119" a="1"/>
  <c r="SOK162" i="119"/>
  <c r="SOJ162" i="119" a="1"/>
  <c r="SOJ162" i="119"/>
  <c r="SOI162" i="119" a="1"/>
  <c r="SOI162" i="119"/>
  <c r="SOH162" i="119" a="1"/>
  <c r="SOH162" i="119"/>
  <c r="SOG162" i="119" a="1"/>
  <c r="SOG162" i="119"/>
  <c r="SOF162" i="119" a="1"/>
  <c r="SOF162" i="119"/>
  <c r="SOE162" i="119" a="1"/>
  <c r="SOE162" i="119"/>
  <c r="SOD162" i="119" a="1"/>
  <c r="SOD162" i="119"/>
  <c r="SOC162" i="119" a="1"/>
  <c r="SOC162" i="119"/>
  <c r="SOB162" i="119" a="1"/>
  <c r="SOB162" i="119"/>
  <c r="SOA162" i="119" a="1"/>
  <c r="SOA162" i="119"/>
  <c r="SNZ162" i="119" a="1"/>
  <c r="SNZ162" i="119"/>
  <c r="SNY162" i="119" a="1"/>
  <c r="SNY162" i="119"/>
  <c r="SNX162" i="119" a="1"/>
  <c r="SNX162" i="119"/>
  <c r="SNW162" i="119" a="1"/>
  <c r="SNW162" i="119"/>
  <c r="SNV162" i="119" a="1"/>
  <c r="SNV162" i="119"/>
  <c r="SNU162" i="119" a="1"/>
  <c r="SNU162" i="119"/>
  <c r="SNT162" i="119" a="1"/>
  <c r="SNT162" i="119"/>
  <c r="SNS162" i="119" a="1"/>
  <c r="SNS162" i="119"/>
  <c r="SNR162" i="119" a="1"/>
  <c r="SNR162" i="119"/>
  <c r="SNQ162" i="119" a="1"/>
  <c r="SNQ162" i="119"/>
  <c r="SNP162" i="119" a="1"/>
  <c r="SNP162" i="119"/>
  <c r="SNO162" i="119" a="1"/>
  <c r="SNO162" i="119"/>
  <c r="SNN162" i="119" a="1"/>
  <c r="SNN162" i="119"/>
  <c r="SNM162" i="119" a="1"/>
  <c r="SNM162" i="119"/>
  <c r="SNL162" i="119" a="1"/>
  <c r="SNL162" i="119"/>
  <c r="SNK162" i="119" a="1"/>
  <c r="SNK162" i="119"/>
  <c r="SNJ162" i="119" a="1"/>
  <c r="SNJ162" i="119"/>
  <c r="SNI162" i="119" a="1"/>
  <c r="SNI162" i="119"/>
  <c r="SNH162" i="119" a="1"/>
  <c r="SNH162" i="119"/>
  <c r="SNG162" i="119" a="1"/>
  <c r="SNG162" i="119"/>
  <c r="SNF162" i="119" a="1"/>
  <c r="SNF162" i="119"/>
  <c r="SNE162" i="119" a="1"/>
  <c r="SNE162" i="119"/>
  <c r="SND162" i="119" a="1"/>
  <c r="SND162" i="119"/>
  <c r="SNC162" i="119" a="1"/>
  <c r="SNC162" i="119"/>
  <c r="SNB162" i="119" a="1"/>
  <c r="SNB162" i="119"/>
  <c r="SNA162" i="119" a="1"/>
  <c r="SNA162" i="119"/>
  <c r="SMZ162" i="119" a="1"/>
  <c r="SMZ162" i="119"/>
  <c r="SMY162" i="119" a="1"/>
  <c r="SMY162" i="119"/>
  <c r="SMX162" i="119" a="1"/>
  <c r="SMX162" i="119"/>
  <c r="SMW162" i="119" a="1"/>
  <c r="SMW162" i="119"/>
  <c r="SMV162" i="119" a="1"/>
  <c r="SMV162" i="119"/>
  <c r="SMU162" i="119" a="1"/>
  <c r="SMU162" i="119"/>
  <c r="SMT162" i="119" a="1"/>
  <c r="SMT162" i="119"/>
  <c r="SMS162" i="119" a="1"/>
  <c r="SMS162" i="119"/>
  <c r="SMR162" i="119" a="1"/>
  <c r="SMR162" i="119"/>
  <c r="SMQ162" i="119" a="1"/>
  <c r="SMQ162" i="119"/>
  <c r="SMP162" i="119" a="1"/>
  <c r="SMP162" i="119"/>
  <c r="SMO162" i="119" a="1"/>
  <c r="SMO162" i="119"/>
  <c r="SMN162" i="119" a="1"/>
  <c r="SMN162" i="119"/>
  <c r="SMM162" i="119" a="1"/>
  <c r="SMM162" i="119"/>
  <c r="SML162" i="119" a="1"/>
  <c r="SML162" i="119"/>
  <c r="SMK162" i="119" a="1"/>
  <c r="SMK162" i="119"/>
  <c r="SMJ162" i="119" a="1"/>
  <c r="SMJ162" i="119"/>
  <c r="SMI162" i="119" a="1"/>
  <c r="SMI162" i="119"/>
  <c r="SMH162" i="119" a="1"/>
  <c r="SMH162" i="119"/>
  <c r="SMG162" i="119" a="1"/>
  <c r="SMG162" i="119"/>
  <c r="SMF162" i="119" a="1"/>
  <c r="SMF162" i="119"/>
  <c r="SME162" i="119" a="1"/>
  <c r="SME162" i="119"/>
  <c r="SMD162" i="119" a="1"/>
  <c r="SMD162" i="119"/>
  <c r="SMC162" i="119" a="1"/>
  <c r="SMC162" i="119"/>
  <c r="SMB162" i="119" a="1"/>
  <c r="SMB162" i="119"/>
  <c r="SMA162" i="119" a="1"/>
  <c r="SMA162" i="119"/>
  <c r="SLZ162" i="119" a="1"/>
  <c r="SLZ162" i="119"/>
  <c r="SLY162" i="119" a="1"/>
  <c r="SLY162" i="119"/>
  <c r="SLX162" i="119" a="1"/>
  <c r="SLX162" i="119"/>
  <c r="SLW162" i="119" a="1"/>
  <c r="SLW162" i="119"/>
  <c r="SLV162" i="119" a="1"/>
  <c r="SLV162" i="119"/>
  <c r="SLU162" i="119" a="1"/>
  <c r="SLU162" i="119"/>
  <c r="SLT162" i="119" a="1"/>
  <c r="SLT162" i="119"/>
  <c r="SLS162" i="119" a="1"/>
  <c r="SLS162" i="119"/>
  <c r="SLR162" i="119" a="1"/>
  <c r="SLR162" i="119"/>
  <c r="SLQ162" i="119" a="1"/>
  <c r="SLQ162" i="119"/>
  <c r="SLP162" i="119" a="1"/>
  <c r="SLP162" i="119"/>
  <c r="SLO162" i="119" a="1"/>
  <c r="SLO162" i="119"/>
  <c r="SLN162" i="119" a="1"/>
  <c r="SLN162" i="119"/>
  <c r="SLM162" i="119" a="1"/>
  <c r="SLM162" i="119"/>
  <c r="SLL162" i="119" a="1"/>
  <c r="SLL162" i="119"/>
  <c r="SLK162" i="119" a="1"/>
  <c r="SLK162" i="119"/>
  <c r="SLJ162" i="119" a="1"/>
  <c r="SLJ162" i="119"/>
  <c r="SLI162" i="119" a="1"/>
  <c r="SLI162" i="119"/>
  <c r="SLH162" i="119" a="1"/>
  <c r="SLH162" i="119"/>
  <c r="SLG162" i="119" a="1"/>
  <c r="SLG162" i="119"/>
  <c r="SLF162" i="119" a="1"/>
  <c r="SLF162" i="119"/>
  <c r="SLE162" i="119" a="1"/>
  <c r="SLE162" i="119"/>
  <c r="SLD162" i="119" a="1"/>
  <c r="SLD162" i="119"/>
  <c r="SLC162" i="119" a="1"/>
  <c r="SLC162" i="119"/>
  <c r="SLB162" i="119" a="1"/>
  <c r="SLB162" i="119"/>
  <c r="SLA162" i="119" a="1"/>
  <c r="SLA162" i="119"/>
  <c r="SKZ162" i="119" a="1"/>
  <c r="SKZ162" i="119"/>
  <c r="SKY162" i="119" a="1"/>
  <c r="SKY162" i="119"/>
  <c r="SKX162" i="119" a="1"/>
  <c r="SKX162" i="119"/>
  <c r="SKW162" i="119" a="1"/>
  <c r="SKW162" i="119"/>
  <c r="SKV162" i="119" a="1"/>
  <c r="SKV162" i="119"/>
  <c r="SKU162" i="119" a="1"/>
  <c r="SKU162" i="119"/>
  <c r="SKT162" i="119" a="1"/>
  <c r="SKT162" i="119"/>
  <c r="SKS162" i="119" a="1"/>
  <c r="SKS162" i="119"/>
  <c r="SKR162" i="119" a="1"/>
  <c r="SKR162" i="119"/>
  <c r="SKQ162" i="119" a="1"/>
  <c r="SKQ162" i="119"/>
  <c r="SKP162" i="119" a="1"/>
  <c r="SKP162" i="119"/>
  <c r="SKO162" i="119" a="1"/>
  <c r="SKO162" i="119"/>
  <c r="SKN162" i="119" a="1"/>
  <c r="SKN162" i="119"/>
  <c r="SKM162" i="119" a="1"/>
  <c r="SKM162" i="119"/>
  <c r="SKL162" i="119" a="1"/>
  <c r="SKL162" i="119"/>
  <c r="SKK162" i="119" a="1"/>
  <c r="SKK162" i="119"/>
  <c r="SKJ162" i="119" a="1"/>
  <c r="SKJ162" i="119"/>
  <c r="SKI162" i="119" a="1"/>
  <c r="SKI162" i="119"/>
  <c r="SKH162" i="119" a="1"/>
  <c r="SKH162" i="119"/>
  <c r="SKG162" i="119" a="1"/>
  <c r="SKG162" i="119"/>
  <c r="SKF162" i="119" a="1"/>
  <c r="SKF162" i="119"/>
  <c r="SKE162" i="119" a="1"/>
  <c r="SKE162" i="119"/>
  <c r="SKD162" i="119" a="1"/>
  <c r="SKD162" i="119"/>
  <c r="SKC162" i="119" a="1"/>
  <c r="SKC162" i="119"/>
  <c r="SKB162" i="119" a="1"/>
  <c r="SKB162" i="119"/>
  <c r="SKA162" i="119" a="1"/>
  <c r="SKA162" i="119"/>
  <c r="SJZ162" i="119" a="1"/>
  <c r="SJZ162" i="119"/>
  <c r="SJY162" i="119" a="1"/>
  <c r="SJY162" i="119"/>
  <c r="SJX162" i="119" a="1"/>
  <c r="SJX162" i="119"/>
  <c r="SJW162" i="119" a="1"/>
  <c r="SJW162" i="119"/>
  <c r="SJV162" i="119" a="1"/>
  <c r="SJV162" i="119"/>
  <c r="SJU162" i="119" a="1"/>
  <c r="SJU162" i="119"/>
  <c r="SJT162" i="119" a="1"/>
  <c r="SJT162" i="119"/>
  <c r="SJS162" i="119" a="1"/>
  <c r="SJS162" i="119"/>
  <c r="SJR162" i="119" a="1"/>
  <c r="SJR162" i="119"/>
  <c r="SJQ162" i="119" a="1"/>
  <c r="SJQ162" i="119"/>
  <c r="SJP162" i="119" a="1"/>
  <c r="SJP162" i="119"/>
  <c r="SJO162" i="119" a="1"/>
  <c r="SJO162" i="119"/>
  <c r="SJN162" i="119" a="1"/>
  <c r="SJN162" i="119"/>
  <c r="SJM162" i="119" a="1"/>
  <c r="SJM162" i="119"/>
  <c r="SJL162" i="119" a="1"/>
  <c r="SJL162" i="119"/>
  <c r="SJK162" i="119" a="1"/>
  <c r="SJK162" i="119"/>
  <c r="SJJ162" i="119" a="1"/>
  <c r="SJJ162" i="119"/>
  <c r="SJI162" i="119" a="1"/>
  <c r="SJI162" i="119"/>
  <c r="SJH162" i="119" a="1"/>
  <c r="SJH162" i="119"/>
  <c r="SJG162" i="119" a="1"/>
  <c r="SJG162" i="119"/>
  <c r="SJF162" i="119" a="1"/>
  <c r="SJF162" i="119"/>
  <c r="SJE162" i="119" a="1"/>
  <c r="SJE162" i="119"/>
  <c r="SJD162" i="119" a="1"/>
  <c r="SJD162" i="119"/>
  <c r="SJC162" i="119" a="1"/>
  <c r="SJC162" i="119"/>
  <c r="SJB162" i="119" a="1"/>
  <c r="SJB162" i="119"/>
  <c r="SJA162" i="119" a="1"/>
  <c r="SJA162" i="119"/>
  <c r="SIZ162" i="119" a="1"/>
  <c r="SIZ162" i="119"/>
  <c r="SIY162" i="119" a="1"/>
  <c r="SIY162" i="119"/>
  <c r="SIX162" i="119" a="1"/>
  <c r="SIX162" i="119"/>
  <c r="SIW162" i="119" a="1"/>
  <c r="SIW162" i="119"/>
  <c r="SIV162" i="119" a="1"/>
  <c r="SIV162" i="119"/>
  <c r="SIU162" i="119" a="1"/>
  <c r="SIU162" i="119"/>
  <c r="SIT162" i="119" a="1"/>
  <c r="SIT162" i="119"/>
  <c r="SIS162" i="119" a="1"/>
  <c r="SIS162" i="119"/>
  <c r="SIR162" i="119" a="1"/>
  <c r="SIR162" i="119"/>
  <c r="SIQ162" i="119" a="1"/>
  <c r="SIQ162" i="119"/>
  <c r="SIP162" i="119" a="1"/>
  <c r="SIP162" i="119"/>
  <c r="SIO162" i="119" a="1"/>
  <c r="SIO162" i="119"/>
  <c r="SIN162" i="119" a="1"/>
  <c r="SIN162" i="119"/>
  <c r="SIM162" i="119" a="1"/>
  <c r="SIM162" i="119"/>
  <c r="SIL162" i="119" a="1"/>
  <c r="SIL162" i="119"/>
  <c r="SIK162" i="119" a="1"/>
  <c r="SIK162" i="119"/>
  <c r="SIJ162" i="119" a="1"/>
  <c r="SIJ162" i="119"/>
  <c r="SII162" i="119" a="1"/>
  <c r="SII162" i="119"/>
  <c r="SIH162" i="119" a="1"/>
  <c r="SIH162" i="119"/>
  <c r="SIG162" i="119" a="1"/>
  <c r="SIG162" i="119"/>
  <c r="SIF162" i="119" a="1"/>
  <c r="SIF162" i="119"/>
  <c r="SIE162" i="119" a="1"/>
  <c r="SIE162" i="119"/>
  <c r="SID162" i="119" a="1"/>
  <c r="SID162" i="119"/>
  <c r="SIC162" i="119" a="1"/>
  <c r="SIC162" i="119"/>
  <c r="SIB162" i="119" a="1"/>
  <c r="SIB162" i="119"/>
  <c r="SIA162" i="119" a="1"/>
  <c r="SIA162" i="119"/>
  <c r="SHZ162" i="119" a="1"/>
  <c r="SHZ162" i="119"/>
  <c r="SHY162" i="119" a="1"/>
  <c r="SHY162" i="119"/>
  <c r="SHX162" i="119" a="1"/>
  <c r="SHX162" i="119"/>
  <c r="SHW162" i="119" a="1"/>
  <c r="SHW162" i="119"/>
  <c r="SHV162" i="119" a="1"/>
  <c r="SHV162" i="119"/>
  <c r="SHU162" i="119" a="1"/>
  <c r="SHU162" i="119"/>
  <c r="SHT162" i="119" a="1"/>
  <c r="SHT162" i="119"/>
  <c r="SHS162" i="119" a="1"/>
  <c r="SHS162" i="119"/>
  <c r="SHR162" i="119" a="1"/>
  <c r="SHR162" i="119"/>
  <c r="SHQ162" i="119" a="1"/>
  <c r="SHQ162" i="119"/>
  <c r="SHP162" i="119" a="1"/>
  <c r="SHP162" i="119"/>
  <c r="SHO162" i="119" a="1"/>
  <c r="SHO162" i="119"/>
  <c r="SHN162" i="119" a="1"/>
  <c r="SHN162" i="119"/>
  <c r="SHM162" i="119" a="1"/>
  <c r="SHM162" i="119"/>
  <c r="SHL162" i="119" a="1"/>
  <c r="SHL162" i="119"/>
  <c r="SHK162" i="119" a="1"/>
  <c r="SHK162" i="119"/>
  <c r="SHJ162" i="119" a="1"/>
  <c r="SHJ162" i="119"/>
  <c r="SHI162" i="119" a="1"/>
  <c r="SHI162" i="119"/>
  <c r="SHH162" i="119" a="1"/>
  <c r="SHH162" i="119"/>
  <c r="SHG162" i="119" a="1"/>
  <c r="SHG162" i="119"/>
  <c r="SHF162" i="119" a="1"/>
  <c r="SHF162" i="119"/>
  <c r="SHE162" i="119" a="1"/>
  <c r="SHE162" i="119"/>
  <c r="SHD162" i="119" a="1"/>
  <c r="SHD162" i="119"/>
  <c r="SHC162" i="119" a="1"/>
  <c r="SHC162" i="119"/>
  <c r="SHB162" i="119" a="1"/>
  <c r="SHB162" i="119"/>
  <c r="SHA162" i="119" a="1"/>
  <c r="SHA162" i="119"/>
  <c r="SGZ162" i="119" a="1"/>
  <c r="SGZ162" i="119"/>
  <c r="SGY162" i="119" a="1"/>
  <c r="SGY162" i="119"/>
  <c r="SGX162" i="119" a="1"/>
  <c r="SGX162" i="119"/>
  <c r="SGW162" i="119" a="1"/>
  <c r="SGW162" i="119"/>
  <c r="SGV162" i="119" a="1"/>
  <c r="SGV162" i="119"/>
  <c r="SGU162" i="119" a="1"/>
  <c r="SGU162" i="119"/>
  <c r="SGT162" i="119" a="1"/>
  <c r="SGT162" i="119"/>
  <c r="SGS162" i="119" a="1"/>
  <c r="SGS162" i="119"/>
  <c r="SGR162" i="119" a="1"/>
  <c r="SGR162" i="119"/>
  <c r="SGQ162" i="119" a="1"/>
  <c r="SGQ162" i="119"/>
  <c r="SGP162" i="119" a="1"/>
  <c r="SGP162" i="119"/>
  <c r="SGO162" i="119" a="1"/>
  <c r="SGO162" i="119"/>
  <c r="SGN162" i="119" a="1"/>
  <c r="SGN162" i="119"/>
  <c r="SGM162" i="119" a="1"/>
  <c r="SGM162" i="119"/>
  <c r="SGL162" i="119" a="1"/>
  <c r="SGL162" i="119"/>
  <c r="SGK162" i="119" a="1"/>
  <c r="SGK162" i="119"/>
  <c r="SGJ162" i="119" a="1"/>
  <c r="SGJ162" i="119"/>
  <c r="SGI162" i="119" a="1"/>
  <c r="SGI162" i="119"/>
  <c r="SGH162" i="119" a="1"/>
  <c r="SGH162" i="119"/>
  <c r="SGG162" i="119" a="1"/>
  <c r="SGG162" i="119"/>
  <c r="SGF162" i="119" a="1"/>
  <c r="SGF162" i="119"/>
  <c r="SGE162" i="119" a="1"/>
  <c r="SGE162" i="119"/>
  <c r="SGD162" i="119" a="1"/>
  <c r="SGD162" i="119"/>
  <c r="SGC162" i="119" a="1"/>
  <c r="SGC162" i="119"/>
  <c r="SGB162" i="119" a="1"/>
  <c r="SGB162" i="119"/>
  <c r="SGA162" i="119" a="1"/>
  <c r="SGA162" i="119"/>
  <c r="SFZ162" i="119" a="1"/>
  <c r="SFZ162" i="119"/>
  <c r="SFY162" i="119" a="1"/>
  <c r="SFY162" i="119"/>
  <c r="SFX162" i="119" a="1"/>
  <c r="SFX162" i="119"/>
  <c r="SFW162" i="119" a="1"/>
  <c r="SFW162" i="119"/>
  <c r="SFV162" i="119" a="1"/>
  <c r="SFV162" i="119"/>
  <c r="SFU162" i="119" a="1"/>
  <c r="SFU162" i="119"/>
  <c r="SFT162" i="119" a="1"/>
  <c r="SFT162" i="119"/>
  <c r="SFS162" i="119" a="1"/>
  <c r="SFS162" i="119"/>
  <c r="SFR162" i="119" a="1"/>
  <c r="SFR162" i="119"/>
  <c r="SFQ162" i="119" a="1"/>
  <c r="SFQ162" i="119"/>
  <c r="SFP162" i="119" a="1"/>
  <c r="SFP162" i="119"/>
  <c r="SFO162" i="119" a="1"/>
  <c r="SFO162" i="119"/>
  <c r="SFN162" i="119" a="1"/>
  <c r="SFN162" i="119"/>
  <c r="SFM162" i="119" a="1"/>
  <c r="SFM162" i="119"/>
  <c r="SFL162" i="119" a="1"/>
  <c r="SFL162" i="119"/>
  <c r="SFK162" i="119" a="1"/>
  <c r="SFK162" i="119"/>
  <c r="SFJ162" i="119" a="1"/>
  <c r="SFJ162" i="119"/>
  <c r="SFI162" i="119" a="1"/>
  <c r="SFI162" i="119"/>
  <c r="SFH162" i="119" a="1"/>
  <c r="SFH162" i="119"/>
  <c r="SFG162" i="119" a="1"/>
  <c r="SFG162" i="119"/>
  <c r="SFF162" i="119" a="1"/>
  <c r="SFF162" i="119"/>
  <c r="SFE162" i="119" a="1"/>
  <c r="SFE162" i="119"/>
  <c r="SFD162" i="119" a="1"/>
  <c r="SFD162" i="119"/>
  <c r="SFC162" i="119" a="1"/>
  <c r="SFC162" i="119"/>
  <c r="SFB162" i="119" a="1"/>
  <c r="SFB162" i="119"/>
  <c r="SFA162" i="119" a="1"/>
  <c r="SFA162" i="119"/>
  <c r="SEZ162" i="119" a="1"/>
  <c r="SEZ162" i="119"/>
  <c r="SEY162" i="119" a="1"/>
  <c r="SEY162" i="119"/>
  <c r="SEX162" i="119" a="1"/>
  <c r="SEX162" i="119"/>
  <c r="SEW162" i="119" a="1"/>
  <c r="SEW162" i="119"/>
  <c r="SEV162" i="119" a="1"/>
  <c r="SEV162" i="119"/>
  <c r="SEU162" i="119" a="1"/>
  <c r="SEU162" i="119"/>
  <c r="SET162" i="119" a="1"/>
  <c r="SET162" i="119"/>
  <c r="SES162" i="119" a="1"/>
  <c r="SES162" i="119"/>
  <c r="SER162" i="119" a="1"/>
  <c r="SER162" i="119"/>
  <c r="SEQ162" i="119" a="1"/>
  <c r="SEQ162" i="119"/>
  <c r="SEP162" i="119" a="1"/>
  <c r="SEP162" i="119"/>
  <c r="SEO162" i="119" a="1"/>
  <c r="SEO162" i="119"/>
  <c r="SEN162" i="119" a="1"/>
  <c r="SEN162" i="119"/>
  <c r="SEM162" i="119" a="1"/>
  <c r="SEM162" i="119"/>
  <c r="SEL162" i="119" a="1"/>
  <c r="SEL162" i="119"/>
  <c r="SEK162" i="119" a="1"/>
  <c r="SEK162" i="119"/>
  <c r="SEJ162" i="119" a="1"/>
  <c r="SEJ162" i="119"/>
  <c r="SEI162" i="119" a="1"/>
  <c r="SEI162" i="119"/>
  <c r="SEH162" i="119" a="1"/>
  <c r="SEH162" i="119"/>
  <c r="SEG162" i="119" a="1"/>
  <c r="SEG162" i="119"/>
  <c r="SEF162" i="119" a="1"/>
  <c r="SEF162" i="119"/>
  <c r="SEE162" i="119" a="1"/>
  <c r="SEE162" i="119"/>
  <c r="SED162" i="119" a="1"/>
  <c r="SED162" i="119"/>
  <c r="SEC162" i="119" a="1"/>
  <c r="SEC162" i="119"/>
  <c r="SEB162" i="119" a="1"/>
  <c r="SEB162" i="119"/>
  <c r="SEA162" i="119" a="1"/>
  <c r="SEA162" i="119"/>
  <c r="SDZ162" i="119" a="1"/>
  <c r="SDZ162" i="119"/>
  <c r="SDY162" i="119" a="1"/>
  <c r="SDY162" i="119"/>
  <c r="SDX162" i="119" a="1"/>
  <c r="SDX162" i="119"/>
  <c r="SDW162" i="119" a="1"/>
  <c r="SDW162" i="119"/>
  <c r="SDV162" i="119" a="1"/>
  <c r="SDV162" i="119"/>
  <c r="SDU162" i="119" a="1"/>
  <c r="SDU162" i="119"/>
  <c r="SDT162" i="119" a="1"/>
  <c r="SDT162" i="119"/>
  <c r="SDS162" i="119" a="1"/>
  <c r="SDS162" i="119"/>
  <c r="SDR162" i="119" a="1"/>
  <c r="SDR162" i="119"/>
  <c r="SDQ162" i="119" a="1"/>
  <c r="SDQ162" i="119"/>
  <c r="SDP162" i="119" a="1"/>
  <c r="SDP162" i="119"/>
  <c r="SDO162" i="119" a="1"/>
  <c r="SDO162" i="119"/>
  <c r="SDN162" i="119" a="1"/>
  <c r="SDN162" i="119"/>
  <c r="SDM162" i="119" a="1"/>
  <c r="SDM162" i="119"/>
  <c r="SDL162" i="119" a="1"/>
  <c r="SDL162" i="119"/>
  <c r="SDK162" i="119" a="1"/>
  <c r="SDK162" i="119"/>
  <c r="SDJ162" i="119" a="1"/>
  <c r="SDJ162" i="119"/>
  <c r="SDI162" i="119" a="1"/>
  <c r="SDI162" i="119"/>
  <c r="SDH162" i="119" a="1"/>
  <c r="SDH162" i="119"/>
  <c r="SDG162" i="119" a="1"/>
  <c r="SDG162" i="119"/>
  <c r="SDF162" i="119" a="1"/>
  <c r="SDF162" i="119"/>
  <c r="SDE162" i="119" a="1"/>
  <c r="SDE162" i="119"/>
  <c r="SDD162" i="119" a="1"/>
  <c r="SDD162" i="119"/>
  <c r="SDC162" i="119" a="1"/>
  <c r="SDC162" i="119"/>
  <c r="SDB162" i="119" a="1"/>
  <c r="SDB162" i="119"/>
  <c r="SDA162" i="119" a="1"/>
  <c r="SDA162" i="119"/>
  <c r="SCZ162" i="119" a="1"/>
  <c r="SCZ162" i="119"/>
  <c r="SCY162" i="119" a="1"/>
  <c r="SCY162" i="119"/>
  <c r="SCX162" i="119" a="1"/>
  <c r="SCX162" i="119"/>
  <c r="SCW162" i="119" a="1"/>
  <c r="SCW162" i="119"/>
  <c r="SCV162" i="119" a="1"/>
  <c r="SCV162" i="119"/>
  <c r="SCU162" i="119" a="1"/>
  <c r="SCU162" i="119"/>
  <c r="SCT162" i="119" a="1"/>
  <c r="SCT162" i="119"/>
  <c r="SCS162" i="119" a="1"/>
  <c r="SCS162" i="119"/>
  <c r="SCR162" i="119" a="1"/>
  <c r="SCR162" i="119"/>
  <c r="SCQ162" i="119" a="1"/>
  <c r="SCQ162" i="119"/>
  <c r="SCP162" i="119" a="1"/>
  <c r="SCP162" i="119"/>
  <c r="SCO162" i="119" a="1"/>
  <c r="SCO162" i="119"/>
  <c r="SCN162" i="119" a="1"/>
  <c r="SCN162" i="119"/>
  <c r="SCM162" i="119" a="1"/>
  <c r="SCM162" i="119"/>
  <c r="SCL162" i="119" a="1"/>
  <c r="SCL162" i="119"/>
  <c r="SCK162" i="119" a="1"/>
  <c r="SCK162" i="119"/>
  <c r="SCJ162" i="119" a="1"/>
  <c r="SCJ162" i="119"/>
  <c r="SCI162" i="119" a="1"/>
  <c r="SCI162" i="119"/>
  <c r="SCH162" i="119" a="1"/>
  <c r="SCH162" i="119"/>
  <c r="SCG162" i="119" a="1"/>
  <c r="SCG162" i="119"/>
  <c r="SCF162" i="119" a="1"/>
  <c r="SCF162" i="119"/>
  <c r="SCE162" i="119" a="1"/>
  <c r="SCE162" i="119"/>
  <c r="SCD162" i="119" a="1"/>
  <c r="SCD162" i="119"/>
  <c r="SCC162" i="119" a="1"/>
  <c r="SCC162" i="119"/>
  <c r="SCB162" i="119" a="1"/>
  <c r="SCB162" i="119"/>
  <c r="SCA162" i="119" a="1"/>
  <c r="SCA162" i="119"/>
  <c r="SBZ162" i="119" a="1"/>
  <c r="SBZ162" i="119"/>
  <c r="SBY162" i="119" a="1"/>
  <c r="SBY162" i="119"/>
  <c r="SBX162" i="119" a="1"/>
  <c r="SBX162" i="119"/>
  <c r="SBW162" i="119" a="1"/>
  <c r="SBW162" i="119"/>
  <c r="SBV162" i="119" a="1"/>
  <c r="SBV162" i="119"/>
  <c r="SBU162" i="119" a="1"/>
  <c r="SBU162" i="119"/>
  <c r="SBT162" i="119" a="1"/>
  <c r="SBT162" i="119"/>
  <c r="SBS162" i="119" a="1"/>
  <c r="SBS162" i="119"/>
  <c r="SBR162" i="119" a="1"/>
  <c r="SBR162" i="119"/>
  <c r="SBQ162" i="119" a="1"/>
  <c r="SBQ162" i="119"/>
  <c r="SBP162" i="119" a="1"/>
  <c r="SBP162" i="119"/>
  <c r="SBO162" i="119" a="1"/>
  <c r="SBO162" i="119"/>
  <c r="SBN162" i="119" a="1"/>
  <c r="SBN162" i="119"/>
  <c r="SBM162" i="119" a="1"/>
  <c r="SBM162" i="119"/>
  <c r="SBL162" i="119" a="1"/>
  <c r="SBL162" i="119"/>
  <c r="SBK162" i="119" a="1"/>
  <c r="SBK162" i="119"/>
  <c r="SBJ162" i="119" a="1"/>
  <c r="SBJ162" i="119"/>
  <c r="SBI162" i="119" a="1"/>
  <c r="SBI162" i="119"/>
  <c r="SBH162" i="119" a="1"/>
  <c r="SBH162" i="119"/>
  <c r="SBG162" i="119" a="1"/>
  <c r="SBG162" i="119"/>
  <c r="SBF162" i="119" a="1"/>
  <c r="SBF162" i="119"/>
  <c r="SBE162" i="119" a="1"/>
  <c r="SBE162" i="119"/>
  <c r="SBD162" i="119" a="1"/>
  <c r="SBD162" i="119"/>
  <c r="SBC162" i="119" a="1"/>
  <c r="SBC162" i="119"/>
  <c r="SBB162" i="119" a="1"/>
  <c r="SBB162" i="119"/>
  <c r="SBA162" i="119" a="1"/>
  <c r="SBA162" i="119"/>
  <c r="SAZ162" i="119" a="1"/>
  <c r="SAZ162" i="119"/>
  <c r="SAY162" i="119" a="1"/>
  <c r="SAY162" i="119"/>
  <c r="SAX162" i="119" a="1"/>
  <c r="SAX162" i="119"/>
  <c r="SAW162" i="119" a="1"/>
  <c r="SAW162" i="119"/>
  <c r="SAV162" i="119" a="1"/>
  <c r="SAV162" i="119"/>
  <c r="SAU162" i="119" a="1"/>
  <c r="SAU162" i="119"/>
  <c r="SAT162" i="119" a="1"/>
  <c r="SAT162" i="119"/>
  <c r="SAS162" i="119" a="1"/>
  <c r="SAS162" i="119"/>
  <c r="SAR162" i="119" a="1"/>
  <c r="SAR162" i="119"/>
  <c r="SAQ162" i="119" a="1"/>
  <c r="SAQ162" i="119"/>
  <c r="SAP162" i="119" a="1"/>
  <c r="SAP162" i="119"/>
  <c r="SAO162" i="119" a="1"/>
  <c r="SAO162" i="119"/>
  <c r="SAN162" i="119" a="1"/>
  <c r="SAN162" i="119"/>
  <c r="SAM162" i="119" a="1"/>
  <c r="SAM162" i="119"/>
  <c r="SAL162" i="119" a="1"/>
  <c r="SAL162" i="119"/>
  <c r="SAK162" i="119" a="1"/>
  <c r="SAK162" i="119"/>
  <c r="SAJ162" i="119" a="1"/>
  <c r="SAJ162" i="119"/>
  <c r="SAI162" i="119" a="1"/>
  <c r="SAI162" i="119"/>
  <c r="SAH162" i="119" a="1"/>
  <c r="SAH162" i="119"/>
  <c r="SAG162" i="119" a="1"/>
  <c r="SAG162" i="119"/>
  <c r="SAF162" i="119" a="1"/>
  <c r="SAF162" i="119"/>
  <c r="SAE162" i="119" a="1"/>
  <c r="SAE162" i="119"/>
  <c r="SAD162" i="119" a="1"/>
  <c r="SAD162" i="119"/>
  <c r="SAC162" i="119" a="1"/>
  <c r="SAC162" i="119"/>
  <c r="SAB162" i="119" a="1"/>
  <c r="SAB162" i="119"/>
  <c r="SAA162" i="119" a="1"/>
  <c r="SAA162" i="119"/>
  <c r="RZZ162" i="119" a="1"/>
  <c r="RZZ162" i="119"/>
  <c r="RZY162" i="119" a="1"/>
  <c r="RZY162" i="119"/>
  <c r="RZX162" i="119" a="1"/>
  <c r="RZX162" i="119"/>
  <c r="RZW162" i="119" a="1"/>
  <c r="RZW162" i="119"/>
  <c r="RZV162" i="119" a="1"/>
  <c r="RZV162" i="119"/>
  <c r="RZU162" i="119" a="1"/>
  <c r="RZU162" i="119"/>
  <c r="RZT162" i="119" a="1"/>
  <c r="RZT162" i="119"/>
  <c r="RZS162" i="119" a="1"/>
  <c r="RZS162" i="119"/>
  <c r="RZR162" i="119" a="1"/>
  <c r="RZR162" i="119"/>
  <c r="RZQ162" i="119" a="1"/>
  <c r="RZQ162" i="119"/>
  <c r="RZP162" i="119" a="1"/>
  <c r="RZP162" i="119"/>
  <c r="RZO162" i="119" a="1"/>
  <c r="RZO162" i="119"/>
  <c r="RZN162" i="119" a="1"/>
  <c r="RZN162" i="119"/>
  <c r="RZM162" i="119" a="1"/>
  <c r="RZM162" i="119"/>
  <c r="RZL162" i="119" a="1"/>
  <c r="RZL162" i="119"/>
  <c r="RZK162" i="119" a="1"/>
  <c r="RZK162" i="119"/>
  <c r="RZJ162" i="119" a="1"/>
  <c r="RZJ162" i="119"/>
  <c r="RZI162" i="119" a="1"/>
  <c r="RZI162" i="119"/>
  <c r="RZH162" i="119" a="1"/>
  <c r="RZH162" i="119"/>
  <c r="RZG162" i="119" a="1"/>
  <c r="RZG162" i="119"/>
  <c r="RZF162" i="119" a="1"/>
  <c r="RZF162" i="119"/>
  <c r="RZE162" i="119" a="1"/>
  <c r="RZE162" i="119"/>
  <c r="RZD162" i="119" a="1"/>
  <c r="RZD162" i="119"/>
  <c r="RZC162" i="119" a="1"/>
  <c r="RZC162" i="119"/>
  <c r="RZB162" i="119" a="1"/>
  <c r="RZB162" i="119"/>
  <c r="RZA162" i="119" a="1"/>
  <c r="RZA162" i="119"/>
  <c r="RYZ162" i="119" a="1"/>
  <c r="RYZ162" i="119"/>
  <c r="RYY162" i="119" a="1"/>
  <c r="RYY162" i="119"/>
  <c r="RYX162" i="119" a="1"/>
  <c r="RYX162" i="119"/>
  <c r="RYW162" i="119" a="1"/>
  <c r="RYW162" i="119"/>
  <c r="RYV162" i="119" a="1"/>
  <c r="RYV162" i="119"/>
  <c r="RYU162" i="119" a="1"/>
  <c r="RYU162" i="119"/>
  <c r="RYT162" i="119" a="1"/>
  <c r="RYT162" i="119"/>
  <c r="RYS162" i="119" a="1"/>
  <c r="RYS162" i="119"/>
  <c r="RYR162" i="119" a="1"/>
  <c r="RYR162" i="119"/>
  <c r="RYQ162" i="119" a="1"/>
  <c r="RYQ162" i="119"/>
  <c r="RYP162" i="119" a="1"/>
  <c r="RYP162" i="119"/>
  <c r="RYO162" i="119" a="1"/>
  <c r="RYO162" i="119"/>
  <c r="RYN162" i="119" a="1"/>
  <c r="RYN162" i="119"/>
  <c r="RYM162" i="119" a="1"/>
  <c r="RYM162" i="119"/>
  <c r="RYL162" i="119" a="1"/>
  <c r="RYL162" i="119"/>
  <c r="RYK162" i="119" a="1"/>
  <c r="RYK162" i="119"/>
  <c r="RYJ162" i="119" a="1"/>
  <c r="RYJ162" i="119"/>
  <c r="RYI162" i="119" a="1"/>
  <c r="RYI162" i="119"/>
  <c r="RYH162" i="119" a="1"/>
  <c r="RYH162" i="119"/>
  <c r="RYG162" i="119" a="1"/>
  <c r="RYG162" i="119"/>
  <c r="RYF162" i="119" a="1"/>
  <c r="RYF162" i="119"/>
  <c r="RYE162" i="119" a="1"/>
  <c r="RYE162" i="119"/>
  <c r="RYD162" i="119" a="1"/>
  <c r="RYD162" i="119"/>
  <c r="RYC162" i="119" a="1"/>
  <c r="RYC162" i="119"/>
  <c r="RYB162" i="119" a="1"/>
  <c r="RYB162" i="119"/>
  <c r="RYA162" i="119" a="1"/>
  <c r="RYA162" i="119"/>
  <c r="RXZ162" i="119" a="1"/>
  <c r="RXZ162" i="119"/>
  <c r="RXY162" i="119" a="1"/>
  <c r="RXY162" i="119"/>
  <c r="RXX162" i="119" a="1"/>
  <c r="RXX162" i="119"/>
  <c r="RXW162" i="119" a="1"/>
  <c r="RXW162" i="119"/>
  <c r="RXV162" i="119" a="1"/>
  <c r="RXV162" i="119"/>
  <c r="RXU162" i="119" a="1"/>
  <c r="RXU162" i="119"/>
  <c r="RXT162" i="119" a="1"/>
  <c r="RXT162" i="119"/>
  <c r="RXS162" i="119" a="1"/>
  <c r="RXS162" i="119"/>
  <c r="RXR162" i="119" a="1"/>
  <c r="RXR162" i="119"/>
  <c r="RXQ162" i="119" a="1"/>
  <c r="RXQ162" i="119"/>
  <c r="RXP162" i="119" a="1"/>
  <c r="RXP162" i="119"/>
  <c r="RXO162" i="119" a="1"/>
  <c r="RXO162" i="119"/>
  <c r="RXN162" i="119" a="1"/>
  <c r="RXN162" i="119"/>
  <c r="RXM162" i="119" a="1"/>
  <c r="RXM162" i="119"/>
  <c r="RXL162" i="119" a="1"/>
  <c r="RXL162" i="119"/>
  <c r="RXK162" i="119" a="1"/>
  <c r="RXK162" i="119"/>
  <c r="RXJ162" i="119" a="1"/>
  <c r="RXJ162" i="119"/>
  <c r="RXI162" i="119" a="1"/>
  <c r="RXI162" i="119"/>
  <c r="RXH162" i="119" a="1"/>
  <c r="RXH162" i="119"/>
  <c r="RXG162" i="119" a="1"/>
  <c r="RXG162" i="119"/>
  <c r="RXF162" i="119" a="1"/>
  <c r="RXF162" i="119"/>
  <c r="RXE162" i="119" a="1"/>
  <c r="RXE162" i="119"/>
  <c r="RXD162" i="119" a="1"/>
  <c r="RXD162" i="119"/>
  <c r="RXC162" i="119" a="1"/>
  <c r="RXC162" i="119"/>
  <c r="RXB162" i="119" a="1"/>
  <c r="RXB162" i="119"/>
  <c r="RXA162" i="119" a="1"/>
  <c r="RXA162" i="119"/>
  <c r="RWZ162" i="119" a="1"/>
  <c r="RWZ162" i="119"/>
  <c r="RWY162" i="119" a="1"/>
  <c r="RWY162" i="119"/>
  <c r="RWX162" i="119" a="1"/>
  <c r="RWX162" i="119"/>
  <c r="RWW162" i="119" a="1"/>
  <c r="RWW162" i="119"/>
  <c r="RWV162" i="119" a="1"/>
  <c r="RWV162" i="119"/>
  <c r="RWU162" i="119" a="1"/>
  <c r="RWU162" i="119"/>
  <c r="RWT162" i="119" a="1"/>
  <c r="RWT162" i="119"/>
  <c r="RWS162" i="119" a="1"/>
  <c r="RWS162" i="119"/>
  <c r="RWR162" i="119" a="1"/>
  <c r="RWR162" i="119"/>
  <c r="RWQ162" i="119" a="1"/>
  <c r="RWQ162" i="119"/>
  <c r="RWP162" i="119" a="1"/>
  <c r="RWP162" i="119"/>
  <c r="RWO162" i="119" a="1"/>
  <c r="RWO162" i="119"/>
  <c r="RWN162" i="119" a="1"/>
  <c r="RWN162" i="119"/>
  <c r="RWM162" i="119" a="1"/>
  <c r="RWM162" i="119"/>
  <c r="RWL162" i="119" a="1"/>
  <c r="RWL162" i="119"/>
  <c r="RWK162" i="119" a="1"/>
  <c r="RWK162" i="119"/>
  <c r="RWJ162" i="119" a="1"/>
  <c r="RWJ162" i="119"/>
  <c r="RWI162" i="119" a="1"/>
  <c r="RWI162" i="119"/>
  <c r="RWH162" i="119" a="1"/>
  <c r="RWH162" i="119"/>
  <c r="RWG162" i="119" a="1"/>
  <c r="RWG162" i="119"/>
  <c r="RWF162" i="119" a="1"/>
  <c r="RWF162" i="119"/>
  <c r="RWE162" i="119" a="1"/>
  <c r="RWE162" i="119"/>
  <c r="RWD162" i="119" a="1"/>
  <c r="RWD162" i="119"/>
  <c r="RWC162" i="119" a="1"/>
  <c r="RWC162" i="119"/>
  <c r="RWB162" i="119" a="1"/>
  <c r="RWB162" i="119"/>
  <c r="RWA162" i="119" a="1"/>
  <c r="RWA162" i="119"/>
  <c r="RVZ162" i="119" a="1"/>
  <c r="RVZ162" i="119"/>
  <c r="RVY162" i="119" a="1"/>
  <c r="RVY162" i="119"/>
  <c r="RVX162" i="119" a="1"/>
  <c r="RVX162" i="119"/>
  <c r="RVW162" i="119" a="1"/>
  <c r="RVW162" i="119"/>
  <c r="RVV162" i="119" a="1"/>
  <c r="RVV162" i="119"/>
  <c r="RVU162" i="119" a="1"/>
  <c r="RVU162" i="119"/>
  <c r="RVT162" i="119" a="1"/>
  <c r="RVT162" i="119"/>
  <c r="RVS162" i="119" a="1"/>
  <c r="RVS162" i="119"/>
  <c r="RVR162" i="119" a="1"/>
  <c r="RVR162" i="119"/>
  <c r="RVQ162" i="119" a="1"/>
  <c r="RVQ162" i="119"/>
  <c r="RVP162" i="119" a="1"/>
  <c r="RVP162" i="119"/>
  <c r="RVO162" i="119" a="1"/>
  <c r="RVO162" i="119"/>
  <c r="RVN162" i="119" a="1"/>
  <c r="RVN162" i="119"/>
  <c r="RVM162" i="119" a="1"/>
  <c r="RVM162" i="119"/>
  <c r="RVL162" i="119" a="1"/>
  <c r="RVL162" i="119"/>
  <c r="RVK162" i="119" a="1"/>
  <c r="RVK162" i="119"/>
  <c r="RVJ162" i="119" a="1"/>
  <c r="RVJ162" i="119"/>
  <c r="RVI162" i="119" a="1"/>
  <c r="RVI162" i="119"/>
  <c r="RVH162" i="119" a="1"/>
  <c r="RVH162" i="119"/>
  <c r="RVG162" i="119" a="1"/>
  <c r="RVG162" i="119"/>
  <c r="RVF162" i="119" a="1"/>
  <c r="RVF162" i="119"/>
  <c r="RVE162" i="119" a="1"/>
  <c r="RVE162" i="119"/>
  <c r="RVD162" i="119" a="1"/>
  <c r="RVD162" i="119"/>
  <c r="RVC162" i="119" a="1"/>
  <c r="RVC162" i="119"/>
  <c r="RVB162" i="119" a="1"/>
  <c r="RVB162" i="119"/>
  <c r="RVA162" i="119" a="1"/>
  <c r="RVA162" i="119"/>
  <c r="RUZ162" i="119" a="1"/>
  <c r="RUZ162" i="119"/>
  <c r="RUY162" i="119" a="1"/>
  <c r="RUY162" i="119"/>
  <c r="RUX162" i="119" a="1"/>
  <c r="RUX162" i="119"/>
  <c r="RUW162" i="119" a="1"/>
  <c r="RUW162" i="119"/>
  <c r="RUV162" i="119" a="1"/>
  <c r="RUV162" i="119"/>
  <c r="RUU162" i="119" a="1"/>
  <c r="RUU162" i="119"/>
  <c r="RUT162" i="119" a="1"/>
  <c r="RUT162" i="119"/>
  <c r="RUS162" i="119" a="1"/>
  <c r="RUS162" i="119"/>
  <c r="RUR162" i="119" a="1"/>
  <c r="RUR162" i="119"/>
  <c r="RUQ162" i="119" a="1"/>
  <c r="RUQ162" i="119"/>
  <c r="RUP162" i="119" a="1"/>
  <c r="RUP162" i="119"/>
  <c r="RUO162" i="119" a="1"/>
  <c r="RUO162" i="119"/>
  <c r="RUN162" i="119" a="1"/>
  <c r="RUN162" i="119"/>
  <c r="RUM162" i="119" a="1"/>
  <c r="RUM162" i="119"/>
  <c r="RUL162" i="119" a="1"/>
  <c r="RUL162" i="119"/>
  <c r="RUK162" i="119" a="1"/>
  <c r="RUK162" i="119"/>
  <c r="RUJ162" i="119" a="1"/>
  <c r="RUJ162" i="119"/>
  <c r="RUI162" i="119" a="1"/>
  <c r="RUI162" i="119"/>
  <c r="RUH162" i="119" a="1"/>
  <c r="RUH162" i="119"/>
  <c r="RUG162" i="119" a="1"/>
  <c r="RUG162" i="119"/>
  <c r="RUF162" i="119" a="1"/>
  <c r="RUF162" i="119"/>
  <c r="RUE162" i="119" a="1"/>
  <c r="RUE162" i="119"/>
  <c r="RUD162" i="119" a="1"/>
  <c r="RUD162" i="119"/>
  <c r="RUC162" i="119" a="1"/>
  <c r="RUC162" i="119"/>
  <c r="RUB162" i="119" a="1"/>
  <c r="RUB162" i="119"/>
  <c r="RUA162" i="119" a="1"/>
  <c r="RUA162" i="119"/>
  <c r="RTZ162" i="119" a="1"/>
  <c r="RTZ162" i="119"/>
  <c r="RTY162" i="119" a="1"/>
  <c r="RTY162" i="119"/>
  <c r="RTX162" i="119" a="1"/>
  <c r="RTX162" i="119"/>
  <c r="RTW162" i="119" a="1"/>
  <c r="RTW162" i="119"/>
  <c r="RTV162" i="119" a="1"/>
  <c r="RTV162" i="119"/>
  <c r="RTU162" i="119" a="1"/>
  <c r="RTU162" i="119"/>
  <c r="RTT162" i="119" a="1"/>
  <c r="RTT162" i="119"/>
  <c r="RTS162" i="119" a="1"/>
  <c r="RTS162" i="119"/>
  <c r="RTR162" i="119" a="1"/>
  <c r="RTR162" i="119"/>
  <c r="RTQ162" i="119" a="1"/>
  <c r="RTQ162" i="119"/>
  <c r="RTP162" i="119" a="1"/>
  <c r="RTP162" i="119"/>
  <c r="RTO162" i="119" a="1"/>
  <c r="RTO162" i="119"/>
  <c r="RTN162" i="119" a="1"/>
  <c r="RTN162" i="119"/>
  <c r="RTM162" i="119" a="1"/>
  <c r="RTM162" i="119"/>
  <c r="RTL162" i="119" a="1"/>
  <c r="RTL162" i="119"/>
  <c r="RTK162" i="119" a="1"/>
  <c r="RTK162" i="119"/>
  <c r="RTJ162" i="119" a="1"/>
  <c r="RTJ162" i="119"/>
  <c r="RTI162" i="119" a="1"/>
  <c r="RTI162" i="119"/>
  <c r="RTH162" i="119" a="1"/>
  <c r="RTH162" i="119"/>
  <c r="RTG162" i="119" a="1"/>
  <c r="RTG162" i="119"/>
  <c r="RTF162" i="119" a="1"/>
  <c r="RTF162" i="119"/>
  <c r="RTE162" i="119" a="1"/>
  <c r="RTE162" i="119"/>
  <c r="RTD162" i="119" a="1"/>
  <c r="RTD162" i="119"/>
  <c r="RTC162" i="119" a="1"/>
  <c r="RTC162" i="119"/>
  <c r="RTB162" i="119" a="1"/>
  <c r="RTB162" i="119"/>
  <c r="RTA162" i="119" a="1"/>
  <c r="RTA162" i="119"/>
  <c r="RSZ162" i="119" a="1"/>
  <c r="RSZ162" i="119"/>
  <c r="RSY162" i="119" a="1"/>
  <c r="RSY162" i="119"/>
  <c r="RSX162" i="119" a="1"/>
  <c r="RSX162" i="119"/>
  <c r="RSW162" i="119" a="1"/>
  <c r="RSW162" i="119"/>
  <c r="RSV162" i="119" a="1"/>
  <c r="RSV162" i="119"/>
  <c r="RSU162" i="119" a="1"/>
  <c r="RSU162" i="119"/>
  <c r="RST162" i="119" a="1"/>
  <c r="RST162" i="119"/>
  <c r="RSS162" i="119" a="1"/>
  <c r="RSS162" i="119"/>
  <c r="RSR162" i="119" a="1"/>
  <c r="RSR162" i="119"/>
  <c r="RSQ162" i="119" a="1"/>
  <c r="RSQ162" i="119"/>
  <c r="RSP162" i="119" a="1"/>
  <c r="RSP162" i="119"/>
  <c r="RSO162" i="119" a="1"/>
  <c r="RSO162" i="119"/>
  <c r="RSN162" i="119" a="1"/>
  <c r="RSN162" i="119"/>
  <c r="RSM162" i="119" a="1"/>
  <c r="RSM162" i="119"/>
  <c r="RSL162" i="119" a="1"/>
  <c r="RSL162" i="119"/>
  <c r="RSK162" i="119" a="1"/>
  <c r="RSK162" i="119"/>
  <c r="RSJ162" i="119" a="1"/>
  <c r="RSJ162" i="119"/>
  <c r="RSI162" i="119" a="1"/>
  <c r="RSI162" i="119"/>
  <c r="RSH162" i="119" a="1"/>
  <c r="RSH162" i="119"/>
  <c r="RSG162" i="119" a="1"/>
  <c r="RSG162" i="119"/>
  <c r="RSF162" i="119" a="1"/>
  <c r="RSF162" i="119"/>
  <c r="RSE162" i="119" a="1"/>
  <c r="RSE162" i="119"/>
  <c r="RSD162" i="119" a="1"/>
  <c r="RSD162" i="119"/>
  <c r="RSC162" i="119" a="1"/>
  <c r="RSC162" i="119"/>
  <c r="RSB162" i="119" a="1"/>
  <c r="RSB162" i="119"/>
  <c r="RSA162" i="119" a="1"/>
  <c r="RSA162" i="119"/>
  <c r="RRZ162" i="119" a="1"/>
  <c r="RRZ162" i="119"/>
  <c r="RRY162" i="119" a="1"/>
  <c r="RRY162" i="119"/>
  <c r="RRX162" i="119" a="1"/>
  <c r="RRX162" i="119"/>
  <c r="RRW162" i="119" a="1"/>
  <c r="RRW162" i="119"/>
  <c r="RRV162" i="119" a="1"/>
  <c r="RRV162" i="119"/>
  <c r="RRU162" i="119" a="1"/>
  <c r="RRU162" i="119"/>
  <c r="RRT162" i="119" a="1"/>
  <c r="RRT162" i="119"/>
  <c r="RRS162" i="119" a="1"/>
  <c r="RRS162" i="119"/>
  <c r="RRR162" i="119" a="1"/>
  <c r="RRR162" i="119"/>
  <c r="RRQ162" i="119" a="1"/>
  <c r="RRQ162" i="119"/>
  <c r="RRP162" i="119" a="1"/>
  <c r="RRP162" i="119"/>
  <c r="RRO162" i="119" a="1"/>
  <c r="RRO162" i="119"/>
  <c r="RRN162" i="119" a="1"/>
  <c r="RRN162" i="119"/>
  <c r="RRM162" i="119" a="1"/>
  <c r="RRM162" i="119"/>
  <c r="RRL162" i="119" a="1"/>
  <c r="RRL162" i="119"/>
  <c r="RRK162" i="119" a="1"/>
  <c r="RRK162" i="119"/>
  <c r="RRJ162" i="119" a="1"/>
  <c r="RRJ162" i="119"/>
  <c r="RRI162" i="119" a="1"/>
  <c r="RRI162" i="119"/>
  <c r="RRH162" i="119" a="1"/>
  <c r="RRH162" i="119"/>
  <c r="RRG162" i="119" a="1"/>
  <c r="RRG162" i="119"/>
  <c r="RRF162" i="119" a="1"/>
  <c r="RRF162" i="119"/>
  <c r="RRE162" i="119" a="1"/>
  <c r="RRE162" i="119"/>
  <c r="RRD162" i="119" a="1"/>
  <c r="RRD162" i="119"/>
  <c r="RRC162" i="119" a="1"/>
  <c r="RRC162" i="119"/>
  <c r="RRB162" i="119" a="1"/>
  <c r="RRB162" i="119"/>
  <c r="RRA162" i="119" a="1"/>
  <c r="RRA162" i="119"/>
  <c r="RQZ162" i="119" a="1"/>
  <c r="RQZ162" i="119"/>
  <c r="RQY162" i="119" a="1"/>
  <c r="RQY162" i="119"/>
  <c r="RQX162" i="119" a="1"/>
  <c r="RQX162" i="119"/>
  <c r="RQW162" i="119" a="1"/>
  <c r="RQW162" i="119"/>
  <c r="RQV162" i="119" a="1"/>
  <c r="RQV162" i="119"/>
  <c r="RQU162" i="119" a="1"/>
  <c r="RQU162" i="119"/>
  <c r="RQT162" i="119" a="1"/>
  <c r="RQT162" i="119"/>
  <c r="RQS162" i="119" a="1"/>
  <c r="RQS162" i="119"/>
  <c r="RQR162" i="119" a="1"/>
  <c r="RQR162" i="119"/>
  <c r="RQQ162" i="119" a="1"/>
  <c r="RQQ162" i="119"/>
  <c r="RQP162" i="119" a="1"/>
  <c r="RQP162" i="119"/>
  <c r="RQO162" i="119" a="1"/>
  <c r="RQO162" i="119"/>
  <c r="RQN162" i="119" a="1"/>
  <c r="RQN162" i="119"/>
  <c r="RQM162" i="119" a="1"/>
  <c r="RQM162" i="119"/>
  <c r="RQL162" i="119" a="1"/>
  <c r="RQL162" i="119"/>
  <c r="RQK162" i="119" a="1"/>
  <c r="RQK162" i="119"/>
  <c r="RQJ162" i="119" a="1"/>
  <c r="RQJ162" i="119"/>
  <c r="RQI162" i="119" a="1"/>
  <c r="RQI162" i="119"/>
  <c r="RQH162" i="119" a="1"/>
  <c r="RQH162" i="119"/>
  <c r="RQG162" i="119" a="1"/>
  <c r="RQG162" i="119"/>
  <c r="RQF162" i="119" a="1"/>
  <c r="RQF162" i="119"/>
  <c r="RQE162" i="119" a="1"/>
  <c r="RQE162" i="119"/>
  <c r="RQD162" i="119" a="1"/>
  <c r="RQD162" i="119"/>
  <c r="RQC162" i="119" a="1"/>
  <c r="RQC162" i="119"/>
  <c r="RQB162" i="119" a="1"/>
  <c r="RQB162" i="119"/>
  <c r="RQA162" i="119" a="1"/>
  <c r="RQA162" i="119"/>
  <c r="RPZ162" i="119" a="1"/>
  <c r="RPZ162" i="119"/>
  <c r="RPY162" i="119" a="1"/>
  <c r="RPY162" i="119"/>
  <c r="RPX162" i="119" a="1"/>
  <c r="RPX162" i="119"/>
  <c r="RPW162" i="119" a="1"/>
  <c r="RPW162" i="119"/>
  <c r="RPV162" i="119" a="1"/>
  <c r="RPV162" i="119"/>
  <c r="RPU162" i="119" a="1"/>
  <c r="RPU162" i="119"/>
  <c r="RPT162" i="119" a="1"/>
  <c r="RPT162" i="119"/>
  <c r="RPS162" i="119" a="1"/>
  <c r="RPS162" i="119"/>
  <c r="RPR162" i="119" a="1"/>
  <c r="RPR162" i="119"/>
  <c r="RPQ162" i="119" a="1"/>
  <c r="RPQ162" i="119"/>
  <c r="RPP162" i="119" a="1"/>
  <c r="RPP162" i="119"/>
  <c r="RPO162" i="119" a="1"/>
  <c r="RPO162" i="119"/>
  <c r="RPN162" i="119" a="1"/>
  <c r="RPN162" i="119"/>
  <c r="RPM162" i="119" a="1"/>
  <c r="RPM162" i="119"/>
  <c r="RPL162" i="119" a="1"/>
  <c r="RPL162" i="119"/>
  <c r="RPK162" i="119" a="1"/>
  <c r="RPK162" i="119"/>
  <c r="RPJ162" i="119" a="1"/>
  <c r="RPJ162" i="119"/>
  <c r="RPI162" i="119" a="1"/>
  <c r="RPI162" i="119"/>
  <c r="RPH162" i="119" a="1"/>
  <c r="RPH162" i="119"/>
  <c r="RPG162" i="119" a="1"/>
  <c r="RPG162" i="119"/>
  <c r="RPF162" i="119" a="1"/>
  <c r="RPF162" i="119"/>
  <c r="RPE162" i="119" a="1"/>
  <c r="RPE162" i="119"/>
  <c r="RPD162" i="119" a="1"/>
  <c r="RPD162" i="119"/>
  <c r="RPC162" i="119" a="1"/>
  <c r="RPC162" i="119"/>
  <c r="RPB162" i="119" a="1"/>
  <c r="RPB162" i="119"/>
  <c r="RPA162" i="119" a="1"/>
  <c r="RPA162" i="119"/>
  <c r="ROZ162" i="119" a="1"/>
  <c r="ROZ162" i="119"/>
  <c r="ROY162" i="119" a="1"/>
  <c r="ROY162" i="119"/>
  <c r="ROX162" i="119" a="1"/>
  <c r="ROX162" i="119"/>
  <c r="ROW162" i="119" a="1"/>
  <c r="ROW162" i="119"/>
  <c r="ROV162" i="119" a="1"/>
  <c r="ROV162" i="119"/>
  <c r="ROU162" i="119" a="1"/>
  <c r="ROU162" i="119"/>
  <c r="ROT162" i="119" a="1"/>
  <c r="ROT162" i="119"/>
  <c r="ROS162" i="119" a="1"/>
  <c r="ROS162" i="119"/>
  <c r="ROR162" i="119" a="1"/>
  <c r="ROR162" i="119"/>
  <c r="ROQ162" i="119" a="1"/>
  <c r="ROQ162" i="119"/>
  <c r="ROP162" i="119" a="1"/>
  <c r="ROP162" i="119"/>
  <c r="ROO162" i="119" a="1"/>
  <c r="ROO162" i="119"/>
  <c r="RON162" i="119" a="1"/>
  <c r="RON162" i="119"/>
  <c r="ROM162" i="119" a="1"/>
  <c r="ROM162" i="119"/>
  <c r="ROL162" i="119" a="1"/>
  <c r="ROL162" i="119"/>
  <c r="ROK162" i="119" a="1"/>
  <c r="ROK162" i="119"/>
  <c r="ROJ162" i="119" a="1"/>
  <c r="ROJ162" i="119"/>
  <c r="ROI162" i="119" a="1"/>
  <c r="ROI162" i="119"/>
  <c r="ROH162" i="119" a="1"/>
  <c r="ROH162" i="119"/>
  <c r="ROG162" i="119" a="1"/>
  <c r="ROG162" i="119"/>
  <c r="ROF162" i="119" a="1"/>
  <c r="ROF162" i="119"/>
  <c r="ROE162" i="119" a="1"/>
  <c r="ROE162" i="119"/>
  <c r="ROD162" i="119" a="1"/>
  <c r="ROD162" i="119"/>
  <c r="ROC162" i="119" a="1"/>
  <c r="ROC162" i="119"/>
  <c r="ROB162" i="119" a="1"/>
  <c r="ROB162" i="119"/>
  <c r="ROA162" i="119" a="1"/>
  <c r="ROA162" i="119"/>
  <c r="RNZ162" i="119" a="1"/>
  <c r="RNZ162" i="119"/>
  <c r="RNY162" i="119" a="1"/>
  <c r="RNY162" i="119"/>
  <c r="RNX162" i="119" a="1"/>
  <c r="RNX162" i="119"/>
  <c r="RNW162" i="119" a="1"/>
  <c r="RNW162" i="119"/>
  <c r="RNV162" i="119" a="1"/>
  <c r="RNV162" i="119"/>
  <c r="RNU162" i="119" a="1"/>
  <c r="RNU162" i="119"/>
  <c r="RNT162" i="119" a="1"/>
  <c r="RNT162" i="119"/>
  <c r="RNS162" i="119" a="1"/>
  <c r="RNS162" i="119"/>
  <c r="RNR162" i="119" a="1"/>
  <c r="RNR162" i="119"/>
  <c r="RNQ162" i="119" a="1"/>
  <c r="RNQ162" i="119"/>
  <c r="RNP162" i="119" a="1"/>
  <c r="RNP162" i="119"/>
  <c r="RNO162" i="119" a="1"/>
  <c r="RNO162" i="119"/>
  <c r="RNN162" i="119" a="1"/>
  <c r="RNN162" i="119"/>
  <c r="RNM162" i="119" a="1"/>
  <c r="RNM162" i="119"/>
  <c r="RNL162" i="119" a="1"/>
  <c r="RNL162" i="119"/>
  <c r="RNK162" i="119" a="1"/>
  <c r="RNK162" i="119"/>
  <c r="RNJ162" i="119" a="1"/>
  <c r="RNJ162" i="119"/>
  <c r="RNI162" i="119" a="1"/>
  <c r="RNI162" i="119"/>
  <c r="RNH162" i="119" a="1"/>
  <c r="RNH162" i="119"/>
  <c r="RNG162" i="119" a="1"/>
  <c r="RNG162" i="119"/>
  <c r="RNF162" i="119" a="1"/>
  <c r="RNF162" i="119"/>
  <c r="RNE162" i="119" a="1"/>
  <c r="RNE162" i="119"/>
  <c r="RND162" i="119" a="1"/>
  <c r="RND162" i="119"/>
  <c r="RNC162" i="119" a="1"/>
  <c r="RNC162" i="119"/>
  <c r="RNB162" i="119" a="1"/>
  <c r="RNB162" i="119"/>
  <c r="RNA162" i="119" a="1"/>
  <c r="RNA162" i="119"/>
  <c r="RMZ162" i="119" a="1"/>
  <c r="RMZ162" i="119"/>
  <c r="RMY162" i="119" a="1"/>
  <c r="RMY162" i="119"/>
  <c r="RMX162" i="119" a="1"/>
  <c r="RMX162" i="119"/>
  <c r="RMW162" i="119" a="1"/>
  <c r="RMW162" i="119"/>
  <c r="RMV162" i="119" a="1"/>
  <c r="RMV162" i="119"/>
  <c r="RMU162" i="119" a="1"/>
  <c r="RMU162" i="119"/>
  <c r="RMT162" i="119" a="1"/>
  <c r="RMT162" i="119"/>
  <c r="RMS162" i="119" a="1"/>
  <c r="RMS162" i="119"/>
  <c r="RMR162" i="119" a="1"/>
  <c r="RMR162" i="119"/>
  <c r="RMQ162" i="119" a="1"/>
  <c r="RMQ162" i="119"/>
  <c r="RMP162" i="119" a="1"/>
  <c r="RMP162" i="119"/>
  <c r="RMO162" i="119" a="1"/>
  <c r="RMO162" i="119"/>
  <c r="RMN162" i="119" a="1"/>
  <c r="RMN162" i="119"/>
  <c r="RMM162" i="119" a="1"/>
  <c r="RMM162" i="119"/>
  <c r="RML162" i="119" a="1"/>
  <c r="RML162" i="119"/>
  <c r="RMK162" i="119" a="1"/>
  <c r="RMK162" i="119"/>
  <c r="RMJ162" i="119" a="1"/>
  <c r="RMJ162" i="119"/>
  <c r="RMI162" i="119" a="1"/>
  <c r="RMI162" i="119"/>
  <c r="RMH162" i="119" a="1"/>
  <c r="RMH162" i="119"/>
  <c r="RMG162" i="119" a="1"/>
  <c r="RMG162" i="119"/>
  <c r="RMF162" i="119" a="1"/>
  <c r="RMF162" i="119"/>
  <c r="RME162" i="119" a="1"/>
  <c r="RME162" i="119"/>
  <c r="RMD162" i="119" a="1"/>
  <c r="RMD162" i="119"/>
  <c r="RMC162" i="119" a="1"/>
  <c r="RMC162" i="119"/>
  <c r="RMB162" i="119" a="1"/>
  <c r="RMB162" i="119"/>
  <c r="RMA162" i="119" a="1"/>
  <c r="RMA162" i="119"/>
  <c r="RLZ162" i="119" a="1"/>
  <c r="RLZ162" i="119"/>
  <c r="RLY162" i="119" a="1"/>
  <c r="RLY162" i="119"/>
  <c r="RLX162" i="119" a="1"/>
  <c r="RLX162" i="119"/>
  <c r="RLW162" i="119" a="1"/>
  <c r="RLW162" i="119"/>
  <c r="RLV162" i="119" a="1"/>
  <c r="RLV162" i="119"/>
  <c r="RLU162" i="119" a="1"/>
  <c r="RLU162" i="119"/>
  <c r="RLT162" i="119" a="1"/>
  <c r="RLT162" i="119"/>
  <c r="RLS162" i="119" a="1"/>
  <c r="RLS162" i="119"/>
  <c r="RLR162" i="119" a="1"/>
  <c r="RLR162" i="119"/>
  <c r="RLQ162" i="119" a="1"/>
  <c r="RLQ162" i="119"/>
  <c r="RLP162" i="119" a="1"/>
  <c r="RLP162" i="119"/>
  <c r="RLO162" i="119" a="1"/>
  <c r="RLO162" i="119"/>
  <c r="RLN162" i="119" a="1"/>
  <c r="RLN162" i="119"/>
  <c r="RLM162" i="119" a="1"/>
  <c r="RLM162" i="119"/>
  <c r="RLL162" i="119" a="1"/>
  <c r="RLL162" i="119"/>
  <c r="RLK162" i="119" a="1"/>
  <c r="RLK162" i="119"/>
  <c r="RLJ162" i="119" a="1"/>
  <c r="RLJ162" i="119"/>
  <c r="RLI162" i="119" a="1"/>
  <c r="RLI162" i="119"/>
  <c r="RLH162" i="119" a="1"/>
  <c r="RLH162" i="119"/>
  <c r="RLG162" i="119" a="1"/>
  <c r="RLG162" i="119"/>
  <c r="RLF162" i="119" a="1"/>
  <c r="RLF162" i="119"/>
  <c r="RLE162" i="119" a="1"/>
  <c r="RLE162" i="119"/>
  <c r="RLD162" i="119" a="1"/>
  <c r="RLD162" i="119"/>
  <c r="RLC162" i="119" a="1"/>
  <c r="RLC162" i="119"/>
  <c r="RLB162" i="119" a="1"/>
  <c r="RLB162" i="119"/>
  <c r="RLA162" i="119" a="1"/>
  <c r="RLA162" i="119"/>
  <c r="RKZ162" i="119" a="1"/>
  <c r="RKZ162" i="119"/>
  <c r="RKY162" i="119" a="1"/>
  <c r="RKY162" i="119"/>
  <c r="RKX162" i="119" a="1"/>
  <c r="RKX162" i="119"/>
  <c r="RKW162" i="119" a="1"/>
  <c r="RKW162" i="119"/>
  <c r="RKV162" i="119" a="1"/>
  <c r="RKV162" i="119"/>
  <c r="RKU162" i="119" a="1"/>
  <c r="RKU162" i="119"/>
  <c r="RKT162" i="119" a="1"/>
  <c r="RKT162" i="119"/>
  <c r="RKS162" i="119" a="1"/>
  <c r="RKS162" i="119"/>
  <c r="RKR162" i="119" a="1"/>
  <c r="RKR162" i="119"/>
  <c r="RKQ162" i="119" a="1"/>
  <c r="RKQ162" i="119"/>
  <c r="RKP162" i="119" a="1"/>
  <c r="RKP162" i="119"/>
  <c r="RKO162" i="119" a="1"/>
  <c r="RKO162" i="119"/>
  <c r="RKN162" i="119" a="1"/>
  <c r="RKN162" i="119"/>
  <c r="RKM162" i="119" a="1"/>
  <c r="RKM162" i="119"/>
  <c r="RKL162" i="119" a="1"/>
  <c r="RKL162" i="119"/>
  <c r="RKK162" i="119" a="1"/>
  <c r="RKK162" i="119"/>
  <c r="RKJ162" i="119" a="1"/>
  <c r="RKJ162" i="119"/>
  <c r="RKI162" i="119" a="1"/>
  <c r="RKI162" i="119"/>
  <c r="RKH162" i="119" a="1"/>
  <c r="RKH162" i="119"/>
  <c r="RKG162" i="119" a="1"/>
  <c r="RKG162" i="119"/>
  <c r="RKF162" i="119" a="1"/>
  <c r="RKF162" i="119"/>
  <c r="RKE162" i="119" a="1"/>
  <c r="RKE162" i="119"/>
  <c r="RKD162" i="119" a="1"/>
  <c r="RKD162" i="119"/>
  <c r="RKC162" i="119" a="1"/>
  <c r="RKC162" i="119"/>
  <c r="RKB162" i="119" a="1"/>
  <c r="RKB162" i="119"/>
  <c r="RKA162" i="119" a="1"/>
  <c r="RKA162" i="119"/>
  <c r="RJZ162" i="119" a="1"/>
  <c r="RJZ162" i="119"/>
  <c r="RJY162" i="119" a="1"/>
  <c r="RJY162" i="119"/>
  <c r="RJX162" i="119" a="1"/>
  <c r="RJX162" i="119"/>
  <c r="RJW162" i="119" a="1"/>
  <c r="RJW162" i="119"/>
  <c r="RJV162" i="119" a="1"/>
  <c r="RJV162" i="119"/>
  <c r="RJU162" i="119" a="1"/>
  <c r="RJU162" i="119"/>
  <c r="RJT162" i="119" a="1"/>
  <c r="RJT162" i="119"/>
  <c r="RJS162" i="119" a="1"/>
  <c r="RJS162" i="119"/>
  <c r="RJR162" i="119" a="1"/>
  <c r="RJR162" i="119"/>
  <c r="RJQ162" i="119" a="1"/>
  <c r="RJQ162" i="119"/>
  <c r="RJP162" i="119" a="1"/>
  <c r="RJP162" i="119"/>
  <c r="RJO162" i="119" a="1"/>
  <c r="RJO162" i="119"/>
  <c r="RJN162" i="119" a="1"/>
  <c r="RJN162" i="119"/>
  <c r="RJM162" i="119" a="1"/>
  <c r="RJM162" i="119"/>
  <c r="RJL162" i="119" a="1"/>
  <c r="RJL162" i="119"/>
  <c r="RJK162" i="119" a="1"/>
  <c r="RJK162" i="119"/>
  <c r="RJJ162" i="119" a="1"/>
  <c r="RJJ162" i="119"/>
  <c r="RJI162" i="119" a="1"/>
  <c r="RJI162" i="119"/>
  <c r="RJH162" i="119" a="1"/>
  <c r="RJH162" i="119"/>
  <c r="RJG162" i="119" a="1"/>
  <c r="RJG162" i="119"/>
  <c r="RJF162" i="119" a="1"/>
  <c r="RJF162" i="119"/>
  <c r="RJE162" i="119" a="1"/>
  <c r="RJE162" i="119"/>
  <c r="RJD162" i="119" a="1"/>
  <c r="RJD162" i="119"/>
  <c r="RJC162" i="119" a="1"/>
  <c r="RJC162" i="119"/>
  <c r="RJB162" i="119" a="1"/>
  <c r="RJB162" i="119"/>
  <c r="RJA162" i="119" a="1"/>
  <c r="RJA162" i="119"/>
  <c r="RIZ162" i="119" a="1"/>
  <c r="RIZ162" i="119"/>
  <c r="RIY162" i="119" a="1"/>
  <c r="RIY162" i="119"/>
  <c r="RIX162" i="119" a="1"/>
  <c r="RIX162" i="119"/>
  <c r="RIW162" i="119" a="1"/>
  <c r="RIW162" i="119"/>
  <c r="RIV162" i="119" a="1"/>
  <c r="RIV162" i="119"/>
  <c r="RIU162" i="119" a="1"/>
  <c r="RIU162" i="119"/>
  <c r="RIT162" i="119" a="1"/>
  <c r="RIT162" i="119"/>
  <c r="RIS162" i="119" a="1"/>
  <c r="RIS162" i="119"/>
  <c r="RIR162" i="119" a="1"/>
  <c r="RIR162" i="119"/>
  <c r="RIQ162" i="119" a="1"/>
  <c r="RIQ162" i="119"/>
  <c r="RIP162" i="119" a="1"/>
  <c r="RIP162" i="119"/>
  <c r="RIO162" i="119" a="1"/>
  <c r="RIO162" i="119"/>
  <c r="RIN162" i="119" a="1"/>
  <c r="RIN162" i="119"/>
  <c r="RIM162" i="119" a="1"/>
  <c r="RIM162" i="119"/>
  <c r="RIL162" i="119" a="1"/>
  <c r="RIL162" i="119"/>
  <c r="RIK162" i="119" a="1"/>
  <c r="RIK162" i="119"/>
  <c r="RIJ162" i="119" a="1"/>
  <c r="RIJ162" i="119"/>
  <c r="RII162" i="119" a="1"/>
  <c r="RII162" i="119"/>
  <c r="RIH162" i="119" a="1"/>
  <c r="RIH162" i="119"/>
  <c r="RIG162" i="119" a="1"/>
  <c r="RIG162" i="119"/>
  <c r="RIF162" i="119" a="1"/>
  <c r="RIF162" i="119"/>
  <c r="RIE162" i="119" a="1"/>
  <c r="RIE162" i="119"/>
  <c r="RID162" i="119" a="1"/>
  <c r="RID162" i="119"/>
  <c r="RIC162" i="119" a="1"/>
  <c r="RIC162" i="119"/>
  <c r="RIB162" i="119" a="1"/>
  <c r="RIB162" i="119"/>
  <c r="RIA162" i="119" a="1"/>
  <c r="RIA162" i="119"/>
  <c r="RHZ162" i="119" a="1"/>
  <c r="RHZ162" i="119"/>
  <c r="RHY162" i="119" a="1"/>
  <c r="RHY162" i="119"/>
  <c r="RHX162" i="119" a="1"/>
  <c r="RHX162" i="119"/>
  <c r="RHW162" i="119" a="1"/>
  <c r="RHW162" i="119"/>
  <c r="RHV162" i="119" a="1"/>
  <c r="RHV162" i="119"/>
  <c r="RHU162" i="119" a="1"/>
  <c r="RHU162" i="119"/>
  <c r="RHT162" i="119" a="1"/>
  <c r="RHT162" i="119"/>
  <c r="RHS162" i="119" a="1"/>
  <c r="RHS162" i="119"/>
  <c r="RHR162" i="119" a="1"/>
  <c r="RHR162" i="119"/>
  <c r="RHQ162" i="119" a="1"/>
  <c r="RHQ162" i="119"/>
  <c r="RHP162" i="119" a="1"/>
  <c r="RHP162" i="119"/>
  <c r="RHO162" i="119" a="1"/>
  <c r="RHO162" i="119"/>
  <c r="RHN162" i="119" a="1"/>
  <c r="RHN162" i="119"/>
  <c r="RHM162" i="119" a="1"/>
  <c r="RHM162" i="119"/>
  <c r="RHL162" i="119" a="1"/>
  <c r="RHL162" i="119"/>
  <c r="RHK162" i="119" a="1"/>
  <c r="RHK162" i="119"/>
  <c r="RHJ162" i="119" a="1"/>
  <c r="RHJ162" i="119"/>
  <c r="RHI162" i="119" a="1"/>
  <c r="RHI162" i="119"/>
  <c r="RHH162" i="119" a="1"/>
  <c r="RHH162" i="119"/>
  <c r="RHG162" i="119" a="1"/>
  <c r="RHG162" i="119"/>
  <c r="RHF162" i="119" a="1"/>
  <c r="RHF162" i="119"/>
  <c r="RHE162" i="119" a="1"/>
  <c r="RHE162" i="119"/>
  <c r="RHD162" i="119" a="1"/>
  <c r="RHD162" i="119"/>
  <c r="RHC162" i="119" a="1"/>
  <c r="RHC162" i="119"/>
  <c r="RHB162" i="119" a="1"/>
  <c r="RHB162" i="119"/>
  <c r="RHA162" i="119" a="1"/>
  <c r="RHA162" i="119"/>
  <c r="RGZ162" i="119" a="1"/>
  <c r="RGZ162" i="119"/>
  <c r="RGY162" i="119" a="1"/>
  <c r="RGY162" i="119"/>
  <c r="RGX162" i="119" a="1"/>
  <c r="RGX162" i="119"/>
  <c r="RGW162" i="119" a="1"/>
  <c r="RGW162" i="119"/>
  <c r="RGV162" i="119" a="1"/>
  <c r="RGV162" i="119"/>
  <c r="RGU162" i="119" a="1"/>
  <c r="RGU162" i="119"/>
  <c r="RGT162" i="119" a="1"/>
  <c r="RGT162" i="119"/>
  <c r="RGS162" i="119" a="1"/>
  <c r="RGS162" i="119"/>
  <c r="RGR162" i="119" a="1"/>
  <c r="RGR162" i="119"/>
  <c r="RGQ162" i="119" a="1"/>
  <c r="RGQ162" i="119"/>
  <c r="RGP162" i="119" a="1"/>
  <c r="RGP162" i="119"/>
  <c r="RGO162" i="119" a="1"/>
  <c r="RGO162" i="119"/>
  <c r="RGN162" i="119" a="1"/>
  <c r="RGN162" i="119"/>
  <c r="RGM162" i="119" a="1"/>
  <c r="RGM162" i="119"/>
  <c r="RGL162" i="119" a="1"/>
  <c r="RGL162" i="119"/>
  <c r="RGK162" i="119" a="1"/>
  <c r="RGK162" i="119"/>
  <c r="RGJ162" i="119" a="1"/>
  <c r="RGJ162" i="119"/>
  <c r="RGI162" i="119" a="1"/>
  <c r="RGI162" i="119"/>
  <c r="RGH162" i="119" a="1"/>
  <c r="RGH162" i="119"/>
  <c r="RGG162" i="119" a="1"/>
  <c r="RGG162" i="119"/>
  <c r="RGF162" i="119" a="1"/>
  <c r="RGF162" i="119"/>
  <c r="RGE162" i="119" a="1"/>
  <c r="RGE162" i="119"/>
  <c r="RGD162" i="119" a="1"/>
  <c r="RGD162" i="119"/>
  <c r="RGC162" i="119" a="1"/>
  <c r="RGC162" i="119"/>
  <c r="RGB162" i="119" a="1"/>
  <c r="RGB162" i="119"/>
  <c r="RGA162" i="119" a="1"/>
  <c r="RGA162" i="119"/>
  <c r="RFZ162" i="119" a="1"/>
  <c r="RFZ162" i="119"/>
  <c r="RFY162" i="119" a="1"/>
  <c r="RFY162" i="119"/>
  <c r="RFX162" i="119" a="1"/>
  <c r="RFX162" i="119"/>
  <c r="RFW162" i="119" a="1"/>
  <c r="RFW162" i="119"/>
  <c r="RFV162" i="119" a="1"/>
  <c r="RFV162" i="119"/>
  <c r="RFU162" i="119" a="1"/>
  <c r="RFU162" i="119"/>
  <c r="RFT162" i="119" a="1"/>
  <c r="RFT162" i="119"/>
  <c r="RFS162" i="119" a="1"/>
  <c r="RFS162" i="119"/>
  <c r="RFR162" i="119" a="1"/>
  <c r="RFR162" i="119"/>
  <c r="RFQ162" i="119" a="1"/>
  <c r="RFQ162" i="119"/>
  <c r="RFP162" i="119" a="1"/>
  <c r="RFP162" i="119"/>
  <c r="RFO162" i="119" a="1"/>
  <c r="RFO162" i="119"/>
  <c r="RFN162" i="119" a="1"/>
  <c r="RFN162" i="119"/>
  <c r="RFM162" i="119" a="1"/>
  <c r="RFM162" i="119"/>
  <c r="RFL162" i="119" a="1"/>
  <c r="RFL162" i="119"/>
  <c r="RFK162" i="119" a="1"/>
  <c r="RFK162" i="119"/>
  <c r="RFJ162" i="119" a="1"/>
  <c r="RFJ162" i="119"/>
  <c r="RFI162" i="119" a="1"/>
  <c r="RFI162" i="119"/>
  <c r="RFH162" i="119" a="1"/>
  <c r="RFH162" i="119"/>
  <c r="RFG162" i="119" a="1"/>
  <c r="RFG162" i="119"/>
  <c r="RFF162" i="119" a="1"/>
  <c r="RFF162" i="119"/>
  <c r="RFE162" i="119" a="1"/>
  <c r="RFE162" i="119"/>
  <c r="RFD162" i="119" a="1"/>
  <c r="RFD162" i="119"/>
  <c r="RFC162" i="119" a="1"/>
  <c r="RFC162" i="119"/>
  <c r="RFB162" i="119" a="1"/>
  <c r="RFB162" i="119"/>
  <c r="RFA162" i="119" a="1"/>
  <c r="RFA162" i="119"/>
  <c r="REZ162" i="119" a="1"/>
  <c r="REZ162" i="119"/>
  <c r="REY162" i="119" a="1"/>
  <c r="REY162" i="119"/>
  <c r="REX162" i="119" a="1"/>
  <c r="REX162" i="119"/>
  <c r="REW162" i="119" a="1"/>
  <c r="REW162" i="119"/>
  <c r="REV162" i="119" a="1"/>
  <c r="REV162" i="119"/>
  <c r="REU162" i="119" a="1"/>
  <c r="REU162" i="119"/>
  <c r="RET162" i="119" a="1"/>
  <c r="RET162" i="119"/>
  <c r="RES162" i="119" a="1"/>
  <c r="RES162" i="119"/>
  <c r="RER162" i="119" a="1"/>
  <c r="RER162" i="119"/>
  <c r="REQ162" i="119" a="1"/>
  <c r="REQ162" i="119"/>
  <c r="REP162" i="119" a="1"/>
  <c r="REP162" i="119"/>
  <c r="REO162" i="119" a="1"/>
  <c r="REO162" i="119"/>
  <c r="REN162" i="119" a="1"/>
  <c r="REN162" i="119"/>
  <c r="REM162" i="119" a="1"/>
  <c r="REM162" i="119"/>
  <c r="REL162" i="119" a="1"/>
  <c r="REL162" i="119"/>
  <c r="REK162" i="119" a="1"/>
  <c r="REK162" i="119"/>
  <c r="REJ162" i="119" a="1"/>
  <c r="REJ162" i="119"/>
  <c r="REI162" i="119" a="1"/>
  <c r="REI162" i="119"/>
  <c r="REH162" i="119" a="1"/>
  <c r="REH162" i="119"/>
  <c r="REG162" i="119" a="1"/>
  <c r="REG162" i="119"/>
  <c r="REF162" i="119" a="1"/>
  <c r="REF162" i="119"/>
  <c r="REE162" i="119" a="1"/>
  <c r="REE162" i="119"/>
  <c r="RED162" i="119" a="1"/>
  <c r="RED162" i="119"/>
  <c r="REC162" i="119" a="1"/>
  <c r="REC162" i="119"/>
  <c r="REB162" i="119" a="1"/>
  <c r="REB162" i="119"/>
  <c r="REA162" i="119" a="1"/>
  <c r="REA162" i="119"/>
  <c r="RDZ162" i="119" a="1"/>
  <c r="RDZ162" i="119"/>
  <c r="RDY162" i="119" a="1"/>
  <c r="RDY162" i="119"/>
  <c r="RDX162" i="119" a="1"/>
  <c r="RDX162" i="119"/>
  <c r="RDW162" i="119" a="1"/>
  <c r="RDW162" i="119"/>
  <c r="RDV162" i="119" a="1"/>
  <c r="RDV162" i="119"/>
  <c r="RDU162" i="119" a="1"/>
  <c r="RDU162" i="119"/>
  <c r="RDT162" i="119" a="1"/>
  <c r="RDT162" i="119"/>
  <c r="RDS162" i="119" a="1"/>
  <c r="RDS162" i="119"/>
  <c r="RDR162" i="119" a="1"/>
  <c r="RDR162" i="119"/>
  <c r="RDQ162" i="119" a="1"/>
  <c r="RDQ162" i="119"/>
  <c r="RDP162" i="119" a="1"/>
  <c r="RDP162" i="119"/>
  <c r="RDO162" i="119" a="1"/>
  <c r="RDO162" i="119"/>
  <c r="RDN162" i="119" a="1"/>
  <c r="RDN162" i="119"/>
  <c r="RDM162" i="119" a="1"/>
  <c r="RDM162" i="119"/>
  <c r="RDL162" i="119" a="1"/>
  <c r="RDL162" i="119"/>
  <c r="RDK162" i="119" a="1"/>
  <c r="RDK162" i="119"/>
  <c r="RDJ162" i="119" a="1"/>
  <c r="RDJ162" i="119"/>
  <c r="RDI162" i="119" a="1"/>
  <c r="RDI162" i="119"/>
  <c r="RDH162" i="119" a="1"/>
  <c r="RDH162" i="119"/>
  <c r="RDG162" i="119" a="1"/>
  <c r="RDG162" i="119"/>
  <c r="RDF162" i="119" a="1"/>
  <c r="RDF162" i="119"/>
  <c r="RDE162" i="119" a="1"/>
  <c r="RDE162" i="119"/>
  <c r="RDD162" i="119" a="1"/>
  <c r="RDD162" i="119"/>
  <c r="RDC162" i="119" a="1"/>
  <c r="RDC162" i="119"/>
  <c r="RDB162" i="119" a="1"/>
  <c r="RDB162" i="119"/>
  <c r="RDA162" i="119" a="1"/>
  <c r="RDA162" i="119"/>
  <c r="RCZ162" i="119" a="1"/>
  <c r="RCZ162" i="119"/>
  <c r="RCY162" i="119" a="1"/>
  <c r="RCY162" i="119"/>
  <c r="RCX162" i="119" a="1"/>
  <c r="RCX162" i="119"/>
  <c r="RCW162" i="119" a="1"/>
  <c r="RCW162" i="119"/>
  <c r="RCV162" i="119" a="1"/>
  <c r="RCV162" i="119"/>
  <c r="RCU162" i="119" a="1"/>
  <c r="RCU162" i="119"/>
  <c r="RCT162" i="119" a="1"/>
  <c r="RCT162" i="119"/>
  <c r="RCS162" i="119" a="1"/>
  <c r="RCS162" i="119"/>
  <c r="RCR162" i="119" a="1"/>
  <c r="RCR162" i="119"/>
  <c r="RCQ162" i="119" a="1"/>
  <c r="RCQ162" i="119"/>
  <c r="RCP162" i="119" a="1"/>
  <c r="RCP162" i="119"/>
  <c r="RCO162" i="119" a="1"/>
  <c r="RCO162" i="119"/>
  <c r="RCN162" i="119" a="1"/>
  <c r="RCN162" i="119"/>
  <c r="RCM162" i="119" a="1"/>
  <c r="RCM162" i="119"/>
  <c r="RCL162" i="119" a="1"/>
  <c r="RCL162" i="119"/>
  <c r="RCK162" i="119" a="1"/>
  <c r="RCK162" i="119"/>
  <c r="RCJ162" i="119" a="1"/>
  <c r="RCJ162" i="119"/>
  <c r="RCI162" i="119" a="1"/>
  <c r="RCI162" i="119"/>
  <c r="RCH162" i="119" a="1"/>
  <c r="RCH162" i="119"/>
  <c r="RCG162" i="119" a="1"/>
  <c r="RCG162" i="119"/>
  <c r="RCF162" i="119" a="1"/>
  <c r="RCF162" i="119"/>
  <c r="RCE162" i="119" a="1"/>
  <c r="RCE162" i="119"/>
  <c r="RCD162" i="119" a="1"/>
  <c r="RCD162" i="119"/>
  <c r="RCC162" i="119" a="1"/>
  <c r="RCC162" i="119"/>
  <c r="RCB162" i="119" a="1"/>
  <c r="RCB162" i="119"/>
  <c r="RCA162" i="119" a="1"/>
  <c r="RCA162" i="119"/>
  <c r="RBZ162" i="119" a="1"/>
  <c r="RBZ162" i="119"/>
  <c r="RBY162" i="119" a="1"/>
  <c r="RBY162" i="119"/>
  <c r="RBX162" i="119" a="1"/>
  <c r="RBX162" i="119"/>
  <c r="RBW162" i="119" a="1"/>
  <c r="RBW162" i="119"/>
  <c r="RBV162" i="119" a="1"/>
  <c r="RBV162" i="119"/>
  <c r="RBU162" i="119" a="1"/>
  <c r="RBU162" i="119"/>
  <c r="RBT162" i="119" a="1"/>
  <c r="RBT162" i="119"/>
  <c r="RBS162" i="119" a="1"/>
  <c r="RBS162" i="119"/>
  <c r="RBR162" i="119" a="1"/>
  <c r="RBR162" i="119"/>
  <c r="RBQ162" i="119" a="1"/>
  <c r="RBQ162" i="119"/>
  <c r="RBP162" i="119" a="1"/>
  <c r="RBP162" i="119"/>
  <c r="RBO162" i="119" a="1"/>
  <c r="RBO162" i="119"/>
  <c r="RBN162" i="119" a="1"/>
  <c r="RBN162" i="119"/>
  <c r="RBM162" i="119" a="1"/>
  <c r="RBM162" i="119"/>
  <c r="RBL162" i="119" a="1"/>
  <c r="RBL162" i="119"/>
  <c r="RBK162" i="119" a="1"/>
  <c r="RBK162" i="119"/>
  <c r="RBJ162" i="119" a="1"/>
  <c r="RBJ162" i="119"/>
  <c r="RBI162" i="119" a="1"/>
  <c r="RBI162" i="119"/>
  <c r="RBH162" i="119" a="1"/>
  <c r="RBH162" i="119"/>
  <c r="RBG162" i="119" a="1"/>
  <c r="RBG162" i="119"/>
  <c r="RBF162" i="119" a="1"/>
  <c r="RBF162" i="119"/>
  <c r="RBE162" i="119" a="1"/>
  <c r="RBE162" i="119"/>
  <c r="RBD162" i="119" a="1"/>
  <c r="RBD162" i="119"/>
  <c r="RBC162" i="119" a="1"/>
  <c r="RBC162" i="119"/>
  <c r="RBB162" i="119" a="1"/>
  <c r="RBB162" i="119"/>
  <c r="RBA162" i="119" a="1"/>
  <c r="RBA162" i="119"/>
  <c r="RAZ162" i="119" a="1"/>
  <c r="RAZ162" i="119"/>
  <c r="RAY162" i="119" a="1"/>
  <c r="RAY162" i="119"/>
  <c r="RAX162" i="119" a="1"/>
  <c r="RAX162" i="119"/>
  <c r="RAW162" i="119" a="1"/>
  <c r="RAW162" i="119"/>
  <c r="RAV162" i="119" a="1"/>
  <c r="RAV162" i="119"/>
  <c r="RAU162" i="119" a="1"/>
  <c r="RAU162" i="119"/>
  <c r="RAT162" i="119" a="1"/>
  <c r="RAT162" i="119"/>
  <c r="RAS162" i="119" a="1"/>
  <c r="RAS162" i="119"/>
  <c r="RAR162" i="119" a="1"/>
  <c r="RAR162" i="119"/>
  <c r="RAQ162" i="119" a="1"/>
  <c r="RAQ162" i="119"/>
  <c r="RAP162" i="119" a="1"/>
  <c r="RAP162" i="119"/>
  <c r="RAO162" i="119" a="1"/>
  <c r="RAO162" i="119"/>
  <c r="RAN162" i="119" a="1"/>
  <c r="RAN162" i="119"/>
  <c r="RAM162" i="119" a="1"/>
  <c r="RAM162" i="119"/>
  <c r="RAL162" i="119" a="1"/>
  <c r="RAL162" i="119"/>
  <c r="RAK162" i="119" a="1"/>
  <c r="RAK162" i="119"/>
  <c r="RAJ162" i="119" a="1"/>
  <c r="RAJ162" i="119"/>
  <c r="RAI162" i="119" a="1"/>
  <c r="RAI162" i="119"/>
  <c r="RAH162" i="119" a="1"/>
  <c r="RAH162" i="119"/>
  <c r="RAG162" i="119" a="1"/>
  <c r="RAG162" i="119"/>
  <c r="RAF162" i="119" a="1"/>
  <c r="RAF162" i="119"/>
  <c r="RAE162" i="119" a="1"/>
  <c r="RAE162" i="119"/>
  <c r="RAD162" i="119" a="1"/>
  <c r="RAD162" i="119"/>
  <c r="RAC162" i="119" a="1"/>
  <c r="RAC162" i="119"/>
  <c r="RAB162" i="119" a="1"/>
  <c r="RAB162" i="119"/>
  <c r="RAA162" i="119" a="1"/>
  <c r="RAA162" i="119"/>
  <c r="QZZ162" i="119" a="1"/>
  <c r="QZZ162" i="119"/>
  <c r="QZY162" i="119" a="1"/>
  <c r="QZY162" i="119"/>
  <c r="QZX162" i="119" a="1"/>
  <c r="QZX162" i="119"/>
  <c r="QZW162" i="119" a="1"/>
  <c r="QZW162" i="119"/>
  <c r="QZV162" i="119" a="1"/>
  <c r="QZV162" i="119"/>
  <c r="QZU162" i="119" a="1"/>
  <c r="QZU162" i="119"/>
  <c r="QZT162" i="119" a="1"/>
  <c r="QZT162" i="119"/>
  <c r="QZS162" i="119" a="1"/>
  <c r="QZS162" i="119"/>
  <c r="QZR162" i="119" a="1"/>
  <c r="QZR162" i="119"/>
  <c r="QZQ162" i="119" a="1"/>
  <c r="QZQ162" i="119"/>
  <c r="QZP162" i="119" a="1"/>
  <c r="QZP162" i="119"/>
  <c r="QZO162" i="119" a="1"/>
  <c r="QZO162" i="119"/>
  <c r="QZN162" i="119" a="1"/>
  <c r="QZN162" i="119"/>
  <c r="QZM162" i="119" a="1"/>
  <c r="QZM162" i="119"/>
  <c r="QZL162" i="119" a="1"/>
  <c r="QZL162" i="119"/>
  <c r="QZK162" i="119" a="1"/>
  <c r="QZK162" i="119"/>
  <c r="QZJ162" i="119" a="1"/>
  <c r="QZJ162" i="119"/>
  <c r="QZI162" i="119" a="1"/>
  <c r="QZI162" i="119"/>
  <c r="QZH162" i="119" a="1"/>
  <c r="QZH162" i="119"/>
  <c r="QZG162" i="119" a="1"/>
  <c r="QZG162" i="119"/>
  <c r="QZF162" i="119" a="1"/>
  <c r="QZF162" i="119"/>
  <c r="QZE162" i="119" a="1"/>
  <c r="QZE162" i="119"/>
  <c r="QZD162" i="119" a="1"/>
  <c r="QZD162" i="119"/>
  <c r="QZC162" i="119" a="1"/>
  <c r="QZC162" i="119"/>
  <c r="QZB162" i="119" a="1"/>
  <c r="QZB162" i="119"/>
  <c r="QZA162" i="119" a="1"/>
  <c r="QZA162" i="119"/>
  <c r="QYZ162" i="119" a="1"/>
  <c r="QYZ162" i="119"/>
  <c r="QYY162" i="119" a="1"/>
  <c r="QYY162" i="119"/>
  <c r="QYX162" i="119" a="1"/>
  <c r="QYX162" i="119"/>
  <c r="QYW162" i="119" a="1"/>
  <c r="QYW162" i="119"/>
  <c r="QYV162" i="119" a="1"/>
  <c r="QYV162" i="119"/>
  <c r="QYU162" i="119" a="1"/>
  <c r="QYU162" i="119"/>
  <c r="QYT162" i="119" a="1"/>
  <c r="QYT162" i="119"/>
  <c r="QYS162" i="119" a="1"/>
  <c r="QYS162" i="119"/>
  <c r="QYR162" i="119" a="1"/>
  <c r="QYR162" i="119"/>
  <c r="QYQ162" i="119" a="1"/>
  <c r="QYQ162" i="119"/>
  <c r="QYP162" i="119" a="1"/>
  <c r="QYP162" i="119"/>
  <c r="QYO162" i="119" a="1"/>
  <c r="QYO162" i="119"/>
  <c r="QYN162" i="119" a="1"/>
  <c r="QYN162" i="119"/>
  <c r="QYM162" i="119" a="1"/>
  <c r="QYM162" i="119"/>
  <c r="QYL162" i="119" a="1"/>
  <c r="QYL162" i="119"/>
  <c r="QYK162" i="119" a="1"/>
  <c r="QYK162" i="119"/>
  <c r="QYJ162" i="119" a="1"/>
  <c r="QYJ162" i="119"/>
  <c r="QYI162" i="119" a="1"/>
  <c r="QYI162" i="119"/>
  <c r="QYH162" i="119" a="1"/>
  <c r="QYH162" i="119"/>
  <c r="QYG162" i="119" a="1"/>
  <c r="QYG162" i="119"/>
  <c r="QYF162" i="119" a="1"/>
  <c r="QYF162" i="119"/>
  <c r="QYE162" i="119" a="1"/>
  <c r="QYE162" i="119"/>
  <c r="QYD162" i="119" a="1"/>
  <c r="QYD162" i="119"/>
  <c r="QYC162" i="119" a="1"/>
  <c r="QYC162" i="119"/>
  <c r="QYB162" i="119" a="1"/>
  <c r="QYB162" i="119"/>
  <c r="QYA162" i="119" a="1"/>
  <c r="QYA162" i="119"/>
  <c r="QXZ162" i="119" a="1"/>
  <c r="QXZ162" i="119"/>
  <c r="QXY162" i="119" a="1"/>
  <c r="QXY162" i="119"/>
  <c r="QXX162" i="119" a="1"/>
  <c r="QXX162" i="119"/>
  <c r="QXW162" i="119" a="1"/>
  <c r="QXW162" i="119"/>
  <c r="QXV162" i="119" a="1"/>
  <c r="QXV162" i="119"/>
  <c r="QXU162" i="119" a="1"/>
  <c r="QXU162" i="119"/>
  <c r="QXT162" i="119" a="1"/>
  <c r="QXT162" i="119"/>
  <c r="QXS162" i="119" a="1"/>
  <c r="QXS162" i="119"/>
  <c r="QXR162" i="119" a="1"/>
  <c r="QXR162" i="119"/>
  <c r="QXQ162" i="119" a="1"/>
  <c r="QXQ162" i="119"/>
  <c r="QXP162" i="119" a="1"/>
  <c r="QXP162" i="119"/>
  <c r="QXO162" i="119" a="1"/>
  <c r="QXO162" i="119"/>
  <c r="QXN162" i="119" a="1"/>
  <c r="QXN162" i="119"/>
  <c r="QXM162" i="119" a="1"/>
  <c r="QXM162" i="119"/>
  <c r="QXL162" i="119" a="1"/>
  <c r="QXL162" i="119"/>
  <c r="QXK162" i="119" a="1"/>
  <c r="QXK162" i="119"/>
  <c r="QXJ162" i="119" a="1"/>
  <c r="QXJ162" i="119"/>
  <c r="QXI162" i="119" a="1"/>
  <c r="QXI162" i="119"/>
  <c r="QXH162" i="119" a="1"/>
  <c r="QXH162" i="119"/>
  <c r="QXG162" i="119" a="1"/>
  <c r="QXG162" i="119"/>
  <c r="QXF162" i="119" a="1"/>
  <c r="QXF162" i="119"/>
  <c r="QXE162" i="119" a="1"/>
  <c r="QXE162" i="119"/>
  <c r="QXD162" i="119" a="1"/>
  <c r="QXD162" i="119"/>
  <c r="QXC162" i="119" a="1"/>
  <c r="QXC162" i="119"/>
  <c r="QXB162" i="119" a="1"/>
  <c r="QXB162" i="119"/>
  <c r="QXA162" i="119" a="1"/>
  <c r="QXA162" i="119"/>
  <c r="QWZ162" i="119" a="1"/>
  <c r="QWZ162" i="119"/>
  <c r="QWY162" i="119" a="1"/>
  <c r="QWY162" i="119"/>
  <c r="QWX162" i="119" a="1"/>
  <c r="QWX162" i="119"/>
  <c r="QWW162" i="119" a="1"/>
  <c r="QWW162" i="119"/>
  <c r="QWV162" i="119" a="1"/>
  <c r="QWV162" i="119"/>
  <c r="QWU162" i="119" a="1"/>
  <c r="QWU162" i="119"/>
  <c r="QWT162" i="119" a="1"/>
  <c r="QWT162" i="119"/>
  <c r="QWS162" i="119" a="1"/>
  <c r="QWS162" i="119"/>
  <c r="QWR162" i="119" a="1"/>
  <c r="QWR162" i="119"/>
  <c r="QWQ162" i="119" a="1"/>
  <c r="QWQ162" i="119"/>
  <c r="QWP162" i="119" a="1"/>
  <c r="QWP162" i="119"/>
  <c r="QWO162" i="119" a="1"/>
  <c r="QWO162" i="119"/>
  <c r="QWN162" i="119" a="1"/>
  <c r="QWN162" i="119"/>
  <c r="QWM162" i="119" a="1"/>
  <c r="QWM162" i="119"/>
  <c r="QWL162" i="119" a="1"/>
  <c r="QWL162" i="119"/>
  <c r="QWK162" i="119" a="1"/>
  <c r="QWK162" i="119"/>
  <c r="QWJ162" i="119" a="1"/>
  <c r="QWJ162" i="119"/>
  <c r="QWI162" i="119" a="1"/>
  <c r="QWI162" i="119"/>
  <c r="QWH162" i="119" a="1"/>
  <c r="QWH162" i="119"/>
  <c r="QWG162" i="119" a="1"/>
  <c r="QWG162" i="119"/>
  <c r="QWF162" i="119" a="1"/>
  <c r="QWF162" i="119"/>
  <c r="QWE162" i="119" a="1"/>
  <c r="QWE162" i="119"/>
  <c r="QWD162" i="119" a="1"/>
  <c r="QWD162" i="119"/>
  <c r="QWC162" i="119" a="1"/>
  <c r="QWC162" i="119"/>
  <c r="QWB162" i="119" a="1"/>
  <c r="QWB162" i="119"/>
  <c r="QWA162" i="119" a="1"/>
  <c r="QWA162" i="119"/>
  <c r="QVZ162" i="119" a="1"/>
  <c r="QVZ162" i="119"/>
  <c r="QVY162" i="119" a="1"/>
  <c r="QVY162" i="119"/>
  <c r="QVX162" i="119" a="1"/>
  <c r="QVX162" i="119"/>
  <c r="QVW162" i="119" a="1"/>
  <c r="QVW162" i="119"/>
  <c r="QVV162" i="119" a="1"/>
  <c r="QVV162" i="119"/>
  <c r="QVU162" i="119" a="1"/>
  <c r="QVU162" i="119"/>
  <c r="QVT162" i="119" a="1"/>
  <c r="QVT162" i="119"/>
  <c r="QVS162" i="119" a="1"/>
  <c r="QVS162" i="119"/>
  <c r="QVR162" i="119" a="1"/>
  <c r="QVR162" i="119"/>
  <c r="QVQ162" i="119" a="1"/>
  <c r="QVQ162" i="119"/>
  <c r="QVP162" i="119" a="1"/>
  <c r="QVP162" i="119"/>
  <c r="QVO162" i="119" a="1"/>
  <c r="QVO162" i="119"/>
  <c r="QVN162" i="119" a="1"/>
  <c r="QVN162" i="119"/>
  <c r="QVM162" i="119" a="1"/>
  <c r="QVM162" i="119"/>
  <c r="QVL162" i="119" a="1"/>
  <c r="QVL162" i="119"/>
  <c r="QVK162" i="119" a="1"/>
  <c r="QVK162" i="119"/>
  <c r="QVJ162" i="119" a="1"/>
  <c r="QVJ162" i="119"/>
  <c r="QVI162" i="119" a="1"/>
  <c r="QVI162" i="119"/>
  <c r="QVH162" i="119" a="1"/>
  <c r="QVH162" i="119"/>
  <c r="QVG162" i="119" a="1"/>
  <c r="QVG162" i="119"/>
  <c r="QVF162" i="119" a="1"/>
  <c r="QVF162" i="119"/>
  <c r="QVE162" i="119" a="1"/>
  <c r="QVE162" i="119"/>
  <c r="QVD162" i="119" a="1"/>
  <c r="QVD162" i="119"/>
  <c r="QVC162" i="119" a="1"/>
  <c r="QVC162" i="119"/>
  <c r="QVB162" i="119" a="1"/>
  <c r="QVB162" i="119"/>
  <c r="QVA162" i="119" a="1"/>
  <c r="QVA162" i="119"/>
  <c r="QUZ162" i="119" a="1"/>
  <c r="QUZ162" i="119"/>
  <c r="QUY162" i="119" a="1"/>
  <c r="QUY162" i="119"/>
  <c r="QUX162" i="119" a="1"/>
  <c r="QUX162" i="119"/>
  <c r="QUW162" i="119" a="1"/>
  <c r="QUW162" i="119"/>
  <c r="QUV162" i="119" a="1"/>
  <c r="QUV162" i="119"/>
  <c r="QUU162" i="119" a="1"/>
  <c r="QUU162" i="119"/>
  <c r="QUT162" i="119" a="1"/>
  <c r="QUT162" i="119"/>
  <c r="QUS162" i="119" a="1"/>
  <c r="QUS162" i="119"/>
  <c r="QUR162" i="119" a="1"/>
  <c r="QUR162" i="119"/>
  <c r="QUQ162" i="119" a="1"/>
  <c r="QUQ162" i="119"/>
  <c r="QUP162" i="119" a="1"/>
  <c r="QUP162" i="119"/>
  <c r="QUO162" i="119" a="1"/>
  <c r="QUO162" i="119"/>
  <c r="QUN162" i="119" a="1"/>
  <c r="QUN162" i="119"/>
  <c r="QUM162" i="119" a="1"/>
  <c r="QUM162" i="119"/>
  <c r="QUL162" i="119" a="1"/>
  <c r="QUL162" i="119"/>
  <c r="QUK162" i="119" a="1"/>
  <c r="QUK162" i="119"/>
  <c r="QUJ162" i="119" a="1"/>
  <c r="QUJ162" i="119"/>
  <c r="QUI162" i="119" a="1"/>
  <c r="QUI162" i="119"/>
  <c r="QUH162" i="119" a="1"/>
  <c r="QUH162" i="119"/>
  <c r="QUG162" i="119" a="1"/>
  <c r="QUG162" i="119"/>
  <c r="QUF162" i="119" a="1"/>
  <c r="QUF162" i="119"/>
  <c r="QUE162" i="119" a="1"/>
  <c r="QUE162" i="119"/>
  <c r="QUD162" i="119" a="1"/>
  <c r="QUD162" i="119"/>
  <c r="QUC162" i="119" a="1"/>
  <c r="QUC162" i="119"/>
  <c r="QUB162" i="119" a="1"/>
  <c r="QUB162" i="119"/>
  <c r="QUA162" i="119" a="1"/>
  <c r="QUA162" i="119"/>
  <c r="QTZ162" i="119" a="1"/>
  <c r="QTZ162" i="119"/>
  <c r="QTY162" i="119" a="1"/>
  <c r="QTY162" i="119"/>
  <c r="QTX162" i="119" a="1"/>
  <c r="QTX162" i="119"/>
  <c r="QTW162" i="119" a="1"/>
  <c r="QTW162" i="119"/>
  <c r="QTV162" i="119" a="1"/>
  <c r="QTV162" i="119"/>
  <c r="QTU162" i="119" a="1"/>
  <c r="QTU162" i="119"/>
  <c r="QTT162" i="119" a="1"/>
  <c r="QTT162" i="119"/>
  <c r="QTS162" i="119" a="1"/>
  <c r="QTS162" i="119"/>
  <c r="QTR162" i="119" a="1"/>
  <c r="QTR162" i="119"/>
  <c r="QTQ162" i="119" a="1"/>
  <c r="QTQ162" i="119"/>
  <c r="QTP162" i="119" a="1"/>
  <c r="QTP162" i="119"/>
  <c r="QTO162" i="119" a="1"/>
  <c r="QTO162" i="119"/>
  <c r="QTN162" i="119" a="1"/>
  <c r="QTN162" i="119"/>
  <c r="QTM162" i="119" a="1"/>
  <c r="QTM162" i="119"/>
  <c r="QTL162" i="119" a="1"/>
  <c r="QTL162" i="119"/>
  <c r="QTK162" i="119" a="1"/>
  <c r="QTK162" i="119"/>
  <c r="QTJ162" i="119" a="1"/>
  <c r="QTJ162" i="119"/>
  <c r="QTI162" i="119" a="1"/>
  <c r="QTI162" i="119"/>
  <c r="QTH162" i="119" a="1"/>
  <c r="QTH162" i="119"/>
  <c r="QTG162" i="119" a="1"/>
  <c r="QTG162" i="119"/>
  <c r="QTF162" i="119" a="1"/>
  <c r="QTF162" i="119"/>
  <c r="QTE162" i="119" a="1"/>
  <c r="QTE162" i="119"/>
  <c r="QTD162" i="119" a="1"/>
  <c r="QTD162" i="119"/>
  <c r="QTC162" i="119" a="1"/>
  <c r="QTC162" i="119"/>
  <c r="QTB162" i="119" a="1"/>
  <c r="QTB162" i="119"/>
  <c r="QTA162" i="119" a="1"/>
  <c r="QTA162" i="119"/>
  <c r="QSZ162" i="119" a="1"/>
  <c r="QSZ162" i="119"/>
  <c r="QSY162" i="119" a="1"/>
  <c r="QSY162" i="119"/>
  <c r="QSX162" i="119" a="1"/>
  <c r="QSX162" i="119"/>
  <c r="QSW162" i="119" a="1"/>
  <c r="QSW162" i="119"/>
  <c r="QSV162" i="119" a="1"/>
  <c r="QSV162" i="119"/>
  <c r="QSU162" i="119" a="1"/>
  <c r="QSU162" i="119"/>
  <c r="QST162" i="119" a="1"/>
  <c r="QST162" i="119"/>
  <c r="QSS162" i="119" a="1"/>
  <c r="QSS162" i="119"/>
  <c r="QSR162" i="119" a="1"/>
  <c r="QSR162" i="119"/>
  <c r="QSQ162" i="119" a="1"/>
  <c r="QSQ162" i="119"/>
  <c r="QSP162" i="119" a="1"/>
  <c r="QSP162" i="119"/>
  <c r="QSO162" i="119" a="1"/>
  <c r="QSO162" i="119"/>
  <c r="QSN162" i="119" a="1"/>
  <c r="QSN162" i="119"/>
  <c r="QSM162" i="119" a="1"/>
  <c r="QSM162" i="119"/>
  <c r="QSL162" i="119" a="1"/>
  <c r="QSL162" i="119"/>
  <c r="QSK162" i="119" a="1"/>
  <c r="QSK162" i="119"/>
  <c r="QSJ162" i="119" a="1"/>
  <c r="QSJ162" i="119"/>
  <c r="QSI162" i="119" a="1"/>
  <c r="QSI162" i="119"/>
  <c r="QSH162" i="119" a="1"/>
  <c r="QSH162" i="119"/>
  <c r="QSG162" i="119" a="1"/>
  <c r="QSG162" i="119"/>
  <c r="QSF162" i="119" a="1"/>
  <c r="QSF162" i="119"/>
  <c r="QSE162" i="119" a="1"/>
  <c r="QSE162" i="119"/>
  <c r="QSD162" i="119" a="1"/>
  <c r="QSD162" i="119"/>
  <c r="QSC162" i="119" a="1"/>
  <c r="QSC162" i="119"/>
  <c r="QSB162" i="119" a="1"/>
  <c r="QSB162" i="119"/>
  <c r="QSA162" i="119" a="1"/>
  <c r="QSA162" i="119"/>
  <c r="QRZ162" i="119" a="1"/>
  <c r="QRZ162" i="119"/>
  <c r="QRY162" i="119" a="1"/>
  <c r="QRY162" i="119"/>
  <c r="QRX162" i="119" a="1"/>
  <c r="QRX162" i="119"/>
  <c r="QRW162" i="119" a="1"/>
  <c r="QRW162" i="119"/>
  <c r="QRV162" i="119" a="1"/>
  <c r="QRV162" i="119"/>
  <c r="QRU162" i="119" a="1"/>
  <c r="QRU162" i="119"/>
  <c r="QRT162" i="119" a="1"/>
  <c r="QRT162" i="119"/>
  <c r="QRS162" i="119" a="1"/>
  <c r="QRS162" i="119"/>
  <c r="QRR162" i="119" a="1"/>
  <c r="QRR162" i="119"/>
  <c r="QRQ162" i="119" a="1"/>
  <c r="QRQ162" i="119"/>
  <c r="QRP162" i="119" a="1"/>
  <c r="QRP162" i="119"/>
  <c r="QRO162" i="119" a="1"/>
  <c r="QRO162" i="119"/>
  <c r="QRN162" i="119" a="1"/>
  <c r="QRN162" i="119"/>
  <c r="QRM162" i="119" a="1"/>
  <c r="QRM162" i="119"/>
  <c r="QRL162" i="119" a="1"/>
  <c r="QRL162" i="119"/>
  <c r="QRK162" i="119" a="1"/>
  <c r="QRK162" i="119"/>
  <c r="QRJ162" i="119" a="1"/>
  <c r="QRJ162" i="119"/>
  <c r="QRI162" i="119" a="1"/>
  <c r="QRI162" i="119"/>
  <c r="QRH162" i="119" a="1"/>
  <c r="QRH162" i="119"/>
  <c r="QRG162" i="119" a="1"/>
  <c r="QRG162" i="119"/>
  <c r="QRF162" i="119" a="1"/>
  <c r="QRF162" i="119"/>
  <c r="QRE162" i="119" a="1"/>
  <c r="QRE162" i="119"/>
  <c r="QRD162" i="119" a="1"/>
  <c r="QRD162" i="119"/>
  <c r="QRC162" i="119" a="1"/>
  <c r="QRC162" i="119"/>
  <c r="QRB162" i="119" a="1"/>
  <c r="QRB162" i="119"/>
  <c r="QRA162" i="119" a="1"/>
  <c r="QRA162" i="119"/>
  <c r="QQZ162" i="119" a="1"/>
  <c r="QQZ162" i="119"/>
  <c r="QQY162" i="119" a="1"/>
  <c r="QQY162" i="119"/>
  <c r="QQX162" i="119" a="1"/>
  <c r="QQX162" i="119"/>
  <c r="QQW162" i="119" a="1"/>
  <c r="QQW162" i="119"/>
  <c r="QQV162" i="119" a="1"/>
  <c r="QQV162" i="119"/>
  <c r="QQU162" i="119" a="1"/>
  <c r="QQU162" i="119"/>
  <c r="QQT162" i="119" a="1"/>
  <c r="QQT162" i="119"/>
  <c r="QQS162" i="119" a="1"/>
  <c r="QQS162" i="119"/>
  <c r="QQR162" i="119" a="1"/>
  <c r="QQR162" i="119"/>
  <c r="QQQ162" i="119" a="1"/>
  <c r="QQQ162" i="119"/>
  <c r="QQP162" i="119" a="1"/>
  <c r="QQP162" i="119"/>
  <c r="QQO162" i="119" a="1"/>
  <c r="QQO162" i="119"/>
  <c r="QQN162" i="119" a="1"/>
  <c r="QQN162" i="119"/>
  <c r="QQM162" i="119" a="1"/>
  <c r="QQM162" i="119"/>
  <c r="QQL162" i="119" a="1"/>
  <c r="QQL162" i="119"/>
  <c r="QQK162" i="119" a="1"/>
  <c r="QQK162" i="119"/>
  <c r="QQJ162" i="119" a="1"/>
  <c r="QQJ162" i="119"/>
  <c r="QQI162" i="119" a="1"/>
  <c r="QQI162" i="119"/>
  <c r="QQH162" i="119" a="1"/>
  <c r="QQH162" i="119"/>
  <c r="QQG162" i="119" a="1"/>
  <c r="QQG162" i="119"/>
  <c r="QQF162" i="119" a="1"/>
  <c r="QQF162" i="119"/>
  <c r="QQE162" i="119" a="1"/>
  <c r="QQE162" i="119"/>
  <c r="QQD162" i="119" a="1"/>
  <c r="QQD162" i="119"/>
  <c r="QQC162" i="119" a="1"/>
  <c r="QQC162" i="119"/>
  <c r="QQB162" i="119" a="1"/>
  <c r="QQB162" i="119"/>
  <c r="QQA162" i="119" a="1"/>
  <c r="QQA162" i="119"/>
  <c r="QPZ162" i="119" a="1"/>
  <c r="QPZ162" i="119"/>
  <c r="QPY162" i="119" a="1"/>
  <c r="QPY162" i="119"/>
  <c r="QPX162" i="119" a="1"/>
  <c r="QPX162" i="119"/>
  <c r="QPW162" i="119" a="1"/>
  <c r="QPW162" i="119"/>
  <c r="QPV162" i="119" a="1"/>
  <c r="QPV162" i="119"/>
  <c r="QPU162" i="119" a="1"/>
  <c r="QPU162" i="119"/>
  <c r="QPT162" i="119" a="1"/>
  <c r="QPT162" i="119"/>
  <c r="QPS162" i="119" a="1"/>
  <c r="QPS162" i="119"/>
  <c r="QPR162" i="119" a="1"/>
  <c r="QPR162" i="119"/>
  <c r="QPQ162" i="119" a="1"/>
  <c r="QPQ162" i="119"/>
  <c r="QPP162" i="119" a="1"/>
  <c r="QPP162" i="119"/>
  <c r="QPO162" i="119" a="1"/>
  <c r="QPO162" i="119"/>
  <c r="QPN162" i="119" a="1"/>
  <c r="QPN162" i="119"/>
  <c r="QPM162" i="119" a="1"/>
  <c r="QPM162" i="119"/>
  <c r="QPL162" i="119" a="1"/>
  <c r="QPL162" i="119"/>
  <c r="QPK162" i="119" a="1"/>
  <c r="QPK162" i="119"/>
  <c r="QPJ162" i="119" a="1"/>
  <c r="QPJ162" i="119"/>
  <c r="QPI162" i="119" a="1"/>
  <c r="QPI162" i="119"/>
  <c r="QPH162" i="119" a="1"/>
  <c r="QPH162" i="119"/>
  <c r="QPG162" i="119" a="1"/>
  <c r="QPG162" i="119"/>
  <c r="QPF162" i="119" a="1"/>
  <c r="QPF162" i="119"/>
  <c r="QPE162" i="119" a="1"/>
  <c r="QPE162" i="119"/>
  <c r="QPD162" i="119" a="1"/>
  <c r="QPD162" i="119"/>
  <c r="QPC162" i="119" a="1"/>
  <c r="QPC162" i="119"/>
  <c r="QPB162" i="119" a="1"/>
  <c r="QPB162" i="119"/>
  <c r="QPA162" i="119" a="1"/>
  <c r="QPA162" i="119"/>
  <c r="QOZ162" i="119" a="1"/>
  <c r="QOZ162" i="119"/>
  <c r="QOY162" i="119" a="1"/>
  <c r="QOY162" i="119"/>
  <c r="QOX162" i="119" a="1"/>
  <c r="QOX162" i="119"/>
  <c r="QOW162" i="119" a="1"/>
  <c r="QOW162" i="119"/>
  <c r="QOV162" i="119" a="1"/>
  <c r="QOV162" i="119"/>
  <c r="QOU162" i="119" a="1"/>
  <c r="QOU162" i="119"/>
  <c r="QOT162" i="119" a="1"/>
  <c r="QOT162" i="119"/>
  <c r="QOS162" i="119" a="1"/>
  <c r="QOS162" i="119"/>
  <c r="QOR162" i="119" a="1"/>
  <c r="QOR162" i="119"/>
  <c r="QOQ162" i="119" a="1"/>
  <c r="QOQ162" i="119"/>
  <c r="QOP162" i="119" a="1"/>
  <c r="QOP162" i="119"/>
  <c r="QOO162" i="119" a="1"/>
  <c r="QOO162" i="119"/>
  <c r="QON162" i="119" a="1"/>
  <c r="QON162" i="119"/>
  <c r="QOM162" i="119" a="1"/>
  <c r="QOM162" i="119"/>
  <c r="QOL162" i="119" a="1"/>
  <c r="QOL162" i="119"/>
  <c r="QOK162" i="119" a="1"/>
  <c r="QOK162" i="119"/>
  <c r="QOJ162" i="119" a="1"/>
  <c r="QOJ162" i="119"/>
  <c r="QOI162" i="119" a="1"/>
  <c r="QOI162" i="119"/>
  <c r="QOH162" i="119" a="1"/>
  <c r="QOH162" i="119"/>
  <c r="QOG162" i="119" a="1"/>
  <c r="QOG162" i="119"/>
  <c r="QOF162" i="119" a="1"/>
  <c r="QOF162" i="119"/>
  <c r="QOE162" i="119" a="1"/>
  <c r="QOE162" i="119"/>
  <c r="QOD162" i="119" a="1"/>
  <c r="QOD162" i="119"/>
  <c r="QOC162" i="119" a="1"/>
  <c r="QOC162" i="119"/>
  <c r="QOB162" i="119" a="1"/>
  <c r="QOB162" i="119"/>
  <c r="QOA162" i="119" a="1"/>
  <c r="QOA162" i="119"/>
  <c r="QNZ162" i="119" a="1"/>
  <c r="QNZ162" i="119"/>
  <c r="QNY162" i="119" a="1"/>
  <c r="QNY162" i="119"/>
  <c r="QNX162" i="119" a="1"/>
  <c r="QNX162" i="119"/>
  <c r="QNW162" i="119" a="1"/>
  <c r="QNW162" i="119"/>
  <c r="QNV162" i="119" a="1"/>
  <c r="QNV162" i="119"/>
  <c r="QNU162" i="119" a="1"/>
  <c r="QNU162" i="119"/>
  <c r="QNT162" i="119" a="1"/>
  <c r="QNT162" i="119"/>
  <c r="QNS162" i="119" a="1"/>
  <c r="QNS162" i="119"/>
  <c r="QNR162" i="119" a="1"/>
  <c r="QNR162" i="119"/>
  <c r="QNQ162" i="119" a="1"/>
  <c r="QNQ162" i="119"/>
  <c r="QNP162" i="119" a="1"/>
  <c r="QNP162" i="119"/>
  <c r="QNO162" i="119" a="1"/>
  <c r="QNO162" i="119"/>
  <c r="QNN162" i="119" a="1"/>
  <c r="QNN162" i="119"/>
  <c r="QNM162" i="119" a="1"/>
  <c r="QNM162" i="119"/>
  <c r="QNL162" i="119" a="1"/>
  <c r="QNL162" i="119"/>
  <c r="QNK162" i="119" a="1"/>
  <c r="QNK162" i="119"/>
  <c r="QNJ162" i="119" a="1"/>
  <c r="QNJ162" i="119"/>
  <c r="QNI162" i="119" a="1"/>
  <c r="QNI162" i="119"/>
  <c r="QNH162" i="119" a="1"/>
  <c r="QNH162" i="119"/>
  <c r="QNG162" i="119" a="1"/>
  <c r="QNG162" i="119"/>
  <c r="QNF162" i="119" a="1"/>
  <c r="QNF162" i="119"/>
  <c r="QNE162" i="119" a="1"/>
  <c r="QNE162" i="119"/>
  <c r="QND162" i="119" a="1"/>
  <c r="QND162" i="119"/>
  <c r="QNC162" i="119" a="1"/>
  <c r="QNC162" i="119"/>
  <c r="QNB162" i="119" a="1"/>
  <c r="QNB162" i="119"/>
  <c r="QNA162" i="119" a="1"/>
  <c r="QNA162" i="119"/>
  <c r="QMZ162" i="119" a="1"/>
  <c r="QMZ162" i="119"/>
  <c r="QMY162" i="119" a="1"/>
  <c r="QMY162" i="119"/>
  <c r="QMX162" i="119" a="1"/>
  <c r="QMX162" i="119"/>
  <c r="QMW162" i="119" a="1"/>
  <c r="QMW162" i="119"/>
  <c r="QMV162" i="119" a="1"/>
  <c r="QMV162" i="119"/>
  <c r="QMU162" i="119" a="1"/>
  <c r="QMU162" i="119"/>
  <c r="QMT162" i="119" a="1"/>
  <c r="QMT162" i="119"/>
  <c r="QMS162" i="119" a="1"/>
  <c r="QMS162" i="119"/>
  <c r="QMR162" i="119" a="1"/>
  <c r="QMR162" i="119"/>
  <c r="QMQ162" i="119" a="1"/>
  <c r="QMQ162" i="119"/>
  <c r="QMP162" i="119" a="1"/>
  <c r="QMP162" i="119"/>
  <c r="QMO162" i="119" a="1"/>
  <c r="QMO162" i="119"/>
  <c r="QMN162" i="119" a="1"/>
  <c r="QMN162" i="119"/>
  <c r="QMM162" i="119" a="1"/>
  <c r="QMM162" i="119"/>
  <c r="QML162" i="119" a="1"/>
  <c r="QML162" i="119"/>
  <c r="QMK162" i="119" a="1"/>
  <c r="QMK162" i="119"/>
  <c r="QMJ162" i="119" a="1"/>
  <c r="QMJ162" i="119"/>
  <c r="QMI162" i="119" a="1"/>
  <c r="QMI162" i="119"/>
  <c r="QMH162" i="119" a="1"/>
  <c r="QMH162" i="119"/>
  <c r="QMG162" i="119" a="1"/>
  <c r="QMG162" i="119"/>
  <c r="QMF162" i="119" a="1"/>
  <c r="QMF162" i="119"/>
  <c r="QME162" i="119" a="1"/>
  <c r="QME162" i="119"/>
  <c r="QMD162" i="119" a="1"/>
  <c r="QMD162" i="119"/>
  <c r="QMC162" i="119" a="1"/>
  <c r="QMC162" i="119"/>
  <c r="QMB162" i="119" a="1"/>
  <c r="QMB162" i="119"/>
  <c r="QMA162" i="119" a="1"/>
  <c r="QMA162" i="119"/>
  <c r="QLZ162" i="119" a="1"/>
  <c r="QLZ162" i="119"/>
  <c r="QLY162" i="119" a="1"/>
  <c r="QLY162" i="119"/>
  <c r="QLX162" i="119" a="1"/>
  <c r="QLX162" i="119"/>
  <c r="QLW162" i="119" a="1"/>
  <c r="QLW162" i="119"/>
  <c r="QLV162" i="119" a="1"/>
  <c r="QLV162" i="119"/>
  <c r="QLU162" i="119" a="1"/>
  <c r="QLU162" i="119"/>
  <c r="QLT162" i="119" a="1"/>
  <c r="QLT162" i="119"/>
  <c r="QLS162" i="119" a="1"/>
  <c r="QLS162" i="119"/>
  <c r="QLR162" i="119" a="1"/>
  <c r="QLR162" i="119"/>
  <c r="QLQ162" i="119" a="1"/>
  <c r="QLQ162" i="119"/>
  <c r="QLP162" i="119" a="1"/>
  <c r="QLP162" i="119"/>
  <c r="QLO162" i="119" a="1"/>
  <c r="QLO162" i="119"/>
  <c r="QLN162" i="119" a="1"/>
  <c r="QLN162" i="119"/>
  <c r="QLM162" i="119" a="1"/>
  <c r="QLM162" i="119"/>
  <c r="QLL162" i="119" a="1"/>
  <c r="QLL162" i="119"/>
  <c r="QLK162" i="119" a="1"/>
  <c r="QLK162" i="119"/>
  <c r="QLJ162" i="119" a="1"/>
  <c r="QLJ162" i="119"/>
  <c r="QLI162" i="119" a="1"/>
  <c r="QLI162" i="119"/>
  <c r="QLH162" i="119" a="1"/>
  <c r="QLH162" i="119"/>
  <c r="QLG162" i="119" a="1"/>
  <c r="QLG162" i="119"/>
  <c r="QLF162" i="119" a="1"/>
  <c r="QLF162" i="119"/>
  <c r="QLE162" i="119" a="1"/>
  <c r="QLE162" i="119"/>
  <c r="QLD162" i="119" a="1"/>
  <c r="QLD162" i="119"/>
  <c r="QLC162" i="119" a="1"/>
  <c r="QLC162" i="119"/>
  <c r="QLB162" i="119" a="1"/>
  <c r="QLB162" i="119"/>
  <c r="QLA162" i="119" a="1"/>
  <c r="QLA162" i="119"/>
  <c r="QKZ162" i="119" a="1"/>
  <c r="QKZ162" i="119"/>
  <c r="QKY162" i="119" a="1"/>
  <c r="QKY162" i="119"/>
  <c r="QKX162" i="119" a="1"/>
  <c r="QKX162" i="119"/>
  <c r="QKW162" i="119" a="1"/>
  <c r="QKW162" i="119"/>
  <c r="QKV162" i="119" a="1"/>
  <c r="QKV162" i="119"/>
  <c r="QKU162" i="119" a="1"/>
  <c r="QKU162" i="119"/>
  <c r="QKT162" i="119" a="1"/>
  <c r="QKT162" i="119"/>
  <c r="QKS162" i="119" a="1"/>
  <c r="QKS162" i="119"/>
  <c r="QKR162" i="119" a="1"/>
  <c r="QKR162" i="119"/>
  <c r="QKQ162" i="119" a="1"/>
  <c r="QKQ162" i="119"/>
  <c r="QKP162" i="119" a="1"/>
  <c r="QKP162" i="119"/>
  <c r="QKO162" i="119" a="1"/>
  <c r="QKO162" i="119"/>
  <c r="QKN162" i="119" a="1"/>
  <c r="QKN162" i="119"/>
  <c r="QKM162" i="119" a="1"/>
  <c r="QKM162" i="119"/>
  <c r="QKL162" i="119" a="1"/>
  <c r="QKL162" i="119"/>
  <c r="QKK162" i="119" a="1"/>
  <c r="QKK162" i="119"/>
  <c r="QKJ162" i="119" a="1"/>
  <c r="QKJ162" i="119"/>
  <c r="QKI162" i="119" a="1"/>
  <c r="QKI162" i="119"/>
  <c r="QKH162" i="119" a="1"/>
  <c r="QKH162" i="119"/>
  <c r="QKG162" i="119" a="1"/>
  <c r="QKG162" i="119"/>
  <c r="QKF162" i="119" a="1"/>
  <c r="QKF162" i="119"/>
  <c r="QKE162" i="119" a="1"/>
  <c r="QKE162" i="119"/>
  <c r="QKD162" i="119" a="1"/>
  <c r="QKD162" i="119"/>
  <c r="QKC162" i="119" a="1"/>
  <c r="QKC162" i="119"/>
  <c r="QKB162" i="119" a="1"/>
  <c r="QKB162" i="119"/>
  <c r="QKA162" i="119" a="1"/>
  <c r="QKA162" i="119"/>
  <c r="QJZ162" i="119" a="1"/>
  <c r="QJZ162" i="119"/>
  <c r="QJY162" i="119" a="1"/>
  <c r="QJY162" i="119"/>
  <c r="QJX162" i="119" a="1"/>
  <c r="QJX162" i="119"/>
  <c r="QJW162" i="119" a="1"/>
  <c r="QJW162" i="119"/>
  <c r="QJV162" i="119" a="1"/>
  <c r="QJV162" i="119"/>
  <c r="QJU162" i="119" a="1"/>
  <c r="QJU162" i="119"/>
  <c r="QJT162" i="119" a="1"/>
  <c r="QJT162" i="119"/>
  <c r="QJS162" i="119" a="1"/>
  <c r="QJS162" i="119"/>
  <c r="QJR162" i="119" a="1"/>
  <c r="QJR162" i="119"/>
  <c r="QJQ162" i="119" a="1"/>
  <c r="QJQ162" i="119"/>
  <c r="QJP162" i="119" a="1"/>
  <c r="QJP162" i="119"/>
  <c r="QJO162" i="119" a="1"/>
  <c r="QJO162" i="119"/>
  <c r="QJN162" i="119" a="1"/>
  <c r="QJN162" i="119"/>
  <c r="QJM162" i="119" a="1"/>
  <c r="QJM162" i="119"/>
  <c r="QJL162" i="119" a="1"/>
  <c r="QJL162" i="119"/>
  <c r="QJK162" i="119" a="1"/>
  <c r="QJK162" i="119"/>
  <c r="QJJ162" i="119" a="1"/>
  <c r="QJJ162" i="119"/>
  <c r="QJI162" i="119" a="1"/>
  <c r="QJI162" i="119"/>
  <c r="QJH162" i="119" a="1"/>
  <c r="QJH162" i="119"/>
  <c r="QJG162" i="119" a="1"/>
  <c r="QJG162" i="119"/>
  <c r="QJF162" i="119" a="1"/>
  <c r="QJF162" i="119"/>
  <c r="QJE162" i="119" a="1"/>
  <c r="QJE162" i="119"/>
  <c r="QJD162" i="119" a="1"/>
  <c r="QJD162" i="119"/>
  <c r="QJC162" i="119" a="1"/>
  <c r="QJC162" i="119"/>
  <c r="QJB162" i="119" a="1"/>
  <c r="QJB162" i="119"/>
  <c r="QJA162" i="119" a="1"/>
  <c r="QJA162" i="119"/>
  <c r="QIZ162" i="119" a="1"/>
  <c r="QIZ162" i="119"/>
  <c r="QIY162" i="119" a="1"/>
  <c r="QIY162" i="119"/>
  <c r="QIX162" i="119" a="1"/>
  <c r="QIX162" i="119"/>
  <c r="QIW162" i="119" a="1"/>
  <c r="QIW162" i="119"/>
  <c r="QIV162" i="119" a="1"/>
  <c r="QIV162" i="119"/>
  <c r="QIU162" i="119" a="1"/>
  <c r="QIU162" i="119"/>
  <c r="QIT162" i="119" a="1"/>
  <c r="QIT162" i="119"/>
  <c r="QIS162" i="119" a="1"/>
  <c r="QIS162" i="119"/>
  <c r="QIR162" i="119" a="1"/>
  <c r="QIR162" i="119"/>
  <c r="QIQ162" i="119" a="1"/>
  <c r="QIQ162" i="119"/>
  <c r="QIP162" i="119" a="1"/>
  <c r="QIP162" i="119"/>
  <c r="QIO162" i="119" a="1"/>
  <c r="QIO162" i="119"/>
  <c r="QIN162" i="119" a="1"/>
  <c r="QIN162" i="119"/>
  <c r="QIM162" i="119" a="1"/>
  <c r="QIM162" i="119"/>
  <c r="QIL162" i="119" a="1"/>
  <c r="QIL162" i="119"/>
  <c r="QIK162" i="119" a="1"/>
  <c r="QIK162" i="119"/>
  <c r="QIJ162" i="119" a="1"/>
  <c r="QIJ162" i="119"/>
  <c r="QII162" i="119" a="1"/>
  <c r="QII162" i="119"/>
  <c r="QIH162" i="119" a="1"/>
  <c r="QIH162" i="119"/>
  <c r="QIG162" i="119" a="1"/>
  <c r="QIG162" i="119"/>
  <c r="QIF162" i="119" a="1"/>
  <c r="QIF162" i="119"/>
  <c r="QIE162" i="119" a="1"/>
  <c r="QIE162" i="119"/>
  <c r="QID162" i="119" a="1"/>
  <c r="QID162" i="119"/>
  <c r="QIC162" i="119" a="1"/>
  <c r="QIC162" i="119"/>
  <c r="QIB162" i="119" a="1"/>
  <c r="QIB162" i="119"/>
  <c r="QIA162" i="119" a="1"/>
  <c r="QIA162" i="119"/>
  <c r="QHZ162" i="119" a="1"/>
  <c r="QHZ162" i="119"/>
  <c r="QHY162" i="119" a="1"/>
  <c r="QHY162" i="119"/>
  <c r="QHX162" i="119" a="1"/>
  <c r="QHX162" i="119"/>
  <c r="QHW162" i="119" a="1"/>
  <c r="QHW162" i="119"/>
  <c r="QHV162" i="119" a="1"/>
  <c r="QHV162" i="119"/>
  <c r="QHU162" i="119" a="1"/>
  <c r="QHU162" i="119"/>
  <c r="QHT162" i="119" a="1"/>
  <c r="QHT162" i="119"/>
  <c r="QHS162" i="119" a="1"/>
  <c r="QHS162" i="119"/>
  <c r="QHR162" i="119" a="1"/>
  <c r="QHR162" i="119"/>
  <c r="QHQ162" i="119" a="1"/>
  <c r="QHQ162" i="119"/>
  <c r="QHP162" i="119" a="1"/>
  <c r="QHP162" i="119"/>
  <c r="QHO162" i="119" a="1"/>
  <c r="QHO162" i="119"/>
  <c r="QHN162" i="119" a="1"/>
  <c r="QHN162" i="119"/>
  <c r="QHM162" i="119" a="1"/>
  <c r="QHM162" i="119"/>
  <c r="QHL162" i="119" a="1"/>
  <c r="QHL162" i="119"/>
  <c r="QHK162" i="119" a="1"/>
  <c r="QHK162" i="119"/>
  <c r="QHJ162" i="119" a="1"/>
  <c r="QHJ162" i="119"/>
  <c r="QHI162" i="119" a="1"/>
  <c r="QHI162" i="119"/>
  <c r="QHH162" i="119" a="1"/>
  <c r="QHH162" i="119"/>
  <c r="QHG162" i="119" a="1"/>
  <c r="QHG162" i="119"/>
  <c r="QHF162" i="119" a="1"/>
  <c r="QHF162" i="119"/>
  <c r="QHE162" i="119" a="1"/>
  <c r="QHE162" i="119"/>
  <c r="QHD162" i="119" a="1"/>
  <c r="QHD162" i="119"/>
  <c r="QHC162" i="119" a="1"/>
  <c r="QHC162" i="119"/>
  <c r="QHB162" i="119" a="1"/>
  <c r="QHB162" i="119"/>
  <c r="QHA162" i="119" a="1"/>
  <c r="QHA162" i="119"/>
  <c r="QGZ162" i="119" a="1"/>
  <c r="QGZ162" i="119"/>
  <c r="QGY162" i="119" a="1"/>
  <c r="QGY162" i="119"/>
  <c r="QGX162" i="119" a="1"/>
  <c r="QGX162" i="119"/>
  <c r="QGW162" i="119" a="1"/>
  <c r="QGW162" i="119"/>
  <c r="QGV162" i="119" a="1"/>
  <c r="QGV162" i="119"/>
  <c r="QGU162" i="119" a="1"/>
  <c r="QGU162" i="119"/>
  <c r="QGT162" i="119" a="1"/>
  <c r="QGT162" i="119"/>
  <c r="QGS162" i="119" a="1"/>
  <c r="QGS162" i="119"/>
  <c r="QGR162" i="119" a="1"/>
  <c r="QGR162" i="119"/>
  <c r="QGQ162" i="119" a="1"/>
  <c r="QGQ162" i="119"/>
  <c r="QGP162" i="119" a="1"/>
  <c r="QGP162" i="119"/>
  <c r="QGO162" i="119" a="1"/>
  <c r="QGO162" i="119"/>
  <c r="QGN162" i="119" a="1"/>
  <c r="QGN162" i="119"/>
  <c r="QGM162" i="119" a="1"/>
  <c r="QGM162" i="119"/>
  <c r="QGL162" i="119" a="1"/>
  <c r="QGL162" i="119"/>
  <c r="QGK162" i="119" a="1"/>
  <c r="QGK162" i="119"/>
  <c r="QGJ162" i="119" a="1"/>
  <c r="QGJ162" i="119"/>
  <c r="QGI162" i="119" a="1"/>
  <c r="QGI162" i="119"/>
  <c r="QGH162" i="119" a="1"/>
  <c r="QGH162" i="119"/>
  <c r="QGG162" i="119" a="1"/>
  <c r="QGG162" i="119"/>
  <c r="QGF162" i="119" a="1"/>
  <c r="QGF162" i="119"/>
  <c r="QGE162" i="119" a="1"/>
  <c r="QGE162" i="119"/>
  <c r="QGD162" i="119" a="1"/>
  <c r="QGD162" i="119"/>
  <c r="QGC162" i="119" a="1"/>
  <c r="QGC162" i="119"/>
  <c r="QGB162" i="119" a="1"/>
  <c r="QGB162" i="119"/>
  <c r="QGA162" i="119" a="1"/>
  <c r="QGA162" i="119"/>
  <c r="QFZ162" i="119" a="1"/>
  <c r="QFZ162" i="119"/>
  <c r="QFY162" i="119" a="1"/>
  <c r="QFY162" i="119"/>
  <c r="QFX162" i="119" a="1"/>
  <c r="QFX162" i="119"/>
  <c r="QFW162" i="119" a="1"/>
  <c r="QFW162" i="119"/>
  <c r="QFV162" i="119" a="1"/>
  <c r="QFV162" i="119"/>
  <c r="QFU162" i="119" a="1"/>
  <c r="QFU162" i="119"/>
  <c r="QFT162" i="119" a="1"/>
  <c r="QFT162" i="119"/>
  <c r="QFS162" i="119" a="1"/>
  <c r="QFS162" i="119"/>
  <c r="QFR162" i="119" a="1"/>
  <c r="QFR162" i="119"/>
  <c r="QFQ162" i="119" a="1"/>
  <c r="QFQ162" i="119"/>
  <c r="QFP162" i="119" a="1"/>
  <c r="QFP162" i="119"/>
  <c r="QFO162" i="119" a="1"/>
  <c r="QFO162" i="119"/>
  <c r="QFN162" i="119" a="1"/>
  <c r="QFN162" i="119"/>
  <c r="QFM162" i="119" a="1"/>
  <c r="QFM162" i="119"/>
  <c r="QFL162" i="119" a="1"/>
  <c r="QFL162" i="119"/>
  <c r="QFK162" i="119" a="1"/>
  <c r="QFK162" i="119"/>
  <c r="QFJ162" i="119" a="1"/>
  <c r="QFJ162" i="119"/>
  <c r="QFI162" i="119" a="1"/>
  <c r="QFI162" i="119"/>
  <c r="QFH162" i="119" a="1"/>
  <c r="QFH162" i="119"/>
  <c r="QFG162" i="119" a="1"/>
  <c r="QFG162" i="119"/>
  <c r="QFF162" i="119" a="1"/>
  <c r="QFF162" i="119"/>
  <c r="QFE162" i="119" a="1"/>
  <c r="QFE162" i="119"/>
  <c r="QFD162" i="119" a="1"/>
  <c r="QFD162" i="119"/>
  <c r="QFC162" i="119" a="1"/>
  <c r="QFC162" i="119"/>
  <c r="QFB162" i="119" a="1"/>
  <c r="QFB162" i="119"/>
  <c r="QFA162" i="119" a="1"/>
  <c r="QFA162" i="119"/>
  <c r="QEZ162" i="119" a="1"/>
  <c r="QEZ162" i="119"/>
  <c r="QEY162" i="119" a="1"/>
  <c r="QEY162" i="119"/>
  <c r="QEX162" i="119" a="1"/>
  <c r="QEX162" i="119"/>
  <c r="QEW162" i="119" a="1"/>
  <c r="QEW162" i="119"/>
  <c r="QEV162" i="119" a="1"/>
  <c r="QEV162" i="119"/>
  <c r="QEU162" i="119" a="1"/>
  <c r="QEU162" i="119"/>
  <c r="QET162" i="119" a="1"/>
  <c r="QET162" i="119"/>
  <c r="QES162" i="119" a="1"/>
  <c r="QES162" i="119"/>
  <c r="QER162" i="119" a="1"/>
  <c r="QER162" i="119"/>
  <c r="QEQ162" i="119" a="1"/>
  <c r="QEQ162" i="119"/>
  <c r="QEP162" i="119" a="1"/>
  <c r="QEP162" i="119"/>
  <c r="QEO162" i="119" a="1"/>
  <c r="QEO162" i="119"/>
  <c r="QEN162" i="119" a="1"/>
  <c r="QEN162" i="119"/>
  <c r="QEM162" i="119" a="1"/>
  <c r="QEM162" i="119"/>
  <c r="QEL162" i="119" a="1"/>
  <c r="QEL162" i="119"/>
  <c r="QEK162" i="119" a="1"/>
  <c r="QEK162" i="119"/>
  <c r="QEJ162" i="119" a="1"/>
  <c r="QEJ162" i="119"/>
  <c r="QEI162" i="119" a="1"/>
  <c r="QEI162" i="119"/>
  <c r="QEH162" i="119" a="1"/>
  <c r="QEH162" i="119"/>
  <c r="QEG162" i="119" a="1"/>
  <c r="QEG162" i="119"/>
  <c r="QEF162" i="119" a="1"/>
  <c r="QEF162" i="119"/>
  <c r="QEE162" i="119" a="1"/>
  <c r="QEE162" i="119"/>
  <c r="QED162" i="119" a="1"/>
  <c r="QED162" i="119"/>
  <c r="QEC162" i="119" a="1"/>
  <c r="QEC162" i="119"/>
  <c r="QEB162" i="119" a="1"/>
  <c r="QEB162" i="119"/>
  <c r="QEA162" i="119" a="1"/>
  <c r="QEA162" i="119"/>
  <c r="QDZ162" i="119" a="1"/>
  <c r="QDZ162" i="119"/>
  <c r="QDY162" i="119" a="1"/>
  <c r="QDY162" i="119"/>
  <c r="QDX162" i="119" a="1"/>
  <c r="QDX162" i="119"/>
  <c r="QDW162" i="119" a="1"/>
  <c r="QDW162" i="119"/>
  <c r="QDV162" i="119" a="1"/>
  <c r="QDV162" i="119"/>
  <c r="QDU162" i="119" a="1"/>
  <c r="QDU162" i="119"/>
  <c r="QDT162" i="119" a="1"/>
  <c r="QDT162" i="119"/>
  <c r="QDS162" i="119" a="1"/>
  <c r="QDS162" i="119"/>
  <c r="QDR162" i="119" a="1"/>
  <c r="QDR162" i="119"/>
  <c r="QDQ162" i="119" a="1"/>
  <c r="QDQ162" i="119"/>
  <c r="QDP162" i="119" a="1"/>
  <c r="QDP162" i="119"/>
  <c r="QDO162" i="119" a="1"/>
  <c r="QDO162" i="119"/>
  <c r="QDN162" i="119" a="1"/>
  <c r="QDN162" i="119"/>
  <c r="QDM162" i="119" a="1"/>
  <c r="QDM162" i="119"/>
  <c r="QDL162" i="119" a="1"/>
  <c r="QDL162" i="119"/>
  <c r="QDK162" i="119" a="1"/>
  <c r="QDK162" i="119"/>
  <c r="QDJ162" i="119" a="1"/>
  <c r="QDJ162" i="119"/>
  <c r="QDI162" i="119" a="1"/>
  <c r="QDI162" i="119"/>
  <c r="QDH162" i="119" a="1"/>
  <c r="QDH162" i="119"/>
  <c r="QDG162" i="119" a="1"/>
  <c r="QDG162" i="119"/>
  <c r="QDF162" i="119" a="1"/>
  <c r="QDF162" i="119"/>
  <c r="QDE162" i="119" a="1"/>
  <c r="QDE162" i="119"/>
  <c r="QDD162" i="119" a="1"/>
  <c r="QDD162" i="119"/>
  <c r="QDC162" i="119" a="1"/>
  <c r="QDC162" i="119"/>
  <c r="QDB162" i="119" a="1"/>
  <c r="QDB162" i="119"/>
  <c r="QDA162" i="119" a="1"/>
  <c r="QDA162" i="119"/>
  <c r="QCZ162" i="119" a="1"/>
  <c r="QCZ162" i="119"/>
  <c r="QCY162" i="119" a="1"/>
  <c r="QCY162" i="119"/>
  <c r="QCX162" i="119" a="1"/>
  <c r="QCX162" i="119"/>
  <c r="QCW162" i="119" a="1"/>
  <c r="QCW162" i="119"/>
  <c r="QCV162" i="119" a="1"/>
  <c r="QCV162" i="119"/>
  <c r="QCU162" i="119" a="1"/>
  <c r="QCU162" i="119"/>
  <c r="QCT162" i="119" a="1"/>
  <c r="QCT162" i="119"/>
  <c r="QCS162" i="119" a="1"/>
  <c r="QCS162" i="119"/>
  <c r="QCR162" i="119" a="1"/>
  <c r="QCR162" i="119"/>
  <c r="QCQ162" i="119" a="1"/>
  <c r="QCQ162" i="119"/>
  <c r="QCP162" i="119" a="1"/>
  <c r="QCP162" i="119"/>
  <c r="QCO162" i="119" a="1"/>
  <c r="QCO162" i="119"/>
  <c r="QCN162" i="119" a="1"/>
  <c r="QCN162" i="119"/>
  <c r="QCM162" i="119" a="1"/>
  <c r="QCM162" i="119"/>
  <c r="QCL162" i="119" a="1"/>
  <c r="QCL162" i="119"/>
  <c r="QCK162" i="119" a="1"/>
  <c r="QCK162" i="119"/>
  <c r="QCJ162" i="119" a="1"/>
  <c r="QCJ162" i="119"/>
  <c r="QCI162" i="119" a="1"/>
  <c r="QCI162" i="119"/>
  <c r="QCH162" i="119" a="1"/>
  <c r="QCH162" i="119"/>
  <c r="QCG162" i="119" a="1"/>
  <c r="QCG162" i="119"/>
  <c r="QCF162" i="119" a="1"/>
  <c r="QCF162" i="119"/>
  <c r="QCE162" i="119" a="1"/>
  <c r="QCE162" i="119"/>
  <c r="QCD162" i="119" a="1"/>
  <c r="QCD162" i="119"/>
  <c r="QCC162" i="119" a="1"/>
  <c r="QCC162" i="119"/>
  <c r="QCB162" i="119" a="1"/>
  <c r="QCB162" i="119"/>
  <c r="QCA162" i="119" a="1"/>
  <c r="QCA162" i="119"/>
  <c r="QBZ162" i="119" a="1"/>
  <c r="QBZ162" i="119"/>
  <c r="QBY162" i="119" a="1"/>
  <c r="QBY162" i="119"/>
  <c r="QBX162" i="119" a="1"/>
  <c r="QBX162" i="119"/>
  <c r="QBW162" i="119" a="1"/>
  <c r="QBW162" i="119"/>
  <c r="QBV162" i="119" a="1"/>
  <c r="QBV162" i="119"/>
  <c r="QBU162" i="119" a="1"/>
  <c r="QBU162" i="119"/>
  <c r="QBT162" i="119" a="1"/>
  <c r="QBT162" i="119"/>
  <c r="QBS162" i="119" a="1"/>
  <c r="QBS162" i="119"/>
  <c r="QBR162" i="119" a="1"/>
  <c r="QBR162" i="119"/>
  <c r="QBQ162" i="119" a="1"/>
  <c r="QBQ162" i="119"/>
  <c r="QBP162" i="119" a="1"/>
  <c r="QBP162" i="119"/>
  <c r="QBO162" i="119" a="1"/>
  <c r="QBO162" i="119"/>
  <c r="QBN162" i="119" a="1"/>
  <c r="QBN162" i="119"/>
  <c r="QBM162" i="119" a="1"/>
  <c r="QBM162" i="119"/>
  <c r="QBL162" i="119" a="1"/>
  <c r="QBL162" i="119"/>
  <c r="QBK162" i="119" a="1"/>
  <c r="QBK162" i="119"/>
  <c r="QBJ162" i="119" a="1"/>
  <c r="QBJ162" i="119"/>
  <c r="QBI162" i="119" a="1"/>
  <c r="QBI162" i="119"/>
  <c r="QBH162" i="119" a="1"/>
  <c r="QBH162" i="119"/>
  <c r="QBG162" i="119" a="1"/>
  <c r="QBG162" i="119"/>
  <c r="QBF162" i="119" a="1"/>
  <c r="QBF162" i="119"/>
  <c r="QBE162" i="119" a="1"/>
  <c r="QBE162" i="119"/>
  <c r="QBD162" i="119" a="1"/>
  <c r="QBD162" i="119"/>
  <c r="QBC162" i="119" a="1"/>
  <c r="QBC162" i="119"/>
  <c r="QBB162" i="119" a="1"/>
  <c r="QBB162" i="119"/>
  <c r="QBA162" i="119" a="1"/>
  <c r="QBA162" i="119"/>
  <c r="QAZ162" i="119" a="1"/>
  <c r="QAZ162" i="119"/>
  <c r="QAY162" i="119" a="1"/>
  <c r="QAY162" i="119"/>
  <c r="QAX162" i="119" a="1"/>
  <c r="QAX162" i="119"/>
  <c r="QAW162" i="119" a="1"/>
  <c r="QAW162" i="119"/>
  <c r="QAV162" i="119" a="1"/>
  <c r="QAV162" i="119"/>
  <c r="QAU162" i="119" a="1"/>
  <c r="QAU162" i="119"/>
  <c r="QAT162" i="119" a="1"/>
  <c r="QAT162" i="119"/>
  <c r="QAS162" i="119" a="1"/>
  <c r="QAS162" i="119"/>
  <c r="QAR162" i="119" a="1"/>
  <c r="QAR162" i="119"/>
  <c r="QAQ162" i="119" a="1"/>
  <c r="QAQ162" i="119"/>
  <c r="QAP162" i="119" a="1"/>
  <c r="QAP162" i="119"/>
  <c r="QAO162" i="119" a="1"/>
  <c r="QAO162" i="119"/>
  <c r="QAN162" i="119" a="1"/>
  <c r="QAN162" i="119"/>
  <c r="QAM162" i="119" a="1"/>
  <c r="QAM162" i="119"/>
  <c r="QAL162" i="119" a="1"/>
  <c r="QAL162" i="119"/>
  <c r="QAK162" i="119" a="1"/>
  <c r="QAK162" i="119"/>
  <c r="QAJ162" i="119" a="1"/>
  <c r="QAJ162" i="119"/>
  <c r="QAI162" i="119" a="1"/>
  <c r="QAI162" i="119"/>
  <c r="QAH162" i="119" a="1"/>
  <c r="QAH162" i="119"/>
  <c r="QAG162" i="119" a="1"/>
  <c r="QAG162" i="119"/>
  <c r="QAF162" i="119" a="1"/>
  <c r="QAF162" i="119"/>
  <c r="QAE162" i="119" a="1"/>
  <c r="QAE162" i="119"/>
  <c r="QAD162" i="119" a="1"/>
  <c r="QAD162" i="119"/>
  <c r="QAC162" i="119" a="1"/>
  <c r="QAC162" i="119"/>
  <c r="QAB162" i="119" a="1"/>
  <c r="QAB162" i="119"/>
  <c r="QAA162" i="119" a="1"/>
  <c r="QAA162" i="119"/>
  <c r="PZZ162" i="119" a="1"/>
  <c r="PZZ162" i="119"/>
  <c r="PZY162" i="119" a="1"/>
  <c r="PZY162" i="119"/>
  <c r="PZX162" i="119" a="1"/>
  <c r="PZX162" i="119"/>
  <c r="PZW162" i="119" a="1"/>
  <c r="PZW162" i="119"/>
  <c r="PZV162" i="119" a="1"/>
  <c r="PZV162" i="119"/>
  <c r="PZU162" i="119" a="1"/>
  <c r="PZU162" i="119"/>
  <c r="PZT162" i="119" a="1"/>
  <c r="PZT162" i="119"/>
  <c r="PZS162" i="119" a="1"/>
  <c r="PZS162" i="119"/>
  <c r="PZR162" i="119" a="1"/>
  <c r="PZR162" i="119"/>
  <c r="PZQ162" i="119" a="1"/>
  <c r="PZQ162" i="119"/>
  <c r="PZP162" i="119" a="1"/>
  <c r="PZP162" i="119"/>
  <c r="PZO162" i="119" a="1"/>
  <c r="PZO162" i="119"/>
  <c r="PZN162" i="119" a="1"/>
  <c r="PZN162" i="119"/>
  <c r="PZM162" i="119" a="1"/>
  <c r="PZM162" i="119"/>
  <c r="PZL162" i="119" a="1"/>
  <c r="PZL162" i="119"/>
  <c r="PZK162" i="119" a="1"/>
  <c r="PZK162" i="119"/>
  <c r="PZJ162" i="119" a="1"/>
  <c r="PZJ162" i="119"/>
  <c r="PZI162" i="119" a="1"/>
  <c r="PZI162" i="119"/>
  <c r="PZH162" i="119" a="1"/>
  <c r="PZH162" i="119"/>
  <c r="PZG162" i="119" a="1"/>
  <c r="PZG162" i="119"/>
  <c r="PZF162" i="119" a="1"/>
  <c r="PZF162" i="119"/>
  <c r="PZE162" i="119" a="1"/>
  <c r="PZE162" i="119"/>
  <c r="PZD162" i="119" a="1"/>
  <c r="PZD162" i="119"/>
  <c r="PZC162" i="119" a="1"/>
  <c r="PZC162" i="119"/>
  <c r="PZB162" i="119" a="1"/>
  <c r="PZB162" i="119"/>
  <c r="PZA162" i="119" a="1"/>
  <c r="PZA162" i="119"/>
  <c r="PYZ162" i="119" a="1"/>
  <c r="PYZ162" i="119"/>
  <c r="PYY162" i="119" a="1"/>
  <c r="PYY162" i="119"/>
  <c r="PYX162" i="119" a="1"/>
  <c r="PYX162" i="119"/>
  <c r="PYW162" i="119" a="1"/>
  <c r="PYW162" i="119"/>
  <c r="PYV162" i="119" a="1"/>
  <c r="PYV162" i="119"/>
  <c r="PYU162" i="119" a="1"/>
  <c r="PYU162" i="119"/>
  <c r="PYT162" i="119" a="1"/>
  <c r="PYT162" i="119"/>
  <c r="PYS162" i="119" a="1"/>
  <c r="PYS162" i="119"/>
  <c r="PYR162" i="119" a="1"/>
  <c r="PYR162" i="119"/>
  <c r="PYQ162" i="119" a="1"/>
  <c r="PYQ162" i="119"/>
  <c r="PYP162" i="119" a="1"/>
  <c r="PYP162" i="119"/>
  <c r="PYO162" i="119" a="1"/>
  <c r="PYO162" i="119"/>
  <c r="PYN162" i="119" a="1"/>
  <c r="PYN162" i="119"/>
  <c r="PYM162" i="119" a="1"/>
  <c r="PYM162" i="119"/>
  <c r="PYL162" i="119" a="1"/>
  <c r="PYL162" i="119"/>
  <c r="PYK162" i="119" a="1"/>
  <c r="PYK162" i="119"/>
  <c r="PYJ162" i="119" a="1"/>
  <c r="PYJ162" i="119"/>
  <c r="PYI162" i="119" a="1"/>
  <c r="PYI162" i="119"/>
  <c r="PYH162" i="119" a="1"/>
  <c r="PYH162" i="119"/>
  <c r="PYG162" i="119" a="1"/>
  <c r="PYG162" i="119"/>
  <c r="PYF162" i="119" a="1"/>
  <c r="PYF162" i="119"/>
  <c r="PYE162" i="119" a="1"/>
  <c r="PYE162" i="119"/>
  <c r="PYD162" i="119" a="1"/>
  <c r="PYD162" i="119"/>
  <c r="PYC162" i="119" a="1"/>
  <c r="PYC162" i="119"/>
  <c r="PYB162" i="119" a="1"/>
  <c r="PYB162" i="119"/>
  <c r="PYA162" i="119" a="1"/>
  <c r="PYA162" i="119"/>
  <c r="PXZ162" i="119" a="1"/>
  <c r="PXZ162" i="119"/>
  <c r="PXY162" i="119" a="1"/>
  <c r="PXY162" i="119"/>
  <c r="PXX162" i="119" a="1"/>
  <c r="PXX162" i="119"/>
  <c r="PXW162" i="119" a="1"/>
  <c r="PXW162" i="119"/>
  <c r="PXV162" i="119" a="1"/>
  <c r="PXV162" i="119"/>
  <c r="PXU162" i="119" a="1"/>
  <c r="PXU162" i="119"/>
  <c r="PXT162" i="119" a="1"/>
  <c r="PXT162" i="119"/>
  <c r="PXS162" i="119" a="1"/>
  <c r="PXS162" i="119"/>
  <c r="PXR162" i="119" a="1"/>
  <c r="PXR162" i="119"/>
  <c r="PXQ162" i="119" a="1"/>
  <c r="PXQ162" i="119"/>
  <c r="PXP162" i="119" a="1"/>
  <c r="PXP162" i="119"/>
  <c r="PXO162" i="119" a="1"/>
  <c r="PXO162" i="119"/>
  <c r="PXN162" i="119" a="1"/>
  <c r="PXN162" i="119"/>
  <c r="PXM162" i="119" a="1"/>
  <c r="PXM162" i="119"/>
  <c r="PXL162" i="119" a="1"/>
  <c r="PXL162" i="119"/>
  <c r="PXK162" i="119" a="1"/>
  <c r="PXK162" i="119"/>
  <c r="PXJ162" i="119" a="1"/>
  <c r="PXJ162" i="119"/>
  <c r="PXI162" i="119" a="1"/>
  <c r="PXI162" i="119"/>
  <c r="PXH162" i="119" a="1"/>
  <c r="PXH162" i="119"/>
  <c r="PXG162" i="119" a="1"/>
  <c r="PXG162" i="119"/>
  <c r="PXF162" i="119" a="1"/>
  <c r="PXF162" i="119"/>
  <c r="PXE162" i="119" a="1"/>
  <c r="PXE162" i="119"/>
  <c r="PXD162" i="119" a="1"/>
  <c r="PXD162" i="119"/>
  <c r="PXC162" i="119" a="1"/>
  <c r="PXC162" i="119"/>
  <c r="PXB162" i="119" a="1"/>
  <c r="PXB162" i="119"/>
  <c r="PXA162" i="119" a="1"/>
  <c r="PXA162" i="119"/>
  <c r="PWZ162" i="119" a="1"/>
  <c r="PWZ162" i="119"/>
  <c r="PWY162" i="119" a="1"/>
  <c r="PWY162" i="119"/>
  <c r="PWX162" i="119" a="1"/>
  <c r="PWX162" i="119"/>
  <c r="PWW162" i="119" a="1"/>
  <c r="PWW162" i="119"/>
  <c r="PWV162" i="119" a="1"/>
  <c r="PWV162" i="119"/>
  <c r="PWU162" i="119" a="1"/>
  <c r="PWU162" i="119"/>
  <c r="PWT162" i="119" a="1"/>
  <c r="PWT162" i="119"/>
  <c r="PWS162" i="119" a="1"/>
  <c r="PWS162" i="119"/>
  <c r="PWR162" i="119" a="1"/>
  <c r="PWR162" i="119"/>
  <c r="PWQ162" i="119" a="1"/>
  <c r="PWQ162" i="119"/>
  <c r="PWP162" i="119" a="1"/>
  <c r="PWP162" i="119"/>
  <c r="PWO162" i="119" a="1"/>
  <c r="PWO162" i="119"/>
  <c r="PWN162" i="119" a="1"/>
  <c r="PWN162" i="119"/>
  <c r="PWM162" i="119" a="1"/>
  <c r="PWM162" i="119"/>
  <c r="PWL162" i="119" a="1"/>
  <c r="PWL162" i="119"/>
  <c r="PWK162" i="119" a="1"/>
  <c r="PWK162" i="119"/>
  <c r="PWJ162" i="119" a="1"/>
  <c r="PWJ162" i="119"/>
  <c r="PWI162" i="119" a="1"/>
  <c r="PWI162" i="119"/>
  <c r="PWH162" i="119" a="1"/>
  <c r="PWH162" i="119"/>
  <c r="PWG162" i="119" a="1"/>
  <c r="PWG162" i="119"/>
  <c r="PWF162" i="119" a="1"/>
  <c r="PWF162" i="119"/>
  <c r="PWE162" i="119" a="1"/>
  <c r="PWE162" i="119"/>
  <c r="PWD162" i="119" a="1"/>
  <c r="PWD162" i="119"/>
  <c r="PWC162" i="119" a="1"/>
  <c r="PWC162" i="119"/>
  <c r="PWB162" i="119" a="1"/>
  <c r="PWB162" i="119"/>
  <c r="PWA162" i="119" a="1"/>
  <c r="PWA162" i="119"/>
  <c r="PVZ162" i="119" a="1"/>
  <c r="PVZ162" i="119"/>
  <c r="PVY162" i="119" a="1"/>
  <c r="PVY162" i="119"/>
  <c r="PVX162" i="119" a="1"/>
  <c r="PVX162" i="119"/>
  <c r="PVW162" i="119" a="1"/>
  <c r="PVW162" i="119"/>
  <c r="PVV162" i="119" a="1"/>
  <c r="PVV162" i="119"/>
  <c r="PVU162" i="119" a="1"/>
  <c r="PVU162" i="119"/>
  <c r="PVT162" i="119" a="1"/>
  <c r="PVT162" i="119"/>
  <c r="PVS162" i="119" a="1"/>
  <c r="PVS162" i="119"/>
  <c r="PVR162" i="119" a="1"/>
  <c r="PVR162" i="119"/>
  <c r="PVQ162" i="119" a="1"/>
  <c r="PVQ162" i="119"/>
  <c r="PVP162" i="119" a="1"/>
  <c r="PVP162" i="119"/>
  <c r="PVO162" i="119" a="1"/>
  <c r="PVO162" i="119"/>
  <c r="PVN162" i="119" a="1"/>
  <c r="PVN162" i="119"/>
  <c r="PVM162" i="119" a="1"/>
  <c r="PVM162" i="119"/>
  <c r="PVL162" i="119" a="1"/>
  <c r="PVL162" i="119"/>
  <c r="PVK162" i="119" a="1"/>
  <c r="PVK162" i="119"/>
  <c r="PVJ162" i="119" a="1"/>
  <c r="PVJ162" i="119"/>
  <c r="PVI162" i="119" a="1"/>
  <c r="PVI162" i="119"/>
  <c r="PVH162" i="119" a="1"/>
  <c r="PVH162" i="119"/>
  <c r="PVG162" i="119" a="1"/>
  <c r="PVG162" i="119"/>
  <c r="PVF162" i="119" a="1"/>
  <c r="PVF162" i="119"/>
  <c r="PVE162" i="119" a="1"/>
  <c r="PVE162" i="119"/>
  <c r="PVD162" i="119" a="1"/>
  <c r="PVD162" i="119"/>
  <c r="PVC162" i="119" a="1"/>
  <c r="PVC162" i="119"/>
  <c r="PVB162" i="119" a="1"/>
  <c r="PVB162" i="119"/>
  <c r="PVA162" i="119" a="1"/>
  <c r="PVA162" i="119"/>
  <c r="PUZ162" i="119" a="1"/>
  <c r="PUZ162" i="119"/>
  <c r="PUY162" i="119" a="1"/>
  <c r="PUY162" i="119"/>
  <c r="PUX162" i="119" a="1"/>
  <c r="PUX162" i="119"/>
  <c r="PUW162" i="119" a="1"/>
  <c r="PUW162" i="119"/>
  <c r="PUV162" i="119" a="1"/>
  <c r="PUV162" i="119"/>
  <c r="PUU162" i="119" a="1"/>
  <c r="PUU162" i="119"/>
  <c r="PUT162" i="119" a="1"/>
  <c r="PUT162" i="119"/>
  <c r="PUS162" i="119" a="1"/>
  <c r="PUS162" i="119"/>
  <c r="PUR162" i="119" a="1"/>
  <c r="PUR162" i="119"/>
  <c r="PUQ162" i="119" a="1"/>
  <c r="PUQ162" i="119"/>
  <c r="PUP162" i="119" a="1"/>
  <c r="PUP162" i="119"/>
  <c r="PUO162" i="119" a="1"/>
  <c r="PUO162" i="119"/>
  <c r="PUN162" i="119" a="1"/>
  <c r="PUN162" i="119"/>
  <c r="PUM162" i="119" a="1"/>
  <c r="PUM162" i="119"/>
  <c r="PUL162" i="119" a="1"/>
  <c r="PUL162" i="119"/>
  <c r="PUK162" i="119" a="1"/>
  <c r="PUK162" i="119"/>
  <c r="PUJ162" i="119" a="1"/>
  <c r="PUJ162" i="119"/>
  <c r="PUI162" i="119" a="1"/>
  <c r="PUI162" i="119"/>
  <c r="PUH162" i="119" a="1"/>
  <c r="PUH162" i="119"/>
  <c r="PUG162" i="119" a="1"/>
  <c r="PUG162" i="119"/>
  <c r="PUF162" i="119" a="1"/>
  <c r="PUF162" i="119"/>
  <c r="PUE162" i="119" a="1"/>
  <c r="PUE162" i="119"/>
  <c r="PUD162" i="119" a="1"/>
  <c r="PUD162" i="119"/>
  <c r="PUC162" i="119" a="1"/>
  <c r="PUC162" i="119"/>
  <c r="PUB162" i="119" a="1"/>
  <c r="PUB162" i="119"/>
  <c r="PUA162" i="119" a="1"/>
  <c r="PUA162" i="119"/>
  <c r="PTZ162" i="119" a="1"/>
  <c r="PTZ162" i="119"/>
  <c r="PTY162" i="119" a="1"/>
  <c r="PTY162" i="119"/>
  <c r="PTX162" i="119" a="1"/>
  <c r="PTX162" i="119"/>
  <c r="PTW162" i="119" a="1"/>
  <c r="PTW162" i="119"/>
  <c r="PTV162" i="119" a="1"/>
  <c r="PTV162" i="119"/>
  <c r="PTU162" i="119" a="1"/>
  <c r="PTU162" i="119"/>
  <c r="PTT162" i="119" a="1"/>
  <c r="PTT162" i="119"/>
  <c r="PTS162" i="119" a="1"/>
  <c r="PTS162" i="119"/>
  <c r="PTR162" i="119" a="1"/>
  <c r="PTR162" i="119"/>
  <c r="PTQ162" i="119" a="1"/>
  <c r="PTQ162" i="119"/>
  <c r="PTP162" i="119" a="1"/>
  <c r="PTP162" i="119"/>
  <c r="PTO162" i="119" a="1"/>
  <c r="PTO162" i="119"/>
  <c r="PTN162" i="119" a="1"/>
  <c r="PTN162" i="119"/>
  <c r="PTM162" i="119" a="1"/>
  <c r="PTM162" i="119"/>
  <c r="PTL162" i="119" a="1"/>
  <c r="PTL162" i="119"/>
  <c r="PTK162" i="119" a="1"/>
  <c r="PTK162" i="119"/>
  <c r="PTJ162" i="119" a="1"/>
  <c r="PTJ162" i="119"/>
  <c r="PTI162" i="119" a="1"/>
  <c r="PTI162" i="119"/>
  <c r="PTH162" i="119" a="1"/>
  <c r="PTH162" i="119"/>
  <c r="PTG162" i="119" a="1"/>
  <c r="PTG162" i="119"/>
  <c r="PTF162" i="119" a="1"/>
  <c r="PTF162" i="119"/>
  <c r="PTE162" i="119" a="1"/>
  <c r="PTE162" i="119"/>
  <c r="PTD162" i="119" a="1"/>
  <c r="PTD162" i="119"/>
  <c r="PTC162" i="119" a="1"/>
  <c r="PTC162" i="119"/>
  <c r="PTB162" i="119" a="1"/>
  <c r="PTB162" i="119"/>
  <c r="PTA162" i="119" a="1"/>
  <c r="PTA162" i="119"/>
  <c r="PSZ162" i="119" a="1"/>
  <c r="PSZ162" i="119"/>
  <c r="PSY162" i="119" a="1"/>
  <c r="PSY162" i="119"/>
  <c r="PSX162" i="119" a="1"/>
  <c r="PSX162" i="119"/>
  <c r="PSW162" i="119" a="1"/>
  <c r="PSW162" i="119"/>
  <c r="PSV162" i="119" a="1"/>
  <c r="PSV162" i="119"/>
  <c r="PSU162" i="119" a="1"/>
  <c r="PSU162" i="119"/>
  <c r="PST162" i="119" a="1"/>
  <c r="PST162" i="119"/>
  <c r="PSS162" i="119" a="1"/>
  <c r="PSS162" i="119"/>
  <c r="PSR162" i="119" a="1"/>
  <c r="PSR162" i="119"/>
  <c r="PSQ162" i="119" a="1"/>
  <c r="PSQ162" i="119"/>
  <c r="PSP162" i="119" a="1"/>
  <c r="PSP162" i="119"/>
  <c r="PSO162" i="119" a="1"/>
  <c r="PSO162" i="119"/>
  <c r="PSN162" i="119" a="1"/>
  <c r="PSN162" i="119"/>
  <c r="PSM162" i="119" a="1"/>
  <c r="PSM162" i="119"/>
  <c r="PSL162" i="119" a="1"/>
  <c r="PSL162" i="119"/>
  <c r="PSK162" i="119" a="1"/>
  <c r="PSK162" i="119"/>
  <c r="PSJ162" i="119" a="1"/>
  <c r="PSJ162" i="119"/>
  <c r="PSI162" i="119" a="1"/>
  <c r="PSI162" i="119"/>
  <c r="PSH162" i="119" a="1"/>
  <c r="PSH162" i="119"/>
  <c r="PSG162" i="119" a="1"/>
  <c r="PSG162" i="119"/>
  <c r="PSF162" i="119" a="1"/>
  <c r="PSF162" i="119"/>
  <c r="PSE162" i="119" a="1"/>
  <c r="PSE162" i="119"/>
  <c r="PSD162" i="119" a="1"/>
  <c r="PSD162" i="119"/>
  <c r="PSC162" i="119" a="1"/>
  <c r="PSC162" i="119"/>
  <c r="PSB162" i="119" a="1"/>
  <c r="PSB162" i="119"/>
  <c r="PSA162" i="119" a="1"/>
  <c r="PSA162" i="119"/>
  <c r="PRZ162" i="119" a="1"/>
  <c r="PRZ162" i="119"/>
  <c r="PRY162" i="119" a="1"/>
  <c r="PRY162" i="119"/>
  <c r="PRX162" i="119" a="1"/>
  <c r="PRX162" i="119"/>
  <c r="PRW162" i="119" a="1"/>
  <c r="PRW162" i="119"/>
  <c r="PRV162" i="119" a="1"/>
  <c r="PRV162" i="119"/>
  <c r="PRU162" i="119" a="1"/>
  <c r="PRU162" i="119"/>
  <c r="PRT162" i="119" a="1"/>
  <c r="PRT162" i="119"/>
  <c r="PRS162" i="119" a="1"/>
  <c r="PRS162" i="119"/>
  <c r="PRR162" i="119" a="1"/>
  <c r="PRR162" i="119"/>
  <c r="PRQ162" i="119" a="1"/>
  <c r="PRQ162" i="119"/>
  <c r="PRP162" i="119" a="1"/>
  <c r="PRP162" i="119"/>
  <c r="PRO162" i="119" a="1"/>
  <c r="PRO162" i="119"/>
  <c r="PRN162" i="119" a="1"/>
  <c r="PRN162" i="119"/>
  <c r="PRM162" i="119" a="1"/>
  <c r="PRM162" i="119"/>
  <c r="PRL162" i="119" a="1"/>
  <c r="PRL162" i="119"/>
  <c r="PRK162" i="119" a="1"/>
  <c r="PRK162" i="119"/>
  <c r="PRJ162" i="119" a="1"/>
  <c r="PRJ162" i="119"/>
  <c r="PRI162" i="119" a="1"/>
  <c r="PRI162" i="119"/>
  <c r="PRH162" i="119" a="1"/>
  <c r="PRH162" i="119"/>
  <c r="PRG162" i="119" a="1"/>
  <c r="PRG162" i="119"/>
  <c r="PRF162" i="119" a="1"/>
  <c r="PRF162" i="119"/>
  <c r="PRE162" i="119" a="1"/>
  <c r="PRE162" i="119"/>
  <c r="PRD162" i="119" a="1"/>
  <c r="PRD162" i="119"/>
  <c r="PRC162" i="119" a="1"/>
  <c r="PRC162" i="119"/>
  <c r="PRB162" i="119" a="1"/>
  <c r="PRB162" i="119"/>
  <c r="PRA162" i="119" a="1"/>
  <c r="PRA162" i="119"/>
  <c r="PQZ162" i="119" a="1"/>
  <c r="PQZ162" i="119"/>
  <c r="PQY162" i="119" a="1"/>
  <c r="PQY162" i="119"/>
  <c r="PQX162" i="119" a="1"/>
  <c r="PQX162" i="119"/>
  <c r="PQW162" i="119" a="1"/>
  <c r="PQW162" i="119"/>
  <c r="PQV162" i="119" a="1"/>
  <c r="PQV162" i="119"/>
  <c r="PQU162" i="119" a="1"/>
  <c r="PQU162" i="119"/>
  <c r="PQT162" i="119" a="1"/>
  <c r="PQT162" i="119"/>
  <c r="PQS162" i="119" a="1"/>
  <c r="PQS162" i="119"/>
  <c r="PQR162" i="119" a="1"/>
  <c r="PQR162" i="119"/>
  <c r="PQQ162" i="119" a="1"/>
  <c r="PQQ162" i="119"/>
  <c r="PQP162" i="119" a="1"/>
  <c r="PQP162" i="119"/>
  <c r="PQO162" i="119" a="1"/>
  <c r="PQO162" i="119"/>
  <c r="PQN162" i="119" a="1"/>
  <c r="PQN162" i="119"/>
  <c r="PQM162" i="119" a="1"/>
  <c r="PQM162" i="119"/>
  <c r="PQL162" i="119" a="1"/>
  <c r="PQL162" i="119"/>
  <c r="PQK162" i="119" a="1"/>
  <c r="PQK162" i="119"/>
  <c r="PQJ162" i="119" a="1"/>
  <c r="PQJ162" i="119"/>
  <c r="PQI162" i="119" a="1"/>
  <c r="PQI162" i="119"/>
  <c r="PQH162" i="119" a="1"/>
  <c r="PQH162" i="119"/>
  <c r="PQG162" i="119" a="1"/>
  <c r="PQG162" i="119"/>
  <c r="PQF162" i="119" a="1"/>
  <c r="PQF162" i="119"/>
  <c r="PQE162" i="119" a="1"/>
  <c r="PQE162" i="119"/>
  <c r="PQD162" i="119" a="1"/>
  <c r="PQD162" i="119"/>
  <c r="PQC162" i="119" a="1"/>
  <c r="PQC162" i="119"/>
  <c r="PQB162" i="119" a="1"/>
  <c r="PQB162" i="119"/>
  <c r="PQA162" i="119" a="1"/>
  <c r="PQA162" i="119"/>
  <c r="PPZ162" i="119" a="1"/>
  <c r="PPZ162" i="119"/>
  <c r="PPY162" i="119" a="1"/>
  <c r="PPY162" i="119"/>
  <c r="PPX162" i="119" a="1"/>
  <c r="PPX162" i="119"/>
  <c r="PPW162" i="119" a="1"/>
  <c r="PPW162" i="119"/>
  <c r="PPV162" i="119" a="1"/>
  <c r="PPV162" i="119"/>
  <c r="PPU162" i="119" a="1"/>
  <c r="PPU162" i="119"/>
  <c r="PPT162" i="119" a="1"/>
  <c r="PPT162" i="119"/>
  <c r="PPS162" i="119" a="1"/>
  <c r="PPS162" i="119"/>
  <c r="PPR162" i="119" a="1"/>
  <c r="PPR162" i="119"/>
  <c r="PPQ162" i="119" a="1"/>
  <c r="PPQ162" i="119"/>
  <c r="PPP162" i="119" a="1"/>
  <c r="PPP162" i="119"/>
  <c r="PPO162" i="119" a="1"/>
  <c r="PPO162" i="119"/>
  <c r="PPN162" i="119" a="1"/>
  <c r="PPN162" i="119"/>
  <c r="PPM162" i="119" a="1"/>
  <c r="PPM162" i="119"/>
  <c r="PPL162" i="119" a="1"/>
  <c r="PPL162" i="119"/>
  <c r="PPK162" i="119" a="1"/>
  <c r="PPK162" i="119"/>
  <c r="PPJ162" i="119" a="1"/>
  <c r="PPJ162" i="119"/>
  <c r="PPI162" i="119" a="1"/>
  <c r="PPI162" i="119"/>
  <c r="PPH162" i="119" a="1"/>
  <c r="PPH162" i="119"/>
  <c r="PPG162" i="119" a="1"/>
  <c r="PPG162" i="119"/>
  <c r="PPF162" i="119" a="1"/>
  <c r="PPF162" i="119"/>
  <c r="PPE162" i="119" a="1"/>
  <c r="PPE162" i="119"/>
  <c r="PPD162" i="119" a="1"/>
  <c r="PPD162" i="119"/>
  <c r="PPC162" i="119" a="1"/>
  <c r="PPC162" i="119"/>
  <c r="PPB162" i="119" a="1"/>
  <c r="PPB162" i="119"/>
  <c r="PPA162" i="119" a="1"/>
  <c r="PPA162" i="119"/>
  <c r="POZ162" i="119" a="1"/>
  <c r="POZ162" i="119"/>
  <c r="POY162" i="119" a="1"/>
  <c r="POY162" i="119"/>
  <c r="POX162" i="119" a="1"/>
  <c r="POX162" i="119"/>
  <c r="POW162" i="119" a="1"/>
  <c r="POW162" i="119"/>
  <c r="POV162" i="119" a="1"/>
  <c r="POV162" i="119"/>
  <c r="POU162" i="119" a="1"/>
  <c r="POU162" i="119"/>
  <c r="POT162" i="119" a="1"/>
  <c r="POT162" i="119"/>
  <c r="POS162" i="119" a="1"/>
  <c r="POS162" i="119"/>
  <c r="POR162" i="119" a="1"/>
  <c r="POR162" i="119"/>
  <c r="POQ162" i="119" a="1"/>
  <c r="POQ162" i="119"/>
  <c r="POP162" i="119" a="1"/>
  <c r="POP162" i="119"/>
  <c r="POO162" i="119" a="1"/>
  <c r="POO162" i="119"/>
  <c r="PON162" i="119" a="1"/>
  <c r="PON162" i="119"/>
  <c r="POM162" i="119" a="1"/>
  <c r="POM162" i="119"/>
  <c r="POL162" i="119" a="1"/>
  <c r="POL162" i="119"/>
  <c r="POK162" i="119" a="1"/>
  <c r="POK162" i="119"/>
  <c r="POJ162" i="119" a="1"/>
  <c r="POJ162" i="119"/>
  <c r="POI162" i="119" a="1"/>
  <c r="POI162" i="119"/>
  <c r="POH162" i="119" a="1"/>
  <c r="POH162" i="119"/>
  <c r="POG162" i="119" a="1"/>
  <c r="POG162" i="119"/>
  <c r="POF162" i="119" a="1"/>
  <c r="POF162" i="119"/>
  <c r="POE162" i="119" a="1"/>
  <c r="POE162" i="119"/>
  <c r="POD162" i="119" a="1"/>
  <c r="POD162" i="119"/>
  <c r="POC162" i="119" a="1"/>
  <c r="POC162" i="119"/>
  <c r="POB162" i="119" a="1"/>
  <c r="POB162" i="119"/>
  <c r="POA162" i="119" a="1"/>
  <c r="POA162" i="119"/>
  <c r="PNZ162" i="119" a="1"/>
  <c r="PNZ162" i="119"/>
  <c r="PNY162" i="119" a="1"/>
  <c r="PNY162" i="119"/>
  <c r="PNX162" i="119" a="1"/>
  <c r="PNX162" i="119"/>
  <c r="PNW162" i="119" a="1"/>
  <c r="PNW162" i="119"/>
  <c r="PNV162" i="119" a="1"/>
  <c r="PNV162" i="119"/>
  <c r="PNU162" i="119" a="1"/>
  <c r="PNU162" i="119"/>
  <c r="PNT162" i="119" a="1"/>
  <c r="PNT162" i="119"/>
  <c r="PNS162" i="119" a="1"/>
  <c r="PNS162" i="119"/>
  <c r="PNR162" i="119" a="1"/>
  <c r="PNR162" i="119"/>
  <c r="PNQ162" i="119" a="1"/>
  <c r="PNQ162" i="119"/>
  <c r="PNP162" i="119" a="1"/>
  <c r="PNP162" i="119"/>
  <c r="PNO162" i="119" a="1"/>
  <c r="PNO162" i="119"/>
  <c r="PNN162" i="119" a="1"/>
  <c r="PNN162" i="119"/>
  <c r="PNM162" i="119" a="1"/>
  <c r="PNM162" i="119"/>
  <c r="PNL162" i="119" a="1"/>
  <c r="PNL162" i="119"/>
  <c r="PNK162" i="119" a="1"/>
  <c r="PNK162" i="119"/>
  <c r="PNJ162" i="119" a="1"/>
  <c r="PNJ162" i="119"/>
  <c r="PNI162" i="119" a="1"/>
  <c r="PNI162" i="119"/>
  <c r="PNH162" i="119" a="1"/>
  <c r="PNH162" i="119"/>
  <c r="PNG162" i="119" a="1"/>
  <c r="PNG162" i="119"/>
  <c r="PNF162" i="119" a="1"/>
  <c r="PNF162" i="119"/>
  <c r="PNE162" i="119" a="1"/>
  <c r="PNE162" i="119"/>
  <c r="PND162" i="119" a="1"/>
  <c r="PND162" i="119"/>
  <c r="PNC162" i="119" a="1"/>
  <c r="PNC162" i="119"/>
  <c r="PNB162" i="119" a="1"/>
  <c r="PNB162" i="119"/>
  <c r="PNA162" i="119" a="1"/>
  <c r="PNA162" i="119"/>
  <c r="PMZ162" i="119" a="1"/>
  <c r="PMZ162" i="119"/>
  <c r="PMY162" i="119" a="1"/>
  <c r="PMY162" i="119"/>
  <c r="PMX162" i="119" a="1"/>
  <c r="PMX162" i="119"/>
  <c r="PMW162" i="119" a="1"/>
  <c r="PMW162" i="119"/>
  <c r="PMV162" i="119" a="1"/>
  <c r="PMV162" i="119"/>
  <c r="PMU162" i="119" a="1"/>
  <c r="PMU162" i="119"/>
  <c r="PMT162" i="119" a="1"/>
  <c r="PMT162" i="119"/>
  <c r="PMS162" i="119" a="1"/>
  <c r="PMS162" i="119"/>
  <c r="PMR162" i="119" a="1"/>
  <c r="PMR162" i="119"/>
  <c r="PMQ162" i="119" a="1"/>
  <c r="PMQ162" i="119"/>
  <c r="PMP162" i="119" a="1"/>
  <c r="PMP162" i="119"/>
  <c r="PMO162" i="119" a="1"/>
  <c r="PMO162" i="119"/>
  <c r="PMN162" i="119" a="1"/>
  <c r="PMN162" i="119"/>
  <c r="PMM162" i="119" a="1"/>
  <c r="PMM162" i="119"/>
  <c r="PML162" i="119" a="1"/>
  <c r="PML162" i="119"/>
  <c r="PMK162" i="119" a="1"/>
  <c r="PMK162" i="119"/>
  <c r="PMJ162" i="119" a="1"/>
  <c r="PMJ162" i="119"/>
  <c r="PMI162" i="119" a="1"/>
  <c r="PMI162" i="119"/>
  <c r="PMH162" i="119" a="1"/>
  <c r="PMH162" i="119"/>
  <c r="PMG162" i="119" a="1"/>
  <c r="PMG162" i="119"/>
  <c r="PMF162" i="119" a="1"/>
  <c r="PMF162" i="119"/>
  <c r="PME162" i="119" a="1"/>
  <c r="PME162" i="119"/>
  <c r="PMD162" i="119" a="1"/>
  <c r="PMD162" i="119"/>
  <c r="PMC162" i="119" a="1"/>
  <c r="PMC162" i="119"/>
  <c r="PMB162" i="119" a="1"/>
  <c r="PMB162" i="119"/>
  <c r="PMA162" i="119" a="1"/>
  <c r="PMA162" i="119"/>
  <c r="PLZ162" i="119" a="1"/>
  <c r="PLZ162" i="119"/>
  <c r="PLY162" i="119" a="1"/>
  <c r="PLY162" i="119"/>
  <c r="PLX162" i="119" a="1"/>
  <c r="PLX162" i="119"/>
  <c r="PLW162" i="119" a="1"/>
  <c r="PLW162" i="119"/>
  <c r="PLV162" i="119" a="1"/>
  <c r="PLV162" i="119"/>
  <c r="PLU162" i="119" a="1"/>
  <c r="PLU162" i="119"/>
  <c r="PLT162" i="119" a="1"/>
  <c r="PLT162" i="119"/>
  <c r="PLS162" i="119" a="1"/>
  <c r="PLS162" i="119"/>
  <c r="PLR162" i="119" a="1"/>
  <c r="PLR162" i="119"/>
  <c r="PLQ162" i="119" a="1"/>
  <c r="PLQ162" i="119"/>
  <c r="PLP162" i="119" a="1"/>
  <c r="PLP162" i="119"/>
  <c r="PLO162" i="119" a="1"/>
  <c r="PLO162" i="119"/>
  <c r="PLN162" i="119" a="1"/>
  <c r="PLN162" i="119"/>
  <c r="PLM162" i="119" a="1"/>
  <c r="PLM162" i="119"/>
  <c r="PLL162" i="119" a="1"/>
  <c r="PLL162" i="119"/>
  <c r="PLK162" i="119" a="1"/>
  <c r="PLK162" i="119"/>
  <c r="PLJ162" i="119" a="1"/>
  <c r="PLJ162" i="119"/>
  <c r="PLI162" i="119" a="1"/>
  <c r="PLI162" i="119"/>
  <c r="PLH162" i="119" a="1"/>
  <c r="PLH162" i="119"/>
  <c r="PLG162" i="119" a="1"/>
  <c r="PLG162" i="119"/>
  <c r="PLF162" i="119" a="1"/>
  <c r="PLF162" i="119"/>
  <c r="PLE162" i="119" a="1"/>
  <c r="PLE162" i="119"/>
  <c r="PLD162" i="119" a="1"/>
  <c r="PLD162" i="119"/>
  <c r="PLC162" i="119" a="1"/>
  <c r="PLC162" i="119"/>
  <c r="PLB162" i="119" a="1"/>
  <c r="PLB162" i="119"/>
  <c r="PLA162" i="119" a="1"/>
  <c r="PLA162" i="119"/>
  <c r="PKZ162" i="119" a="1"/>
  <c r="PKZ162" i="119"/>
  <c r="PKY162" i="119" a="1"/>
  <c r="PKY162" i="119"/>
  <c r="PKX162" i="119" a="1"/>
  <c r="PKX162" i="119"/>
  <c r="PKW162" i="119" a="1"/>
  <c r="PKW162" i="119"/>
  <c r="PKV162" i="119" a="1"/>
  <c r="PKV162" i="119"/>
  <c r="PKU162" i="119" a="1"/>
  <c r="PKU162" i="119"/>
  <c r="PKT162" i="119" a="1"/>
  <c r="PKT162" i="119"/>
  <c r="PKS162" i="119" a="1"/>
  <c r="PKS162" i="119"/>
  <c r="PKR162" i="119" a="1"/>
  <c r="PKR162" i="119"/>
  <c r="PKQ162" i="119" a="1"/>
  <c r="PKQ162" i="119"/>
  <c r="PKP162" i="119" a="1"/>
  <c r="PKP162" i="119"/>
  <c r="PKO162" i="119" a="1"/>
  <c r="PKO162" i="119"/>
  <c r="PKN162" i="119" a="1"/>
  <c r="PKN162" i="119"/>
  <c r="PKM162" i="119" a="1"/>
  <c r="PKM162" i="119"/>
  <c r="PKL162" i="119" a="1"/>
  <c r="PKL162" i="119"/>
  <c r="PKK162" i="119" a="1"/>
  <c r="PKK162" i="119"/>
  <c r="PKJ162" i="119" a="1"/>
  <c r="PKJ162" i="119"/>
  <c r="PKI162" i="119" a="1"/>
  <c r="PKI162" i="119"/>
  <c r="PKH162" i="119" a="1"/>
  <c r="PKH162" i="119"/>
  <c r="PKG162" i="119" a="1"/>
  <c r="PKG162" i="119"/>
  <c r="PKF162" i="119" a="1"/>
  <c r="PKF162" i="119"/>
  <c r="PKE162" i="119" a="1"/>
  <c r="PKE162" i="119"/>
  <c r="PKD162" i="119" a="1"/>
  <c r="PKD162" i="119"/>
  <c r="PKC162" i="119" a="1"/>
  <c r="PKC162" i="119"/>
  <c r="PKB162" i="119" a="1"/>
  <c r="PKB162" i="119"/>
  <c r="PKA162" i="119" a="1"/>
  <c r="PKA162" i="119"/>
  <c r="PJZ162" i="119" a="1"/>
  <c r="PJZ162" i="119"/>
  <c r="PJY162" i="119" a="1"/>
  <c r="PJY162" i="119"/>
  <c r="PJX162" i="119" a="1"/>
  <c r="PJX162" i="119"/>
  <c r="PJW162" i="119" a="1"/>
  <c r="PJW162" i="119"/>
  <c r="PJV162" i="119" a="1"/>
  <c r="PJV162" i="119"/>
  <c r="PJU162" i="119" a="1"/>
  <c r="PJU162" i="119"/>
  <c r="PJT162" i="119" a="1"/>
  <c r="PJT162" i="119"/>
  <c r="PJS162" i="119" a="1"/>
  <c r="PJS162" i="119"/>
  <c r="PJR162" i="119" a="1"/>
  <c r="PJR162" i="119"/>
  <c r="PJQ162" i="119" a="1"/>
  <c r="PJQ162" i="119"/>
  <c r="PJP162" i="119" a="1"/>
  <c r="PJP162" i="119"/>
  <c r="PJO162" i="119" a="1"/>
  <c r="PJO162" i="119"/>
  <c r="PJN162" i="119" a="1"/>
  <c r="PJN162" i="119"/>
  <c r="PJM162" i="119" a="1"/>
  <c r="PJM162" i="119"/>
  <c r="PJL162" i="119" a="1"/>
  <c r="PJL162" i="119"/>
  <c r="PJK162" i="119" a="1"/>
  <c r="PJK162" i="119"/>
  <c r="PJJ162" i="119" a="1"/>
  <c r="PJJ162" i="119"/>
  <c r="PJI162" i="119" a="1"/>
  <c r="PJI162" i="119"/>
  <c r="PJH162" i="119" a="1"/>
  <c r="PJH162" i="119"/>
  <c r="PJG162" i="119" a="1"/>
  <c r="PJG162" i="119"/>
  <c r="PJF162" i="119" a="1"/>
  <c r="PJF162" i="119"/>
  <c r="PJE162" i="119" a="1"/>
  <c r="PJE162" i="119"/>
  <c r="PJD162" i="119" a="1"/>
  <c r="PJD162" i="119"/>
  <c r="PJC162" i="119" a="1"/>
  <c r="PJC162" i="119"/>
  <c r="PJB162" i="119" a="1"/>
  <c r="PJB162" i="119"/>
  <c r="PJA162" i="119" a="1"/>
  <c r="PJA162" i="119"/>
  <c r="PIZ162" i="119" a="1"/>
  <c r="PIZ162" i="119"/>
  <c r="PIY162" i="119" a="1"/>
  <c r="PIY162" i="119"/>
  <c r="PIX162" i="119" a="1"/>
  <c r="PIX162" i="119"/>
  <c r="PIW162" i="119" a="1"/>
  <c r="PIW162" i="119"/>
  <c r="PIV162" i="119" a="1"/>
  <c r="PIV162" i="119"/>
  <c r="PIU162" i="119" a="1"/>
  <c r="PIU162" i="119"/>
  <c r="PIT162" i="119" a="1"/>
  <c r="PIT162" i="119"/>
  <c r="PIS162" i="119" a="1"/>
  <c r="PIS162" i="119"/>
  <c r="PIR162" i="119" a="1"/>
  <c r="PIR162" i="119"/>
  <c r="PIQ162" i="119" a="1"/>
  <c r="PIQ162" i="119"/>
  <c r="PIP162" i="119" a="1"/>
  <c r="PIP162" i="119"/>
  <c r="PIO162" i="119" a="1"/>
  <c r="PIO162" i="119"/>
  <c r="PIN162" i="119" a="1"/>
  <c r="PIN162" i="119"/>
  <c r="PIM162" i="119" a="1"/>
  <c r="PIM162" i="119"/>
  <c r="PIL162" i="119" a="1"/>
  <c r="PIL162" i="119"/>
  <c r="PIK162" i="119" a="1"/>
  <c r="PIK162" i="119"/>
  <c r="PIJ162" i="119" a="1"/>
  <c r="PIJ162" i="119"/>
  <c r="PII162" i="119" a="1"/>
  <c r="PII162" i="119"/>
  <c r="PIH162" i="119" a="1"/>
  <c r="PIH162" i="119"/>
  <c r="PIG162" i="119" a="1"/>
  <c r="PIG162" i="119"/>
  <c r="PIF162" i="119" a="1"/>
  <c r="PIF162" i="119"/>
  <c r="PIE162" i="119" a="1"/>
  <c r="PIE162" i="119"/>
  <c r="PID162" i="119" a="1"/>
  <c r="PID162" i="119"/>
  <c r="PIC162" i="119" a="1"/>
  <c r="PIC162" i="119"/>
  <c r="PIB162" i="119" a="1"/>
  <c r="PIB162" i="119"/>
  <c r="PIA162" i="119" a="1"/>
  <c r="PIA162" i="119"/>
  <c r="PHZ162" i="119" a="1"/>
  <c r="PHZ162" i="119"/>
  <c r="PHY162" i="119" a="1"/>
  <c r="PHY162" i="119"/>
  <c r="PHX162" i="119" a="1"/>
  <c r="PHX162" i="119"/>
  <c r="PHW162" i="119" a="1"/>
  <c r="PHW162" i="119"/>
  <c r="PHV162" i="119" a="1"/>
  <c r="PHV162" i="119"/>
  <c r="PHU162" i="119" a="1"/>
  <c r="PHU162" i="119"/>
  <c r="PHT162" i="119" a="1"/>
  <c r="PHT162" i="119"/>
  <c r="PHS162" i="119" a="1"/>
  <c r="PHS162" i="119"/>
  <c r="PHR162" i="119" a="1"/>
  <c r="PHR162" i="119"/>
  <c r="PHQ162" i="119" a="1"/>
  <c r="PHQ162" i="119"/>
  <c r="PHP162" i="119" a="1"/>
  <c r="PHP162" i="119"/>
  <c r="PHO162" i="119" a="1"/>
  <c r="PHO162" i="119"/>
  <c r="PHN162" i="119" a="1"/>
  <c r="PHN162" i="119"/>
  <c r="PHM162" i="119" a="1"/>
  <c r="PHM162" i="119"/>
  <c r="PHL162" i="119" a="1"/>
  <c r="PHL162" i="119"/>
  <c r="PHK162" i="119" a="1"/>
  <c r="PHK162" i="119"/>
  <c r="PHJ162" i="119" a="1"/>
  <c r="PHJ162" i="119"/>
  <c r="PHI162" i="119" a="1"/>
  <c r="PHI162" i="119"/>
  <c r="PHH162" i="119" a="1"/>
  <c r="PHH162" i="119"/>
  <c r="PHG162" i="119" a="1"/>
  <c r="PHG162" i="119"/>
  <c r="PHF162" i="119" a="1"/>
  <c r="PHF162" i="119"/>
  <c r="PHE162" i="119" a="1"/>
  <c r="PHE162" i="119"/>
  <c r="PHD162" i="119" a="1"/>
  <c r="PHD162" i="119"/>
  <c r="PHC162" i="119" a="1"/>
  <c r="PHC162" i="119"/>
  <c r="PHB162" i="119" a="1"/>
  <c r="PHB162" i="119"/>
  <c r="PHA162" i="119" a="1"/>
  <c r="PHA162" i="119"/>
  <c r="PGZ162" i="119" a="1"/>
  <c r="PGZ162" i="119"/>
  <c r="PGY162" i="119" a="1"/>
  <c r="PGY162" i="119"/>
  <c r="PGX162" i="119" a="1"/>
  <c r="PGX162" i="119"/>
  <c r="PGW162" i="119" a="1"/>
  <c r="PGW162" i="119"/>
  <c r="PGV162" i="119" a="1"/>
  <c r="PGV162" i="119"/>
  <c r="PGU162" i="119" a="1"/>
  <c r="PGU162" i="119"/>
  <c r="PGT162" i="119" a="1"/>
  <c r="PGT162" i="119"/>
  <c r="PGS162" i="119" a="1"/>
  <c r="PGS162" i="119"/>
  <c r="PGR162" i="119" a="1"/>
  <c r="PGR162" i="119"/>
  <c r="PGQ162" i="119" a="1"/>
  <c r="PGQ162" i="119"/>
  <c r="PGP162" i="119" a="1"/>
  <c r="PGP162" i="119"/>
  <c r="PGO162" i="119" a="1"/>
  <c r="PGO162" i="119"/>
  <c r="PGN162" i="119" a="1"/>
  <c r="PGN162" i="119"/>
  <c r="PGM162" i="119" a="1"/>
  <c r="PGM162" i="119"/>
  <c r="PGL162" i="119" a="1"/>
  <c r="PGL162" i="119"/>
  <c r="PGK162" i="119" a="1"/>
  <c r="PGK162" i="119"/>
  <c r="PGJ162" i="119" a="1"/>
  <c r="PGJ162" i="119"/>
  <c r="PGI162" i="119" a="1"/>
  <c r="PGI162" i="119"/>
  <c r="PGH162" i="119" a="1"/>
  <c r="PGH162" i="119"/>
  <c r="PGG162" i="119" a="1"/>
  <c r="PGG162" i="119"/>
  <c r="PGF162" i="119" a="1"/>
  <c r="PGF162" i="119"/>
  <c r="PGE162" i="119" a="1"/>
  <c r="PGE162" i="119"/>
  <c r="PGD162" i="119" a="1"/>
  <c r="PGD162" i="119"/>
  <c r="PGC162" i="119" a="1"/>
  <c r="PGC162" i="119"/>
  <c r="PGB162" i="119" a="1"/>
  <c r="PGB162" i="119"/>
  <c r="PGA162" i="119" a="1"/>
  <c r="PGA162" i="119"/>
  <c r="PFZ162" i="119" a="1"/>
  <c r="PFZ162" i="119"/>
  <c r="PFY162" i="119" a="1"/>
  <c r="PFY162" i="119"/>
  <c r="PFX162" i="119" a="1"/>
  <c r="PFX162" i="119"/>
  <c r="PFW162" i="119" a="1"/>
  <c r="PFW162" i="119"/>
  <c r="PFV162" i="119" a="1"/>
  <c r="PFV162" i="119"/>
  <c r="PFU162" i="119" a="1"/>
  <c r="PFU162" i="119"/>
  <c r="PFT162" i="119" a="1"/>
  <c r="PFT162" i="119"/>
  <c r="PFS162" i="119" a="1"/>
  <c r="PFS162" i="119"/>
  <c r="PFR162" i="119" a="1"/>
  <c r="PFR162" i="119"/>
  <c r="PFQ162" i="119" a="1"/>
  <c r="PFQ162" i="119"/>
  <c r="PFP162" i="119" a="1"/>
  <c r="PFP162" i="119"/>
  <c r="PFO162" i="119" a="1"/>
  <c r="PFO162" i="119"/>
  <c r="PFN162" i="119" a="1"/>
  <c r="PFN162" i="119"/>
  <c r="PFM162" i="119" a="1"/>
  <c r="PFM162" i="119"/>
  <c r="PFL162" i="119" a="1"/>
  <c r="PFL162" i="119"/>
  <c r="PFK162" i="119" a="1"/>
  <c r="PFK162" i="119"/>
  <c r="PFJ162" i="119" a="1"/>
  <c r="PFJ162" i="119"/>
  <c r="PFI162" i="119" a="1"/>
  <c r="PFI162" i="119"/>
  <c r="PFH162" i="119" a="1"/>
  <c r="PFH162" i="119"/>
  <c r="PFG162" i="119" a="1"/>
  <c r="PFG162" i="119"/>
  <c r="PFF162" i="119" a="1"/>
  <c r="PFF162" i="119"/>
  <c r="PFE162" i="119" a="1"/>
  <c r="PFE162" i="119"/>
  <c r="PFD162" i="119" a="1"/>
  <c r="PFD162" i="119"/>
  <c r="PFC162" i="119" a="1"/>
  <c r="PFC162" i="119"/>
  <c r="PFB162" i="119" a="1"/>
  <c r="PFB162" i="119"/>
  <c r="PFA162" i="119" a="1"/>
  <c r="PFA162" i="119"/>
  <c r="PEZ162" i="119" a="1"/>
  <c r="PEZ162" i="119"/>
  <c r="PEY162" i="119" a="1"/>
  <c r="PEY162" i="119"/>
  <c r="PEX162" i="119" a="1"/>
  <c r="PEX162" i="119"/>
  <c r="PEW162" i="119" a="1"/>
  <c r="PEW162" i="119"/>
  <c r="PEV162" i="119" a="1"/>
  <c r="PEV162" i="119"/>
  <c r="PEU162" i="119" a="1"/>
  <c r="PEU162" i="119"/>
  <c r="PET162" i="119" a="1"/>
  <c r="PET162" i="119"/>
  <c r="PES162" i="119" a="1"/>
  <c r="PES162" i="119"/>
  <c r="PER162" i="119" a="1"/>
  <c r="PER162" i="119"/>
  <c r="PEQ162" i="119" a="1"/>
  <c r="PEQ162" i="119"/>
  <c r="PEP162" i="119" a="1"/>
  <c r="PEP162" i="119"/>
  <c r="PEO162" i="119" a="1"/>
  <c r="PEO162" i="119"/>
  <c r="PEN162" i="119" a="1"/>
  <c r="PEN162" i="119"/>
  <c r="PEM162" i="119" a="1"/>
  <c r="PEM162" i="119"/>
  <c r="PEL162" i="119" a="1"/>
  <c r="PEL162" i="119"/>
  <c r="PEK162" i="119" a="1"/>
  <c r="PEK162" i="119"/>
  <c r="PEJ162" i="119" a="1"/>
  <c r="PEJ162" i="119"/>
  <c r="PEI162" i="119" a="1"/>
  <c r="PEI162" i="119"/>
  <c r="PEH162" i="119" a="1"/>
  <c r="PEH162" i="119"/>
  <c r="PEG162" i="119" a="1"/>
  <c r="PEG162" i="119"/>
  <c r="PEF162" i="119" a="1"/>
  <c r="PEF162" i="119"/>
  <c r="PEE162" i="119" a="1"/>
  <c r="PEE162" i="119"/>
  <c r="PED162" i="119" a="1"/>
  <c r="PED162" i="119"/>
  <c r="PEC162" i="119" a="1"/>
  <c r="PEC162" i="119"/>
  <c r="PEB162" i="119" a="1"/>
  <c r="PEB162" i="119"/>
  <c r="PEA162" i="119" a="1"/>
  <c r="PEA162" i="119"/>
  <c r="PDZ162" i="119" a="1"/>
  <c r="PDZ162" i="119"/>
  <c r="PDY162" i="119" a="1"/>
  <c r="PDY162" i="119"/>
  <c r="PDX162" i="119" a="1"/>
  <c r="PDX162" i="119"/>
  <c r="PDW162" i="119" a="1"/>
  <c r="PDW162" i="119"/>
  <c r="PDV162" i="119" a="1"/>
  <c r="PDV162" i="119"/>
  <c r="PDU162" i="119" a="1"/>
  <c r="PDU162" i="119"/>
  <c r="PDT162" i="119" a="1"/>
  <c r="PDT162" i="119"/>
  <c r="PDS162" i="119" a="1"/>
  <c r="PDS162" i="119"/>
  <c r="PDR162" i="119" a="1"/>
  <c r="PDR162" i="119"/>
  <c r="PDQ162" i="119" a="1"/>
  <c r="PDQ162" i="119"/>
  <c r="PDP162" i="119" a="1"/>
  <c r="PDP162" i="119"/>
  <c r="PDO162" i="119" a="1"/>
  <c r="PDO162" i="119"/>
  <c r="PDN162" i="119" a="1"/>
  <c r="PDN162" i="119"/>
  <c r="PDM162" i="119" a="1"/>
  <c r="PDM162" i="119"/>
  <c r="PDL162" i="119" a="1"/>
  <c r="PDL162" i="119"/>
  <c r="PDK162" i="119" a="1"/>
  <c r="PDK162" i="119"/>
  <c r="PDJ162" i="119" a="1"/>
  <c r="PDJ162" i="119"/>
  <c r="PDI162" i="119" a="1"/>
  <c r="PDI162" i="119"/>
  <c r="PDH162" i="119" a="1"/>
  <c r="PDH162" i="119"/>
  <c r="PDG162" i="119" a="1"/>
  <c r="PDG162" i="119"/>
  <c r="PDF162" i="119" a="1"/>
  <c r="PDF162" i="119"/>
  <c r="PDE162" i="119" a="1"/>
  <c r="PDE162" i="119"/>
  <c r="PDD162" i="119" a="1"/>
  <c r="PDD162" i="119"/>
  <c r="PDC162" i="119" a="1"/>
  <c r="PDC162" i="119"/>
  <c r="PDB162" i="119" a="1"/>
  <c r="PDB162" i="119"/>
  <c r="PDA162" i="119" a="1"/>
  <c r="PDA162" i="119"/>
  <c r="PCZ162" i="119" a="1"/>
  <c r="PCZ162" i="119"/>
  <c r="PCY162" i="119" a="1"/>
  <c r="PCY162" i="119"/>
  <c r="PCX162" i="119" a="1"/>
  <c r="PCX162" i="119"/>
  <c r="PCW162" i="119" a="1"/>
  <c r="PCW162" i="119"/>
  <c r="PCV162" i="119" a="1"/>
  <c r="PCV162" i="119"/>
  <c r="PCU162" i="119" a="1"/>
  <c r="PCU162" i="119"/>
  <c r="PCT162" i="119" a="1"/>
  <c r="PCT162" i="119"/>
  <c r="PCS162" i="119" a="1"/>
  <c r="PCS162" i="119"/>
  <c r="PCR162" i="119" a="1"/>
  <c r="PCR162" i="119"/>
  <c r="PCQ162" i="119" a="1"/>
  <c r="PCQ162" i="119"/>
  <c r="PCP162" i="119" a="1"/>
  <c r="PCP162" i="119"/>
  <c r="PCO162" i="119" a="1"/>
  <c r="PCO162" i="119"/>
  <c r="PCN162" i="119" a="1"/>
  <c r="PCN162" i="119"/>
  <c r="PCM162" i="119" a="1"/>
  <c r="PCM162" i="119"/>
  <c r="PCL162" i="119" a="1"/>
  <c r="PCL162" i="119"/>
  <c r="PCK162" i="119" a="1"/>
  <c r="PCK162" i="119"/>
  <c r="PCJ162" i="119" a="1"/>
  <c r="PCJ162" i="119"/>
  <c r="PCI162" i="119" a="1"/>
  <c r="PCI162" i="119"/>
  <c r="PCH162" i="119" a="1"/>
  <c r="PCH162" i="119"/>
  <c r="PCG162" i="119" a="1"/>
  <c r="PCG162" i="119"/>
  <c r="PCF162" i="119" a="1"/>
  <c r="PCF162" i="119"/>
  <c r="PCE162" i="119" a="1"/>
  <c r="PCE162" i="119"/>
  <c r="PCD162" i="119" a="1"/>
  <c r="PCD162" i="119"/>
  <c r="PCC162" i="119" a="1"/>
  <c r="PCC162" i="119"/>
  <c r="PCB162" i="119" a="1"/>
  <c r="PCB162" i="119"/>
  <c r="PCA162" i="119" a="1"/>
  <c r="PCA162" i="119"/>
  <c r="PBZ162" i="119" a="1"/>
  <c r="PBZ162" i="119"/>
  <c r="PBY162" i="119" a="1"/>
  <c r="PBY162" i="119"/>
  <c r="PBX162" i="119" a="1"/>
  <c r="PBX162" i="119"/>
  <c r="PBW162" i="119" a="1"/>
  <c r="PBW162" i="119"/>
  <c r="PBV162" i="119" a="1"/>
  <c r="PBV162" i="119"/>
  <c r="PBU162" i="119" a="1"/>
  <c r="PBU162" i="119"/>
  <c r="PBT162" i="119" a="1"/>
  <c r="PBT162" i="119"/>
  <c r="PBS162" i="119" a="1"/>
  <c r="PBS162" i="119"/>
  <c r="PBR162" i="119" a="1"/>
  <c r="PBR162" i="119"/>
  <c r="PBQ162" i="119" a="1"/>
  <c r="PBQ162" i="119"/>
  <c r="PBP162" i="119" a="1"/>
  <c r="PBP162" i="119"/>
  <c r="PBO162" i="119" a="1"/>
  <c r="PBO162" i="119"/>
  <c r="PBN162" i="119" a="1"/>
  <c r="PBN162" i="119"/>
  <c r="PBM162" i="119" a="1"/>
  <c r="PBM162" i="119"/>
  <c r="PBL162" i="119" a="1"/>
  <c r="PBL162" i="119"/>
  <c r="PBK162" i="119" a="1"/>
  <c r="PBK162" i="119"/>
  <c r="PBJ162" i="119" a="1"/>
  <c r="PBJ162" i="119"/>
  <c r="PBI162" i="119" a="1"/>
  <c r="PBI162" i="119"/>
  <c r="PBH162" i="119" a="1"/>
  <c r="PBH162" i="119"/>
  <c r="PBG162" i="119" a="1"/>
  <c r="PBG162" i="119"/>
  <c r="PBF162" i="119" a="1"/>
  <c r="PBF162" i="119"/>
  <c r="PBE162" i="119" a="1"/>
  <c r="PBE162" i="119"/>
  <c r="PBD162" i="119" a="1"/>
  <c r="PBD162" i="119"/>
  <c r="PBC162" i="119" a="1"/>
  <c r="PBC162" i="119"/>
  <c r="PBB162" i="119" a="1"/>
  <c r="PBB162" i="119"/>
  <c r="PBA162" i="119" a="1"/>
  <c r="PBA162" i="119"/>
  <c r="PAZ162" i="119" a="1"/>
  <c r="PAZ162" i="119"/>
  <c r="PAY162" i="119" a="1"/>
  <c r="PAY162" i="119"/>
  <c r="PAX162" i="119" a="1"/>
  <c r="PAX162" i="119"/>
  <c r="PAW162" i="119" a="1"/>
  <c r="PAW162" i="119"/>
  <c r="PAV162" i="119" a="1"/>
  <c r="PAV162" i="119"/>
  <c r="PAU162" i="119" a="1"/>
  <c r="PAU162" i="119"/>
  <c r="PAT162" i="119" a="1"/>
  <c r="PAT162" i="119"/>
  <c r="PAS162" i="119" a="1"/>
  <c r="PAS162" i="119"/>
  <c r="PAR162" i="119" a="1"/>
  <c r="PAR162" i="119"/>
  <c r="PAQ162" i="119" a="1"/>
  <c r="PAQ162" i="119"/>
  <c r="PAP162" i="119" a="1"/>
  <c r="PAP162" i="119"/>
  <c r="PAO162" i="119" a="1"/>
  <c r="PAO162" i="119"/>
  <c r="PAN162" i="119" a="1"/>
  <c r="PAN162" i="119"/>
  <c r="PAM162" i="119" a="1"/>
  <c r="PAM162" i="119"/>
  <c r="PAL162" i="119" a="1"/>
  <c r="PAL162" i="119"/>
  <c r="PAK162" i="119" a="1"/>
  <c r="PAK162" i="119"/>
  <c r="PAJ162" i="119" a="1"/>
  <c r="PAJ162" i="119"/>
  <c r="PAI162" i="119" a="1"/>
  <c r="PAI162" i="119"/>
  <c r="PAH162" i="119" a="1"/>
  <c r="PAH162" i="119"/>
  <c r="PAG162" i="119" a="1"/>
  <c r="PAG162" i="119"/>
  <c r="PAF162" i="119" a="1"/>
  <c r="PAF162" i="119"/>
  <c r="PAE162" i="119" a="1"/>
  <c r="PAE162" i="119"/>
  <c r="PAD162" i="119" a="1"/>
  <c r="PAD162" i="119"/>
  <c r="PAC162" i="119" a="1"/>
  <c r="PAC162" i="119"/>
  <c r="PAB162" i="119" a="1"/>
  <c r="PAB162" i="119"/>
  <c r="PAA162" i="119" a="1"/>
  <c r="PAA162" i="119"/>
  <c r="OZZ162" i="119" a="1"/>
  <c r="OZZ162" i="119"/>
  <c r="OZY162" i="119" a="1"/>
  <c r="OZY162" i="119"/>
  <c r="OZX162" i="119" a="1"/>
  <c r="OZX162" i="119"/>
  <c r="OZW162" i="119" a="1"/>
  <c r="OZW162" i="119"/>
  <c r="OZV162" i="119" a="1"/>
  <c r="OZV162" i="119"/>
  <c r="OZU162" i="119" a="1"/>
  <c r="OZU162" i="119"/>
  <c r="OZT162" i="119" a="1"/>
  <c r="OZT162" i="119"/>
  <c r="OZS162" i="119" a="1"/>
  <c r="OZS162" i="119"/>
  <c r="OZR162" i="119" a="1"/>
  <c r="OZR162" i="119"/>
  <c r="OZQ162" i="119" a="1"/>
  <c r="OZQ162" i="119"/>
  <c r="OZP162" i="119" a="1"/>
  <c r="OZP162" i="119"/>
  <c r="OZO162" i="119" a="1"/>
  <c r="OZO162" i="119"/>
  <c r="OZN162" i="119" a="1"/>
  <c r="OZN162" i="119"/>
  <c r="OZM162" i="119" a="1"/>
  <c r="OZM162" i="119"/>
  <c r="OZL162" i="119" a="1"/>
  <c r="OZL162" i="119"/>
  <c r="OZK162" i="119" a="1"/>
  <c r="OZK162" i="119"/>
  <c r="OZJ162" i="119" a="1"/>
  <c r="OZJ162" i="119"/>
  <c r="OZI162" i="119" a="1"/>
  <c r="OZI162" i="119"/>
  <c r="OZH162" i="119" a="1"/>
  <c r="OZH162" i="119"/>
  <c r="OZG162" i="119" a="1"/>
  <c r="OZG162" i="119"/>
  <c r="OZF162" i="119" a="1"/>
  <c r="OZF162" i="119"/>
  <c r="OZE162" i="119" a="1"/>
  <c r="OZE162" i="119"/>
  <c r="OZD162" i="119" a="1"/>
  <c r="OZD162" i="119"/>
  <c r="OZC162" i="119" a="1"/>
  <c r="OZC162" i="119"/>
  <c r="OZB162" i="119" a="1"/>
  <c r="OZB162" i="119"/>
  <c r="OZA162" i="119" a="1"/>
  <c r="OZA162" i="119"/>
  <c r="OYZ162" i="119" a="1"/>
  <c r="OYZ162" i="119"/>
  <c r="OYY162" i="119" a="1"/>
  <c r="OYY162" i="119"/>
  <c r="OYX162" i="119" a="1"/>
  <c r="OYX162" i="119"/>
  <c r="OYW162" i="119" a="1"/>
  <c r="OYW162" i="119"/>
  <c r="OYV162" i="119" a="1"/>
  <c r="OYV162" i="119"/>
  <c r="OYU162" i="119" a="1"/>
  <c r="OYU162" i="119"/>
  <c r="OYT162" i="119" a="1"/>
  <c r="OYT162" i="119"/>
  <c r="OYS162" i="119" a="1"/>
  <c r="OYS162" i="119"/>
  <c r="OYR162" i="119" a="1"/>
  <c r="OYR162" i="119"/>
  <c r="OYQ162" i="119" a="1"/>
  <c r="OYQ162" i="119"/>
  <c r="OYP162" i="119" a="1"/>
  <c r="OYP162" i="119"/>
  <c r="OYO162" i="119" a="1"/>
  <c r="OYO162" i="119"/>
  <c r="OYN162" i="119" a="1"/>
  <c r="OYN162" i="119"/>
  <c r="OYM162" i="119" a="1"/>
  <c r="OYM162" i="119"/>
  <c r="OYL162" i="119" a="1"/>
  <c r="OYL162" i="119"/>
  <c r="OYK162" i="119" a="1"/>
  <c r="OYK162" i="119"/>
  <c r="OYJ162" i="119" a="1"/>
  <c r="OYJ162" i="119"/>
  <c r="OYI162" i="119" a="1"/>
  <c r="OYI162" i="119"/>
  <c r="OYH162" i="119" a="1"/>
  <c r="OYH162" i="119"/>
  <c r="OYG162" i="119" a="1"/>
  <c r="OYG162" i="119"/>
  <c r="OYF162" i="119" a="1"/>
  <c r="OYF162" i="119"/>
  <c r="OYE162" i="119" a="1"/>
  <c r="OYE162" i="119"/>
  <c r="OYD162" i="119" a="1"/>
  <c r="OYD162" i="119"/>
  <c r="OYC162" i="119" a="1"/>
  <c r="OYC162" i="119"/>
  <c r="OYB162" i="119" a="1"/>
  <c r="OYB162" i="119"/>
  <c r="OYA162" i="119" a="1"/>
  <c r="OYA162" i="119"/>
  <c r="OXZ162" i="119" a="1"/>
  <c r="OXZ162" i="119"/>
  <c r="OXY162" i="119" a="1"/>
  <c r="OXY162" i="119"/>
  <c r="OXX162" i="119" a="1"/>
  <c r="OXX162" i="119"/>
  <c r="OXW162" i="119" a="1"/>
  <c r="OXW162" i="119"/>
  <c r="OXV162" i="119" a="1"/>
  <c r="OXV162" i="119"/>
  <c r="OXU162" i="119" a="1"/>
  <c r="OXU162" i="119"/>
  <c r="OXT162" i="119" a="1"/>
  <c r="OXT162" i="119"/>
  <c r="OXS162" i="119" a="1"/>
  <c r="OXS162" i="119"/>
  <c r="OXR162" i="119" a="1"/>
  <c r="OXR162" i="119"/>
  <c r="OXQ162" i="119" a="1"/>
  <c r="OXQ162" i="119"/>
  <c r="OXP162" i="119" a="1"/>
  <c r="OXP162" i="119"/>
  <c r="OXO162" i="119" a="1"/>
  <c r="OXO162" i="119"/>
  <c r="OXN162" i="119" a="1"/>
  <c r="OXN162" i="119"/>
  <c r="OXM162" i="119" a="1"/>
  <c r="OXM162" i="119"/>
  <c r="OXL162" i="119" a="1"/>
  <c r="OXL162" i="119"/>
  <c r="OXK162" i="119" a="1"/>
  <c r="OXK162" i="119"/>
  <c r="OXJ162" i="119" a="1"/>
  <c r="OXJ162" i="119"/>
  <c r="OXI162" i="119" a="1"/>
  <c r="OXI162" i="119"/>
  <c r="OXH162" i="119" a="1"/>
  <c r="OXH162" i="119"/>
  <c r="OXG162" i="119" a="1"/>
  <c r="OXG162" i="119"/>
  <c r="OXF162" i="119" a="1"/>
  <c r="OXF162" i="119"/>
  <c r="OXE162" i="119" a="1"/>
  <c r="OXE162" i="119"/>
  <c r="OXD162" i="119" a="1"/>
  <c r="OXD162" i="119"/>
  <c r="OXC162" i="119" a="1"/>
  <c r="OXC162" i="119"/>
  <c r="OXB162" i="119" a="1"/>
  <c r="OXB162" i="119"/>
  <c r="OXA162" i="119" a="1"/>
  <c r="OXA162" i="119"/>
  <c r="OWZ162" i="119" a="1"/>
  <c r="OWZ162" i="119"/>
  <c r="OWY162" i="119" a="1"/>
  <c r="OWY162" i="119"/>
  <c r="OWX162" i="119" a="1"/>
  <c r="OWX162" i="119"/>
  <c r="OWW162" i="119" a="1"/>
  <c r="OWW162" i="119"/>
  <c r="OWV162" i="119" a="1"/>
  <c r="OWV162" i="119"/>
  <c r="OWU162" i="119" a="1"/>
  <c r="OWU162" i="119"/>
  <c r="OWT162" i="119" a="1"/>
  <c r="OWT162" i="119"/>
  <c r="OWS162" i="119" a="1"/>
  <c r="OWS162" i="119"/>
  <c r="OWR162" i="119" a="1"/>
  <c r="OWR162" i="119"/>
  <c r="OWQ162" i="119" a="1"/>
  <c r="OWQ162" i="119"/>
  <c r="OWP162" i="119" a="1"/>
  <c r="OWP162" i="119"/>
  <c r="OWO162" i="119" a="1"/>
  <c r="OWO162" i="119"/>
  <c r="OWN162" i="119" a="1"/>
  <c r="OWN162" i="119"/>
  <c r="OWM162" i="119" a="1"/>
  <c r="OWM162" i="119"/>
  <c r="OWL162" i="119" a="1"/>
  <c r="OWL162" i="119"/>
  <c r="OWK162" i="119" a="1"/>
  <c r="OWK162" i="119"/>
  <c r="OWJ162" i="119" a="1"/>
  <c r="OWJ162" i="119"/>
  <c r="OWI162" i="119" a="1"/>
  <c r="OWI162" i="119"/>
  <c r="OWH162" i="119" a="1"/>
  <c r="OWH162" i="119"/>
  <c r="OWG162" i="119" a="1"/>
  <c r="OWG162" i="119"/>
  <c r="OWF162" i="119" a="1"/>
  <c r="OWF162" i="119"/>
  <c r="OWE162" i="119" a="1"/>
  <c r="OWE162" i="119"/>
  <c r="OWD162" i="119" a="1"/>
  <c r="OWD162" i="119"/>
  <c r="OWC162" i="119" a="1"/>
  <c r="OWC162" i="119"/>
  <c r="OWB162" i="119" a="1"/>
  <c r="OWB162" i="119"/>
  <c r="OWA162" i="119" a="1"/>
  <c r="OWA162" i="119"/>
  <c r="OVZ162" i="119" a="1"/>
  <c r="OVZ162" i="119"/>
  <c r="OVY162" i="119" a="1"/>
  <c r="OVY162" i="119"/>
  <c r="OVX162" i="119" a="1"/>
  <c r="OVX162" i="119"/>
  <c r="OVW162" i="119" a="1"/>
  <c r="OVW162" i="119"/>
  <c r="OVV162" i="119" a="1"/>
  <c r="OVV162" i="119"/>
  <c r="OVU162" i="119" a="1"/>
  <c r="OVU162" i="119"/>
  <c r="OVT162" i="119" a="1"/>
  <c r="OVT162" i="119"/>
  <c r="OVS162" i="119" a="1"/>
  <c r="OVS162" i="119"/>
  <c r="OVR162" i="119" a="1"/>
  <c r="OVR162" i="119"/>
  <c r="OVQ162" i="119" a="1"/>
  <c r="OVQ162" i="119"/>
  <c r="OVP162" i="119" a="1"/>
  <c r="OVP162" i="119"/>
  <c r="OVO162" i="119" a="1"/>
  <c r="OVO162" i="119"/>
  <c r="OVN162" i="119" a="1"/>
  <c r="OVN162" i="119"/>
  <c r="OVM162" i="119" a="1"/>
  <c r="OVM162" i="119"/>
  <c r="OVL162" i="119" a="1"/>
  <c r="OVL162" i="119"/>
  <c r="OVK162" i="119" a="1"/>
  <c r="OVK162" i="119"/>
  <c r="OVJ162" i="119" a="1"/>
  <c r="OVJ162" i="119"/>
  <c r="OVI162" i="119" a="1"/>
  <c r="OVI162" i="119"/>
  <c r="OVH162" i="119" a="1"/>
  <c r="OVH162" i="119"/>
  <c r="OVG162" i="119" a="1"/>
  <c r="OVG162" i="119"/>
  <c r="OVF162" i="119" a="1"/>
  <c r="OVF162" i="119"/>
  <c r="OVE162" i="119" a="1"/>
  <c r="OVE162" i="119"/>
  <c r="OVD162" i="119" a="1"/>
  <c r="OVD162" i="119"/>
  <c r="OVC162" i="119" a="1"/>
  <c r="OVC162" i="119"/>
  <c r="OVB162" i="119" a="1"/>
  <c r="OVB162" i="119"/>
  <c r="OVA162" i="119" a="1"/>
  <c r="OVA162" i="119"/>
  <c r="OUZ162" i="119" a="1"/>
  <c r="OUZ162" i="119"/>
  <c r="OUY162" i="119" a="1"/>
  <c r="OUY162" i="119"/>
  <c r="OUX162" i="119" a="1"/>
  <c r="OUX162" i="119"/>
  <c r="OUW162" i="119" a="1"/>
  <c r="OUW162" i="119"/>
  <c r="OUV162" i="119" a="1"/>
  <c r="OUV162" i="119"/>
  <c r="OUU162" i="119" a="1"/>
  <c r="OUU162" i="119"/>
  <c r="OUT162" i="119" a="1"/>
  <c r="OUT162" i="119"/>
  <c r="OUS162" i="119" a="1"/>
  <c r="OUS162" i="119"/>
  <c r="OUR162" i="119" a="1"/>
  <c r="OUR162" i="119"/>
  <c r="OUQ162" i="119" a="1"/>
  <c r="OUQ162" i="119"/>
  <c r="OUP162" i="119" a="1"/>
  <c r="OUP162" i="119"/>
  <c r="OUO162" i="119" a="1"/>
  <c r="OUO162" i="119"/>
  <c r="OUN162" i="119" a="1"/>
  <c r="OUN162" i="119"/>
  <c r="OUM162" i="119" a="1"/>
  <c r="OUM162" i="119"/>
  <c r="OUL162" i="119" a="1"/>
  <c r="OUL162" i="119"/>
  <c r="OUK162" i="119" a="1"/>
  <c r="OUK162" i="119"/>
  <c r="OUJ162" i="119" a="1"/>
  <c r="OUJ162" i="119"/>
  <c r="OUI162" i="119" a="1"/>
  <c r="OUI162" i="119"/>
  <c r="OUH162" i="119" a="1"/>
  <c r="OUH162" i="119"/>
  <c r="OUG162" i="119" a="1"/>
  <c r="OUG162" i="119"/>
  <c r="OUF162" i="119" a="1"/>
  <c r="OUF162" i="119"/>
  <c r="OUE162" i="119" a="1"/>
  <c r="OUE162" i="119"/>
  <c r="OUD162" i="119" a="1"/>
  <c r="OUD162" i="119"/>
  <c r="OUC162" i="119" a="1"/>
  <c r="OUC162" i="119"/>
  <c r="OUB162" i="119" a="1"/>
  <c r="OUB162" i="119"/>
  <c r="OUA162" i="119" a="1"/>
  <c r="OUA162" i="119"/>
  <c r="OTZ162" i="119" a="1"/>
  <c r="OTZ162" i="119"/>
  <c r="OTY162" i="119" a="1"/>
  <c r="OTY162" i="119"/>
  <c r="OTX162" i="119" a="1"/>
  <c r="OTX162" i="119"/>
  <c r="OTW162" i="119" a="1"/>
  <c r="OTW162" i="119"/>
  <c r="OTV162" i="119" a="1"/>
  <c r="OTV162" i="119"/>
  <c r="OTU162" i="119" a="1"/>
  <c r="OTU162" i="119"/>
  <c r="OTT162" i="119" a="1"/>
  <c r="OTT162" i="119"/>
  <c r="OTS162" i="119" a="1"/>
  <c r="OTS162" i="119"/>
  <c r="OTR162" i="119" a="1"/>
  <c r="OTR162" i="119"/>
  <c r="OTQ162" i="119" a="1"/>
  <c r="OTQ162" i="119"/>
  <c r="OTP162" i="119" a="1"/>
  <c r="OTP162" i="119"/>
  <c r="OTO162" i="119" a="1"/>
  <c r="OTO162" i="119"/>
  <c r="OTN162" i="119" a="1"/>
  <c r="OTN162" i="119"/>
  <c r="OTM162" i="119" a="1"/>
  <c r="OTM162" i="119"/>
  <c r="OTL162" i="119" a="1"/>
  <c r="OTL162" i="119"/>
  <c r="OTK162" i="119" a="1"/>
  <c r="OTK162" i="119"/>
  <c r="OTJ162" i="119" a="1"/>
  <c r="OTJ162" i="119"/>
  <c r="OTI162" i="119" a="1"/>
  <c r="OTI162" i="119"/>
  <c r="OTH162" i="119" a="1"/>
  <c r="OTH162" i="119"/>
  <c r="OTG162" i="119" a="1"/>
  <c r="OTG162" i="119"/>
  <c r="OTF162" i="119" a="1"/>
  <c r="OTF162" i="119"/>
  <c r="OTE162" i="119" a="1"/>
  <c r="OTE162" i="119"/>
  <c r="OTD162" i="119" a="1"/>
  <c r="OTD162" i="119"/>
  <c r="OTC162" i="119" a="1"/>
  <c r="OTC162" i="119"/>
  <c r="OTB162" i="119" a="1"/>
  <c r="OTB162" i="119"/>
  <c r="OTA162" i="119" a="1"/>
  <c r="OTA162" i="119"/>
  <c r="OSZ162" i="119" a="1"/>
  <c r="OSZ162" i="119"/>
  <c r="OSY162" i="119" a="1"/>
  <c r="OSY162" i="119"/>
  <c r="OSX162" i="119" a="1"/>
  <c r="OSX162" i="119"/>
  <c r="OSW162" i="119" a="1"/>
  <c r="OSW162" i="119"/>
  <c r="OSV162" i="119" a="1"/>
  <c r="OSV162" i="119"/>
  <c r="OSU162" i="119" a="1"/>
  <c r="OSU162" i="119"/>
  <c r="OST162" i="119" a="1"/>
  <c r="OST162" i="119"/>
  <c r="OSS162" i="119" a="1"/>
  <c r="OSS162" i="119"/>
  <c r="OSR162" i="119" a="1"/>
  <c r="OSR162" i="119"/>
  <c r="OSQ162" i="119" a="1"/>
  <c r="OSQ162" i="119"/>
  <c r="OSP162" i="119" a="1"/>
  <c r="OSP162" i="119"/>
  <c r="OSO162" i="119" a="1"/>
  <c r="OSO162" i="119"/>
  <c r="OSN162" i="119" a="1"/>
  <c r="OSN162" i="119"/>
  <c r="OSM162" i="119" a="1"/>
  <c r="OSM162" i="119"/>
  <c r="OSL162" i="119" a="1"/>
  <c r="OSL162" i="119"/>
  <c r="OSK162" i="119" a="1"/>
  <c r="OSK162" i="119"/>
  <c r="OSJ162" i="119" a="1"/>
  <c r="OSJ162" i="119"/>
  <c r="OSI162" i="119" a="1"/>
  <c r="OSI162" i="119"/>
  <c r="OSH162" i="119" a="1"/>
  <c r="OSH162" i="119"/>
  <c r="OSG162" i="119" a="1"/>
  <c r="OSG162" i="119"/>
  <c r="OSF162" i="119" a="1"/>
  <c r="OSF162" i="119"/>
  <c r="OSE162" i="119" a="1"/>
  <c r="OSE162" i="119"/>
  <c r="OSD162" i="119" a="1"/>
  <c r="OSD162" i="119"/>
  <c r="OSC162" i="119" a="1"/>
  <c r="OSC162" i="119"/>
  <c r="OSB162" i="119" a="1"/>
  <c r="OSB162" i="119"/>
  <c r="OSA162" i="119" a="1"/>
  <c r="OSA162" i="119"/>
  <c r="ORZ162" i="119" a="1"/>
  <c r="ORZ162" i="119"/>
  <c r="ORY162" i="119" a="1"/>
  <c r="ORY162" i="119"/>
  <c r="ORX162" i="119" a="1"/>
  <c r="ORX162" i="119"/>
  <c r="ORW162" i="119" a="1"/>
  <c r="ORW162" i="119"/>
  <c r="ORV162" i="119" a="1"/>
  <c r="ORV162" i="119"/>
  <c r="ORU162" i="119" a="1"/>
  <c r="ORU162" i="119"/>
  <c r="ORT162" i="119" a="1"/>
  <c r="ORT162" i="119"/>
  <c r="ORS162" i="119" a="1"/>
  <c r="ORS162" i="119"/>
  <c r="ORR162" i="119" a="1"/>
  <c r="ORR162" i="119"/>
  <c r="ORQ162" i="119" a="1"/>
  <c r="ORQ162" i="119"/>
  <c r="ORP162" i="119" a="1"/>
  <c r="ORP162" i="119"/>
  <c r="ORO162" i="119" a="1"/>
  <c r="ORO162" i="119"/>
  <c r="ORN162" i="119" a="1"/>
  <c r="ORN162" i="119"/>
  <c r="ORM162" i="119" a="1"/>
  <c r="ORM162" i="119"/>
  <c r="ORL162" i="119" a="1"/>
  <c r="ORL162" i="119"/>
  <c r="ORK162" i="119" a="1"/>
  <c r="ORK162" i="119"/>
  <c r="ORJ162" i="119" a="1"/>
  <c r="ORJ162" i="119"/>
  <c r="ORI162" i="119" a="1"/>
  <c r="ORI162" i="119"/>
  <c r="ORH162" i="119" a="1"/>
  <c r="ORH162" i="119"/>
  <c r="ORG162" i="119" a="1"/>
  <c r="ORG162" i="119"/>
  <c r="ORF162" i="119" a="1"/>
  <c r="ORF162" i="119"/>
  <c r="ORE162" i="119" a="1"/>
  <c r="ORE162" i="119"/>
  <c r="ORD162" i="119" a="1"/>
  <c r="ORD162" i="119"/>
  <c r="ORC162" i="119" a="1"/>
  <c r="ORC162" i="119"/>
  <c r="ORB162" i="119" a="1"/>
  <c r="ORB162" i="119"/>
  <c r="ORA162" i="119" a="1"/>
  <c r="ORA162" i="119"/>
  <c r="OQZ162" i="119" a="1"/>
  <c r="OQZ162" i="119"/>
  <c r="OQY162" i="119" a="1"/>
  <c r="OQY162" i="119"/>
  <c r="OQX162" i="119" a="1"/>
  <c r="OQX162" i="119"/>
  <c r="OQW162" i="119" a="1"/>
  <c r="OQW162" i="119"/>
  <c r="OQV162" i="119" a="1"/>
  <c r="OQV162" i="119"/>
  <c r="OQU162" i="119" a="1"/>
  <c r="OQU162" i="119"/>
  <c r="OQT162" i="119" a="1"/>
  <c r="OQT162" i="119"/>
  <c r="OQS162" i="119" a="1"/>
  <c r="OQS162" i="119"/>
  <c r="OQR162" i="119" a="1"/>
  <c r="OQR162" i="119"/>
  <c r="OQQ162" i="119" a="1"/>
  <c r="OQQ162" i="119"/>
  <c r="OQP162" i="119" a="1"/>
  <c r="OQP162" i="119"/>
  <c r="OQO162" i="119" a="1"/>
  <c r="OQO162" i="119"/>
  <c r="OQN162" i="119" a="1"/>
  <c r="OQN162" i="119"/>
  <c r="OQM162" i="119" a="1"/>
  <c r="OQM162" i="119"/>
  <c r="OQL162" i="119" a="1"/>
  <c r="OQL162" i="119"/>
  <c r="OQK162" i="119" a="1"/>
  <c r="OQK162" i="119"/>
  <c r="OQJ162" i="119" a="1"/>
  <c r="OQJ162" i="119"/>
  <c r="OQI162" i="119" a="1"/>
  <c r="OQI162" i="119"/>
  <c r="OQH162" i="119" a="1"/>
  <c r="OQH162" i="119"/>
  <c r="OQG162" i="119" a="1"/>
  <c r="OQG162" i="119"/>
  <c r="OQF162" i="119" a="1"/>
  <c r="OQF162" i="119"/>
  <c r="OQE162" i="119" a="1"/>
  <c r="OQE162" i="119"/>
  <c r="OQD162" i="119" a="1"/>
  <c r="OQD162" i="119"/>
  <c r="OQC162" i="119" a="1"/>
  <c r="OQC162" i="119"/>
  <c r="OQB162" i="119" a="1"/>
  <c r="OQB162" i="119"/>
  <c r="OQA162" i="119" a="1"/>
  <c r="OQA162" i="119"/>
  <c r="OPZ162" i="119" a="1"/>
  <c r="OPZ162" i="119"/>
  <c r="OPY162" i="119" a="1"/>
  <c r="OPY162" i="119"/>
  <c r="OPX162" i="119" a="1"/>
  <c r="OPX162" i="119"/>
  <c r="OPW162" i="119" a="1"/>
  <c r="OPW162" i="119"/>
  <c r="OPV162" i="119" a="1"/>
  <c r="OPV162" i="119"/>
  <c r="OPU162" i="119" a="1"/>
  <c r="OPU162" i="119"/>
  <c r="OPT162" i="119" a="1"/>
  <c r="OPT162" i="119"/>
  <c r="OPS162" i="119" a="1"/>
  <c r="OPS162" i="119"/>
  <c r="OPR162" i="119" a="1"/>
  <c r="OPR162" i="119"/>
  <c r="OPQ162" i="119" a="1"/>
  <c r="OPQ162" i="119"/>
  <c r="OPP162" i="119" a="1"/>
  <c r="OPP162" i="119"/>
  <c r="OPO162" i="119" a="1"/>
  <c r="OPO162" i="119"/>
  <c r="OPN162" i="119" a="1"/>
  <c r="OPN162" i="119"/>
  <c r="OPM162" i="119" a="1"/>
  <c r="OPM162" i="119"/>
  <c r="OPL162" i="119" a="1"/>
  <c r="OPL162" i="119"/>
  <c r="OPK162" i="119" a="1"/>
  <c r="OPK162" i="119"/>
  <c r="OPJ162" i="119" a="1"/>
  <c r="OPJ162" i="119"/>
  <c r="OPI162" i="119" a="1"/>
  <c r="OPI162" i="119"/>
  <c r="OPH162" i="119" a="1"/>
  <c r="OPH162" i="119"/>
  <c r="OPG162" i="119" a="1"/>
  <c r="OPG162" i="119"/>
  <c r="OPF162" i="119" a="1"/>
  <c r="OPF162" i="119"/>
  <c r="OPE162" i="119" a="1"/>
  <c r="OPE162" i="119"/>
  <c r="OPD162" i="119" a="1"/>
  <c r="OPD162" i="119"/>
  <c r="OPC162" i="119" a="1"/>
  <c r="OPC162" i="119"/>
  <c r="OPB162" i="119" a="1"/>
  <c r="OPB162" i="119"/>
  <c r="OPA162" i="119" a="1"/>
  <c r="OPA162" i="119"/>
  <c r="OOZ162" i="119" a="1"/>
  <c r="OOZ162" i="119"/>
  <c r="OOY162" i="119" a="1"/>
  <c r="OOY162" i="119"/>
  <c r="OOX162" i="119" a="1"/>
  <c r="OOX162" i="119"/>
  <c r="OOW162" i="119" a="1"/>
  <c r="OOW162" i="119"/>
  <c r="OOV162" i="119" a="1"/>
  <c r="OOV162" i="119"/>
  <c r="OOU162" i="119" a="1"/>
  <c r="OOU162" i="119"/>
  <c r="OOT162" i="119" a="1"/>
  <c r="OOT162" i="119"/>
  <c r="OOS162" i="119" a="1"/>
  <c r="OOS162" i="119"/>
  <c r="OOR162" i="119" a="1"/>
  <c r="OOR162" i="119"/>
  <c r="OOQ162" i="119" a="1"/>
  <c r="OOQ162" i="119"/>
  <c r="OOP162" i="119" a="1"/>
  <c r="OOP162" i="119"/>
  <c r="OOO162" i="119" a="1"/>
  <c r="OOO162" i="119"/>
  <c r="OON162" i="119" a="1"/>
  <c r="OON162" i="119"/>
  <c r="OOM162" i="119" a="1"/>
  <c r="OOM162" i="119"/>
  <c r="OOL162" i="119" a="1"/>
  <c r="OOL162" i="119"/>
  <c r="OOK162" i="119" a="1"/>
  <c r="OOK162" i="119"/>
  <c r="OOJ162" i="119" a="1"/>
  <c r="OOJ162" i="119"/>
  <c r="OOI162" i="119" a="1"/>
  <c r="OOI162" i="119"/>
  <c r="OOH162" i="119" a="1"/>
  <c r="OOH162" i="119"/>
  <c r="OOG162" i="119" a="1"/>
  <c r="OOG162" i="119"/>
  <c r="OOF162" i="119" a="1"/>
  <c r="OOF162" i="119"/>
  <c r="OOE162" i="119" a="1"/>
  <c r="OOE162" i="119"/>
  <c r="OOD162" i="119" a="1"/>
  <c r="OOD162" i="119"/>
  <c r="OOC162" i="119" a="1"/>
  <c r="OOC162" i="119"/>
  <c r="OOB162" i="119" a="1"/>
  <c r="OOB162" i="119"/>
  <c r="OOA162" i="119" a="1"/>
  <c r="OOA162" i="119"/>
  <c r="ONZ162" i="119" a="1"/>
  <c r="ONZ162" i="119"/>
  <c r="ONY162" i="119" a="1"/>
  <c r="ONY162" i="119"/>
  <c r="ONX162" i="119" a="1"/>
  <c r="ONX162" i="119"/>
  <c r="ONW162" i="119" a="1"/>
  <c r="ONW162" i="119"/>
  <c r="ONV162" i="119" a="1"/>
  <c r="ONV162" i="119"/>
  <c r="ONU162" i="119" a="1"/>
  <c r="ONU162" i="119"/>
  <c r="ONT162" i="119" a="1"/>
  <c r="ONT162" i="119"/>
  <c r="ONS162" i="119" a="1"/>
  <c r="ONS162" i="119"/>
  <c r="ONR162" i="119" a="1"/>
  <c r="ONR162" i="119"/>
  <c r="ONQ162" i="119" a="1"/>
  <c r="ONQ162" i="119"/>
  <c r="ONP162" i="119" a="1"/>
  <c r="ONP162" i="119"/>
  <c r="ONO162" i="119" a="1"/>
  <c r="ONO162" i="119"/>
  <c r="ONN162" i="119" a="1"/>
  <c r="ONN162" i="119"/>
  <c r="ONM162" i="119" a="1"/>
  <c r="ONM162" i="119"/>
  <c r="ONL162" i="119" a="1"/>
  <c r="ONL162" i="119"/>
  <c r="ONK162" i="119" a="1"/>
  <c r="ONK162" i="119"/>
  <c r="ONJ162" i="119" a="1"/>
  <c r="ONJ162" i="119"/>
  <c r="ONI162" i="119" a="1"/>
  <c r="ONI162" i="119"/>
  <c r="ONH162" i="119" a="1"/>
  <c r="ONH162" i="119"/>
  <c r="ONG162" i="119" a="1"/>
  <c r="ONG162" i="119"/>
  <c r="ONF162" i="119" a="1"/>
  <c r="ONF162" i="119"/>
  <c r="ONE162" i="119" a="1"/>
  <c r="ONE162" i="119"/>
  <c r="OND162" i="119" a="1"/>
  <c r="OND162" i="119"/>
  <c r="ONC162" i="119" a="1"/>
  <c r="ONC162" i="119"/>
  <c r="ONB162" i="119" a="1"/>
  <c r="ONB162" i="119"/>
  <c r="ONA162" i="119" a="1"/>
  <c r="ONA162" i="119"/>
  <c r="OMZ162" i="119" a="1"/>
  <c r="OMZ162" i="119"/>
  <c r="OMY162" i="119" a="1"/>
  <c r="OMY162" i="119"/>
  <c r="OMX162" i="119" a="1"/>
  <c r="OMX162" i="119"/>
  <c r="OMW162" i="119" a="1"/>
  <c r="OMW162" i="119"/>
  <c r="OMV162" i="119" a="1"/>
  <c r="OMV162" i="119"/>
  <c r="OMU162" i="119" a="1"/>
  <c r="OMU162" i="119"/>
  <c r="OMT162" i="119" a="1"/>
  <c r="OMT162" i="119"/>
  <c r="OMS162" i="119" a="1"/>
  <c r="OMS162" i="119"/>
  <c r="OMR162" i="119" a="1"/>
  <c r="OMR162" i="119"/>
  <c r="OMQ162" i="119" a="1"/>
  <c r="OMQ162" i="119"/>
  <c r="OMP162" i="119" a="1"/>
  <c r="OMP162" i="119"/>
  <c r="OMO162" i="119" a="1"/>
  <c r="OMO162" i="119"/>
  <c r="OMN162" i="119" a="1"/>
  <c r="OMN162" i="119"/>
  <c r="OMM162" i="119" a="1"/>
  <c r="OMM162" i="119"/>
  <c r="OML162" i="119" a="1"/>
  <c r="OML162" i="119"/>
  <c r="OMK162" i="119" a="1"/>
  <c r="OMK162" i="119"/>
  <c r="OMJ162" i="119" a="1"/>
  <c r="OMJ162" i="119"/>
  <c r="OMI162" i="119" a="1"/>
  <c r="OMI162" i="119"/>
  <c r="OMH162" i="119" a="1"/>
  <c r="OMH162" i="119"/>
  <c r="OMG162" i="119" a="1"/>
  <c r="OMG162" i="119"/>
  <c r="OMF162" i="119" a="1"/>
  <c r="OMF162" i="119"/>
  <c r="OME162" i="119" a="1"/>
  <c r="OME162" i="119"/>
  <c r="OMD162" i="119" a="1"/>
  <c r="OMD162" i="119"/>
  <c r="OMC162" i="119" a="1"/>
  <c r="OMC162" i="119"/>
  <c r="OMB162" i="119" a="1"/>
  <c r="OMB162" i="119"/>
  <c r="OMA162" i="119" a="1"/>
  <c r="OMA162" i="119"/>
  <c r="OLZ162" i="119" a="1"/>
  <c r="OLZ162" i="119"/>
  <c r="OLY162" i="119" a="1"/>
  <c r="OLY162" i="119"/>
  <c r="OLX162" i="119" a="1"/>
  <c r="OLX162" i="119"/>
  <c r="OLW162" i="119" a="1"/>
  <c r="OLW162" i="119"/>
  <c r="OLV162" i="119" a="1"/>
  <c r="OLV162" i="119"/>
  <c r="OLU162" i="119" a="1"/>
  <c r="OLU162" i="119"/>
  <c r="OLT162" i="119" a="1"/>
  <c r="OLT162" i="119"/>
  <c r="OLS162" i="119" a="1"/>
  <c r="OLS162" i="119"/>
  <c r="OLR162" i="119" a="1"/>
  <c r="OLR162" i="119"/>
  <c r="OLQ162" i="119" a="1"/>
  <c r="OLQ162" i="119"/>
  <c r="OLP162" i="119" a="1"/>
  <c r="OLP162" i="119"/>
  <c r="OLO162" i="119" a="1"/>
  <c r="OLO162" i="119"/>
  <c r="OLN162" i="119" a="1"/>
  <c r="OLN162" i="119"/>
  <c r="OLM162" i="119" a="1"/>
  <c r="OLM162" i="119"/>
  <c r="OLL162" i="119" a="1"/>
  <c r="OLL162" i="119"/>
  <c r="OLK162" i="119" a="1"/>
  <c r="OLK162" i="119"/>
  <c r="OLJ162" i="119" a="1"/>
  <c r="OLJ162" i="119"/>
  <c r="OLI162" i="119" a="1"/>
  <c r="OLI162" i="119"/>
  <c r="OLH162" i="119" a="1"/>
  <c r="OLH162" i="119"/>
  <c r="OLG162" i="119" a="1"/>
  <c r="OLG162" i="119"/>
  <c r="OLF162" i="119" a="1"/>
  <c r="OLF162" i="119"/>
  <c r="OLE162" i="119" a="1"/>
  <c r="OLE162" i="119"/>
  <c r="OLD162" i="119" a="1"/>
  <c r="OLD162" i="119"/>
  <c r="OLC162" i="119" a="1"/>
  <c r="OLC162" i="119"/>
  <c r="OLB162" i="119" a="1"/>
  <c r="OLB162" i="119"/>
  <c r="OLA162" i="119" a="1"/>
  <c r="OLA162" i="119"/>
  <c r="OKZ162" i="119" a="1"/>
  <c r="OKZ162" i="119"/>
  <c r="OKY162" i="119" a="1"/>
  <c r="OKY162" i="119"/>
  <c r="OKX162" i="119" a="1"/>
  <c r="OKX162" i="119"/>
  <c r="OKW162" i="119" a="1"/>
  <c r="OKW162" i="119"/>
  <c r="OKV162" i="119" a="1"/>
  <c r="OKV162" i="119"/>
  <c r="OKU162" i="119" a="1"/>
  <c r="OKU162" i="119"/>
  <c r="OKT162" i="119" a="1"/>
  <c r="OKT162" i="119"/>
  <c r="OKS162" i="119" a="1"/>
  <c r="OKS162" i="119"/>
  <c r="OKR162" i="119" a="1"/>
  <c r="OKR162" i="119"/>
  <c r="OKQ162" i="119" a="1"/>
  <c r="OKQ162" i="119"/>
  <c r="OKP162" i="119" a="1"/>
  <c r="OKP162" i="119"/>
  <c r="OKO162" i="119" a="1"/>
  <c r="OKO162" i="119"/>
  <c r="OKN162" i="119" a="1"/>
  <c r="OKN162" i="119"/>
  <c r="OKM162" i="119" a="1"/>
  <c r="OKM162" i="119"/>
  <c r="OKL162" i="119" a="1"/>
  <c r="OKL162" i="119"/>
  <c r="OKK162" i="119" a="1"/>
  <c r="OKK162" i="119"/>
  <c r="OKJ162" i="119" a="1"/>
  <c r="OKJ162" i="119"/>
  <c r="OKI162" i="119" a="1"/>
  <c r="OKI162" i="119"/>
  <c r="OKH162" i="119" a="1"/>
  <c r="OKH162" i="119"/>
  <c r="OKG162" i="119" a="1"/>
  <c r="OKG162" i="119"/>
  <c r="OKF162" i="119" a="1"/>
  <c r="OKF162" i="119"/>
  <c r="OKE162" i="119" a="1"/>
  <c r="OKE162" i="119"/>
  <c r="OKD162" i="119" a="1"/>
  <c r="OKD162" i="119"/>
  <c r="OKC162" i="119" a="1"/>
  <c r="OKC162" i="119"/>
  <c r="OKB162" i="119" a="1"/>
  <c r="OKB162" i="119"/>
  <c r="OKA162" i="119" a="1"/>
  <c r="OKA162" i="119"/>
  <c r="OJZ162" i="119" a="1"/>
  <c r="OJZ162" i="119"/>
  <c r="OJY162" i="119" a="1"/>
  <c r="OJY162" i="119"/>
  <c r="OJX162" i="119" a="1"/>
  <c r="OJX162" i="119"/>
  <c r="OJW162" i="119" a="1"/>
  <c r="OJW162" i="119"/>
  <c r="OJV162" i="119" a="1"/>
  <c r="OJV162" i="119"/>
  <c r="OJU162" i="119" a="1"/>
  <c r="OJU162" i="119"/>
  <c r="OJT162" i="119" a="1"/>
  <c r="OJT162" i="119"/>
  <c r="OJS162" i="119" a="1"/>
  <c r="OJS162" i="119"/>
  <c r="OJR162" i="119" a="1"/>
  <c r="OJR162" i="119"/>
  <c r="OJQ162" i="119" a="1"/>
  <c r="OJQ162" i="119"/>
  <c r="OJP162" i="119" a="1"/>
  <c r="OJP162" i="119"/>
  <c r="OJO162" i="119" a="1"/>
  <c r="OJO162" i="119"/>
  <c r="OJN162" i="119" a="1"/>
  <c r="OJN162" i="119"/>
  <c r="OJM162" i="119" a="1"/>
  <c r="OJM162" i="119"/>
  <c r="OJL162" i="119" a="1"/>
  <c r="OJL162" i="119"/>
  <c r="OJK162" i="119" a="1"/>
  <c r="OJK162" i="119"/>
  <c r="OJJ162" i="119" a="1"/>
  <c r="OJJ162" i="119"/>
  <c r="OJI162" i="119" a="1"/>
  <c r="OJI162" i="119"/>
  <c r="OJH162" i="119" a="1"/>
  <c r="OJH162" i="119"/>
  <c r="OJG162" i="119" a="1"/>
  <c r="OJG162" i="119"/>
  <c r="OJF162" i="119" a="1"/>
  <c r="OJF162" i="119"/>
  <c r="OJE162" i="119" a="1"/>
  <c r="OJE162" i="119"/>
  <c r="OJD162" i="119" a="1"/>
  <c r="OJD162" i="119"/>
  <c r="OJC162" i="119" a="1"/>
  <c r="OJC162" i="119"/>
  <c r="OJB162" i="119" a="1"/>
  <c r="OJB162" i="119"/>
  <c r="OJA162" i="119" a="1"/>
  <c r="OJA162" i="119"/>
  <c r="OIZ162" i="119" a="1"/>
  <c r="OIZ162" i="119"/>
  <c r="OIY162" i="119" a="1"/>
  <c r="OIY162" i="119"/>
  <c r="OIX162" i="119" a="1"/>
  <c r="OIX162" i="119"/>
  <c r="OIW162" i="119" a="1"/>
  <c r="OIW162" i="119"/>
  <c r="OIV162" i="119" a="1"/>
  <c r="OIV162" i="119"/>
  <c r="OIU162" i="119" a="1"/>
  <c r="OIU162" i="119"/>
  <c r="OIT162" i="119" a="1"/>
  <c r="OIT162" i="119"/>
  <c r="OIS162" i="119" a="1"/>
  <c r="OIS162" i="119"/>
  <c r="OIR162" i="119" a="1"/>
  <c r="OIR162" i="119"/>
  <c r="OIQ162" i="119" a="1"/>
  <c r="OIQ162" i="119"/>
  <c r="OIP162" i="119" a="1"/>
  <c r="OIP162" i="119"/>
  <c r="OIO162" i="119" a="1"/>
  <c r="OIO162" i="119"/>
  <c r="OIN162" i="119" a="1"/>
  <c r="OIN162" i="119"/>
  <c r="OIM162" i="119" a="1"/>
  <c r="OIM162" i="119"/>
  <c r="OIL162" i="119" a="1"/>
  <c r="OIL162" i="119"/>
  <c r="OIK162" i="119" a="1"/>
  <c r="OIK162" i="119"/>
  <c r="OIJ162" i="119" a="1"/>
  <c r="OIJ162" i="119"/>
  <c r="OII162" i="119" a="1"/>
  <c r="OII162" i="119"/>
  <c r="OIH162" i="119" a="1"/>
  <c r="OIH162" i="119"/>
  <c r="OIG162" i="119" a="1"/>
  <c r="OIG162" i="119"/>
  <c r="OIF162" i="119" a="1"/>
  <c r="OIF162" i="119"/>
  <c r="OIE162" i="119" a="1"/>
  <c r="OIE162" i="119"/>
  <c r="OID162" i="119" a="1"/>
  <c r="OID162" i="119"/>
  <c r="OIC162" i="119" a="1"/>
  <c r="OIC162" i="119"/>
  <c r="OIB162" i="119" a="1"/>
  <c r="OIB162" i="119"/>
  <c r="OIA162" i="119" a="1"/>
  <c r="OIA162" i="119"/>
  <c r="OHZ162" i="119" a="1"/>
  <c r="OHZ162" i="119"/>
  <c r="OHY162" i="119" a="1"/>
  <c r="OHY162" i="119"/>
  <c r="OHX162" i="119" a="1"/>
  <c r="OHX162" i="119"/>
  <c r="OHW162" i="119" a="1"/>
  <c r="OHW162" i="119"/>
  <c r="OHV162" i="119" a="1"/>
  <c r="OHV162" i="119"/>
  <c r="OHU162" i="119" a="1"/>
  <c r="OHU162" i="119"/>
  <c r="OHT162" i="119" a="1"/>
  <c r="OHT162" i="119"/>
  <c r="OHS162" i="119" a="1"/>
  <c r="OHS162" i="119"/>
  <c r="OHR162" i="119" a="1"/>
  <c r="OHR162" i="119"/>
  <c r="OHQ162" i="119" a="1"/>
  <c r="OHQ162" i="119"/>
  <c r="OHP162" i="119" a="1"/>
  <c r="OHP162" i="119"/>
  <c r="OHO162" i="119" a="1"/>
  <c r="OHO162" i="119"/>
  <c r="OHN162" i="119" a="1"/>
  <c r="OHN162" i="119"/>
  <c r="OHM162" i="119" a="1"/>
  <c r="OHM162" i="119"/>
  <c r="OHL162" i="119" a="1"/>
  <c r="OHL162" i="119"/>
  <c r="OHK162" i="119" a="1"/>
  <c r="OHK162" i="119"/>
  <c r="OHJ162" i="119" a="1"/>
  <c r="OHJ162" i="119"/>
  <c r="OHI162" i="119" a="1"/>
  <c r="OHI162" i="119"/>
  <c r="OHH162" i="119" a="1"/>
  <c r="OHH162" i="119"/>
  <c r="OHG162" i="119" a="1"/>
  <c r="OHG162" i="119"/>
  <c r="OHF162" i="119" a="1"/>
  <c r="OHF162" i="119"/>
  <c r="OHE162" i="119" a="1"/>
  <c r="OHE162" i="119"/>
  <c r="OHD162" i="119" a="1"/>
  <c r="OHD162" i="119"/>
  <c r="OHC162" i="119" a="1"/>
  <c r="OHC162" i="119"/>
  <c r="OHB162" i="119" a="1"/>
  <c r="OHB162" i="119"/>
  <c r="OHA162" i="119" a="1"/>
  <c r="OHA162" i="119"/>
  <c r="OGZ162" i="119" a="1"/>
  <c r="OGZ162" i="119"/>
  <c r="OGY162" i="119" a="1"/>
  <c r="OGY162" i="119"/>
  <c r="OGX162" i="119" a="1"/>
  <c r="OGX162" i="119"/>
  <c r="OGW162" i="119" a="1"/>
  <c r="OGW162" i="119"/>
  <c r="OGV162" i="119" a="1"/>
  <c r="OGV162" i="119"/>
  <c r="OGU162" i="119" a="1"/>
  <c r="OGU162" i="119"/>
  <c r="OGT162" i="119" a="1"/>
  <c r="OGT162" i="119"/>
  <c r="OGS162" i="119" a="1"/>
  <c r="OGS162" i="119"/>
  <c r="OGR162" i="119" a="1"/>
  <c r="OGR162" i="119"/>
  <c r="OGQ162" i="119" a="1"/>
  <c r="OGQ162" i="119"/>
  <c r="OGP162" i="119" a="1"/>
  <c r="OGP162" i="119"/>
  <c r="OGO162" i="119" a="1"/>
  <c r="OGO162" i="119"/>
  <c r="OGN162" i="119" a="1"/>
  <c r="OGN162" i="119"/>
  <c r="OGM162" i="119" a="1"/>
  <c r="OGM162" i="119"/>
  <c r="OGL162" i="119" a="1"/>
  <c r="OGL162" i="119"/>
  <c r="OGK162" i="119" a="1"/>
  <c r="OGK162" i="119"/>
  <c r="OGJ162" i="119" a="1"/>
  <c r="OGJ162" i="119"/>
  <c r="OGI162" i="119" a="1"/>
  <c r="OGI162" i="119"/>
  <c r="OGH162" i="119" a="1"/>
  <c r="OGH162" i="119"/>
  <c r="OGG162" i="119" a="1"/>
  <c r="OGG162" i="119"/>
  <c r="OGF162" i="119" a="1"/>
  <c r="OGF162" i="119"/>
  <c r="OGE162" i="119" a="1"/>
  <c r="OGE162" i="119"/>
  <c r="OGD162" i="119" a="1"/>
  <c r="OGD162" i="119"/>
  <c r="OGC162" i="119" a="1"/>
  <c r="OGC162" i="119"/>
  <c r="OGB162" i="119" a="1"/>
  <c r="OGB162" i="119"/>
  <c r="OGA162" i="119" a="1"/>
  <c r="OGA162" i="119"/>
  <c r="OFZ162" i="119" a="1"/>
  <c r="OFZ162" i="119"/>
  <c r="OFY162" i="119" a="1"/>
  <c r="OFY162" i="119"/>
  <c r="OFX162" i="119" a="1"/>
  <c r="OFX162" i="119"/>
  <c r="OFW162" i="119" a="1"/>
  <c r="OFW162" i="119"/>
  <c r="OFV162" i="119" a="1"/>
  <c r="OFV162" i="119"/>
  <c r="OFU162" i="119" a="1"/>
  <c r="OFU162" i="119"/>
  <c r="OFT162" i="119" a="1"/>
  <c r="OFT162" i="119"/>
  <c r="OFS162" i="119" a="1"/>
  <c r="OFS162" i="119"/>
  <c r="OFR162" i="119" a="1"/>
  <c r="OFR162" i="119"/>
  <c r="OFQ162" i="119" a="1"/>
  <c r="OFQ162" i="119"/>
  <c r="OFP162" i="119" a="1"/>
  <c r="OFP162" i="119"/>
  <c r="OFO162" i="119" a="1"/>
  <c r="OFO162" i="119"/>
  <c r="OFN162" i="119" a="1"/>
  <c r="OFN162" i="119"/>
  <c r="OFM162" i="119" a="1"/>
  <c r="OFM162" i="119"/>
  <c r="OFL162" i="119" a="1"/>
  <c r="OFL162" i="119"/>
  <c r="OFK162" i="119" a="1"/>
  <c r="OFK162" i="119"/>
  <c r="OFJ162" i="119" a="1"/>
  <c r="OFJ162" i="119"/>
  <c r="OFI162" i="119" a="1"/>
  <c r="OFI162" i="119"/>
  <c r="OFH162" i="119" a="1"/>
  <c r="OFH162" i="119"/>
  <c r="OFG162" i="119" a="1"/>
  <c r="OFG162" i="119"/>
  <c r="OFF162" i="119" a="1"/>
  <c r="OFF162" i="119"/>
  <c r="OFE162" i="119" a="1"/>
  <c r="OFE162" i="119"/>
  <c r="OFD162" i="119" a="1"/>
  <c r="OFD162" i="119"/>
  <c r="OFC162" i="119" a="1"/>
  <c r="OFC162" i="119"/>
  <c r="OFB162" i="119" a="1"/>
  <c r="OFB162" i="119"/>
  <c r="OFA162" i="119" a="1"/>
  <c r="OFA162" i="119"/>
  <c r="OEZ162" i="119" a="1"/>
  <c r="OEZ162" i="119"/>
  <c r="OEY162" i="119" a="1"/>
  <c r="OEY162" i="119"/>
  <c r="OEX162" i="119" a="1"/>
  <c r="OEX162" i="119"/>
  <c r="OEW162" i="119" a="1"/>
  <c r="OEW162" i="119"/>
  <c r="OEV162" i="119" a="1"/>
  <c r="OEV162" i="119"/>
  <c r="OEU162" i="119" a="1"/>
  <c r="OEU162" i="119"/>
  <c r="OET162" i="119" a="1"/>
  <c r="OET162" i="119"/>
  <c r="OES162" i="119" a="1"/>
  <c r="OES162" i="119"/>
  <c r="OER162" i="119" a="1"/>
  <c r="OER162" i="119"/>
  <c r="OEQ162" i="119" a="1"/>
  <c r="OEQ162" i="119"/>
  <c r="OEP162" i="119" a="1"/>
  <c r="OEP162" i="119"/>
  <c r="OEO162" i="119" a="1"/>
  <c r="OEO162" i="119"/>
  <c r="OEN162" i="119" a="1"/>
  <c r="OEN162" i="119"/>
  <c r="OEM162" i="119" a="1"/>
  <c r="OEM162" i="119"/>
  <c r="OEL162" i="119" a="1"/>
  <c r="OEL162" i="119"/>
  <c r="OEK162" i="119" a="1"/>
  <c r="OEK162" i="119"/>
  <c r="OEJ162" i="119" a="1"/>
  <c r="OEJ162" i="119"/>
  <c r="OEI162" i="119" a="1"/>
  <c r="OEI162" i="119"/>
  <c r="OEH162" i="119" a="1"/>
  <c r="OEH162" i="119"/>
  <c r="OEG162" i="119" a="1"/>
  <c r="OEG162" i="119"/>
  <c r="OEF162" i="119" a="1"/>
  <c r="OEF162" i="119"/>
  <c r="OEE162" i="119" a="1"/>
  <c r="OEE162" i="119"/>
  <c r="OED162" i="119" a="1"/>
  <c r="OED162" i="119"/>
  <c r="OEC162" i="119" a="1"/>
  <c r="OEC162" i="119"/>
  <c r="OEB162" i="119" a="1"/>
  <c r="OEB162" i="119"/>
  <c r="OEA162" i="119" a="1"/>
  <c r="OEA162" i="119"/>
  <c r="ODZ162" i="119" a="1"/>
  <c r="ODZ162" i="119"/>
  <c r="ODY162" i="119" a="1"/>
  <c r="ODY162" i="119"/>
  <c r="ODX162" i="119" a="1"/>
  <c r="ODX162" i="119"/>
  <c r="ODW162" i="119" a="1"/>
  <c r="ODW162" i="119"/>
  <c r="ODV162" i="119" a="1"/>
  <c r="ODV162" i="119"/>
  <c r="ODU162" i="119" a="1"/>
  <c r="ODU162" i="119"/>
  <c r="ODT162" i="119" a="1"/>
  <c r="ODT162" i="119"/>
  <c r="ODS162" i="119" a="1"/>
  <c r="ODS162" i="119"/>
  <c r="ODR162" i="119" a="1"/>
  <c r="ODR162" i="119"/>
  <c r="ODQ162" i="119" a="1"/>
  <c r="ODQ162" i="119"/>
  <c r="ODP162" i="119" a="1"/>
  <c r="ODP162" i="119"/>
  <c r="ODO162" i="119" a="1"/>
  <c r="ODO162" i="119"/>
  <c r="ODN162" i="119" a="1"/>
  <c r="ODN162" i="119"/>
  <c r="ODM162" i="119" a="1"/>
  <c r="ODM162" i="119"/>
  <c r="ODL162" i="119" a="1"/>
  <c r="ODL162" i="119"/>
  <c r="ODK162" i="119" a="1"/>
  <c r="ODK162" i="119"/>
  <c r="ODJ162" i="119" a="1"/>
  <c r="ODJ162" i="119"/>
  <c r="ODI162" i="119" a="1"/>
  <c r="ODI162" i="119"/>
  <c r="ODH162" i="119" a="1"/>
  <c r="ODH162" i="119"/>
  <c r="ODG162" i="119" a="1"/>
  <c r="ODG162" i="119"/>
  <c r="ODF162" i="119" a="1"/>
  <c r="ODF162" i="119"/>
  <c r="ODE162" i="119" a="1"/>
  <c r="ODE162" i="119"/>
  <c r="ODD162" i="119" a="1"/>
  <c r="ODD162" i="119"/>
  <c r="ODC162" i="119" a="1"/>
  <c r="ODC162" i="119"/>
  <c r="ODB162" i="119" a="1"/>
  <c r="ODB162" i="119"/>
  <c r="ODA162" i="119" a="1"/>
  <c r="ODA162" i="119"/>
  <c r="OCZ162" i="119" a="1"/>
  <c r="OCZ162" i="119"/>
  <c r="OCY162" i="119" a="1"/>
  <c r="OCY162" i="119"/>
  <c r="OCX162" i="119" a="1"/>
  <c r="OCX162" i="119"/>
  <c r="OCW162" i="119" a="1"/>
  <c r="OCW162" i="119"/>
  <c r="OCV162" i="119" a="1"/>
  <c r="OCV162" i="119"/>
  <c r="OCU162" i="119" a="1"/>
  <c r="OCU162" i="119"/>
  <c r="OCT162" i="119" a="1"/>
  <c r="OCT162" i="119"/>
  <c r="OCS162" i="119" a="1"/>
  <c r="OCS162" i="119"/>
  <c r="OCR162" i="119" a="1"/>
  <c r="OCR162" i="119"/>
  <c r="OCQ162" i="119" a="1"/>
  <c r="OCQ162" i="119"/>
  <c r="OCP162" i="119" a="1"/>
  <c r="OCP162" i="119"/>
  <c r="OCO162" i="119" a="1"/>
  <c r="OCO162" i="119"/>
  <c r="OCN162" i="119" a="1"/>
  <c r="OCN162" i="119"/>
  <c r="OCM162" i="119" a="1"/>
  <c r="OCM162" i="119"/>
  <c r="OCL162" i="119" a="1"/>
  <c r="OCL162" i="119"/>
  <c r="OCK162" i="119" a="1"/>
  <c r="OCK162" i="119"/>
  <c r="OCJ162" i="119" a="1"/>
  <c r="OCJ162" i="119"/>
  <c r="OCI162" i="119" a="1"/>
  <c r="OCI162" i="119"/>
  <c r="OCH162" i="119" a="1"/>
  <c r="OCH162" i="119"/>
  <c r="OCG162" i="119" a="1"/>
  <c r="OCG162" i="119"/>
  <c r="OCF162" i="119" a="1"/>
  <c r="OCF162" i="119"/>
  <c r="OCE162" i="119" a="1"/>
  <c r="OCE162" i="119"/>
  <c r="OCD162" i="119" a="1"/>
  <c r="OCD162" i="119"/>
  <c r="OCC162" i="119" a="1"/>
  <c r="OCC162" i="119"/>
  <c r="OCB162" i="119" a="1"/>
  <c r="OCB162" i="119"/>
  <c r="OCA162" i="119" a="1"/>
  <c r="OCA162" i="119"/>
  <c r="OBZ162" i="119" a="1"/>
  <c r="OBZ162" i="119"/>
  <c r="OBY162" i="119" a="1"/>
  <c r="OBY162" i="119"/>
  <c r="OBX162" i="119" a="1"/>
  <c r="OBX162" i="119"/>
  <c r="OBW162" i="119" a="1"/>
  <c r="OBW162" i="119"/>
  <c r="OBV162" i="119" a="1"/>
  <c r="OBV162" i="119"/>
  <c r="OBU162" i="119" a="1"/>
  <c r="OBU162" i="119"/>
  <c r="OBT162" i="119" a="1"/>
  <c r="OBT162" i="119"/>
  <c r="OBS162" i="119" a="1"/>
  <c r="OBS162" i="119"/>
  <c r="OBR162" i="119" a="1"/>
  <c r="OBR162" i="119"/>
  <c r="OBQ162" i="119" a="1"/>
  <c r="OBQ162" i="119"/>
  <c r="OBP162" i="119" a="1"/>
  <c r="OBP162" i="119"/>
  <c r="OBO162" i="119" a="1"/>
  <c r="OBO162" i="119"/>
  <c r="OBN162" i="119" a="1"/>
  <c r="OBN162" i="119"/>
  <c r="OBM162" i="119" a="1"/>
  <c r="OBM162" i="119"/>
  <c r="OBL162" i="119" a="1"/>
  <c r="OBL162" i="119"/>
  <c r="OBK162" i="119" a="1"/>
  <c r="OBK162" i="119"/>
  <c r="OBJ162" i="119" a="1"/>
  <c r="OBJ162" i="119"/>
  <c r="OBI162" i="119" a="1"/>
  <c r="OBI162" i="119"/>
  <c r="OBH162" i="119" a="1"/>
  <c r="OBH162" i="119"/>
  <c r="OBG162" i="119" a="1"/>
  <c r="OBG162" i="119"/>
  <c r="OBF162" i="119" a="1"/>
  <c r="OBF162" i="119"/>
  <c r="OBE162" i="119" a="1"/>
  <c r="OBE162" i="119"/>
  <c r="OBD162" i="119" a="1"/>
  <c r="OBD162" i="119"/>
  <c r="OBC162" i="119" a="1"/>
  <c r="OBC162" i="119"/>
  <c r="OBB162" i="119" a="1"/>
  <c r="OBB162" i="119"/>
  <c r="OBA162" i="119" a="1"/>
  <c r="OBA162" i="119"/>
  <c r="OAZ162" i="119" a="1"/>
  <c r="OAZ162" i="119"/>
  <c r="OAY162" i="119" a="1"/>
  <c r="OAY162" i="119"/>
  <c r="OAX162" i="119" a="1"/>
  <c r="OAX162" i="119"/>
  <c r="OAW162" i="119" a="1"/>
  <c r="OAW162" i="119"/>
  <c r="OAV162" i="119" a="1"/>
  <c r="OAV162" i="119"/>
  <c r="OAU162" i="119" a="1"/>
  <c r="OAU162" i="119"/>
  <c r="OAT162" i="119" a="1"/>
  <c r="OAT162" i="119"/>
  <c r="OAS162" i="119" a="1"/>
  <c r="OAS162" i="119"/>
  <c r="OAR162" i="119" a="1"/>
  <c r="OAR162" i="119"/>
  <c r="OAQ162" i="119" a="1"/>
  <c r="OAQ162" i="119"/>
  <c r="OAP162" i="119" a="1"/>
  <c r="OAP162" i="119"/>
  <c r="OAO162" i="119" a="1"/>
  <c r="OAO162" i="119"/>
  <c r="OAN162" i="119" a="1"/>
  <c r="OAN162" i="119"/>
  <c r="OAM162" i="119" a="1"/>
  <c r="OAM162" i="119"/>
  <c r="OAL162" i="119" a="1"/>
  <c r="OAL162" i="119"/>
  <c r="OAK162" i="119" a="1"/>
  <c r="OAK162" i="119"/>
  <c r="OAJ162" i="119" a="1"/>
  <c r="OAJ162" i="119"/>
  <c r="OAI162" i="119" a="1"/>
  <c r="OAI162" i="119"/>
  <c r="OAH162" i="119" a="1"/>
  <c r="OAH162" i="119"/>
  <c r="OAG162" i="119" a="1"/>
  <c r="OAG162" i="119"/>
  <c r="OAF162" i="119" a="1"/>
  <c r="OAF162" i="119"/>
  <c r="OAE162" i="119" a="1"/>
  <c r="OAE162" i="119"/>
  <c r="OAD162" i="119" a="1"/>
  <c r="OAD162" i="119"/>
  <c r="OAC162" i="119" a="1"/>
  <c r="OAC162" i="119"/>
  <c r="OAB162" i="119" a="1"/>
  <c r="OAB162" i="119"/>
  <c r="OAA162" i="119" a="1"/>
  <c r="OAA162" i="119"/>
  <c r="NZZ162" i="119" a="1"/>
  <c r="NZZ162" i="119"/>
  <c r="NZY162" i="119" a="1"/>
  <c r="NZY162" i="119"/>
  <c r="NZX162" i="119" a="1"/>
  <c r="NZX162" i="119"/>
  <c r="NZW162" i="119" a="1"/>
  <c r="NZW162" i="119"/>
  <c r="NZV162" i="119" a="1"/>
  <c r="NZV162" i="119"/>
  <c r="NZU162" i="119" a="1"/>
  <c r="NZU162" i="119"/>
  <c r="NZT162" i="119" a="1"/>
  <c r="NZT162" i="119"/>
  <c r="NZS162" i="119" a="1"/>
  <c r="NZS162" i="119"/>
  <c r="NZR162" i="119" a="1"/>
  <c r="NZR162" i="119"/>
  <c r="NZQ162" i="119" a="1"/>
  <c r="NZQ162" i="119"/>
  <c r="NZP162" i="119" a="1"/>
  <c r="NZP162" i="119"/>
  <c r="NZO162" i="119" a="1"/>
  <c r="NZO162" i="119"/>
  <c r="NZN162" i="119" a="1"/>
  <c r="NZN162" i="119"/>
  <c r="NZM162" i="119" a="1"/>
  <c r="NZM162" i="119"/>
  <c r="NZL162" i="119" a="1"/>
  <c r="NZL162" i="119"/>
  <c r="NZK162" i="119" a="1"/>
  <c r="NZK162" i="119"/>
  <c r="NZJ162" i="119" a="1"/>
  <c r="NZJ162" i="119"/>
  <c r="NZI162" i="119" a="1"/>
  <c r="NZI162" i="119"/>
  <c r="NZH162" i="119" a="1"/>
  <c r="NZH162" i="119"/>
  <c r="NZG162" i="119" a="1"/>
  <c r="NZG162" i="119"/>
  <c r="NZF162" i="119" a="1"/>
  <c r="NZF162" i="119"/>
  <c r="NZE162" i="119" a="1"/>
  <c r="NZE162" i="119"/>
  <c r="NZD162" i="119" a="1"/>
  <c r="NZD162" i="119"/>
  <c r="NZC162" i="119" a="1"/>
  <c r="NZC162" i="119"/>
  <c r="NZB162" i="119" a="1"/>
  <c r="NZB162" i="119"/>
  <c r="NZA162" i="119" a="1"/>
  <c r="NZA162" i="119"/>
  <c r="NYZ162" i="119" a="1"/>
  <c r="NYZ162" i="119"/>
  <c r="NYY162" i="119" a="1"/>
  <c r="NYY162" i="119"/>
  <c r="NYX162" i="119" a="1"/>
  <c r="NYX162" i="119"/>
  <c r="NYW162" i="119" a="1"/>
  <c r="NYW162" i="119"/>
  <c r="NYV162" i="119" a="1"/>
  <c r="NYV162" i="119"/>
  <c r="NYU162" i="119" a="1"/>
  <c r="NYU162" i="119"/>
  <c r="NYT162" i="119" a="1"/>
  <c r="NYT162" i="119"/>
  <c r="NYS162" i="119" a="1"/>
  <c r="NYS162" i="119"/>
  <c r="NYR162" i="119" a="1"/>
  <c r="NYR162" i="119"/>
  <c r="NYQ162" i="119" a="1"/>
  <c r="NYQ162" i="119"/>
  <c r="NYP162" i="119" a="1"/>
  <c r="NYP162" i="119"/>
  <c r="NYO162" i="119" a="1"/>
  <c r="NYO162" i="119"/>
  <c r="NYN162" i="119" a="1"/>
  <c r="NYN162" i="119"/>
  <c r="NYM162" i="119" a="1"/>
  <c r="NYM162" i="119"/>
  <c r="NYL162" i="119" a="1"/>
  <c r="NYL162" i="119"/>
  <c r="NYK162" i="119" a="1"/>
  <c r="NYK162" i="119"/>
  <c r="NYJ162" i="119" a="1"/>
  <c r="NYJ162" i="119"/>
  <c r="NYI162" i="119" a="1"/>
  <c r="NYI162" i="119"/>
  <c r="NYH162" i="119" a="1"/>
  <c r="NYH162" i="119"/>
  <c r="NYG162" i="119" a="1"/>
  <c r="NYG162" i="119"/>
  <c r="NYF162" i="119" a="1"/>
  <c r="NYF162" i="119"/>
  <c r="NYE162" i="119" a="1"/>
  <c r="NYE162" i="119"/>
  <c r="NYD162" i="119" a="1"/>
  <c r="NYD162" i="119"/>
  <c r="NYC162" i="119" a="1"/>
  <c r="NYC162" i="119"/>
  <c r="NYB162" i="119" a="1"/>
  <c r="NYB162" i="119"/>
  <c r="NYA162" i="119" a="1"/>
  <c r="NYA162" i="119"/>
  <c r="NXZ162" i="119" a="1"/>
  <c r="NXZ162" i="119"/>
  <c r="NXY162" i="119" a="1"/>
  <c r="NXY162" i="119"/>
  <c r="NXX162" i="119" a="1"/>
  <c r="NXX162" i="119"/>
  <c r="NXW162" i="119" a="1"/>
  <c r="NXW162" i="119"/>
  <c r="NXV162" i="119" a="1"/>
  <c r="NXV162" i="119"/>
  <c r="NXU162" i="119" a="1"/>
  <c r="NXU162" i="119"/>
  <c r="NXT162" i="119" a="1"/>
  <c r="NXT162" i="119"/>
  <c r="NXS162" i="119" a="1"/>
  <c r="NXS162" i="119"/>
  <c r="NXR162" i="119" a="1"/>
  <c r="NXR162" i="119"/>
  <c r="NXQ162" i="119" a="1"/>
  <c r="NXQ162" i="119"/>
  <c r="NXP162" i="119" a="1"/>
  <c r="NXP162" i="119"/>
  <c r="NXO162" i="119" a="1"/>
  <c r="NXO162" i="119"/>
  <c r="NXN162" i="119" a="1"/>
  <c r="NXN162" i="119"/>
  <c r="NXM162" i="119" a="1"/>
  <c r="NXM162" i="119"/>
  <c r="NXL162" i="119" a="1"/>
  <c r="NXL162" i="119"/>
  <c r="NXK162" i="119" a="1"/>
  <c r="NXK162" i="119"/>
  <c r="NXJ162" i="119" a="1"/>
  <c r="NXJ162" i="119"/>
  <c r="NXI162" i="119" a="1"/>
  <c r="NXI162" i="119"/>
  <c r="NXH162" i="119" a="1"/>
  <c r="NXH162" i="119"/>
  <c r="NXG162" i="119" a="1"/>
  <c r="NXG162" i="119"/>
  <c r="NXF162" i="119" a="1"/>
  <c r="NXF162" i="119"/>
  <c r="NXE162" i="119" a="1"/>
  <c r="NXE162" i="119"/>
  <c r="NXD162" i="119" a="1"/>
  <c r="NXD162" i="119"/>
  <c r="NXC162" i="119" a="1"/>
  <c r="NXC162" i="119"/>
  <c r="NXB162" i="119" a="1"/>
  <c r="NXB162" i="119"/>
  <c r="NXA162" i="119" a="1"/>
  <c r="NXA162" i="119"/>
  <c r="NWZ162" i="119" a="1"/>
  <c r="NWZ162" i="119"/>
  <c r="NWY162" i="119" a="1"/>
  <c r="NWY162" i="119"/>
  <c r="NWX162" i="119" a="1"/>
  <c r="NWX162" i="119"/>
  <c r="NWW162" i="119" a="1"/>
  <c r="NWW162" i="119"/>
  <c r="NWV162" i="119" a="1"/>
  <c r="NWV162" i="119"/>
  <c r="NWU162" i="119" a="1"/>
  <c r="NWU162" i="119"/>
  <c r="NWT162" i="119" a="1"/>
  <c r="NWT162" i="119"/>
  <c r="NWS162" i="119" a="1"/>
  <c r="NWS162" i="119"/>
  <c r="NWR162" i="119" a="1"/>
  <c r="NWR162" i="119"/>
  <c r="NWQ162" i="119" a="1"/>
  <c r="NWQ162" i="119"/>
  <c r="NWP162" i="119" a="1"/>
  <c r="NWP162" i="119"/>
  <c r="NWO162" i="119" a="1"/>
  <c r="NWO162" i="119"/>
  <c r="NWN162" i="119" a="1"/>
  <c r="NWN162" i="119"/>
  <c r="NWM162" i="119" a="1"/>
  <c r="NWM162" i="119"/>
  <c r="NWL162" i="119" a="1"/>
  <c r="NWL162" i="119"/>
  <c r="NWK162" i="119" a="1"/>
  <c r="NWK162" i="119"/>
  <c r="NWJ162" i="119" a="1"/>
  <c r="NWJ162" i="119"/>
  <c r="NWI162" i="119" a="1"/>
  <c r="NWI162" i="119"/>
  <c r="NWH162" i="119" a="1"/>
  <c r="NWH162" i="119"/>
  <c r="NWG162" i="119" a="1"/>
  <c r="NWG162" i="119"/>
  <c r="NWF162" i="119" a="1"/>
  <c r="NWF162" i="119"/>
  <c r="NWE162" i="119" a="1"/>
  <c r="NWE162" i="119"/>
  <c r="NWD162" i="119" a="1"/>
  <c r="NWD162" i="119"/>
  <c r="NWC162" i="119" a="1"/>
  <c r="NWC162" i="119"/>
  <c r="NWB162" i="119" a="1"/>
  <c r="NWB162" i="119"/>
  <c r="NWA162" i="119" a="1"/>
  <c r="NWA162" i="119"/>
  <c r="NVZ162" i="119" a="1"/>
  <c r="NVZ162" i="119"/>
  <c r="NVY162" i="119" a="1"/>
  <c r="NVY162" i="119"/>
  <c r="NVX162" i="119" a="1"/>
  <c r="NVX162" i="119"/>
  <c r="NVW162" i="119" a="1"/>
  <c r="NVW162" i="119"/>
  <c r="NVV162" i="119" a="1"/>
  <c r="NVV162" i="119"/>
  <c r="NVU162" i="119" a="1"/>
  <c r="NVU162" i="119"/>
  <c r="NVT162" i="119" a="1"/>
  <c r="NVT162" i="119"/>
  <c r="NVS162" i="119" a="1"/>
  <c r="NVS162" i="119"/>
  <c r="NVR162" i="119" a="1"/>
  <c r="NVR162" i="119"/>
  <c r="NVQ162" i="119" a="1"/>
  <c r="NVQ162" i="119"/>
  <c r="NVP162" i="119" a="1"/>
  <c r="NVP162" i="119"/>
  <c r="NVO162" i="119" a="1"/>
  <c r="NVO162" i="119"/>
  <c r="NVN162" i="119" a="1"/>
  <c r="NVN162" i="119"/>
  <c r="NVM162" i="119" a="1"/>
  <c r="NVM162" i="119"/>
  <c r="NVL162" i="119" a="1"/>
  <c r="NVL162" i="119"/>
  <c r="NVK162" i="119" a="1"/>
  <c r="NVK162" i="119"/>
  <c r="NVJ162" i="119" a="1"/>
  <c r="NVJ162" i="119"/>
  <c r="NVI162" i="119" a="1"/>
  <c r="NVI162" i="119"/>
  <c r="NVH162" i="119" a="1"/>
  <c r="NVH162" i="119"/>
  <c r="NVG162" i="119" a="1"/>
  <c r="NVG162" i="119"/>
  <c r="NVF162" i="119" a="1"/>
  <c r="NVF162" i="119"/>
  <c r="NVE162" i="119" a="1"/>
  <c r="NVE162" i="119"/>
  <c r="NVD162" i="119" a="1"/>
  <c r="NVD162" i="119"/>
  <c r="NVC162" i="119" a="1"/>
  <c r="NVC162" i="119"/>
  <c r="NVB162" i="119" a="1"/>
  <c r="NVB162" i="119"/>
  <c r="NVA162" i="119" a="1"/>
  <c r="NVA162" i="119"/>
  <c r="NUZ162" i="119" a="1"/>
  <c r="NUZ162" i="119"/>
  <c r="NUY162" i="119" a="1"/>
  <c r="NUY162" i="119"/>
  <c r="NUX162" i="119" a="1"/>
  <c r="NUX162" i="119"/>
  <c r="NUW162" i="119" a="1"/>
  <c r="NUW162" i="119"/>
  <c r="NUV162" i="119" a="1"/>
  <c r="NUV162" i="119"/>
  <c r="NUU162" i="119" a="1"/>
  <c r="NUU162" i="119"/>
  <c r="NUT162" i="119" a="1"/>
  <c r="NUT162" i="119"/>
  <c r="NUS162" i="119" a="1"/>
  <c r="NUS162" i="119"/>
  <c r="NUR162" i="119" a="1"/>
  <c r="NUR162" i="119"/>
  <c r="NUQ162" i="119" a="1"/>
  <c r="NUQ162" i="119"/>
  <c r="NUP162" i="119" a="1"/>
  <c r="NUP162" i="119"/>
  <c r="NUO162" i="119" a="1"/>
  <c r="NUO162" i="119"/>
  <c r="NUN162" i="119" a="1"/>
  <c r="NUN162" i="119"/>
  <c r="NUM162" i="119" a="1"/>
  <c r="NUM162" i="119"/>
  <c r="NUL162" i="119" a="1"/>
  <c r="NUL162" i="119"/>
  <c r="NUK162" i="119" a="1"/>
  <c r="NUK162" i="119"/>
  <c r="NUJ162" i="119" a="1"/>
  <c r="NUJ162" i="119"/>
  <c r="NUI162" i="119" a="1"/>
  <c r="NUI162" i="119"/>
  <c r="NUH162" i="119" a="1"/>
  <c r="NUH162" i="119"/>
  <c r="NUG162" i="119" a="1"/>
  <c r="NUG162" i="119"/>
  <c r="NUF162" i="119" a="1"/>
  <c r="NUF162" i="119"/>
  <c r="NUE162" i="119" a="1"/>
  <c r="NUE162" i="119"/>
  <c r="NUD162" i="119" a="1"/>
  <c r="NUD162" i="119"/>
  <c r="NUC162" i="119" a="1"/>
  <c r="NUC162" i="119"/>
  <c r="NUB162" i="119" a="1"/>
  <c r="NUB162" i="119"/>
  <c r="NUA162" i="119" a="1"/>
  <c r="NUA162" i="119"/>
  <c r="NTZ162" i="119" a="1"/>
  <c r="NTZ162" i="119"/>
  <c r="NTY162" i="119" a="1"/>
  <c r="NTY162" i="119"/>
  <c r="NTX162" i="119" a="1"/>
  <c r="NTX162" i="119"/>
  <c r="NTW162" i="119" a="1"/>
  <c r="NTW162" i="119"/>
  <c r="NTV162" i="119" a="1"/>
  <c r="NTV162" i="119"/>
  <c r="NTU162" i="119" a="1"/>
  <c r="NTU162" i="119"/>
  <c r="NTT162" i="119" a="1"/>
  <c r="NTT162" i="119"/>
  <c r="NTS162" i="119" a="1"/>
  <c r="NTS162" i="119"/>
  <c r="NTR162" i="119" a="1"/>
  <c r="NTR162" i="119"/>
  <c r="NTQ162" i="119" a="1"/>
  <c r="NTQ162" i="119"/>
  <c r="NTP162" i="119" a="1"/>
  <c r="NTP162" i="119"/>
  <c r="NTO162" i="119" a="1"/>
  <c r="NTO162" i="119"/>
  <c r="NTN162" i="119" a="1"/>
  <c r="NTN162" i="119"/>
  <c r="NTM162" i="119" a="1"/>
  <c r="NTM162" i="119"/>
  <c r="NTL162" i="119" a="1"/>
  <c r="NTL162" i="119"/>
  <c r="NTK162" i="119" a="1"/>
  <c r="NTK162" i="119"/>
  <c r="NTJ162" i="119" a="1"/>
  <c r="NTJ162" i="119"/>
  <c r="NTI162" i="119" a="1"/>
  <c r="NTI162" i="119"/>
  <c r="NTH162" i="119" a="1"/>
  <c r="NTH162" i="119"/>
  <c r="NTG162" i="119" a="1"/>
  <c r="NTG162" i="119"/>
  <c r="NTF162" i="119" a="1"/>
  <c r="NTF162" i="119"/>
  <c r="NTE162" i="119" a="1"/>
  <c r="NTE162" i="119"/>
  <c r="NTD162" i="119" a="1"/>
  <c r="NTD162" i="119"/>
  <c r="NTC162" i="119" a="1"/>
  <c r="NTC162" i="119"/>
  <c r="NTB162" i="119" a="1"/>
  <c r="NTB162" i="119"/>
  <c r="NTA162" i="119" a="1"/>
  <c r="NTA162" i="119"/>
  <c r="NSZ162" i="119" a="1"/>
  <c r="NSZ162" i="119"/>
  <c r="NSY162" i="119" a="1"/>
  <c r="NSY162" i="119"/>
  <c r="NSX162" i="119" a="1"/>
  <c r="NSX162" i="119"/>
  <c r="NSW162" i="119" a="1"/>
  <c r="NSW162" i="119"/>
  <c r="NSV162" i="119" a="1"/>
  <c r="NSV162" i="119"/>
  <c r="NSU162" i="119" a="1"/>
  <c r="NSU162" i="119"/>
  <c r="NST162" i="119" a="1"/>
  <c r="NST162" i="119"/>
  <c r="NSS162" i="119" a="1"/>
  <c r="NSS162" i="119"/>
  <c r="NSR162" i="119" a="1"/>
  <c r="NSR162" i="119"/>
  <c r="NSQ162" i="119" a="1"/>
  <c r="NSQ162" i="119"/>
  <c r="NSP162" i="119" a="1"/>
  <c r="NSP162" i="119"/>
  <c r="NSO162" i="119" a="1"/>
  <c r="NSO162" i="119"/>
  <c r="NSN162" i="119" a="1"/>
  <c r="NSN162" i="119"/>
  <c r="NSM162" i="119" a="1"/>
  <c r="NSM162" i="119"/>
  <c r="NSL162" i="119" a="1"/>
  <c r="NSL162" i="119"/>
  <c r="NSK162" i="119" a="1"/>
  <c r="NSK162" i="119"/>
  <c r="NSJ162" i="119" a="1"/>
  <c r="NSJ162" i="119"/>
  <c r="NSI162" i="119" a="1"/>
  <c r="NSI162" i="119"/>
  <c r="NSH162" i="119" a="1"/>
  <c r="NSH162" i="119"/>
  <c r="NSG162" i="119" a="1"/>
  <c r="NSG162" i="119"/>
  <c r="NSF162" i="119" a="1"/>
  <c r="NSF162" i="119"/>
  <c r="NSE162" i="119" a="1"/>
  <c r="NSE162" i="119"/>
  <c r="NSD162" i="119" a="1"/>
  <c r="NSD162" i="119"/>
  <c r="NSC162" i="119" a="1"/>
  <c r="NSC162" i="119"/>
  <c r="NSB162" i="119" a="1"/>
  <c r="NSB162" i="119"/>
  <c r="NSA162" i="119" a="1"/>
  <c r="NSA162" i="119"/>
  <c r="NRZ162" i="119" a="1"/>
  <c r="NRZ162" i="119"/>
  <c r="NRY162" i="119" a="1"/>
  <c r="NRY162" i="119"/>
  <c r="NRX162" i="119" a="1"/>
  <c r="NRX162" i="119"/>
  <c r="NRW162" i="119" a="1"/>
  <c r="NRW162" i="119"/>
  <c r="NRV162" i="119" a="1"/>
  <c r="NRV162" i="119"/>
  <c r="NRU162" i="119" a="1"/>
  <c r="NRU162" i="119"/>
  <c r="NRT162" i="119" a="1"/>
  <c r="NRT162" i="119"/>
  <c r="NRS162" i="119" a="1"/>
  <c r="NRS162" i="119"/>
  <c r="NRR162" i="119" a="1"/>
  <c r="NRR162" i="119"/>
  <c r="NRQ162" i="119" a="1"/>
  <c r="NRQ162" i="119"/>
  <c r="NRP162" i="119" a="1"/>
  <c r="NRP162" i="119"/>
  <c r="NRO162" i="119" a="1"/>
  <c r="NRO162" i="119"/>
  <c r="NRN162" i="119" a="1"/>
  <c r="NRN162" i="119"/>
  <c r="NRM162" i="119" a="1"/>
  <c r="NRM162" i="119"/>
  <c r="NRL162" i="119" a="1"/>
  <c r="NRL162" i="119"/>
  <c r="NRK162" i="119" a="1"/>
  <c r="NRK162" i="119"/>
  <c r="NRJ162" i="119" a="1"/>
  <c r="NRJ162" i="119"/>
  <c r="NRI162" i="119" a="1"/>
  <c r="NRI162" i="119"/>
  <c r="NRH162" i="119" a="1"/>
  <c r="NRH162" i="119"/>
  <c r="NRG162" i="119" a="1"/>
  <c r="NRG162" i="119"/>
  <c r="NRF162" i="119" a="1"/>
  <c r="NRF162" i="119"/>
  <c r="NRE162" i="119" a="1"/>
  <c r="NRE162" i="119"/>
  <c r="NRD162" i="119" a="1"/>
  <c r="NRD162" i="119"/>
  <c r="NRC162" i="119" a="1"/>
  <c r="NRC162" i="119"/>
  <c r="NRB162" i="119" a="1"/>
  <c r="NRB162" i="119"/>
  <c r="NRA162" i="119" a="1"/>
  <c r="NRA162" i="119"/>
  <c r="NQZ162" i="119" a="1"/>
  <c r="NQZ162" i="119"/>
  <c r="NQY162" i="119" a="1"/>
  <c r="NQY162" i="119"/>
  <c r="NQX162" i="119" a="1"/>
  <c r="NQX162" i="119"/>
  <c r="NQW162" i="119" a="1"/>
  <c r="NQW162" i="119"/>
  <c r="NQV162" i="119" a="1"/>
  <c r="NQV162" i="119"/>
  <c r="NQU162" i="119" a="1"/>
  <c r="NQU162" i="119"/>
  <c r="NQT162" i="119" a="1"/>
  <c r="NQT162" i="119"/>
  <c r="NQS162" i="119" a="1"/>
  <c r="NQS162" i="119"/>
  <c r="NQR162" i="119" a="1"/>
  <c r="NQR162" i="119"/>
  <c r="NQQ162" i="119" a="1"/>
  <c r="NQQ162" i="119"/>
  <c r="NQP162" i="119" a="1"/>
  <c r="NQP162" i="119"/>
  <c r="NQO162" i="119" a="1"/>
  <c r="NQO162" i="119"/>
  <c r="NQN162" i="119" a="1"/>
  <c r="NQN162" i="119"/>
  <c r="NQM162" i="119" a="1"/>
  <c r="NQM162" i="119"/>
  <c r="NQL162" i="119" a="1"/>
  <c r="NQL162" i="119"/>
  <c r="NQK162" i="119" a="1"/>
  <c r="NQK162" i="119"/>
  <c r="NQJ162" i="119" a="1"/>
  <c r="NQJ162" i="119"/>
  <c r="NQI162" i="119" a="1"/>
  <c r="NQI162" i="119"/>
  <c r="NQH162" i="119" a="1"/>
  <c r="NQH162" i="119"/>
  <c r="NQG162" i="119" a="1"/>
  <c r="NQG162" i="119"/>
  <c r="NQF162" i="119" a="1"/>
  <c r="NQF162" i="119"/>
  <c r="NQE162" i="119" a="1"/>
  <c r="NQE162" i="119"/>
  <c r="NQD162" i="119" a="1"/>
  <c r="NQD162" i="119"/>
  <c r="NQC162" i="119" a="1"/>
  <c r="NQC162" i="119"/>
  <c r="NQB162" i="119" a="1"/>
  <c r="NQB162" i="119"/>
  <c r="NQA162" i="119" a="1"/>
  <c r="NQA162" i="119"/>
  <c r="NPZ162" i="119" a="1"/>
  <c r="NPZ162" i="119"/>
  <c r="NPY162" i="119" a="1"/>
  <c r="NPY162" i="119"/>
  <c r="NPX162" i="119" a="1"/>
  <c r="NPX162" i="119"/>
  <c r="NPW162" i="119" a="1"/>
  <c r="NPW162" i="119"/>
  <c r="NPV162" i="119" a="1"/>
  <c r="NPV162" i="119"/>
  <c r="NPU162" i="119" a="1"/>
  <c r="NPU162" i="119"/>
  <c r="NPT162" i="119" a="1"/>
  <c r="NPT162" i="119"/>
  <c r="NPS162" i="119" a="1"/>
  <c r="NPS162" i="119"/>
  <c r="NPR162" i="119" a="1"/>
  <c r="NPR162" i="119"/>
  <c r="NPQ162" i="119" a="1"/>
  <c r="NPQ162" i="119"/>
  <c r="NPP162" i="119" a="1"/>
  <c r="NPP162" i="119"/>
  <c r="NPO162" i="119" a="1"/>
  <c r="NPO162" i="119"/>
  <c r="NPN162" i="119" a="1"/>
  <c r="NPN162" i="119"/>
  <c r="NPM162" i="119" a="1"/>
  <c r="NPM162" i="119"/>
  <c r="NPL162" i="119" a="1"/>
  <c r="NPL162" i="119"/>
  <c r="NPK162" i="119" a="1"/>
  <c r="NPK162" i="119"/>
  <c r="NPJ162" i="119" a="1"/>
  <c r="NPJ162" i="119"/>
  <c r="NPI162" i="119" a="1"/>
  <c r="NPI162" i="119"/>
  <c r="NPH162" i="119" a="1"/>
  <c r="NPH162" i="119"/>
  <c r="NPG162" i="119" a="1"/>
  <c r="NPG162" i="119"/>
  <c r="NPF162" i="119" a="1"/>
  <c r="NPF162" i="119"/>
  <c r="NPE162" i="119" a="1"/>
  <c r="NPE162" i="119"/>
  <c r="NPD162" i="119" a="1"/>
  <c r="NPD162" i="119"/>
  <c r="NPC162" i="119" a="1"/>
  <c r="NPC162" i="119"/>
  <c r="NPB162" i="119" a="1"/>
  <c r="NPB162" i="119"/>
  <c r="NPA162" i="119" a="1"/>
  <c r="NPA162" i="119"/>
  <c r="NOZ162" i="119" a="1"/>
  <c r="NOZ162" i="119"/>
  <c r="NOY162" i="119" a="1"/>
  <c r="NOY162" i="119"/>
  <c r="NOX162" i="119" a="1"/>
  <c r="NOX162" i="119"/>
  <c r="NOW162" i="119" a="1"/>
  <c r="NOW162" i="119"/>
  <c r="NOV162" i="119" a="1"/>
  <c r="NOV162" i="119"/>
  <c r="NOU162" i="119" a="1"/>
  <c r="NOU162" i="119"/>
  <c r="NOT162" i="119" a="1"/>
  <c r="NOT162" i="119"/>
  <c r="NOS162" i="119" a="1"/>
  <c r="NOS162" i="119"/>
  <c r="NOR162" i="119" a="1"/>
  <c r="NOR162" i="119"/>
  <c r="NOQ162" i="119" a="1"/>
  <c r="NOQ162" i="119"/>
  <c r="NOP162" i="119" a="1"/>
  <c r="NOP162" i="119"/>
  <c r="NOO162" i="119" a="1"/>
  <c r="NOO162" i="119"/>
  <c r="NON162" i="119" a="1"/>
  <c r="NON162" i="119"/>
  <c r="NOM162" i="119" a="1"/>
  <c r="NOM162" i="119"/>
  <c r="NOL162" i="119" a="1"/>
  <c r="NOL162" i="119"/>
  <c r="NOK162" i="119" a="1"/>
  <c r="NOK162" i="119"/>
  <c r="NOJ162" i="119" a="1"/>
  <c r="NOJ162" i="119"/>
  <c r="NOI162" i="119" a="1"/>
  <c r="NOI162" i="119"/>
  <c r="NOH162" i="119" a="1"/>
  <c r="NOH162" i="119"/>
  <c r="NOG162" i="119" a="1"/>
  <c r="NOG162" i="119"/>
  <c r="NOF162" i="119" a="1"/>
  <c r="NOF162" i="119"/>
  <c r="NOE162" i="119" a="1"/>
  <c r="NOE162" i="119"/>
  <c r="NOD162" i="119" a="1"/>
  <c r="NOD162" i="119"/>
  <c r="NOC162" i="119" a="1"/>
  <c r="NOC162" i="119"/>
  <c r="NOB162" i="119" a="1"/>
  <c r="NOB162" i="119"/>
  <c r="NOA162" i="119" a="1"/>
  <c r="NOA162" i="119"/>
  <c r="NNZ162" i="119" a="1"/>
  <c r="NNZ162" i="119"/>
  <c r="NNY162" i="119" a="1"/>
  <c r="NNY162" i="119"/>
  <c r="NNX162" i="119" a="1"/>
  <c r="NNX162" i="119"/>
  <c r="NNW162" i="119" a="1"/>
  <c r="NNW162" i="119"/>
  <c r="NNV162" i="119" a="1"/>
  <c r="NNV162" i="119"/>
  <c r="NNU162" i="119" a="1"/>
  <c r="NNU162" i="119"/>
  <c r="NNT162" i="119" a="1"/>
  <c r="NNT162" i="119"/>
  <c r="NNS162" i="119" a="1"/>
  <c r="NNS162" i="119"/>
  <c r="NNR162" i="119" a="1"/>
  <c r="NNR162" i="119"/>
  <c r="NNQ162" i="119" a="1"/>
  <c r="NNQ162" i="119"/>
  <c r="NNP162" i="119" a="1"/>
  <c r="NNP162" i="119"/>
  <c r="NNO162" i="119" a="1"/>
  <c r="NNO162" i="119"/>
  <c r="NNN162" i="119" a="1"/>
  <c r="NNN162" i="119"/>
  <c r="NNM162" i="119" a="1"/>
  <c r="NNM162" i="119"/>
  <c r="NNL162" i="119" a="1"/>
  <c r="NNL162" i="119"/>
  <c r="NNK162" i="119" a="1"/>
  <c r="NNK162" i="119"/>
  <c r="NNJ162" i="119" a="1"/>
  <c r="NNJ162" i="119"/>
  <c r="NNI162" i="119" a="1"/>
  <c r="NNI162" i="119"/>
  <c r="NNH162" i="119" a="1"/>
  <c r="NNH162" i="119"/>
  <c r="NNG162" i="119" a="1"/>
  <c r="NNG162" i="119"/>
  <c r="NNF162" i="119" a="1"/>
  <c r="NNF162" i="119"/>
  <c r="NNE162" i="119" a="1"/>
  <c r="NNE162" i="119"/>
  <c r="NND162" i="119" a="1"/>
  <c r="NND162" i="119"/>
  <c r="NNC162" i="119" a="1"/>
  <c r="NNC162" i="119"/>
  <c r="NNB162" i="119" a="1"/>
  <c r="NNB162" i="119"/>
  <c r="NNA162" i="119" a="1"/>
  <c r="NNA162" i="119"/>
  <c r="NMZ162" i="119" a="1"/>
  <c r="NMZ162" i="119"/>
  <c r="NMY162" i="119" a="1"/>
  <c r="NMY162" i="119"/>
  <c r="NMX162" i="119" a="1"/>
  <c r="NMX162" i="119"/>
  <c r="NMW162" i="119" a="1"/>
  <c r="NMW162" i="119"/>
  <c r="NMV162" i="119" a="1"/>
  <c r="NMV162" i="119"/>
  <c r="NMU162" i="119" a="1"/>
  <c r="NMU162" i="119"/>
  <c r="NMT162" i="119" a="1"/>
  <c r="NMT162" i="119"/>
  <c r="NMS162" i="119" a="1"/>
  <c r="NMS162" i="119"/>
  <c r="NMR162" i="119" a="1"/>
  <c r="NMR162" i="119"/>
  <c r="NMQ162" i="119" a="1"/>
  <c r="NMQ162" i="119"/>
  <c r="NMP162" i="119" a="1"/>
  <c r="NMP162" i="119"/>
  <c r="NMO162" i="119" a="1"/>
  <c r="NMO162" i="119"/>
  <c r="NMN162" i="119" a="1"/>
  <c r="NMN162" i="119"/>
  <c r="NMM162" i="119" a="1"/>
  <c r="NMM162" i="119"/>
  <c r="NML162" i="119" a="1"/>
  <c r="NML162" i="119"/>
  <c r="NMK162" i="119" a="1"/>
  <c r="NMK162" i="119"/>
  <c r="NMJ162" i="119" a="1"/>
  <c r="NMJ162" i="119"/>
  <c r="NMI162" i="119" a="1"/>
  <c r="NMI162" i="119"/>
  <c r="NMH162" i="119" a="1"/>
  <c r="NMH162" i="119"/>
  <c r="NMG162" i="119" a="1"/>
  <c r="NMG162" i="119"/>
  <c r="NMF162" i="119" a="1"/>
  <c r="NMF162" i="119"/>
  <c r="NME162" i="119" a="1"/>
  <c r="NME162" i="119"/>
  <c r="NMD162" i="119" a="1"/>
  <c r="NMD162" i="119"/>
  <c r="NMC162" i="119" a="1"/>
  <c r="NMC162" i="119"/>
  <c r="NMB162" i="119" a="1"/>
  <c r="NMB162" i="119"/>
  <c r="NMA162" i="119" a="1"/>
  <c r="NMA162" i="119"/>
  <c r="NLZ162" i="119" a="1"/>
  <c r="NLZ162" i="119"/>
  <c r="NLY162" i="119" a="1"/>
  <c r="NLY162" i="119"/>
  <c r="NLX162" i="119" a="1"/>
  <c r="NLX162" i="119"/>
  <c r="NLW162" i="119" a="1"/>
  <c r="NLW162" i="119"/>
  <c r="NLV162" i="119" a="1"/>
  <c r="NLV162" i="119"/>
  <c r="NLU162" i="119" a="1"/>
  <c r="NLU162" i="119"/>
  <c r="NLT162" i="119" a="1"/>
  <c r="NLT162" i="119"/>
  <c r="NLS162" i="119" a="1"/>
  <c r="NLS162" i="119"/>
  <c r="NLR162" i="119" a="1"/>
  <c r="NLR162" i="119"/>
  <c r="NLQ162" i="119" a="1"/>
  <c r="NLQ162" i="119"/>
  <c r="NLP162" i="119" a="1"/>
  <c r="NLP162" i="119"/>
  <c r="NLO162" i="119" a="1"/>
  <c r="NLO162" i="119"/>
  <c r="NLN162" i="119" a="1"/>
  <c r="NLN162" i="119"/>
  <c r="NLM162" i="119" a="1"/>
  <c r="NLM162" i="119"/>
  <c r="NLL162" i="119" a="1"/>
  <c r="NLL162" i="119"/>
  <c r="NLK162" i="119" a="1"/>
  <c r="NLK162" i="119"/>
  <c r="NLJ162" i="119" a="1"/>
  <c r="NLJ162" i="119"/>
  <c r="NLI162" i="119" a="1"/>
  <c r="NLI162" i="119"/>
  <c r="NLH162" i="119" a="1"/>
  <c r="NLH162" i="119"/>
  <c r="NLG162" i="119" a="1"/>
  <c r="NLG162" i="119"/>
  <c r="NLF162" i="119" a="1"/>
  <c r="NLF162" i="119"/>
  <c r="NLE162" i="119" a="1"/>
  <c r="NLE162" i="119"/>
  <c r="NLD162" i="119" a="1"/>
  <c r="NLD162" i="119"/>
  <c r="NLC162" i="119" a="1"/>
  <c r="NLC162" i="119"/>
  <c r="NLB162" i="119" a="1"/>
  <c r="NLB162" i="119"/>
  <c r="NLA162" i="119" a="1"/>
  <c r="NLA162" i="119"/>
  <c r="NKZ162" i="119" a="1"/>
  <c r="NKZ162" i="119"/>
  <c r="NKY162" i="119" a="1"/>
  <c r="NKY162" i="119"/>
  <c r="NKX162" i="119" a="1"/>
  <c r="NKX162" i="119"/>
  <c r="NKW162" i="119" a="1"/>
  <c r="NKW162" i="119"/>
  <c r="NKV162" i="119" a="1"/>
  <c r="NKV162" i="119"/>
  <c r="NKU162" i="119" a="1"/>
  <c r="NKU162" i="119"/>
  <c r="NKT162" i="119" a="1"/>
  <c r="NKT162" i="119"/>
  <c r="NKS162" i="119" a="1"/>
  <c r="NKS162" i="119"/>
  <c r="NKR162" i="119" a="1"/>
  <c r="NKR162" i="119"/>
  <c r="NKQ162" i="119" a="1"/>
  <c r="NKQ162" i="119"/>
  <c r="NKP162" i="119" a="1"/>
  <c r="NKP162" i="119"/>
  <c r="NKO162" i="119" a="1"/>
  <c r="NKO162" i="119"/>
  <c r="NKN162" i="119" a="1"/>
  <c r="NKN162" i="119"/>
  <c r="NKM162" i="119" a="1"/>
  <c r="NKM162" i="119"/>
  <c r="NKL162" i="119" a="1"/>
  <c r="NKL162" i="119"/>
  <c r="NKK162" i="119" a="1"/>
  <c r="NKK162" i="119"/>
  <c r="NKJ162" i="119" a="1"/>
  <c r="NKJ162" i="119"/>
  <c r="NKI162" i="119" a="1"/>
  <c r="NKI162" i="119"/>
  <c r="NKH162" i="119" a="1"/>
  <c r="NKH162" i="119"/>
  <c r="NKG162" i="119" a="1"/>
  <c r="NKG162" i="119"/>
  <c r="NKF162" i="119" a="1"/>
  <c r="NKF162" i="119"/>
  <c r="NKE162" i="119" a="1"/>
  <c r="NKE162" i="119"/>
  <c r="NKD162" i="119" a="1"/>
  <c r="NKD162" i="119"/>
  <c r="NKC162" i="119" a="1"/>
  <c r="NKC162" i="119"/>
  <c r="NKB162" i="119" a="1"/>
  <c r="NKB162" i="119"/>
  <c r="NKA162" i="119" a="1"/>
  <c r="NKA162" i="119"/>
  <c r="NJZ162" i="119" a="1"/>
  <c r="NJZ162" i="119"/>
  <c r="NJY162" i="119" a="1"/>
  <c r="NJY162" i="119"/>
  <c r="NJX162" i="119" a="1"/>
  <c r="NJX162" i="119"/>
  <c r="NJW162" i="119" a="1"/>
  <c r="NJW162" i="119"/>
  <c r="NJV162" i="119" a="1"/>
  <c r="NJV162" i="119"/>
  <c r="NJU162" i="119" a="1"/>
  <c r="NJU162" i="119"/>
  <c r="NJT162" i="119" a="1"/>
  <c r="NJT162" i="119"/>
  <c r="NJS162" i="119" a="1"/>
  <c r="NJS162" i="119"/>
  <c r="NJR162" i="119" a="1"/>
  <c r="NJR162" i="119"/>
  <c r="NJQ162" i="119" a="1"/>
  <c r="NJQ162" i="119"/>
  <c r="NJP162" i="119" a="1"/>
  <c r="NJP162" i="119"/>
  <c r="NJO162" i="119" a="1"/>
  <c r="NJO162" i="119"/>
  <c r="NJN162" i="119" a="1"/>
  <c r="NJN162" i="119"/>
  <c r="NJM162" i="119" a="1"/>
  <c r="NJM162" i="119"/>
  <c r="NJL162" i="119" a="1"/>
  <c r="NJL162" i="119"/>
  <c r="NJK162" i="119" a="1"/>
  <c r="NJK162" i="119"/>
  <c r="NJJ162" i="119" a="1"/>
  <c r="NJJ162" i="119"/>
  <c r="NJI162" i="119" a="1"/>
  <c r="NJI162" i="119"/>
  <c r="NJH162" i="119" a="1"/>
  <c r="NJH162" i="119"/>
  <c r="NJG162" i="119" a="1"/>
  <c r="NJG162" i="119"/>
  <c r="NJF162" i="119" a="1"/>
  <c r="NJF162" i="119"/>
  <c r="NJE162" i="119" a="1"/>
  <c r="NJE162" i="119"/>
  <c r="NJD162" i="119" a="1"/>
  <c r="NJD162" i="119"/>
  <c r="NJC162" i="119" a="1"/>
  <c r="NJC162" i="119"/>
  <c r="NJB162" i="119" a="1"/>
  <c r="NJB162" i="119"/>
  <c r="NJA162" i="119" a="1"/>
  <c r="NJA162" i="119"/>
  <c r="NIZ162" i="119" a="1"/>
  <c r="NIZ162" i="119"/>
  <c r="NIY162" i="119" a="1"/>
  <c r="NIY162" i="119"/>
  <c r="NIX162" i="119" a="1"/>
  <c r="NIX162" i="119"/>
  <c r="NIW162" i="119" a="1"/>
  <c r="NIW162" i="119"/>
  <c r="NIV162" i="119" a="1"/>
  <c r="NIV162" i="119"/>
  <c r="NIU162" i="119" a="1"/>
  <c r="NIU162" i="119"/>
  <c r="NIT162" i="119" a="1"/>
  <c r="NIT162" i="119"/>
  <c r="NIS162" i="119" a="1"/>
  <c r="NIS162" i="119"/>
  <c r="NIR162" i="119" a="1"/>
  <c r="NIR162" i="119"/>
  <c r="NIQ162" i="119" a="1"/>
  <c r="NIQ162" i="119"/>
  <c r="NIP162" i="119" a="1"/>
  <c r="NIP162" i="119"/>
  <c r="NIO162" i="119" a="1"/>
  <c r="NIO162" i="119"/>
  <c r="NIN162" i="119" a="1"/>
  <c r="NIN162" i="119"/>
  <c r="NIM162" i="119" a="1"/>
  <c r="NIM162" i="119"/>
  <c r="NIL162" i="119" a="1"/>
  <c r="NIL162" i="119"/>
  <c r="NIK162" i="119" a="1"/>
  <c r="NIK162" i="119"/>
  <c r="NIJ162" i="119" a="1"/>
  <c r="NIJ162" i="119"/>
  <c r="NII162" i="119" a="1"/>
  <c r="NII162" i="119"/>
  <c r="NIH162" i="119" a="1"/>
  <c r="NIH162" i="119"/>
  <c r="NIG162" i="119" a="1"/>
  <c r="NIG162" i="119"/>
  <c r="NIF162" i="119" a="1"/>
  <c r="NIF162" i="119"/>
  <c r="NIE162" i="119" a="1"/>
  <c r="NIE162" i="119"/>
  <c r="NID162" i="119" a="1"/>
  <c r="NID162" i="119"/>
  <c r="NIC162" i="119" a="1"/>
  <c r="NIC162" i="119"/>
  <c r="NIB162" i="119" a="1"/>
  <c r="NIB162" i="119"/>
  <c r="NIA162" i="119" a="1"/>
  <c r="NIA162" i="119"/>
  <c r="NHZ162" i="119" a="1"/>
  <c r="NHZ162" i="119"/>
  <c r="NHY162" i="119" a="1"/>
  <c r="NHY162" i="119"/>
  <c r="NHX162" i="119" a="1"/>
  <c r="NHX162" i="119"/>
  <c r="NHW162" i="119" a="1"/>
  <c r="NHW162" i="119"/>
  <c r="NHV162" i="119" a="1"/>
  <c r="NHV162" i="119"/>
  <c r="NHU162" i="119" a="1"/>
  <c r="NHU162" i="119"/>
  <c r="NHT162" i="119" a="1"/>
  <c r="NHT162" i="119"/>
  <c r="NHS162" i="119" a="1"/>
  <c r="NHS162" i="119"/>
  <c r="NHR162" i="119" a="1"/>
  <c r="NHR162" i="119"/>
  <c r="NHQ162" i="119" a="1"/>
  <c r="NHQ162" i="119"/>
  <c r="NHP162" i="119" a="1"/>
  <c r="NHP162" i="119"/>
  <c r="NHO162" i="119" a="1"/>
  <c r="NHO162" i="119"/>
  <c r="NHN162" i="119" a="1"/>
  <c r="NHN162" i="119"/>
  <c r="NHM162" i="119" a="1"/>
  <c r="NHM162" i="119"/>
  <c r="NHL162" i="119" a="1"/>
  <c r="NHL162" i="119"/>
  <c r="NHK162" i="119" a="1"/>
  <c r="NHK162" i="119"/>
  <c r="NHJ162" i="119" a="1"/>
  <c r="NHJ162" i="119"/>
  <c r="NHI162" i="119" a="1"/>
  <c r="NHI162" i="119"/>
  <c r="NHH162" i="119" a="1"/>
  <c r="NHH162" i="119"/>
  <c r="NHG162" i="119" a="1"/>
  <c r="NHG162" i="119"/>
  <c r="NHF162" i="119" a="1"/>
  <c r="NHF162" i="119"/>
  <c r="NHE162" i="119" a="1"/>
  <c r="NHE162" i="119"/>
  <c r="NHD162" i="119" a="1"/>
  <c r="NHD162" i="119"/>
  <c r="NHC162" i="119" a="1"/>
  <c r="NHC162" i="119"/>
  <c r="NHB162" i="119" a="1"/>
  <c r="NHB162" i="119"/>
  <c r="NHA162" i="119" a="1"/>
  <c r="NHA162" i="119"/>
  <c r="NGZ162" i="119" a="1"/>
  <c r="NGZ162" i="119"/>
  <c r="NGY162" i="119" a="1"/>
  <c r="NGY162" i="119"/>
  <c r="NGX162" i="119" a="1"/>
  <c r="NGX162" i="119"/>
  <c r="NGW162" i="119" a="1"/>
  <c r="NGW162" i="119"/>
  <c r="NGV162" i="119" a="1"/>
  <c r="NGV162" i="119"/>
  <c r="NGU162" i="119" a="1"/>
  <c r="NGU162" i="119"/>
  <c r="NGT162" i="119" a="1"/>
  <c r="NGT162" i="119"/>
  <c r="NGS162" i="119" a="1"/>
  <c r="NGS162" i="119"/>
  <c r="NGR162" i="119" a="1"/>
  <c r="NGR162" i="119"/>
  <c r="NGQ162" i="119" a="1"/>
  <c r="NGQ162" i="119"/>
  <c r="NGP162" i="119" a="1"/>
  <c r="NGP162" i="119"/>
  <c r="NGO162" i="119" a="1"/>
  <c r="NGO162" i="119"/>
  <c r="NGN162" i="119" a="1"/>
  <c r="NGN162" i="119"/>
  <c r="NGM162" i="119" a="1"/>
  <c r="NGM162" i="119"/>
  <c r="NGL162" i="119" a="1"/>
  <c r="NGL162" i="119"/>
  <c r="NGK162" i="119" a="1"/>
  <c r="NGK162" i="119"/>
  <c r="NGJ162" i="119" a="1"/>
  <c r="NGJ162" i="119"/>
  <c r="NGI162" i="119" a="1"/>
  <c r="NGI162" i="119"/>
  <c r="NGH162" i="119" a="1"/>
  <c r="NGH162" i="119"/>
  <c r="NGG162" i="119" a="1"/>
  <c r="NGG162" i="119"/>
  <c r="NGF162" i="119" a="1"/>
  <c r="NGF162" i="119"/>
  <c r="NGE162" i="119" a="1"/>
  <c r="NGE162" i="119"/>
  <c r="NGD162" i="119" a="1"/>
  <c r="NGD162" i="119"/>
  <c r="NGC162" i="119" a="1"/>
  <c r="NGC162" i="119"/>
  <c r="NGB162" i="119" a="1"/>
  <c r="NGB162" i="119"/>
  <c r="NGA162" i="119" a="1"/>
  <c r="NGA162" i="119"/>
  <c r="NFZ162" i="119" a="1"/>
  <c r="NFZ162" i="119"/>
  <c r="NFY162" i="119" a="1"/>
  <c r="NFY162" i="119"/>
  <c r="NFX162" i="119" a="1"/>
  <c r="NFX162" i="119"/>
  <c r="NFW162" i="119" a="1"/>
  <c r="NFW162" i="119"/>
  <c r="NFV162" i="119" a="1"/>
  <c r="NFV162" i="119"/>
  <c r="NFU162" i="119" a="1"/>
  <c r="NFU162" i="119"/>
  <c r="NFT162" i="119" a="1"/>
  <c r="NFT162" i="119"/>
  <c r="NFS162" i="119" a="1"/>
  <c r="NFS162" i="119"/>
  <c r="NFR162" i="119" a="1"/>
  <c r="NFR162" i="119"/>
  <c r="NFQ162" i="119" a="1"/>
  <c r="NFQ162" i="119"/>
  <c r="NFP162" i="119" a="1"/>
  <c r="NFP162" i="119"/>
  <c r="NFO162" i="119" a="1"/>
  <c r="NFO162" i="119"/>
  <c r="NFN162" i="119" a="1"/>
  <c r="NFN162" i="119"/>
  <c r="NFM162" i="119" a="1"/>
  <c r="NFM162" i="119"/>
  <c r="NFL162" i="119" a="1"/>
  <c r="NFL162" i="119"/>
  <c r="NFK162" i="119" a="1"/>
  <c r="NFK162" i="119"/>
  <c r="NFJ162" i="119" a="1"/>
  <c r="NFJ162" i="119"/>
  <c r="NFI162" i="119" a="1"/>
  <c r="NFI162" i="119"/>
  <c r="NFH162" i="119" a="1"/>
  <c r="NFH162" i="119"/>
  <c r="NFG162" i="119" a="1"/>
  <c r="NFG162" i="119"/>
  <c r="NFF162" i="119" a="1"/>
  <c r="NFF162" i="119"/>
  <c r="NFE162" i="119" a="1"/>
  <c r="NFE162" i="119"/>
  <c r="NFD162" i="119" a="1"/>
  <c r="NFD162" i="119"/>
  <c r="NFC162" i="119" a="1"/>
  <c r="NFC162" i="119"/>
  <c r="NFB162" i="119" a="1"/>
  <c r="NFB162" i="119"/>
  <c r="NFA162" i="119" a="1"/>
  <c r="NFA162" i="119"/>
  <c r="NEZ162" i="119" a="1"/>
  <c r="NEZ162" i="119"/>
  <c r="NEY162" i="119" a="1"/>
  <c r="NEY162" i="119"/>
  <c r="NEX162" i="119" a="1"/>
  <c r="NEX162" i="119"/>
  <c r="NEW162" i="119" a="1"/>
  <c r="NEW162" i="119"/>
  <c r="NEV162" i="119" a="1"/>
  <c r="NEV162" i="119"/>
  <c r="NEU162" i="119" a="1"/>
  <c r="NEU162" i="119"/>
  <c r="NET162" i="119" a="1"/>
  <c r="NET162" i="119"/>
  <c r="NES162" i="119" a="1"/>
  <c r="NES162" i="119"/>
  <c r="NER162" i="119" a="1"/>
  <c r="NER162" i="119"/>
  <c r="NEQ162" i="119" a="1"/>
  <c r="NEQ162" i="119"/>
  <c r="NEP162" i="119" a="1"/>
  <c r="NEP162" i="119"/>
  <c r="NEO162" i="119" a="1"/>
  <c r="NEO162" i="119"/>
  <c r="NEN162" i="119" a="1"/>
  <c r="NEN162" i="119"/>
  <c r="NEM162" i="119" a="1"/>
  <c r="NEM162" i="119"/>
  <c r="NEL162" i="119" a="1"/>
  <c r="NEL162" i="119"/>
  <c r="NEK162" i="119" a="1"/>
  <c r="NEK162" i="119"/>
  <c r="NEJ162" i="119" a="1"/>
  <c r="NEJ162" i="119"/>
  <c r="NEI162" i="119" a="1"/>
  <c r="NEI162" i="119"/>
  <c r="NEH162" i="119" a="1"/>
  <c r="NEH162" i="119"/>
  <c r="NEG162" i="119" a="1"/>
  <c r="NEG162" i="119"/>
  <c r="NEF162" i="119" a="1"/>
  <c r="NEF162" i="119"/>
  <c r="NEE162" i="119" a="1"/>
  <c r="NEE162" i="119"/>
  <c r="NED162" i="119" a="1"/>
  <c r="NED162" i="119"/>
  <c r="NEC162" i="119" a="1"/>
  <c r="NEC162" i="119"/>
  <c r="NEB162" i="119" a="1"/>
  <c r="NEB162" i="119"/>
  <c r="NEA162" i="119" a="1"/>
  <c r="NEA162" i="119"/>
  <c r="NDZ162" i="119" a="1"/>
  <c r="NDZ162" i="119"/>
  <c r="NDY162" i="119" a="1"/>
  <c r="NDY162" i="119"/>
  <c r="NDX162" i="119" a="1"/>
  <c r="NDX162" i="119"/>
  <c r="NDW162" i="119" a="1"/>
  <c r="NDW162" i="119"/>
  <c r="NDV162" i="119" a="1"/>
  <c r="NDV162" i="119"/>
  <c r="NDU162" i="119" a="1"/>
  <c r="NDU162" i="119"/>
  <c r="NDT162" i="119" a="1"/>
  <c r="NDT162" i="119"/>
  <c r="NDS162" i="119" a="1"/>
  <c r="NDS162" i="119"/>
  <c r="NDR162" i="119" a="1"/>
  <c r="NDR162" i="119"/>
  <c r="NDQ162" i="119" a="1"/>
  <c r="NDQ162" i="119"/>
  <c r="NDP162" i="119" a="1"/>
  <c r="NDP162" i="119"/>
  <c r="NDO162" i="119" a="1"/>
  <c r="NDO162" i="119"/>
  <c r="NDN162" i="119" a="1"/>
  <c r="NDN162" i="119"/>
  <c r="NDM162" i="119" a="1"/>
  <c r="NDM162" i="119"/>
  <c r="NDL162" i="119" a="1"/>
  <c r="NDL162" i="119"/>
  <c r="NDK162" i="119" a="1"/>
  <c r="NDK162" i="119"/>
  <c r="NDJ162" i="119" a="1"/>
  <c r="NDJ162" i="119"/>
  <c r="NDI162" i="119" a="1"/>
  <c r="NDI162" i="119"/>
  <c r="NDH162" i="119" a="1"/>
  <c r="NDH162" i="119"/>
  <c r="NDG162" i="119" a="1"/>
  <c r="NDG162" i="119"/>
  <c r="NDF162" i="119" a="1"/>
  <c r="NDF162" i="119"/>
  <c r="NDE162" i="119" a="1"/>
  <c r="NDE162" i="119"/>
  <c r="NDD162" i="119" a="1"/>
  <c r="NDD162" i="119"/>
  <c r="NDC162" i="119" a="1"/>
  <c r="NDC162" i="119"/>
  <c r="NDB162" i="119" a="1"/>
  <c r="NDB162" i="119"/>
  <c r="NDA162" i="119" a="1"/>
  <c r="NDA162" i="119"/>
  <c r="NCZ162" i="119" a="1"/>
  <c r="NCZ162" i="119"/>
  <c r="NCY162" i="119" a="1"/>
  <c r="NCY162" i="119"/>
  <c r="NCX162" i="119" a="1"/>
  <c r="NCX162" i="119"/>
  <c r="NCW162" i="119" a="1"/>
  <c r="NCW162" i="119"/>
  <c r="NCV162" i="119" a="1"/>
  <c r="NCV162" i="119"/>
  <c r="NCU162" i="119" a="1"/>
  <c r="NCU162" i="119"/>
  <c r="NCT162" i="119" a="1"/>
  <c r="NCT162" i="119"/>
  <c r="NCS162" i="119" a="1"/>
  <c r="NCS162" i="119"/>
  <c r="NCR162" i="119" a="1"/>
  <c r="NCR162" i="119"/>
  <c r="NCQ162" i="119" a="1"/>
  <c r="NCQ162" i="119"/>
  <c r="NCP162" i="119" a="1"/>
  <c r="NCP162" i="119"/>
  <c r="NCO162" i="119" a="1"/>
  <c r="NCO162" i="119"/>
  <c r="NCN162" i="119" a="1"/>
  <c r="NCN162" i="119"/>
  <c r="NCM162" i="119" a="1"/>
  <c r="NCM162" i="119"/>
  <c r="NCL162" i="119" a="1"/>
  <c r="NCL162" i="119"/>
  <c r="NCK162" i="119" a="1"/>
  <c r="NCK162" i="119"/>
  <c r="NCJ162" i="119" a="1"/>
  <c r="NCJ162" i="119"/>
  <c r="NCI162" i="119" a="1"/>
  <c r="NCI162" i="119"/>
  <c r="NCH162" i="119" a="1"/>
  <c r="NCH162" i="119"/>
  <c r="NCG162" i="119" a="1"/>
  <c r="NCG162" i="119"/>
  <c r="NCF162" i="119" a="1"/>
  <c r="NCF162" i="119"/>
  <c r="NCE162" i="119" a="1"/>
  <c r="NCE162" i="119"/>
  <c r="NCD162" i="119" a="1"/>
  <c r="NCD162" i="119"/>
  <c r="NCC162" i="119" a="1"/>
  <c r="NCC162" i="119"/>
  <c r="NCB162" i="119" a="1"/>
  <c r="NCB162" i="119"/>
  <c r="NCA162" i="119" a="1"/>
  <c r="NCA162" i="119"/>
  <c r="NBZ162" i="119" a="1"/>
  <c r="NBZ162" i="119"/>
  <c r="NBY162" i="119" a="1"/>
  <c r="NBY162" i="119"/>
  <c r="NBX162" i="119" a="1"/>
  <c r="NBX162" i="119"/>
  <c r="NBW162" i="119" a="1"/>
  <c r="NBW162" i="119"/>
  <c r="NBV162" i="119" a="1"/>
  <c r="NBV162" i="119"/>
  <c r="NBU162" i="119" a="1"/>
  <c r="NBU162" i="119"/>
  <c r="NBT162" i="119" a="1"/>
  <c r="NBT162" i="119"/>
  <c r="NBS162" i="119" a="1"/>
  <c r="NBS162" i="119"/>
  <c r="NBR162" i="119" a="1"/>
  <c r="NBR162" i="119"/>
  <c r="NBQ162" i="119" a="1"/>
  <c r="NBQ162" i="119"/>
  <c r="NBP162" i="119" a="1"/>
  <c r="NBP162" i="119"/>
  <c r="NBO162" i="119" a="1"/>
  <c r="NBO162" i="119"/>
  <c r="NBN162" i="119" a="1"/>
  <c r="NBN162" i="119"/>
  <c r="NBM162" i="119" a="1"/>
  <c r="NBM162" i="119"/>
  <c r="NBL162" i="119" a="1"/>
  <c r="NBL162" i="119"/>
  <c r="NBK162" i="119" a="1"/>
  <c r="NBK162" i="119"/>
  <c r="NBJ162" i="119" a="1"/>
  <c r="NBJ162" i="119"/>
  <c r="NBI162" i="119" a="1"/>
  <c r="NBI162" i="119"/>
  <c r="NBH162" i="119" a="1"/>
  <c r="NBH162" i="119"/>
  <c r="NBG162" i="119" a="1"/>
  <c r="NBG162" i="119"/>
  <c r="NBF162" i="119" a="1"/>
  <c r="NBF162" i="119"/>
  <c r="NBE162" i="119" a="1"/>
  <c r="NBE162" i="119"/>
  <c r="NBD162" i="119" a="1"/>
  <c r="NBD162" i="119"/>
  <c r="NBC162" i="119" a="1"/>
  <c r="NBC162" i="119"/>
  <c r="NBB162" i="119" a="1"/>
  <c r="NBB162" i="119"/>
  <c r="NBA162" i="119" a="1"/>
  <c r="NBA162" i="119"/>
  <c r="NAZ162" i="119" a="1"/>
  <c r="NAZ162" i="119"/>
  <c r="NAY162" i="119" a="1"/>
  <c r="NAY162" i="119"/>
  <c r="NAX162" i="119" a="1"/>
  <c r="NAX162" i="119"/>
  <c r="NAW162" i="119" a="1"/>
  <c r="NAW162" i="119"/>
  <c r="NAV162" i="119" a="1"/>
  <c r="NAV162" i="119"/>
  <c r="NAU162" i="119" a="1"/>
  <c r="NAU162" i="119"/>
  <c r="NAT162" i="119" a="1"/>
  <c r="NAT162" i="119"/>
  <c r="NAS162" i="119" a="1"/>
  <c r="NAS162" i="119"/>
  <c r="NAR162" i="119" a="1"/>
  <c r="NAR162" i="119"/>
  <c r="NAQ162" i="119" a="1"/>
  <c r="NAQ162" i="119"/>
  <c r="NAP162" i="119" a="1"/>
  <c r="NAP162" i="119"/>
  <c r="NAO162" i="119" a="1"/>
  <c r="NAO162" i="119"/>
  <c r="NAN162" i="119" a="1"/>
  <c r="NAN162" i="119"/>
  <c r="NAM162" i="119" a="1"/>
  <c r="NAM162" i="119"/>
  <c r="NAL162" i="119" a="1"/>
  <c r="NAL162" i="119"/>
  <c r="NAK162" i="119" a="1"/>
  <c r="NAK162" i="119"/>
  <c r="NAJ162" i="119" a="1"/>
  <c r="NAJ162" i="119"/>
  <c r="NAI162" i="119" a="1"/>
  <c r="NAI162" i="119"/>
  <c r="NAH162" i="119" a="1"/>
  <c r="NAH162" i="119"/>
  <c r="NAG162" i="119" a="1"/>
  <c r="NAG162" i="119"/>
  <c r="NAF162" i="119" a="1"/>
  <c r="NAF162" i="119"/>
  <c r="NAE162" i="119" a="1"/>
  <c r="NAE162" i="119"/>
  <c r="NAD162" i="119" a="1"/>
  <c r="NAD162" i="119"/>
  <c r="NAC162" i="119" a="1"/>
  <c r="NAC162" i="119"/>
  <c r="NAB162" i="119" a="1"/>
  <c r="NAB162" i="119"/>
  <c r="NAA162" i="119" a="1"/>
  <c r="NAA162" i="119"/>
  <c r="MZZ162" i="119" a="1"/>
  <c r="MZZ162" i="119"/>
  <c r="MZY162" i="119" a="1"/>
  <c r="MZY162" i="119"/>
  <c r="MZX162" i="119" a="1"/>
  <c r="MZX162" i="119"/>
  <c r="MZW162" i="119" a="1"/>
  <c r="MZW162" i="119"/>
  <c r="MZV162" i="119" a="1"/>
  <c r="MZV162" i="119"/>
  <c r="MZU162" i="119" a="1"/>
  <c r="MZU162" i="119"/>
  <c r="MZT162" i="119" a="1"/>
  <c r="MZT162" i="119"/>
  <c r="MZS162" i="119" a="1"/>
  <c r="MZS162" i="119"/>
  <c r="MZR162" i="119" a="1"/>
  <c r="MZR162" i="119"/>
  <c r="MZQ162" i="119" a="1"/>
  <c r="MZQ162" i="119"/>
  <c r="MZP162" i="119" a="1"/>
  <c r="MZP162" i="119"/>
  <c r="MZO162" i="119" a="1"/>
  <c r="MZO162" i="119"/>
  <c r="MZN162" i="119" a="1"/>
  <c r="MZN162" i="119"/>
  <c r="MZM162" i="119" a="1"/>
  <c r="MZM162" i="119"/>
  <c r="MZL162" i="119" a="1"/>
  <c r="MZL162" i="119"/>
  <c r="MZK162" i="119" a="1"/>
  <c r="MZK162" i="119"/>
  <c r="MZJ162" i="119" a="1"/>
  <c r="MZJ162" i="119"/>
  <c r="MZI162" i="119" a="1"/>
  <c r="MZI162" i="119"/>
  <c r="MZH162" i="119" a="1"/>
  <c r="MZH162" i="119"/>
  <c r="MZG162" i="119" a="1"/>
  <c r="MZG162" i="119"/>
  <c r="MZF162" i="119" a="1"/>
  <c r="MZF162" i="119"/>
  <c r="MZE162" i="119" a="1"/>
  <c r="MZE162" i="119"/>
  <c r="MZD162" i="119" a="1"/>
  <c r="MZD162" i="119"/>
  <c r="MZC162" i="119" a="1"/>
  <c r="MZC162" i="119"/>
  <c r="MZB162" i="119" a="1"/>
  <c r="MZB162" i="119"/>
  <c r="MZA162" i="119" a="1"/>
  <c r="MZA162" i="119"/>
  <c r="MYZ162" i="119" a="1"/>
  <c r="MYZ162" i="119"/>
  <c r="MYY162" i="119" a="1"/>
  <c r="MYY162" i="119"/>
  <c r="MYX162" i="119" a="1"/>
  <c r="MYX162" i="119"/>
  <c r="MYW162" i="119" a="1"/>
  <c r="MYW162" i="119"/>
  <c r="MYV162" i="119" a="1"/>
  <c r="MYV162" i="119"/>
  <c r="MYU162" i="119" a="1"/>
  <c r="MYU162" i="119"/>
  <c r="MYT162" i="119" a="1"/>
  <c r="MYT162" i="119"/>
  <c r="MYS162" i="119" a="1"/>
  <c r="MYS162" i="119"/>
  <c r="MYR162" i="119" a="1"/>
  <c r="MYR162" i="119"/>
  <c r="MYQ162" i="119" a="1"/>
  <c r="MYQ162" i="119"/>
  <c r="MYP162" i="119" a="1"/>
  <c r="MYP162" i="119"/>
  <c r="MYO162" i="119" a="1"/>
  <c r="MYO162" i="119"/>
  <c r="MYN162" i="119" a="1"/>
  <c r="MYN162" i="119"/>
  <c r="MYM162" i="119" a="1"/>
  <c r="MYM162" i="119"/>
  <c r="MYL162" i="119" a="1"/>
  <c r="MYL162" i="119"/>
  <c r="MYK162" i="119" a="1"/>
  <c r="MYK162" i="119"/>
  <c r="MYJ162" i="119" a="1"/>
  <c r="MYJ162" i="119"/>
  <c r="MYI162" i="119" a="1"/>
  <c r="MYI162" i="119"/>
  <c r="MYH162" i="119" a="1"/>
  <c r="MYH162" i="119"/>
  <c r="MYG162" i="119" a="1"/>
  <c r="MYG162" i="119"/>
  <c r="MYF162" i="119" a="1"/>
  <c r="MYF162" i="119"/>
  <c r="MYE162" i="119" a="1"/>
  <c r="MYE162" i="119"/>
  <c r="MYD162" i="119" a="1"/>
  <c r="MYD162" i="119"/>
  <c r="MYC162" i="119" a="1"/>
  <c r="MYC162" i="119"/>
  <c r="MYB162" i="119" a="1"/>
  <c r="MYB162" i="119"/>
  <c r="MYA162" i="119" a="1"/>
  <c r="MYA162" i="119"/>
  <c r="MXZ162" i="119" a="1"/>
  <c r="MXZ162" i="119"/>
  <c r="MXY162" i="119" a="1"/>
  <c r="MXY162" i="119"/>
  <c r="MXX162" i="119" a="1"/>
  <c r="MXX162" i="119"/>
  <c r="MXW162" i="119" a="1"/>
  <c r="MXW162" i="119"/>
  <c r="MXV162" i="119" a="1"/>
  <c r="MXV162" i="119"/>
  <c r="MXU162" i="119" a="1"/>
  <c r="MXU162" i="119"/>
  <c r="MXT162" i="119" a="1"/>
  <c r="MXT162" i="119"/>
  <c r="MXS162" i="119" a="1"/>
  <c r="MXS162" i="119"/>
  <c r="MXR162" i="119" a="1"/>
  <c r="MXR162" i="119"/>
  <c r="MXQ162" i="119" a="1"/>
  <c r="MXQ162" i="119"/>
  <c r="MXP162" i="119" a="1"/>
  <c r="MXP162" i="119"/>
  <c r="MXO162" i="119" a="1"/>
  <c r="MXO162" i="119"/>
  <c r="MXN162" i="119" a="1"/>
  <c r="MXN162" i="119"/>
  <c r="MXM162" i="119" a="1"/>
  <c r="MXM162" i="119"/>
  <c r="MXL162" i="119" a="1"/>
  <c r="MXL162" i="119"/>
  <c r="MXK162" i="119" a="1"/>
  <c r="MXK162" i="119"/>
  <c r="MXJ162" i="119" a="1"/>
  <c r="MXJ162" i="119"/>
  <c r="MXI162" i="119" a="1"/>
  <c r="MXI162" i="119"/>
  <c r="MXH162" i="119" a="1"/>
  <c r="MXH162" i="119"/>
  <c r="MXG162" i="119" a="1"/>
  <c r="MXG162" i="119"/>
  <c r="MXF162" i="119" a="1"/>
  <c r="MXF162" i="119"/>
  <c r="MXE162" i="119" a="1"/>
  <c r="MXE162" i="119"/>
  <c r="MXD162" i="119" a="1"/>
  <c r="MXD162" i="119"/>
  <c r="MXC162" i="119" a="1"/>
  <c r="MXC162" i="119"/>
  <c r="MXB162" i="119" a="1"/>
  <c r="MXB162" i="119"/>
  <c r="MXA162" i="119" a="1"/>
  <c r="MXA162" i="119"/>
  <c r="MWZ162" i="119" a="1"/>
  <c r="MWZ162" i="119"/>
  <c r="MWY162" i="119" a="1"/>
  <c r="MWY162" i="119"/>
  <c r="MWX162" i="119" a="1"/>
  <c r="MWX162" i="119"/>
  <c r="MWW162" i="119" a="1"/>
  <c r="MWW162" i="119"/>
  <c r="MWV162" i="119" a="1"/>
  <c r="MWV162" i="119"/>
  <c r="MWU162" i="119" a="1"/>
  <c r="MWU162" i="119"/>
  <c r="MWT162" i="119" a="1"/>
  <c r="MWT162" i="119"/>
  <c r="MWS162" i="119" a="1"/>
  <c r="MWS162" i="119"/>
  <c r="MWR162" i="119" a="1"/>
  <c r="MWR162" i="119"/>
  <c r="MWQ162" i="119" a="1"/>
  <c r="MWQ162" i="119"/>
  <c r="MWP162" i="119" a="1"/>
  <c r="MWP162" i="119"/>
  <c r="MWO162" i="119" a="1"/>
  <c r="MWO162" i="119"/>
  <c r="MWN162" i="119" a="1"/>
  <c r="MWN162" i="119"/>
  <c r="MWM162" i="119" a="1"/>
  <c r="MWM162" i="119"/>
  <c r="MWL162" i="119" a="1"/>
  <c r="MWL162" i="119"/>
  <c r="MWK162" i="119" a="1"/>
  <c r="MWK162" i="119"/>
  <c r="MWJ162" i="119" a="1"/>
  <c r="MWJ162" i="119"/>
  <c r="MWI162" i="119" a="1"/>
  <c r="MWI162" i="119"/>
  <c r="MWH162" i="119" a="1"/>
  <c r="MWH162" i="119"/>
  <c r="MWG162" i="119" a="1"/>
  <c r="MWG162" i="119"/>
  <c r="MWF162" i="119" a="1"/>
  <c r="MWF162" i="119"/>
  <c r="MWE162" i="119" a="1"/>
  <c r="MWE162" i="119"/>
  <c r="MWD162" i="119" a="1"/>
  <c r="MWD162" i="119"/>
  <c r="MWC162" i="119" a="1"/>
  <c r="MWC162" i="119"/>
  <c r="MWB162" i="119" a="1"/>
  <c r="MWB162" i="119"/>
  <c r="MWA162" i="119" a="1"/>
  <c r="MWA162" i="119"/>
  <c r="MVZ162" i="119" a="1"/>
  <c r="MVZ162" i="119"/>
  <c r="MVY162" i="119" a="1"/>
  <c r="MVY162" i="119"/>
  <c r="MVX162" i="119" a="1"/>
  <c r="MVX162" i="119"/>
  <c r="MVW162" i="119" a="1"/>
  <c r="MVW162" i="119"/>
  <c r="MVV162" i="119" a="1"/>
  <c r="MVV162" i="119"/>
  <c r="MVU162" i="119" a="1"/>
  <c r="MVU162" i="119"/>
  <c r="MVT162" i="119" a="1"/>
  <c r="MVT162" i="119"/>
  <c r="MVS162" i="119" a="1"/>
  <c r="MVS162" i="119"/>
  <c r="MVR162" i="119" a="1"/>
  <c r="MVR162" i="119"/>
  <c r="MVQ162" i="119" a="1"/>
  <c r="MVQ162" i="119"/>
  <c r="MVP162" i="119" a="1"/>
  <c r="MVP162" i="119"/>
  <c r="MVO162" i="119" a="1"/>
  <c r="MVO162" i="119"/>
  <c r="MVN162" i="119" a="1"/>
  <c r="MVN162" i="119"/>
  <c r="MVM162" i="119" a="1"/>
  <c r="MVM162" i="119"/>
  <c r="MVL162" i="119" a="1"/>
  <c r="MVL162" i="119"/>
  <c r="MVK162" i="119" a="1"/>
  <c r="MVK162" i="119"/>
  <c r="MVJ162" i="119" a="1"/>
  <c r="MVJ162" i="119"/>
  <c r="MVI162" i="119" a="1"/>
  <c r="MVI162" i="119"/>
  <c r="MVH162" i="119" a="1"/>
  <c r="MVH162" i="119"/>
  <c r="MVG162" i="119" a="1"/>
  <c r="MVG162" i="119"/>
  <c r="MVF162" i="119" a="1"/>
  <c r="MVF162" i="119"/>
  <c r="MVE162" i="119" a="1"/>
  <c r="MVE162" i="119"/>
  <c r="MVD162" i="119" a="1"/>
  <c r="MVD162" i="119"/>
  <c r="MVC162" i="119" a="1"/>
  <c r="MVC162" i="119"/>
  <c r="MVB162" i="119" a="1"/>
  <c r="MVB162" i="119"/>
  <c r="MVA162" i="119" a="1"/>
  <c r="MVA162" i="119"/>
  <c r="MUZ162" i="119" a="1"/>
  <c r="MUZ162" i="119"/>
  <c r="MUY162" i="119" a="1"/>
  <c r="MUY162" i="119"/>
  <c r="MUX162" i="119" a="1"/>
  <c r="MUX162" i="119"/>
  <c r="MUW162" i="119" a="1"/>
  <c r="MUW162" i="119"/>
  <c r="MUV162" i="119" a="1"/>
  <c r="MUV162" i="119"/>
  <c r="MUU162" i="119" a="1"/>
  <c r="MUU162" i="119"/>
  <c r="MUT162" i="119" a="1"/>
  <c r="MUT162" i="119"/>
  <c r="MUS162" i="119" a="1"/>
  <c r="MUS162" i="119"/>
  <c r="MUR162" i="119" a="1"/>
  <c r="MUR162" i="119"/>
  <c r="MUQ162" i="119" a="1"/>
  <c r="MUQ162" i="119"/>
  <c r="MUP162" i="119" a="1"/>
  <c r="MUP162" i="119"/>
  <c r="MUO162" i="119" a="1"/>
  <c r="MUO162" i="119"/>
  <c r="MUN162" i="119" a="1"/>
  <c r="MUN162" i="119"/>
  <c r="MUM162" i="119" a="1"/>
  <c r="MUM162" i="119"/>
  <c r="MUL162" i="119" a="1"/>
  <c r="MUL162" i="119"/>
  <c r="MUK162" i="119" a="1"/>
  <c r="MUK162" i="119"/>
  <c r="MUJ162" i="119" a="1"/>
  <c r="MUJ162" i="119"/>
  <c r="MUI162" i="119" a="1"/>
  <c r="MUI162" i="119"/>
  <c r="MUH162" i="119" a="1"/>
  <c r="MUH162" i="119"/>
  <c r="MUG162" i="119" a="1"/>
  <c r="MUG162" i="119"/>
  <c r="MUF162" i="119" a="1"/>
  <c r="MUF162" i="119"/>
  <c r="MUE162" i="119" a="1"/>
  <c r="MUE162" i="119"/>
  <c r="MUD162" i="119" a="1"/>
  <c r="MUD162" i="119"/>
  <c r="MUC162" i="119" a="1"/>
  <c r="MUC162" i="119"/>
  <c r="MUB162" i="119" a="1"/>
  <c r="MUB162" i="119"/>
  <c r="MUA162" i="119" a="1"/>
  <c r="MUA162" i="119"/>
  <c r="MTZ162" i="119" a="1"/>
  <c r="MTZ162" i="119"/>
  <c r="MTY162" i="119" a="1"/>
  <c r="MTY162" i="119"/>
  <c r="MTX162" i="119" a="1"/>
  <c r="MTX162" i="119"/>
  <c r="MTW162" i="119" a="1"/>
  <c r="MTW162" i="119"/>
  <c r="MTV162" i="119" a="1"/>
  <c r="MTV162" i="119"/>
  <c r="MTU162" i="119" a="1"/>
  <c r="MTU162" i="119"/>
  <c r="MTT162" i="119" a="1"/>
  <c r="MTT162" i="119"/>
  <c r="MTS162" i="119" a="1"/>
  <c r="MTS162" i="119"/>
  <c r="MTR162" i="119" a="1"/>
  <c r="MTR162" i="119"/>
  <c r="MTQ162" i="119" a="1"/>
  <c r="MTQ162" i="119"/>
  <c r="MTP162" i="119" a="1"/>
  <c r="MTP162" i="119"/>
  <c r="MTO162" i="119" a="1"/>
  <c r="MTO162" i="119"/>
  <c r="MTN162" i="119" a="1"/>
  <c r="MTN162" i="119"/>
  <c r="MTM162" i="119" a="1"/>
  <c r="MTM162" i="119"/>
  <c r="MTL162" i="119" a="1"/>
  <c r="MTL162" i="119"/>
  <c r="MTK162" i="119" a="1"/>
  <c r="MTK162" i="119"/>
  <c r="MTJ162" i="119" a="1"/>
  <c r="MTJ162" i="119"/>
  <c r="MTI162" i="119" a="1"/>
  <c r="MTI162" i="119"/>
  <c r="MTH162" i="119" a="1"/>
  <c r="MTH162" i="119"/>
  <c r="MTG162" i="119" a="1"/>
  <c r="MTG162" i="119"/>
  <c r="MTF162" i="119" a="1"/>
  <c r="MTF162" i="119"/>
  <c r="MTE162" i="119" a="1"/>
  <c r="MTE162" i="119"/>
  <c r="MTD162" i="119" a="1"/>
  <c r="MTD162" i="119"/>
  <c r="MTC162" i="119" a="1"/>
  <c r="MTC162" i="119"/>
  <c r="MTB162" i="119" a="1"/>
  <c r="MTB162" i="119"/>
  <c r="MTA162" i="119" a="1"/>
  <c r="MTA162" i="119"/>
  <c r="MSZ162" i="119" a="1"/>
  <c r="MSZ162" i="119"/>
  <c r="MSY162" i="119" a="1"/>
  <c r="MSY162" i="119"/>
  <c r="MSX162" i="119" a="1"/>
  <c r="MSX162" i="119"/>
  <c r="MSW162" i="119" a="1"/>
  <c r="MSW162" i="119"/>
  <c r="MSV162" i="119" a="1"/>
  <c r="MSV162" i="119"/>
  <c r="MSU162" i="119" a="1"/>
  <c r="MSU162" i="119"/>
  <c r="MST162" i="119" a="1"/>
  <c r="MST162" i="119"/>
  <c r="MSS162" i="119" a="1"/>
  <c r="MSS162" i="119"/>
  <c r="MSR162" i="119" a="1"/>
  <c r="MSR162" i="119"/>
  <c r="MSQ162" i="119" a="1"/>
  <c r="MSQ162" i="119"/>
  <c r="MSP162" i="119" a="1"/>
  <c r="MSP162" i="119"/>
  <c r="MSO162" i="119" a="1"/>
  <c r="MSO162" i="119"/>
  <c r="MSN162" i="119" a="1"/>
  <c r="MSN162" i="119"/>
  <c r="MSM162" i="119" a="1"/>
  <c r="MSM162" i="119"/>
  <c r="MSL162" i="119" a="1"/>
  <c r="MSL162" i="119"/>
  <c r="MSK162" i="119" a="1"/>
  <c r="MSK162" i="119"/>
  <c r="MSJ162" i="119" a="1"/>
  <c r="MSJ162" i="119"/>
  <c r="MSI162" i="119" a="1"/>
  <c r="MSI162" i="119"/>
  <c r="MSH162" i="119" a="1"/>
  <c r="MSH162" i="119"/>
  <c r="MSG162" i="119" a="1"/>
  <c r="MSG162" i="119"/>
  <c r="MSF162" i="119" a="1"/>
  <c r="MSF162" i="119"/>
  <c r="MSE162" i="119" a="1"/>
  <c r="MSE162" i="119"/>
  <c r="MSD162" i="119" a="1"/>
  <c r="MSD162" i="119"/>
  <c r="MSC162" i="119" a="1"/>
  <c r="MSC162" i="119"/>
  <c r="MSB162" i="119" a="1"/>
  <c r="MSB162" i="119"/>
  <c r="MSA162" i="119" a="1"/>
  <c r="MSA162" i="119"/>
  <c r="MRZ162" i="119" a="1"/>
  <c r="MRZ162" i="119"/>
  <c r="MRY162" i="119" a="1"/>
  <c r="MRY162" i="119"/>
  <c r="MRX162" i="119" a="1"/>
  <c r="MRX162" i="119"/>
  <c r="MRW162" i="119" a="1"/>
  <c r="MRW162" i="119"/>
  <c r="MRV162" i="119" a="1"/>
  <c r="MRV162" i="119"/>
  <c r="MRU162" i="119" a="1"/>
  <c r="MRU162" i="119"/>
  <c r="MRT162" i="119" a="1"/>
  <c r="MRT162" i="119"/>
  <c r="MRS162" i="119" a="1"/>
  <c r="MRS162" i="119"/>
  <c r="MRR162" i="119" a="1"/>
  <c r="MRR162" i="119"/>
  <c r="MRQ162" i="119" a="1"/>
  <c r="MRQ162" i="119"/>
  <c r="MRP162" i="119" a="1"/>
  <c r="MRP162" i="119"/>
  <c r="MRO162" i="119" a="1"/>
  <c r="MRO162" i="119"/>
  <c r="MRN162" i="119" a="1"/>
  <c r="MRN162" i="119"/>
  <c r="MRM162" i="119" a="1"/>
  <c r="MRM162" i="119"/>
  <c r="MRL162" i="119" a="1"/>
  <c r="MRL162" i="119"/>
  <c r="MRK162" i="119" a="1"/>
  <c r="MRK162" i="119"/>
  <c r="MRJ162" i="119" a="1"/>
  <c r="MRJ162" i="119"/>
  <c r="MRI162" i="119" a="1"/>
  <c r="MRI162" i="119"/>
  <c r="MRH162" i="119" a="1"/>
  <c r="MRH162" i="119"/>
  <c r="MRG162" i="119" a="1"/>
  <c r="MRG162" i="119"/>
  <c r="MRF162" i="119" a="1"/>
  <c r="MRF162" i="119"/>
  <c r="MRE162" i="119" a="1"/>
  <c r="MRE162" i="119"/>
  <c r="MRD162" i="119" a="1"/>
  <c r="MRD162" i="119"/>
  <c r="MRC162" i="119" a="1"/>
  <c r="MRC162" i="119"/>
  <c r="MRB162" i="119" a="1"/>
  <c r="MRB162" i="119"/>
  <c r="MRA162" i="119" a="1"/>
  <c r="MRA162" i="119"/>
  <c r="MQZ162" i="119" a="1"/>
  <c r="MQZ162" i="119"/>
  <c r="MQY162" i="119" a="1"/>
  <c r="MQY162" i="119"/>
  <c r="MQX162" i="119" a="1"/>
  <c r="MQX162" i="119"/>
  <c r="MQW162" i="119" a="1"/>
  <c r="MQW162" i="119"/>
  <c r="MQV162" i="119" a="1"/>
  <c r="MQV162" i="119"/>
  <c r="MQU162" i="119" a="1"/>
  <c r="MQU162" i="119"/>
  <c r="MQT162" i="119" a="1"/>
  <c r="MQT162" i="119"/>
  <c r="MQS162" i="119" a="1"/>
  <c r="MQS162" i="119"/>
  <c r="MQR162" i="119" a="1"/>
  <c r="MQR162" i="119"/>
  <c r="MQQ162" i="119" a="1"/>
  <c r="MQQ162" i="119"/>
  <c r="MQP162" i="119" a="1"/>
  <c r="MQP162" i="119"/>
  <c r="MQO162" i="119" a="1"/>
  <c r="MQO162" i="119"/>
  <c r="MQN162" i="119" a="1"/>
  <c r="MQN162" i="119"/>
  <c r="MQM162" i="119" a="1"/>
  <c r="MQM162" i="119"/>
  <c r="MQL162" i="119" a="1"/>
  <c r="MQL162" i="119"/>
  <c r="MQK162" i="119" a="1"/>
  <c r="MQK162" i="119"/>
  <c r="MQJ162" i="119" a="1"/>
  <c r="MQJ162" i="119"/>
  <c r="MQI162" i="119" a="1"/>
  <c r="MQI162" i="119"/>
  <c r="MQH162" i="119" a="1"/>
  <c r="MQH162" i="119"/>
  <c r="MQG162" i="119" a="1"/>
  <c r="MQG162" i="119"/>
  <c r="MQF162" i="119" a="1"/>
  <c r="MQF162" i="119"/>
  <c r="MQE162" i="119" a="1"/>
  <c r="MQE162" i="119"/>
  <c r="MQD162" i="119" a="1"/>
  <c r="MQD162" i="119"/>
  <c r="MQC162" i="119" a="1"/>
  <c r="MQC162" i="119"/>
  <c r="MQB162" i="119" a="1"/>
  <c r="MQB162" i="119"/>
  <c r="MQA162" i="119" a="1"/>
  <c r="MQA162" i="119"/>
  <c r="MPZ162" i="119" a="1"/>
  <c r="MPZ162" i="119"/>
  <c r="MPY162" i="119" a="1"/>
  <c r="MPY162" i="119"/>
  <c r="MPX162" i="119" a="1"/>
  <c r="MPX162" i="119"/>
  <c r="MPW162" i="119" a="1"/>
  <c r="MPW162" i="119"/>
  <c r="MPV162" i="119" a="1"/>
  <c r="MPV162" i="119"/>
  <c r="MPU162" i="119" a="1"/>
  <c r="MPU162" i="119"/>
  <c r="MPT162" i="119" a="1"/>
  <c r="MPT162" i="119"/>
  <c r="MPS162" i="119" a="1"/>
  <c r="MPS162" i="119"/>
  <c r="MPR162" i="119" a="1"/>
  <c r="MPR162" i="119"/>
  <c r="MPQ162" i="119" a="1"/>
  <c r="MPQ162" i="119"/>
  <c r="MPP162" i="119" a="1"/>
  <c r="MPP162" i="119"/>
  <c r="MPO162" i="119" a="1"/>
  <c r="MPO162" i="119"/>
  <c r="MPN162" i="119" a="1"/>
  <c r="MPN162" i="119"/>
  <c r="MPM162" i="119" a="1"/>
  <c r="MPM162" i="119"/>
  <c r="MPL162" i="119" a="1"/>
  <c r="MPL162" i="119"/>
  <c r="MPK162" i="119" a="1"/>
  <c r="MPK162" i="119"/>
  <c r="MPJ162" i="119" a="1"/>
  <c r="MPJ162" i="119"/>
  <c r="MPI162" i="119" a="1"/>
  <c r="MPI162" i="119"/>
  <c r="MPH162" i="119" a="1"/>
  <c r="MPH162" i="119"/>
  <c r="MPG162" i="119" a="1"/>
  <c r="MPG162" i="119"/>
  <c r="MPF162" i="119" a="1"/>
  <c r="MPF162" i="119"/>
  <c r="MPE162" i="119" a="1"/>
  <c r="MPE162" i="119"/>
  <c r="MPD162" i="119" a="1"/>
  <c r="MPD162" i="119"/>
  <c r="MPC162" i="119" a="1"/>
  <c r="MPC162" i="119"/>
  <c r="MPB162" i="119" a="1"/>
  <c r="MPB162" i="119"/>
  <c r="MPA162" i="119" a="1"/>
  <c r="MPA162" i="119"/>
  <c r="MOZ162" i="119" a="1"/>
  <c r="MOZ162" i="119"/>
  <c r="MOY162" i="119" a="1"/>
  <c r="MOY162" i="119"/>
  <c r="MOX162" i="119" a="1"/>
  <c r="MOX162" i="119"/>
  <c r="MOW162" i="119" a="1"/>
  <c r="MOW162" i="119"/>
  <c r="MOV162" i="119" a="1"/>
  <c r="MOV162" i="119"/>
  <c r="MOU162" i="119" a="1"/>
  <c r="MOU162" i="119"/>
  <c r="MOT162" i="119" a="1"/>
  <c r="MOT162" i="119"/>
  <c r="MOS162" i="119" a="1"/>
  <c r="MOS162" i="119"/>
  <c r="MOR162" i="119" a="1"/>
  <c r="MOR162" i="119"/>
  <c r="MOQ162" i="119" a="1"/>
  <c r="MOQ162" i="119"/>
  <c r="MOP162" i="119" a="1"/>
  <c r="MOP162" i="119"/>
  <c r="MOO162" i="119" a="1"/>
  <c r="MOO162" i="119"/>
  <c r="MON162" i="119" a="1"/>
  <c r="MON162" i="119"/>
  <c r="MOM162" i="119" a="1"/>
  <c r="MOM162" i="119"/>
  <c r="MOL162" i="119" a="1"/>
  <c r="MOL162" i="119"/>
  <c r="MOK162" i="119" a="1"/>
  <c r="MOK162" i="119"/>
  <c r="MOJ162" i="119" a="1"/>
  <c r="MOJ162" i="119"/>
  <c r="MOI162" i="119" a="1"/>
  <c r="MOI162" i="119"/>
  <c r="MOH162" i="119" a="1"/>
  <c r="MOH162" i="119"/>
  <c r="MOG162" i="119" a="1"/>
  <c r="MOG162" i="119"/>
  <c r="MOF162" i="119" a="1"/>
  <c r="MOF162" i="119"/>
  <c r="MOE162" i="119" a="1"/>
  <c r="MOE162" i="119"/>
  <c r="MOD162" i="119" a="1"/>
  <c r="MOD162" i="119"/>
  <c r="MOC162" i="119" a="1"/>
  <c r="MOC162" i="119"/>
  <c r="MOB162" i="119" a="1"/>
  <c r="MOB162" i="119"/>
  <c r="MOA162" i="119" a="1"/>
  <c r="MOA162" i="119"/>
  <c r="MNZ162" i="119" a="1"/>
  <c r="MNZ162" i="119"/>
  <c r="MNY162" i="119" a="1"/>
  <c r="MNY162" i="119"/>
  <c r="MNX162" i="119" a="1"/>
  <c r="MNX162" i="119"/>
  <c r="MNW162" i="119" a="1"/>
  <c r="MNW162" i="119"/>
  <c r="MNV162" i="119" a="1"/>
  <c r="MNV162" i="119"/>
  <c r="MNU162" i="119" a="1"/>
  <c r="MNU162" i="119"/>
  <c r="MNT162" i="119" a="1"/>
  <c r="MNT162" i="119"/>
  <c r="MNS162" i="119" a="1"/>
  <c r="MNS162" i="119"/>
  <c r="MNR162" i="119" a="1"/>
  <c r="MNR162" i="119"/>
  <c r="MNQ162" i="119" a="1"/>
  <c r="MNQ162" i="119"/>
  <c r="MNP162" i="119" a="1"/>
  <c r="MNP162" i="119"/>
  <c r="MNO162" i="119" a="1"/>
  <c r="MNO162" i="119"/>
  <c r="MNN162" i="119" a="1"/>
  <c r="MNN162" i="119"/>
  <c r="MNM162" i="119" a="1"/>
  <c r="MNM162" i="119"/>
  <c r="MNL162" i="119" a="1"/>
  <c r="MNL162" i="119"/>
  <c r="MNK162" i="119" a="1"/>
  <c r="MNK162" i="119"/>
  <c r="MNJ162" i="119" a="1"/>
  <c r="MNJ162" i="119"/>
  <c r="MNI162" i="119" a="1"/>
  <c r="MNI162" i="119"/>
  <c r="MNH162" i="119" a="1"/>
  <c r="MNH162" i="119"/>
  <c r="MNG162" i="119" a="1"/>
  <c r="MNG162" i="119"/>
  <c r="MNF162" i="119" a="1"/>
  <c r="MNF162" i="119"/>
  <c r="MNE162" i="119" a="1"/>
  <c r="MNE162" i="119"/>
  <c r="MND162" i="119" a="1"/>
  <c r="MND162" i="119"/>
  <c r="MNC162" i="119" a="1"/>
  <c r="MNC162" i="119"/>
  <c r="MNB162" i="119" a="1"/>
  <c r="MNB162" i="119"/>
  <c r="MNA162" i="119" a="1"/>
  <c r="MNA162" i="119"/>
  <c r="MMZ162" i="119" a="1"/>
  <c r="MMZ162" i="119"/>
  <c r="MMY162" i="119" a="1"/>
  <c r="MMY162" i="119"/>
  <c r="MMX162" i="119" a="1"/>
  <c r="MMX162" i="119"/>
  <c r="MMW162" i="119" a="1"/>
  <c r="MMW162" i="119"/>
  <c r="MMV162" i="119" a="1"/>
  <c r="MMV162" i="119"/>
  <c r="MMU162" i="119" a="1"/>
  <c r="MMU162" i="119"/>
  <c r="MMT162" i="119" a="1"/>
  <c r="MMT162" i="119"/>
  <c r="MMS162" i="119" a="1"/>
  <c r="MMS162" i="119"/>
  <c r="MMR162" i="119" a="1"/>
  <c r="MMR162" i="119"/>
  <c r="MMQ162" i="119" a="1"/>
  <c r="MMQ162" i="119"/>
  <c r="MMP162" i="119" a="1"/>
  <c r="MMP162" i="119"/>
  <c r="MMO162" i="119" a="1"/>
  <c r="MMO162" i="119"/>
  <c r="MMN162" i="119" a="1"/>
  <c r="MMN162" i="119"/>
  <c r="MMM162" i="119" a="1"/>
  <c r="MMM162" i="119"/>
  <c r="MML162" i="119" a="1"/>
  <c r="MML162" i="119"/>
  <c r="MMK162" i="119" a="1"/>
  <c r="MMK162" i="119"/>
  <c r="MMJ162" i="119" a="1"/>
  <c r="MMJ162" i="119"/>
  <c r="MMI162" i="119" a="1"/>
  <c r="MMI162" i="119"/>
  <c r="MMH162" i="119" a="1"/>
  <c r="MMH162" i="119"/>
  <c r="MMG162" i="119" a="1"/>
  <c r="MMG162" i="119"/>
  <c r="MMF162" i="119" a="1"/>
  <c r="MMF162" i="119"/>
  <c r="MME162" i="119" a="1"/>
  <c r="MME162" i="119"/>
  <c r="MMD162" i="119" a="1"/>
  <c r="MMD162" i="119"/>
  <c r="MMC162" i="119" a="1"/>
  <c r="MMC162" i="119"/>
  <c r="MMB162" i="119" a="1"/>
  <c r="MMB162" i="119"/>
  <c r="MMA162" i="119" a="1"/>
  <c r="MMA162" i="119"/>
  <c r="MLZ162" i="119" a="1"/>
  <c r="MLZ162" i="119"/>
  <c r="MLY162" i="119" a="1"/>
  <c r="MLY162" i="119"/>
  <c r="MLX162" i="119" a="1"/>
  <c r="MLX162" i="119"/>
  <c r="MLW162" i="119" a="1"/>
  <c r="MLW162" i="119"/>
  <c r="MLV162" i="119" a="1"/>
  <c r="MLV162" i="119"/>
  <c r="MLU162" i="119" a="1"/>
  <c r="MLU162" i="119"/>
  <c r="MLT162" i="119" a="1"/>
  <c r="MLT162" i="119"/>
  <c r="MLS162" i="119" a="1"/>
  <c r="MLS162" i="119"/>
  <c r="MLR162" i="119" a="1"/>
  <c r="MLR162" i="119"/>
  <c r="MLQ162" i="119" a="1"/>
  <c r="MLQ162" i="119"/>
  <c r="MLP162" i="119" a="1"/>
  <c r="MLP162" i="119"/>
  <c r="MLO162" i="119" a="1"/>
  <c r="MLO162" i="119"/>
  <c r="MLN162" i="119" a="1"/>
  <c r="MLN162" i="119"/>
  <c r="MLM162" i="119" a="1"/>
  <c r="MLM162" i="119"/>
  <c r="MLL162" i="119" a="1"/>
  <c r="MLL162" i="119"/>
  <c r="MLK162" i="119" a="1"/>
  <c r="MLK162" i="119"/>
  <c r="MLJ162" i="119" a="1"/>
  <c r="MLJ162" i="119"/>
  <c r="MLI162" i="119" a="1"/>
  <c r="MLI162" i="119"/>
  <c r="MLH162" i="119" a="1"/>
  <c r="MLH162" i="119"/>
  <c r="MLG162" i="119" a="1"/>
  <c r="MLG162" i="119"/>
  <c r="MLF162" i="119" a="1"/>
  <c r="MLF162" i="119"/>
  <c r="MLE162" i="119" a="1"/>
  <c r="MLE162" i="119"/>
  <c r="MLD162" i="119" a="1"/>
  <c r="MLD162" i="119"/>
  <c r="MLC162" i="119" a="1"/>
  <c r="MLC162" i="119"/>
  <c r="MLB162" i="119" a="1"/>
  <c r="MLB162" i="119"/>
  <c r="MLA162" i="119" a="1"/>
  <c r="MLA162" i="119"/>
  <c r="MKZ162" i="119" a="1"/>
  <c r="MKZ162" i="119"/>
  <c r="MKY162" i="119" a="1"/>
  <c r="MKY162" i="119"/>
  <c r="MKX162" i="119" a="1"/>
  <c r="MKX162" i="119"/>
  <c r="MKW162" i="119" a="1"/>
  <c r="MKW162" i="119"/>
  <c r="MKV162" i="119" a="1"/>
  <c r="MKV162" i="119"/>
  <c r="MKU162" i="119" a="1"/>
  <c r="MKU162" i="119"/>
  <c r="MKT162" i="119" a="1"/>
  <c r="MKT162" i="119"/>
  <c r="MKS162" i="119" a="1"/>
  <c r="MKS162" i="119"/>
  <c r="MKR162" i="119" a="1"/>
  <c r="MKR162" i="119"/>
  <c r="MKQ162" i="119" a="1"/>
  <c r="MKQ162" i="119"/>
  <c r="MKP162" i="119" a="1"/>
  <c r="MKP162" i="119"/>
  <c r="MKO162" i="119" a="1"/>
  <c r="MKO162" i="119"/>
  <c r="MKN162" i="119" a="1"/>
  <c r="MKN162" i="119"/>
  <c r="MKM162" i="119" a="1"/>
  <c r="MKM162" i="119"/>
  <c r="MKL162" i="119" a="1"/>
  <c r="MKL162" i="119"/>
  <c r="MKK162" i="119" a="1"/>
  <c r="MKK162" i="119"/>
  <c r="MKJ162" i="119" a="1"/>
  <c r="MKJ162" i="119"/>
  <c r="MKI162" i="119" a="1"/>
  <c r="MKI162" i="119"/>
  <c r="MKH162" i="119" a="1"/>
  <c r="MKH162" i="119"/>
  <c r="MKG162" i="119" a="1"/>
  <c r="MKG162" i="119"/>
  <c r="MKF162" i="119" a="1"/>
  <c r="MKF162" i="119"/>
  <c r="MKE162" i="119" a="1"/>
  <c r="MKE162" i="119"/>
  <c r="MKD162" i="119" a="1"/>
  <c r="MKD162" i="119"/>
  <c r="MKC162" i="119" a="1"/>
  <c r="MKC162" i="119"/>
  <c r="MKB162" i="119" a="1"/>
  <c r="MKB162" i="119"/>
  <c r="MKA162" i="119" a="1"/>
  <c r="MKA162" i="119"/>
  <c r="MJZ162" i="119" a="1"/>
  <c r="MJZ162" i="119"/>
  <c r="MJY162" i="119" a="1"/>
  <c r="MJY162" i="119"/>
  <c r="MJX162" i="119" a="1"/>
  <c r="MJX162" i="119"/>
  <c r="MJW162" i="119" a="1"/>
  <c r="MJW162" i="119"/>
  <c r="MJV162" i="119" a="1"/>
  <c r="MJV162" i="119"/>
  <c r="MJU162" i="119" a="1"/>
  <c r="MJU162" i="119"/>
  <c r="MJT162" i="119" a="1"/>
  <c r="MJT162" i="119"/>
  <c r="MJS162" i="119" a="1"/>
  <c r="MJS162" i="119"/>
  <c r="MJR162" i="119" a="1"/>
  <c r="MJR162" i="119"/>
  <c r="MJQ162" i="119" a="1"/>
  <c r="MJQ162" i="119"/>
  <c r="MJP162" i="119" a="1"/>
  <c r="MJP162" i="119"/>
  <c r="MJO162" i="119" a="1"/>
  <c r="MJO162" i="119"/>
  <c r="MJN162" i="119" a="1"/>
  <c r="MJN162" i="119"/>
  <c r="MJM162" i="119" a="1"/>
  <c r="MJM162" i="119"/>
  <c r="MJL162" i="119" a="1"/>
  <c r="MJL162" i="119"/>
  <c r="MJK162" i="119" a="1"/>
  <c r="MJK162" i="119"/>
  <c r="MJJ162" i="119" a="1"/>
  <c r="MJJ162" i="119"/>
  <c r="MJI162" i="119" a="1"/>
  <c r="MJI162" i="119"/>
  <c r="MJH162" i="119" a="1"/>
  <c r="MJH162" i="119"/>
  <c r="MJG162" i="119" a="1"/>
  <c r="MJG162" i="119"/>
  <c r="MJF162" i="119" a="1"/>
  <c r="MJF162" i="119"/>
  <c r="MJE162" i="119" a="1"/>
  <c r="MJE162" i="119"/>
  <c r="MJD162" i="119" a="1"/>
  <c r="MJD162" i="119"/>
  <c r="MJC162" i="119" a="1"/>
  <c r="MJC162" i="119"/>
  <c r="MJB162" i="119" a="1"/>
  <c r="MJB162" i="119"/>
  <c r="MJA162" i="119" a="1"/>
  <c r="MJA162" i="119"/>
  <c r="MIZ162" i="119" a="1"/>
  <c r="MIZ162" i="119"/>
  <c r="MIY162" i="119" a="1"/>
  <c r="MIY162" i="119"/>
  <c r="MIX162" i="119" a="1"/>
  <c r="MIX162" i="119"/>
  <c r="MIW162" i="119" a="1"/>
  <c r="MIW162" i="119"/>
  <c r="MIV162" i="119" a="1"/>
  <c r="MIV162" i="119"/>
  <c r="MIU162" i="119" a="1"/>
  <c r="MIU162" i="119"/>
  <c r="MIT162" i="119" a="1"/>
  <c r="MIT162" i="119"/>
  <c r="MIS162" i="119" a="1"/>
  <c r="MIS162" i="119"/>
  <c r="MIR162" i="119" a="1"/>
  <c r="MIR162" i="119"/>
  <c r="MIQ162" i="119" a="1"/>
  <c r="MIQ162" i="119"/>
  <c r="MIP162" i="119" a="1"/>
  <c r="MIP162" i="119"/>
  <c r="MIO162" i="119" a="1"/>
  <c r="MIO162" i="119"/>
  <c r="MIN162" i="119" a="1"/>
  <c r="MIN162" i="119"/>
  <c r="MIM162" i="119" a="1"/>
  <c r="MIM162" i="119"/>
  <c r="MIL162" i="119" a="1"/>
  <c r="MIL162" i="119"/>
  <c r="MIK162" i="119" a="1"/>
  <c r="MIK162" i="119"/>
  <c r="MIJ162" i="119" a="1"/>
  <c r="MIJ162" i="119"/>
  <c r="MII162" i="119" a="1"/>
  <c r="MII162" i="119"/>
  <c r="MIH162" i="119" a="1"/>
  <c r="MIH162" i="119"/>
  <c r="MIG162" i="119" a="1"/>
  <c r="MIG162" i="119"/>
  <c r="MIF162" i="119" a="1"/>
  <c r="MIF162" i="119"/>
  <c r="MIE162" i="119" a="1"/>
  <c r="MIE162" i="119"/>
  <c r="MID162" i="119" a="1"/>
  <c r="MID162" i="119"/>
  <c r="MIC162" i="119" a="1"/>
  <c r="MIC162" i="119"/>
  <c r="MIB162" i="119" a="1"/>
  <c r="MIB162" i="119"/>
  <c r="MIA162" i="119" a="1"/>
  <c r="MIA162" i="119"/>
  <c r="MHZ162" i="119" a="1"/>
  <c r="MHZ162" i="119"/>
  <c r="MHY162" i="119" a="1"/>
  <c r="MHY162" i="119"/>
  <c r="MHX162" i="119" a="1"/>
  <c r="MHX162" i="119"/>
  <c r="MHW162" i="119" a="1"/>
  <c r="MHW162" i="119"/>
  <c r="MHV162" i="119" a="1"/>
  <c r="MHV162" i="119"/>
  <c r="MHU162" i="119" a="1"/>
  <c r="MHU162" i="119"/>
  <c r="MHT162" i="119" a="1"/>
  <c r="MHT162" i="119"/>
  <c r="MHS162" i="119" a="1"/>
  <c r="MHS162" i="119"/>
  <c r="MHR162" i="119" a="1"/>
  <c r="MHR162" i="119"/>
  <c r="MHQ162" i="119" a="1"/>
  <c r="MHQ162" i="119"/>
  <c r="MHP162" i="119" a="1"/>
  <c r="MHP162" i="119"/>
  <c r="MHO162" i="119" a="1"/>
  <c r="MHO162" i="119"/>
  <c r="MHN162" i="119" a="1"/>
  <c r="MHN162" i="119"/>
  <c r="MHM162" i="119" a="1"/>
  <c r="MHM162" i="119"/>
  <c r="MHL162" i="119" a="1"/>
  <c r="MHL162" i="119"/>
  <c r="MHK162" i="119" a="1"/>
  <c r="MHK162" i="119"/>
  <c r="MHJ162" i="119" a="1"/>
  <c r="MHJ162" i="119"/>
  <c r="MHI162" i="119" a="1"/>
  <c r="MHI162" i="119"/>
  <c r="MHH162" i="119" a="1"/>
  <c r="MHH162" i="119"/>
  <c r="MHG162" i="119" a="1"/>
  <c r="MHG162" i="119"/>
  <c r="MHF162" i="119" a="1"/>
  <c r="MHF162" i="119"/>
  <c r="MHE162" i="119" a="1"/>
  <c r="MHE162" i="119"/>
  <c r="MHD162" i="119" a="1"/>
  <c r="MHD162" i="119"/>
  <c r="MHC162" i="119" a="1"/>
  <c r="MHC162" i="119"/>
  <c r="MHB162" i="119" a="1"/>
  <c r="MHB162" i="119"/>
  <c r="MHA162" i="119" a="1"/>
  <c r="MHA162" i="119"/>
  <c r="MGZ162" i="119" a="1"/>
  <c r="MGZ162" i="119"/>
  <c r="MGY162" i="119" a="1"/>
  <c r="MGY162" i="119"/>
  <c r="MGX162" i="119" a="1"/>
  <c r="MGX162" i="119"/>
  <c r="MGW162" i="119" a="1"/>
  <c r="MGW162" i="119"/>
  <c r="MGV162" i="119" a="1"/>
  <c r="MGV162" i="119"/>
  <c r="MGU162" i="119" a="1"/>
  <c r="MGU162" i="119"/>
  <c r="MGT162" i="119" a="1"/>
  <c r="MGT162" i="119"/>
  <c r="MGS162" i="119" a="1"/>
  <c r="MGS162" i="119"/>
  <c r="MGR162" i="119" a="1"/>
  <c r="MGR162" i="119"/>
  <c r="MGQ162" i="119" a="1"/>
  <c r="MGQ162" i="119"/>
  <c r="MGP162" i="119" a="1"/>
  <c r="MGP162" i="119"/>
  <c r="MGO162" i="119" a="1"/>
  <c r="MGO162" i="119"/>
  <c r="MGN162" i="119" a="1"/>
  <c r="MGN162" i="119"/>
  <c r="MGM162" i="119" a="1"/>
  <c r="MGM162" i="119"/>
  <c r="MGL162" i="119" a="1"/>
  <c r="MGL162" i="119"/>
  <c r="MGK162" i="119" a="1"/>
  <c r="MGK162" i="119"/>
  <c r="MGJ162" i="119" a="1"/>
  <c r="MGJ162" i="119"/>
  <c r="MGI162" i="119" a="1"/>
  <c r="MGI162" i="119"/>
  <c r="MGH162" i="119" a="1"/>
  <c r="MGH162" i="119"/>
  <c r="MGG162" i="119" a="1"/>
  <c r="MGG162" i="119"/>
  <c r="MGF162" i="119" a="1"/>
  <c r="MGF162" i="119"/>
  <c r="MGE162" i="119" a="1"/>
  <c r="MGE162" i="119"/>
  <c r="MGD162" i="119" a="1"/>
  <c r="MGD162" i="119"/>
  <c r="MGC162" i="119" a="1"/>
  <c r="MGC162" i="119"/>
  <c r="MGB162" i="119" a="1"/>
  <c r="MGB162" i="119"/>
  <c r="MGA162" i="119" a="1"/>
  <c r="MGA162" i="119"/>
  <c r="MFZ162" i="119" a="1"/>
  <c r="MFZ162" i="119"/>
  <c r="MFY162" i="119" a="1"/>
  <c r="MFY162" i="119"/>
  <c r="MFX162" i="119" a="1"/>
  <c r="MFX162" i="119"/>
  <c r="MFW162" i="119" a="1"/>
  <c r="MFW162" i="119"/>
  <c r="MFV162" i="119" a="1"/>
  <c r="MFV162" i="119"/>
  <c r="MFU162" i="119" a="1"/>
  <c r="MFU162" i="119"/>
  <c r="MFT162" i="119" a="1"/>
  <c r="MFT162" i="119"/>
  <c r="MFS162" i="119" a="1"/>
  <c r="MFS162" i="119"/>
  <c r="MFR162" i="119" a="1"/>
  <c r="MFR162" i="119"/>
  <c r="MFQ162" i="119" a="1"/>
  <c r="MFQ162" i="119"/>
  <c r="MFP162" i="119" a="1"/>
  <c r="MFP162" i="119"/>
  <c r="MFO162" i="119" a="1"/>
  <c r="MFO162" i="119"/>
  <c r="MFN162" i="119" a="1"/>
  <c r="MFN162" i="119"/>
  <c r="MFM162" i="119" a="1"/>
  <c r="MFM162" i="119"/>
  <c r="MFL162" i="119" a="1"/>
  <c r="MFL162" i="119"/>
  <c r="MFK162" i="119" a="1"/>
  <c r="MFK162" i="119"/>
  <c r="MFJ162" i="119" a="1"/>
  <c r="MFJ162" i="119"/>
  <c r="MFI162" i="119" a="1"/>
  <c r="MFI162" i="119"/>
  <c r="MFH162" i="119" a="1"/>
  <c r="MFH162" i="119"/>
  <c r="MFG162" i="119" a="1"/>
  <c r="MFG162" i="119"/>
  <c r="MFF162" i="119" a="1"/>
  <c r="MFF162" i="119"/>
  <c r="MFE162" i="119" a="1"/>
  <c r="MFE162" i="119"/>
  <c r="MFD162" i="119" a="1"/>
  <c r="MFD162" i="119"/>
  <c r="MFC162" i="119" a="1"/>
  <c r="MFC162" i="119"/>
  <c r="MFB162" i="119" a="1"/>
  <c r="MFB162" i="119"/>
  <c r="MFA162" i="119" a="1"/>
  <c r="MFA162" i="119"/>
  <c r="MEZ162" i="119" a="1"/>
  <c r="MEZ162" i="119"/>
  <c r="MEY162" i="119" a="1"/>
  <c r="MEY162" i="119"/>
  <c r="MEX162" i="119" a="1"/>
  <c r="MEX162" i="119"/>
  <c r="MEW162" i="119" a="1"/>
  <c r="MEW162" i="119"/>
  <c r="MEV162" i="119" a="1"/>
  <c r="MEV162" i="119"/>
  <c r="MEU162" i="119" a="1"/>
  <c r="MEU162" i="119"/>
  <c r="MET162" i="119" a="1"/>
  <c r="MET162" i="119"/>
  <c r="MES162" i="119" a="1"/>
  <c r="MES162" i="119"/>
  <c r="MER162" i="119" a="1"/>
  <c r="MER162" i="119"/>
  <c r="MEQ162" i="119" a="1"/>
  <c r="MEQ162" i="119"/>
  <c r="MEP162" i="119" a="1"/>
  <c r="MEP162" i="119"/>
  <c r="MEO162" i="119" a="1"/>
  <c r="MEO162" i="119"/>
  <c r="MEN162" i="119" a="1"/>
  <c r="MEN162" i="119"/>
  <c r="MEM162" i="119" a="1"/>
  <c r="MEM162" i="119"/>
  <c r="MEL162" i="119" a="1"/>
  <c r="MEL162" i="119"/>
  <c r="MEK162" i="119" a="1"/>
  <c r="MEK162" i="119"/>
  <c r="MEJ162" i="119" a="1"/>
  <c r="MEJ162" i="119"/>
  <c r="MEI162" i="119" a="1"/>
  <c r="MEI162" i="119"/>
  <c r="MEH162" i="119" a="1"/>
  <c r="MEH162" i="119"/>
  <c r="MEG162" i="119" a="1"/>
  <c r="MEG162" i="119"/>
  <c r="MEF162" i="119" a="1"/>
  <c r="MEF162" i="119"/>
  <c r="MEE162" i="119" a="1"/>
  <c r="MEE162" i="119"/>
  <c r="MED162" i="119" a="1"/>
  <c r="MED162" i="119"/>
  <c r="MEC162" i="119" a="1"/>
  <c r="MEC162" i="119"/>
  <c r="MEB162" i="119" a="1"/>
  <c r="MEB162" i="119"/>
  <c r="MEA162" i="119" a="1"/>
  <c r="MEA162" i="119"/>
  <c r="MDZ162" i="119" a="1"/>
  <c r="MDZ162" i="119"/>
  <c r="MDY162" i="119" a="1"/>
  <c r="MDY162" i="119"/>
  <c r="MDX162" i="119" a="1"/>
  <c r="MDX162" i="119"/>
  <c r="MDW162" i="119" a="1"/>
  <c r="MDW162" i="119"/>
  <c r="MDV162" i="119" a="1"/>
  <c r="MDV162" i="119"/>
  <c r="MDU162" i="119" a="1"/>
  <c r="MDU162" i="119"/>
  <c r="MDT162" i="119" a="1"/>
  <c r="MDT162" i="119"/>
  <c r="MDS162" i="119" a="1"/>
  <c r="MDS162" i="119"/>
  <c r="MDR162" i="119" a="1"/>
  <c r="MDR162" i="119"/>
  <c r="MDQ162" i="119" a="1"/>
  <c r="MDQ162" i="119"/>
  <c r="MDP162" i="119" a="1"/>
  <c r="MDP162" i="119"/>
  <c r="MDO162" i="119" a="1"/>
  <c r="MDO162" i="119"/>
  <c r="MDN162" i="119" a="1"/>
  <c r="MDN162" i="119"/>
  <c r="MDM162" i="119" a="1"/>
  <c r="MDM162" i="119"/>
  <c r="MDL162" i="119" a="1"/>
  <c r="MDL162" i="119"/>
  <c r="MDK162" i="119" a="1"/>
  <c r="MDK162" i="119"/>
  <c r="MDJ162" i="119" a="1"/>
  <c r="MDJ162" i="119"/>
  <c r="MDI162" i="119" a="1"/>
  <c r="MDI162" i="119"/>
  <c r="MDH162" i="119" a="1"/>
  <c r="MDH162" i="119"/>
  <c r="MDG162" i="119" a="1"/>
  <c r="MDG162" i="119"/>
  <c r="MDF162" i="119" a="1"/>
  <c r="MDF162" i="119"/>
  <c r="MDE162" i="119" a="1"/>
  <c r="MDE162" i="119"/>
  <c r="MDD162" i="119" a="1"/>
  <c r="MDD162" i="119"/>
  <c r="MDC162" i="119" a="1"/>
  <c r="MDC162" i="119"/>
  <c r="MDB162" i="119" a="1"/>
  <c r="MDB162" i="119"/>
  <c r="MDA162" i="119" a="1"/>
  <c r="MDA162" i="119"/>
  <c r="MCZ162" i="119" a="1"/>
  <c r="MCZ162" i="119"/>
  <c r="MCY162" i="119" a="1"/>
  <c r="MCY162" i="119"/>
  <c r="MCX162" i="119" a="1"/>
  <c r="MCX162" i="119"/>
  <c r="MCW162" i="119" a="1"/>
  <c r="MCW162" i="119"/>
  <c r="MCV162" i="119" a="1"/>
  <c r="MCV162" i="119"/>
  <c r="MCU162" i="119" a="1"/>
  <c r="MCU162" i="119"/>
  <c r="MCT162" i="119" a="1"/>
  <c r="MCT162" i="119"/>
  <c r="MCS162" i="119" a="1"/>
  <c r="MCS162" i="119"/>
  <c r="MCR162" i="119" a="1"/>
  <c r="MCR162" i="119"/>
  <c r="MCQ162" i="119" a="1"/>
  <c r="MCQ162" i="119"/>
  <c r="MCP162" i="119" a="1"/>
  <c r="MCP162" i="119"/>
  <c r="MCO162" i="119" a="1"/>
  <c r="MCO162" i="119"/>
  <c r="MCN162" i="119" a="1"/>
  <c r="MCN162" i="119"/>
  <c r="MCM162" i="119" a="1"/>
  <c r="MCM162" i="119"/>
  <c r="MCL162" i="119" a="1"/>
  <c r="MCL162" i="119"/>
  <c r="MCK162" i="119" a="1"/>
  <c r="MCK162" i="119"/>
  <c r="MCJ162" i="119" a="1"/>
  <c r="MCJ162" i="119"/>
  <c r="MCI162" i="119" a="1"/>
  <c r="MCI162" i="119"/>
  <c r="MCH162" i="119" a="1"/>
  <c r="MCH162" i="119"/>
  <c r="MCG162" i="119" a="1"/>
  <c r="MCG162" i="119"/>
  <c r="MCF162" i="119" a="1"/>
  <c r="MCF162" i="119"/>
  <c r="MCE162" i="119" a="1"/>
  <c r="MCE162" i="119"/>
  <c r="MCD162" i="119" a="1"/>
  <c r="MCD162" i="119"/>
  <c r="MCC162" i="119" a="1"/>
  <c r="MCC162" i="119"/>
  <c r="MCB162" i="119" a="1"/>
  <c r="MCB162" i="119"/>
  <c r="MCA162" i="119" a="1"/>
  <c r="MCA162" i="119"/>
  <c r="MBZ162" i="119" a="1"/>
  <c r="MBZ162" i="119"/>
  <c r="MBY162" i="119" a="1"/>
  <c r="MBY162" i="119"/>
  <c r="MBX162" i="119" a="1"/>
  <c r="MBX162" i="119"/>
  <c r="MBW162" i="119" a="1"/>
  <c r="MBW162" i="119"/>
  <c r="MBV162" i="119" a="1"/>
  <c r="MBV162" i="119"/>
  <c r="MBU162" i="119" a="1"/>
  <c r="MBU162" i="119"/>
  <c r="MBT162" i="119" a="1"/>
  <c r="MBT162" i="119"/>
  <c r="MBS162" i="119" a="1"/>
  <c r="MBS162" i="119"/>
  <c r="MBR162" i="119" a="1"/>
  <c r="MBR162" i="119"/>
  <c r="MBQ162" i="119" a="1"/>
  <c r="MBQ162" i="119"/>
  <c r="MBP162" i="119" a="1"/>
  <c r="MBP162" i="119"/>
  <c r="MBO162" i="119" a="1"/>
  <c r="MBO162" i="119"/>
  <c r="MBN162" i="119" a="1"/>
  <c r="MBN162" i="119"/>
  <c r="MBM162" i="119" a="1"/>
  <c r="MBM162" i="119"/>
  <c r="MBL162" i="119" a="1"/>
  <c r="MBL162" i="119"/>
  <c r="MBK162" i="119" a="1"/>
  <c r="MBK162" i="119"/>
  <c r="MBJ162" i="119" a="1"/>
  <c r="MBJ162" i="119"/>
  <c r="MBI162" i="119" a="1"/>
  <c r="MBI162" i="119"/>
  <c r="MBH162" i="119" a="1"/>
  <c r="MBH162" i="119"/>
  <c r="MBG162" i="119" a="1"/>
  <c r="MBG162" i="119"/>
  <c r="MBF162" i="119" a="1"/>
  <c r="MBF162" i="119"/>
  <c r="MBE162" i="119" a="1"/>
  <c r="MBE162" i="119"/>
  <c r="MBD162" i="119" a="1"/>
  <c r="MBD162" i="119"/>
  <c r="MBC162" i="119" a="1"/>
  <c r="MBC162" i="119"/>
  <c r="MBB162" i="119" a="1"/>
  <c r="MBB162" i="119"/>
  <c r="MBA162" i="119" a="1"/>
  <c r="MBA162" i="119"/>
  <c r="MAZ162" i="119" a="1"/>
  <c r="MAZ162" i="119"/>
  <c r="MAY162" i="119" a="1"/>
  <c r="MAY162" i="119"/>
  <c r="MAX162" i="119" a="1"/>
  <c r="MAX162" i="119"/>
  <c r="MAW162" i="119" a="1"/>
  <c r="MAW162" i="119"/>
  <c r="MAV162" i="119" a="1"/>
  <c r="MAV162" i="119"/>
  <c r="MAU162" i="119" a="1"/>
  <c r="MAU162" i="119"/>
  <c r="MAT162" i="119" a="1"/>
  <c r="MAT162" i="119"/>
  <c r="MAS162" i="119" a="1"/>
  <c r="MAS162" i="119"/>
  <c r="MAR162" i="119" a="1"/>
  <c r="MAR162" i="119"/>
  <c r="MAQ162" i="119" a="1"/>
  <c r="MAQ162" i="119"/>
  <c r="MAP162" i="119" a="1"/>
  <c r="MAP162" i="119"/>
  <c r="MAO162" i="119" a="1"/>
  <c r="MAO162" i="119"/>
  <c r="MAN162" i="119" a="1"/>
  <c r="MAN162" i="119"/>
  <c r="MAM162" i="119" a="1"/>
  <c r="MAM162" i="119"/>
  <c r="MAL162" i="119" a="1"/>
  <c r="MAL162" i="119"/>
  <c r="MAK162" i="119" a="1"/>
  <c r="MAK162" i="119"/>
  <c r="MAJ162" i="119" a="1"/>
  <c r="MAJ162" i="119"/>
  <c r="MAI162" i="119" a="1"/>
  <c r="MAI162" i="119"/>
  <c r="MAH162" i="119" a="1"/>
  <c r="MAH162" i="119"/>
  <c r="MAG162" i="119" a="1"/>
  <c r="MAG162" i="119"/>
  <c r="MAF162" i="119" a="1"/>
  <c r="MAF162" i="119"/>
  <c r="MAE162" i="119" a="1"/>
  <c r="MAE162" i="119"/>
  <c r="MAD162" i="119" a="1"/>
  <c r="MAD162" i="119"/>
  <c r="MAC162" i="119" a="1"/>
  <c r="MAC162" i="119"/>
  <c r="MAB162" i="119" a="1"/>
  <c r="MAB162" i="119"/>
  <c r="MAA162" i="119" a="1"/>
  <c r="MAA162" i="119"/>
  <c r="LZZ162" i="119" a="1"/>
  <c r="LZZ162" i="119"/>
  <c r="LZY162" i="119" a="1"/>
  <c r="LZY162" i="119"/>
  <c r="LZX162" i="119" a="1"/>
  <c r="LZX162" i="119"/>
  <c r="LZW162" i="119" a="1"/>
  <c r="LZW162" i="119"/>
  <c r="LZV162" i="119" a="1"/>
  <c r="LZV162" i="119"/>
  <c r="LZU162" i="119" a="1"/>
  <c r="LZU162" i="119"/>
  <c r="LZT162" i="119" a="1"/>
  <c r="LZT162" i="119"/>
  <c r="LZS162" i="119" a="1"/>
  <c r="LZS162" i="119"/>
  <c r="LZR162" i="119" a="1"/>
  <c r="LZR162" i="119"/>
  <c r="LZQ162" i="119" a="1"/>
  <c r="LZQ162" i="119"/>
  <c r="LZP162" i="119" a="1"/>
  <c r="LZP162" i="119"/>
  <c r="LZO162" i="119" a="1"/>
  <c r="LZO162" i="119"/>
  <c r="LZN162" i="119" a="1"/>
  <c r="LZN162" i="119"/>
  <c r="LZM162" i="119" a="1"/>
  <c r="LZM162" i="119"/>
  <c r="LZL162" i="119" a="1"/>
  <c r="LZL162" i="119"/>
  <c r="LZK162" i="119" a="1"/>
  <c r="LZK162" i="119"/>
  <c r="LZJ162" i="119" a="1"/>
  <c r="LZJ162" i="119"/>
  <c r="LZI162" i="119" a="1"/>
  <c r="LZI162" i="119"/>
  <c r="LZH162" i="119" a="1"/>
  <c r="LZH162" i="119"/>
  <c r="LZG162" i="119" a="1"/>
  <c r="LZG162" i="119"/>
  <c r="LZF162" i="119" a="1"/>
  <c r="LZF162" i="119"/>
  <c r="LZE162" i="119" a="1"/>
  <c r="LZE162" i="119"/>
  <c r="LZD162" i="119" a="1"/>
  <c r="LZD162" i="119"/>
  <c r="LZC162" i="119" a="1"/>
  <c r="LZC162" i="119"/>
  <c r="LZB162" i="119" a="1"/>
  <c r="LZB162" i="119"/>
  <c r="LZA162" i="119" a="1"/>
  <c r="LZA162" i="119"/>
  <c r="LYZ162" i="119" a="1"/>
  <c r="LYZ162" i="119"/>
  <c r="LYY162" i="119" a="1"/>
  <c r="LYY162" i="119"/>
  <c r="LYX162" i="119" a="1"/>
  <c r="LYX162" i="119"/>
  <c r="LYW162" i="119" a="1"/>
  <c r="LYW162" i="119"/>
  <c r="LYV162" i="119" a="1"/>
  <c r="LYV162" i="119"/>
  <c r="LYU162" i="119" a="1"/>
  <c r="LYU162" i="119"/>
  <c r="LYT162" i="119" a="1"/>
  <c r="LYT162" i="119"/>
  <c r="LYS162" i="119" a="1"/>
  <c r="LYS162" i="119"/>
  <c r="LYR162" i="119" a="1"/>
  <c r="LYR162" i="119"/>
  <c r="LYQ162" i="119" a="1"/>
  <c r="LYQ162" i="119"/>
  <c r="LYP162" i="119" a="1"/>
  <c r="LYP162" i="119"/>
  <c r="LYO162" i="119" a="1"/>
  <c r="LYO162" i="119"/>
  <c r="LYN162" i="119" a="1"/>
  <c r="LYN162" i="119"/>
  <c r="LYM162" i="119" a="1"/>
  <c r="LYM162" i="119"/>
  <c r="LYL162" i="119" a="1"/>
  <c r="LYL162" i="119"/>
  <c r="LYK162" i="119" a="1"/>
  <c r="LYK162" i="119"/>
  <c r="LYJ162" i="119" a="1"/>
  <c r="LYJ162" i="119"/>
  <c r="LYI162" i="119" a="1"/>
  <c r="LYI162" i="119"/>
  <c r="LYH162" i="119" a="1"/>
  <c r="LYH162" i="119"/>
  <c r="LYG162" i="119" a="1"/>
  <c r="LYG162" i="119"/>
  <c r="LYF162" i="119" a="1"/>
  <c r="LYF162" i="119"/>
  <c r="LYE162" i="119" a="1"/>
  <c r="LYE162" i="119"/>
  <c r="LYD162" i="119" a="1"/>
  <c r="LYD162" i="119"/>
  <c r="LYC162" i="119" a="1"/>
  <c r="LYC162" i="119"/>
  <c r="LYB162" i="119" a="1"/>
  <c r="LYB162" i="119"/>
  <c r="LYA162" i="119" a="1"/>
  <c r="LYA162" i="119"/>
  <c r="LXZ162" i="119" a="1"/>
  <c r="LXZ162" i="119"/>
  <c r="LXY162" i="119" a="1"/>
  <c r="LXY162" i="119"/>
  <c r="LXX162" i="119" a="1"/>
  <c r="LXX162" i="119"/>
  <c r="LXW162" i="119" a="1"/>
  <c r="LXW162" i="119"/>
  <c r="LXV162" i="119" a="1"/>
  <c r="LXV162" i="119"/>
  <c r="LXU162" i="119" a="1"/>
  <c r="LXU162" i="119"/>
  <c r="LXT162" i="119" a="1"/>
  <c r="LXT162" i="119"/>
  <c r="LXS162" i="119" a="1"/>
  <c r="LXS162" i="119"/>
  <c r="LXR162" i="119" a="1"/>
  <c r="LXR162" i="119"/>
  <c r="LXQ162" i="119" a="1"/>
  <c r="LXQ162" i="119"/>
  <c r="LXP162" i="119" a="1"/>
  <c r="LXP162" i="119"/>
  <c r="LXO162" i="119" a="1"/>
  <c r="LXO162" i="119"/>
  <c r="LXN162" i="119" a="1"/>
  <c r="LXN162" i="119"/>
  <c r="LXM162" i="119" a="1"/>
  <c r="LXM162" i="119"/>
  <c r="LXL162" i="119" a="1"/>
  <c r="LXL162" i="119"/>
  <c r="LXK162" i="119" a="1"/>
  <c r="LXK162" i="119"/>
  <c r="LXJ162" i="119" a="1"/>
  <c r="LXJ162" i="119"/>
  <c r="LXI162" i="119" a="1"/>
  <c r="LXI162" i="119"/>
  <c r="LXH162" i="119" a="1"/>
  <c r="LXH162" i="119"/>
  <c r="LXG162" i="119" a="1"/>
  <c r="LXG162" i="119"/>
  <c r="LXF162" i="119" a="1"/>
  <c r="LXF162" i="119"/>
  <c r="LXE162" i="119" a="1"/>
  <c r="LXE162" i="119"/>
  <c r="LXD162" i="119" a="1"/>
  <c r="LXD162" i="119"/>
  <c r="LXC162" i="119" a="1"/>
  <c r="LXC162" i="119"/>
  <c r="LXB162" i="119" a="1"/>
  <c r="LXB162" i="119"/>
  <c r="LXA162" i="119" a="1"/>
  <c r="LXA162" i="119"/>
  <c r="LWZ162" i="119" a="1"/>
  <c r="LWZ162" i="119"/>
  <c r="LWY162" i="119" a="1"/>
  <c r="LWY162" i="119"/>
  <c r="LWX162" i="119" a="1"/>
  <c r="LWX162" i="119"/>
  <c r="LWW162" i="119" a="1"/>
  <c r="LWW162" i="119"/>
  <c r="LWV162" i="119" a="1"/>
  <c r="LWV162" i="119"/>
  <c r="LWU162" i="119" a="1"/>
  <c r="LWU162" i="119"/>
  <c r="LWT162" i="119" a="1"/>
  <c r="LWT162" i="119"/>
  <c r="LWS162" i="119" a="1"/>
  <c r="LWS162" i="119"/>
  <c r="LWR162" i="119" a="1"/>
  <c r="LWR162" i="119"/>
  <c r="LWQ162" i="119" a="1"/>
  <c r="LWQ162" i="119"/>
  <c r="LWP162" i="119" a="1"/>
  <c r="LWP162" i="119"/>
  <c r="LWO162" i="119" a="1"/>
  <c r="LWO162" i="119"/>
  <c r="LWN162" i="119" a="1"/>
  <c r="LWN162" i="119"/>
  <c r="LWM162" i="119" a="1"/>
  <c r="LWM162" i="119"/>
  <c r="LWL162" i="119" a="1"/>
  <c r="LWL162" i="119"/>
  <c r="LWK162" i="119" a="1"/>
  <c r="LWK162" i="119"/>
  <c r="LWJ162" i="119" a="1"/>
  <c r="LWJ162" i="119"/>
  <c r="LWI162" i="119" a="1"/>
  <c r="LWI162" i="119"/>
  <c r="LWH162" i="119" a="1"/>
  <c r="LWH162" i="119"/>
  <c r="LWG162" i="119" a="1"/>
  <c r="LWG162" i="119"/>
  <c r="LWF162" i="119" a="1"/>
  <c r="LWF162" i="119"/>
  <c r="LWE162" i="119" a="1"/>
  <c r="LWE162" i="119"/>
  <c r="LWD162" i="119" a="1"/>
  <c r="LWD162" i="119"/>
  <c r="LWC162" i="119" a="1"/>
  <c r="LWC162" i="119"/>
  <c r="LWB162" i="119" a="1"/>
  <c r="LWB162" i="119"/>
  <c r="LWA162" i="119" a="1"/>
  <c r="LWA162" i="119"/>
  <c r="LVZ162" i="119" a="1"/>
  <c r="LVZ162" i="119"/>
  <c r="LVY162" i="119" a="1"/>
  <c r="LVY162" i="119"/>
  <c r="LVX162" i="119" a="1"/>
  <c r="LVX162" i="119"/>
  <c r="LVW162" i="119" a="1"/>
  <c r="LVW162" i="119"/>
  <c r="LVV162" i="119" a="1"/>
  <c r="LVV162" i="119"/>
  <c r="LVU162" i="119" a="1"/>
  <c r="LVU162" i="119"/>
  <c r="LVT162" i="119" a="1"/>
  <c r="LVT162" i="119"/>
  <c r="LVS162" i="119" a="1"/>
  <c r="LVS162" i="119"/>
  <c r="LVR162" i="119" a="1"/>
  <c r="LVR162" i="119"/>
  <c r="LVQ162" i="119" a="1"/>
  <c r="LVQ162" i="119"/>
  <c r="LVP162" i="119" a="1"/>
  <c r="LVP162" i="119"/>
  <c r="LVO162" i="119" a="1"/>
  <c r="LVO162" i="119"/>
  <c r="LVN162" i="119" a="1"/>
  <c r="LVN162" i="119"/>
  <c r="LVM162" i="119" a="1"/>
  <c r="LVM162" i="119"/>
  <c r="LVL162" i="119" a="1"/>
  <c r="LVL162" i="119"/>
  <c r="LVK162" i="119" a="1"/>
  <c r="LVK162" i="119"/>
  <c r="LVJ162" i="119" a="1"/>
  <c r="LVJ162" i="119"/>
  <c r="LVI162" i="119" a="1"/>
  <c r="LVI162" i="119"/>
  <c r="LVH162" i="119" a="1"/>
  <c r="LVH162" i="119"/>
  <c r="LVG162" i="119" a="1"/>
  <c r="LVG162" i="119"/>
  <c r="LVF162" i="119" a="1"/>
  <c r="LVF162" i="119"/>
  <c r="LVE162" i="119" a="1"/>
  <c r="LVE162" i="119"/>
  <c r="LVD162" i="119" a="1"/>
  <c r="LVD162" i="119"/>
  <c r="LVC162" i="119" a="1"/>
  <c r="LVC162" i="119"/>
  <c r="LVB162" i="119" a="1"/>
  <c r="LVB162" i="119"/>
  <c r="LVA162" i="119" a="1"/>
  <c r="LVA162" i="119"/>
  <c r="LUZ162" i="119" a="1"/>
  <c r="LUZ162" i="119"/>
  <c r="LUY162" i="119" a="1"/>
  <c r="LUY162" i="119"/>
  <c r="LUX162" i="119" a="1"/>
  <c r="LUX162" i="119"/>
  <c r="LUW162" i="119" a="1"/>
  <c r="LUW162" i="119"/>
  <c r="LUV162" i="119" a="1"/>
  <c r="LUV162" i="119"/>
  <c r="LUU162" i="119" a="1"/>
  <c r="LUU162" i="119"/>
  <c r="LUT162" i="119" a="1"/>
  <c r="LUT162" i="119"/>
  <c r="LUS162" i="119" a="1"/>
  <c r="LUS162" i="119"/>
  <c r="LUR162" i="119" a="1"/>
  <c r="LUR162" i="119"/>
  <c r="LUQ162" i="119" a="1"/>
  <c r="LUQ162" i="119"/>
  <c r="LUP162" i="119" a="1"/>
  <c r="LUP162" i="119"/>
  <c r="LUO162" i="119" a="1"/>
  <c r="LUO162" i="119"/>
  <c r="LUN162" i="119" a="1"/>
  <c r="LUN162" i="119"/>
  <c r="LUM162" i="119" a="1"/>
  <c r="LUM162" i="119"/>
  <c r="LUL162" i="119" a="1"/>
  <c r="LUL162" i="119"/>
  <c r="LUK162" i="119" a="1"/>
  <c r="LUK162" i="119"/>
  <c r="LUJ162" i="119" a="1"/>
  <c r="LUJ162" i="119"/>
  <c r="LUI162" i="119" a="1"/>
  <c r="LUI162" i="119"/>
  <c r="LUH162" i="119" a="1"/>
  <c r="LUH162" i="119"/>
  <c r="LUG162" i="119" a="1"/>
  <c r="LUG162" i="119"/>
  <c r="LUF162" i="119" a="1"/>
  <c r="LUF162" i="119"/>
  <c r="LUE162" i="119" a="1"/>
  <c r="LUE162" i="119"/>
  <c r="LUD162" i="119" a="1"/>
  <c r="LUD162" i="119"/>
  <c r="LUC162" i="119" a="1"/>
  <c r="LUC162" i="119"/>
  <c r="LUB162" i="119" a="1"/>
  <c r="LUB162" i="119"/>
  <c r="LUA162" i="119" a="1"/>
  <c r="LUA162" i="119"/>
  <c r="LTZ162" i="119" a="1"/>
  <c r="LTZ162" i="119"/>
  <c r="LTY162" i="119" a="1"/>
  <c r="LTY162" i="119"/>
  <c r="LTX162" i="119" a="1"/>
  <c r="LTX162" i="119"/>
  <c r="LTW162" i="119" a="1"/>
  <c r="LTW162" i="119"/>
  <c r="LTV162" i="119" a="1"/>
  <c r="LTV162" i="119"/>
  <c r="LTU162" i="119" a="1"/>
  <c r="LTU162" i="119"/>
  <c r="LTT162" i="119" a="1"/>
  <c r="LTT162" i="119"/>
  <c r="LTS162" i="119" a="1"/>
  <c r="LTS162" i="119"/>
  <c r="LTR162" i="119" a="1"/>
  <c r="LTR162" i="119"/>
  <c r="LTQ162" i="119" a="1"/>
  <c r="LTQ162" i="119"/>
  <c r="LTP162" i="119" a="1"/>
  <c r="LTP162" i="119"/>
  <c r="LTO162" i="119" a="1"/>
  <c r="LTO162" i="119"/>
  <c r="LTN162" i="119" a="1"/>
  <c r="LTN162" i="119"/>
  <c r="LTM162" i="119" a="1"/>
  <c r="LTM162" i="119"/>
  <c r="LTL162" i="119" a="1"/>
  <c r="LTL162" i="119"/>
  <c r="LTK162" i="119" a="1"/>
  <c r="LTK162" i="119"/>
  <c r="LTJ162" i="119" a="1"/>
  <c r="LTJ162" i="119"/>
  <c r="LTI162" i="119" a="1"/>
  <c r="LTI162" i="119"/>
  <c r="LTH162" i="119" a="1"/>
  <c r="LTH162" i="119"/>
  <c r="LTG162" i="119" a="1"/>
  <c r="LTG162" i="119"/>
  <c r="LTF162" i="119" a="1"/>
  <c r="LTF162" i="119"/>
  <c r="LTE162" i="119" a="1"/>
  <c r="LTE162" i="119"/>
  <c r="LTD162" i="119" a="1"/>
  <c r="LTD162" i="119"/>
  <c r="LTC162" i="119" a="1"/>
  <c r="LTC162" i="119"/>
  <c r="LTB162" i="119" a="1"/>
  <c r="LTB162" i="119"/>
  <c r="LTA162" i="119" a="1"/>
  <c r="LTA162" i="119"/>
  <c r="LSZ162" i="119" a="1"/>
  <c r="LSZ162" i="119"/>
  <c r="LSY162" i="119" a="1"/>
  <c r="LSY162" i="119"/>
  <c r="LSX162" i="119" a="1"/>
  <c r="LSX162" i="119"/>
  <c r="LSW162" i="119" a="1"/>
  <c r="LSW162" i="119"/>
  <c r="LSV162" i="119" a="1"/>
  <c r="LSV162" i="119"/>
  <c r="LSU162" i="119" a="1"/>
  <c r="LSU162" i="119"/>
  <c r="LST162" i="119" a="1"/>
  <c r="LST162" i="119"/>
  <c r="LSS162" i="119" a="1"/>
  <c r="LSS162" i="119"/>
  <c r="LSR162" i="119" a="1"/>
  <c r="LSR162" i="119"/>
  <c r="LSQ162" i="119" a="1"/>
  <c r="LSQ162" i="119"/>
  <c r="LSP162" i="119" a="1"/>
  <c r="LSP162" i="119"/>
  <c r="LSO162" i="119" a="1"/>
  <c r="LSO162" i="119"/>
  <c r="LSN162" i="119" a="1"/>
  <c r="LSN162" i="119"/>
  <c r="LSM162" i="119" a="1"/>
  <c r="LSM162" i="119"/>
  <c r="LSL162" i="119" a="1"/>
  <c r="LSL162" i="119"/>
  <c r="LSK162" i="119" a="1"/>
  <c r="LSK162" i="119"/>
  <c r="LSJ162" i="119" a="1"/>
  <c r="LSJ162" i="119"/>
  <c r="LSI162" i="119" a="1"/>
  <c r="LSI162" i="119"/>
  <c r="LSH162" i="119" a="1"/>
  <c r="LSH162" i="119"/>
  <c r="LSG162" i="119" a="1"/>
  <c r="LSG162" i="119"/>
  <c r="LSF162" i="119" a="1"/>
  <c r="LSF162" i="119"/>
  <c r="LSE162" i="119" a="1"/>
  <c r="LSE162" i="119"/>
  <c r="LSD162" i="119" a="1"/>
  <c r="LSD162" i="119"/>
  <c r="LSC162" i="119" a="1"/>
  <c r="LSC162" i="119"/>
  <c r="LSB162" i="119" a="1"/>
  <c r="LSB162" i="119"/>
  <c r="LSA162" i="119" a="1"/>
  <c r="LSA162" i="119"/>
  <c r="LRZ162" i="119" a="1"/>
  <c r="LRZ162" i="119"/>
  <c r="LRY162" i="119" a="1"/>
  <c r="LRY162" i="119"/>
  <c r="LRX162" i="119" a="1"/>
  <c r="LRX162" i="119"/>
  <c r="LRW162" i="119" a="1"/>
  <c r="LRW162" i="119"/>
  <c r="LRV162" i="119" a="1"/>
  <c r="LRV162" i="119"/>
  <c r="LRU162" i="119" a="1"/>
  <c r="LRU162" i="119"/>
  <c r="LRT162" i="119" a="1"/>
  <c r="LRT162" i="119"/>
  <c r="LRS162" i="119" a="1"/>
  <c r="LRS162" i="119"/>
  <c r="LRR162" i="119" a="1"/>
  <c r="LRR162" i="119"/>
  <c r="LRQ162" i="119" a="1"/>
  <c r="LRQ162" i="119"/>
  <c r="LRP162" i="119" a="1"/>
  <c r="LRP162" i="119"/>
  <c r="LRO162" i="119" a="1"/>
  <c r="LRO162" i="119"/>
  <c r="LRN162" i="119" a="1"/>
  <c r="LRN162" i="119"/>
  <c r="LRM162" i="119" a="1"/>
  <c r="LRM162" i="119"/>
  <c r="LRL162" i="119" a="1"/>
  <c r="LRL162" i="119"/>
  <c r="LRK162" i="119" a="1"/>
  <c r="LRK162" i="119"/>
  <c r="LRJ162" i="119" a="1"/>
  <c r="LRJ162" i="119"/>
  <c r="LRI162" i="119" a="1"/>
  <c r="LRI162" i="119"/>
  <c r="LRH162" i="119" a="1"/>
  <c r="LRH162" i="119"/>
  <c r="LRG162" i="119" a="1"/>
  <c r="LRG162" i="119"/>
  <c r="LRF162" i="119" a="1"/>
  <c r="LRF162" i="119"/>
  <c r="LRE162" i="119" a="1"/>
  <c r="LRE162" i="119"/>
  <c r="LRD162" i="119" a="1"/>
  <c r="LRD162" i="119"/>
  <c r="LRC162" i="119" a="1"/>
  <c r="LRC162" i="119"/>
  <c r="LRB162" i="119" a="1"/>
  <c r="LRB162" i="119"/>
  <c r="LRA162" i="119" a="1"/>
  <c r="LRA162" i="119"/>
  <c r="LQZ162" i="119" a="1"/>
  <c r="LQZ162" i="119"/>
  <c r="LQY162" i="119" a="1"/>
  <c r="LQY162" i="119"/>
  <c r="LQX162" i="119" a="1"/>
  <c r="LQX162" i="119"/>
  <c r="LQW162" i="119" a="1"/>
  <c r="LQW162" i="119"/>
  <c r="LQV162" i="119" a="1"/>
  <c r="LQV162" i="119"/>
  <c r="LQU162" i="119" a="1"/>
  <c r="LQU162" i="119"/>
  <c r="LQT162" i="119" a="1"/>
  <c r="LQT162" i="119"/>
  <c r="LQS162" i="119" a="1"/>
  <c r="LQS162" i="119"/>
  <c r="LQR162" i="119" a="1"/>
  <c r="LQR162" i="119"/>
  <c r="LQQ162" i="119" a="1"/>
  <c r="LQQ162" i="119"/>
  <c r="LQP162" i="119" a="1"/>
  <c r="LQP162" i="119"/>
  <c r="LQO162" i="119" a="1"/>
  <c r="LQO162" i="119"/>
  <c r="LQN162" i="119" a="1"/>
  <c r="LQN162" i="119"/>
  <c r="LQM162" i="119" a="1"/>
  <c r="LQM162" i="119"/>
  <c r="LQL162" i="119" a="1"/>
  <c r="LQL162" i="119"/>
  <c r="LQK162" i="119" a="1"/>
  <c r="LQK162" i="119"/>
  <c r="LQJ162" i="119" a="1"/>
  <c r="LQJ162" i="119"/>
  <c r="LQI162" i="119" a="1"/>
  <c r="LQI162" i="119"/>
  <c r="LQH162" i="119" a="1"/>
  <c r="LQH162" i="119"/>
  <c r="LQG162" i="119" a="1"/>
  <c r="LQG162" i="119"/>
  <c r="LQF162" i="119" a="1"/>
  <c r="LQF162" i="119"/>
  <c r="LQE162" i="119" a="1"/>
  <c r="LQE162" i="119"/>
  <c r="LQD162" i="119" a="1"/>
  <c r="LQD162" i="119"/>
  <c r="LQC162" i="119" a="1"/>
  <c r="LQC162" i="119"/>
  <c r="LQB162" i="119" a="1"/>
  <c r="LQB162" i="119"/>
  <c r="LQA162" i="119" a="1"/>
  <c r="LQA162" i="119"/>
  <c r="LPZ162" i="119" a="1"/>
  <c r="LPZ162" i="119"/>
  <c r="LPY162" i="119" a="1"/>
  <c r="LPY162" i="119"/>
  <c r="LPX162" i="119" a="1"/>
  <c r="LPX162" i="119"/>
  <c r="LPW162" i="119" a="1"/>
  <c r="LPW162" i="119"/>
  <c r="LPV162" i="119" a="1"/>
  <c r="LPV162" i="119"/>
  <c r="LPU162" i="119" a="1"/>
  <c r="LPU162" i="119"/>
  <c r="LPT162" i="119" a="1"/>
  <c r="LPT162" i="119"/>
  <c r="LPS162" i="119" a="1"/>
  <c r="LPS162" i="119"/>
  <c r="LPR162" i="119" a="1"/>
  <c r="LPR162" i="119"/>
  <c r="LPQ162" i="119" a="1"/>
  <c r="LPQ162" i="119"/>
  <c r="LPP162" i="119" a="1"/>
  <c r="LPP162" i="119"/>
  <c r="LPO162" i="119" a="1"/>
  <c r="LPO162" i="119"/>
  <c r="LPN162" i="119" a="1"/>
  <c r="LPN162" i="119"/>
  <c r="LPM162" i="119" a="1"/>
  <c r="LPM162" i="119"/>
  <c r="LPL162" i="119" a="1"/>
  <c r="LPL162" i="119"/>
  <c r="LPK162" i="119" a="1"/>
  <c r="LPK162" i="119"/>
  <c r="LPJ162" i="119" a="1"/>
  <c r="LPJ162" i="119"/>
  <c r="LPI162" i="119" a="1"/>
  <c r="LPI162" i="119"/>
  <c r="LPH162" i="119" a="1"/>
  <c r="LPH162" i="119"/>
  <c r="LPG162" i="119" a="1"/>
  <c r="LPG162" i="119"/>
  <c r="LPF162" i="119" a="1"/>
  <c r="LPF162" i="119"/>
  <c r="LPE162" i="119" a="1"/>
  <c r="LPE162" i="119"/>
  <c r="LPD162" i="119" a="1"/>
  <c r="LPD162" i="119"/>
  <c r="LPC162" i="119" a="1"/>
  <c r="LPC162" i="119"/>
  <c r="LPB162" i="119" a="1"/>
  <c r="LPB162" i="119"/>
  <c r="LPA162" i="119" a="1"/>
  <c r="LPA162" i="119"/>
  <c r="LOZ162" i="119" a="1"/>
  <c r="LOZ162" i="119"/>
  <c r="LOY162" i="119" a="1"/>
  <c r="LOY162" i="119"/>
  <c r="LOX162" i="119" a="1"/>
  <c r="LOX162" i="119"/>
  <c r="LOW162" i="119" a="1"/>
  <c r="LOW162" i="119"/>
  <c r="LOV162" i="119" a="1"/>
  <c r="LOV162" i="119"/>
  <c r="LOU162" i="119" a="1"/>
  <c r="LOU162" i="119"/>
  <c r="LOT162" i="119" a="1"/>
  <c r="LOT162" i="119"/>
  <c r="LOS162" i="119" a="1"/>
  <c r="LOS162" i="119"/>
  <c r="LOR162" i="119" a="1"/>
  <c r="LOR162" i="119"/>
  <c r="LOQ162" i="119" a="1"/>
  <c r="LOQ162" i="119"/>
  <c r="LOP162" i="119" a="1"/>
  <c r="LOP162" i="119"/>
  <c r="LOO162" i="119" a="1"/>
  <c r="LOO162" i="119"/>
  <c r="LON162" i="119" a="1"/>
  <c r="LON162" i="119"/>
  <c r="LOM162" i="119" a="1"/>
  <c r="LOM162" i="119"/>
  <c r="LOL162" i="119" a="1"/>
  <c r="LOL162" i="119"/>
  <c r="LOK162" i="119" a="1"/>
  <c r="LOK162" i="119"/>
  <c r="LOJ162" i="119" a="1"/>
  <c r="LOJ162" i="119"/>
  <c r="LOI162" i="119" a="1"/>
  <c r="LOI162" i="119"/>
  <c r="LOH162" i="119" a="1"/>
  <c r="LOH162" i="119"/>
  <c r="LOG162" i="119" a="1"/>
  <c r="LOG162" i="119"/>
  <c r="LOF162" i="119" a="1"/>
  <c r="LOF162" i="119"/>
  <c r="LOE162" i="119" a="1"/>
  <c r="LOE162" i="119"/>
  <c r="LOD162" i="119" a="1"/>
  <c r="LOD162" i="119"/>
  <c r="LOC162" i="119" a="1"/>
  <c r="LOC162" i="119"/>
  <c r="LOB162" i="119" a="1"/>
  <c r="LOB162" i="119"/>
  <c r="LOA162" i="119" a="1"/>
  <c r="LOA162" i="119"/>
  <c r="LNZ162" i="119" a="1"/>
  <c r="LNZ162" i="119"/>
  <c r="LNY162" i="119" a="1"/>
  <c r="LNY162" i="119"/>
  <c r="LNX162" i="119" a="1"/>
  <c r="LNX162" i="119"/>
  <c r="LNW162" i="119" a="1"/>
  <c r="LNW162" i="119"/>
  <c r="LNV162" i="119" a="1"/>
  <c r="LNV162" i="119"/>
  <c r="LNU162" i="119" a="1"/>
  <c r="LNU162" i="119"/>
  <c r="LNT162" i="119" a="1"/>
  <c r="LNT162" i="119"/>
  <c r="LNS162" i="119" a="1"/>
  <c r="LNS162" i="119"/>
  <c r="LNR162" i="119" a="1"/>
  <c r="LNR162" i="119"/>
  <c r="LNQ162" i="119" a="1"/>
  <c r="LNQ162" i="119"/>
  <c r="LNP162" i="119" a="1"/>
  <c r="LNP162" i="119"/>
  <c r="LNO162" i="119" a="1"/>
  <c r="LNO162" i="119"/>
  <c r="LNN162" i="119" a="1"/>
  <c r="LNN162" i="119"/>
  <c r="LNM162" i="119" a="1"/>
  <c r="LNM162" i="119"/>
  <c r="LNL162" i="119" a="1"/>
  <c r="LNL162" i="119"/>
  <c r="LNK162" i="119" a="1"/>
  <c r="LNK162" i="119"/>
  <c r="LNJ162" i="119" a="1"/>
  <c r="LNJ162" i="119"/>
  <c r="LNI162" i="119" a="1"/>
  <c r="LNI162" i="119"/>
  <c r="LNH162" i="119" a="1"/>
  <c r="LNH162" i="119"/>
  <c r="LNG162" i="119" a="1"/>
  <c r="LNG162" i="119"/>
  <c r="LNF162" i="119" a="1"/>
  <c r="LNF162" i="119"/>
  <c r="LNE162" i="119" a="1"/>
  <c r="LNE162" i="119"/>
  <c r="LND162" i="119" a="1"/>
  <c r="LND162" i="119"/>
  <c r="LNC162" i="119" a="1"/>
  <c r="LNC162" i="119"/>
  <c r="LNB162" i="119" a="1"/>
  <c r="LNB162" i="119"/>
  <c r="LNA162" i="119" a="1"/>
  <c r="LNA162" i="119"/>
  <c r="LMZ162" i="119" a="1"/>
  <c r="LMZ162" i="119"/>
  <c r="LMY162" i="119" a="1"/>
  <c r="LMY162" i="119"/>
  <c r="LMX162" i="119" a="1"/>
  <c r="LMX162" i="119"/>
  <c r="LMW162" i="119" a="1"/>
  <c r="LMW162" i="119"/>
  <c r="LMV162" i="119" a="1"/>
  <c r="LMV162" i="119"/>
  <c r="LMU162" i="119" a="1"/>
  <c r="LMU162" i="119"/>
  <c r="LMT162" i="119" a="1"/>
  <c r="LMT162" i="119"/>
  <c r="LMS162" i="119" a="1"/>
  <c r="LMS162" i="119"/>
  <c r="LMR162" i="119" a="1"/>
  <c r="LMR162" i="119"/>
  <c r="LMQ162" i="119" a="1"/>
  <c r="LMQ162" i="119"/>
  <c r="LMP162" i="119" a="1"/>
  <c r="LMP162" i="119"/>
  <c r="LMO162" i="119" a="1"/>
  <c r="LMO162" i="119"/>
  <c r="LMN162" i="119" a="1"/>
  <c r="LMN162" i="119"/>
  <c r="LMM162" i="119" a="1"/>
  <c r="LMM162" i="119"/>
  <c r="LML162" i="119" a="1"/>
  <c r="LML162" i="119"/>
  <c r="LMK162" i="119" a="1"/>
  <c r="LMK162" i="119"/>
  <c r="LMJ162" i="119" a="1"/>
  <c r="LMJ162" i="119"/>
  <c r="LMI162" i="119" a="1"/>
  <c r="LMI162" i="119"/>
  <c r="LMH162" i="119" a="1"/>
  <c r="LMH162" i="119"/>
  <c r="LMG162" i="119" a="1"/>
  <c r="LMG162" i="119"/>
  <c r="LMF162" i="119" a="1"/>
  <c r="LMF162" i="119"/>
  <c r="LME162" i="119" a="1"/>
  <c r="LME162" i="119"/>
  <c r="LMD162" i="119" a="1"/>
  <c r="LMD162" i="119"/>
  <c r="LMC162" i="119" a="1"/>
  <c r="LMC162" i="119"/>
  <c r="LMB162" i="119" a="1"/>
  <c r="LMB162" i="119"/>
  <c r="LMA162" i="119" a="1"/>
  <c r="LMA162" i="119"/>
  <c r="LLZ162" i="119" a="1"/>
  <c r="LLZ162" i="119"/>
  <c r="LLY162" i="119" a="1"/>
  <c r="LLY162" i="119"/>
  <c r="LLX162" i="119" a="1"/>
  <c r="LLX162" i="119"/>
  <c r="LLW162" i="119" a="1"/>
  <c r="LLW162" i="119"/>
  <c r="LLV162" i="119" a="1"/>
  <c r="LLV162" i="119"/>
  <c r="LLU162" i="119" a="1"/>
  <c r="LLU162" i="119"/>
  <c r="LLT162" i="119" a="1"/>
  <c r="LLT162" i="119"/>
  <c r="LLS162" i="119" a="1"/>
  <c r="LLS162" i="119"/>
  <c r="LLR162" i="119" a="1"/>
  <c r="LLR162" i="119"/>
  <c r="LLQ162" i="119" a="1"/>
  <c r="LLQ162" i="119"/>
  <c r="LLP162" i="119" a="1"/>
  <c r="LLP162" i="119"/>
  <c r="LLO162" i="119" a="1"/>
  <c r="LLO162" i="119"/>
  <c r="LLN162" i="119" a="1"/>
  <c r="LLN162" i="119"/>
  <c r="LLM162" i="119" a="1"/>
  <c r="LLM162" i="119"/>
  <c r="LLL162" i="119" a="1"/>
  <c r="LLL162" i="119"/>
  <c r="LLK162" i="119" a="1"/>
  <c r="LLK162" i="119"/>
  <c r="LLJ162" i="119" a="1"/>
  <c r="LLJ162" i="119"/>
  <c r="LLI162" i="119" a="1"/>
  <c r="LLI162" i="119"/>
  <c r="LLH162" i="119" a="1"/>
  <c r="LLH162" i="119"/>
  <c r="LLG162" i="119" a="1"/>
  <c r="LLG162" i="119"/>
  <c r="LLF162" i="119" a="1"/>
  <c r="LLF162" i="119"/>
  <c r="LLE162" i="119" a="1"/>
  <c r="LLE162" i="119"/>
  <c r="LLD162" i="119" a="1"/>
  <c r="LLD162" i="119"/>
  <c r="LLC162" i="119" a="1"/>
  <c r="LLC162" i="119"/>
  <c r="LLB162" i="119" a="1"/>
  <c r="LLB162" i="119"/>
  <c r="LLA162" i="119" a="1"/>
  <c r="LLA162" i="119"/>
  <c r="LKZ162" i="119" a="1"/>
  <c r="LKZ162" i="119"/>
  <c r="LKY162" i="119" a="1"/>
  <c r="LKY162" i="119"/>
  <c r="LKX162" i="119" a="1"/>
  <c r="LKX162" i="119"/>
  <c r="LKW162" i="119" a="1"/>
  <c r="LKW162" i="119"/>
  <c r="LKV162" i="119" a="1"/>
  <c r="LKV162" i="119"/>
  <c r="LKU162" i="119" a="1"/>
  <c r="LKU162" i="119"/>
  <c r="LKT162" i="119" a="1"/>
  <c r="LKT162" i="119"/>
  <c r="LKS162" i="119" a="1"/>
  <c r="LKS162" i="119"/>
  <c r="LKR162" i="119" a="1"/>
  <c r="LKR162" i="119"/>
  <c r="LKQ162" i="119" a="1"/>
  <c r="LKQ162" i="119"/>
  <c r="LKP162" i="119" a="1"/>
  <c r="LKP162" i="119"/>
  <c r="LKO162" i="119" a="1"/>
  <c r="LKO162" i="119"/>
  <c r="LKN162" i="119" a="1"/>
  <c r="LKN162" i="119"/>
  <c r="LKM162" i="119" a="1"/>
  <c r="LKM162" i="119"/>
  <c r="LKL162" i="119" a="1"/>
  <c r="LKL162" i="119"/>
  <c r="LKK162" i="119" a="1"/>
  <c r="LKK162" i="119"/>
  <c r="LKJ162" i="119" a="1"/>
  <c r="LKJ162" i="119"/>
  <c r="LKI162" i="119" a="1"/>
  <c r="LKI162" i="119"/>
  <c r="LKH162" i="119" a="1"/>
  <c r="LKH162" i="119"/>
  <c r="LKG162" i="119" a="1"/>
  <c r="LKG162" i="119"/>
  <c r="LKF162" i="119" a="1"/>
  <c r="LKF162" i="119"/>
  <c r="LKE162" i="119" a="1"/>
  <c r="LKE162" i="119"/>
  <c r="LKD162" i="119" a="1"/>
  <c r="LKD162" i="119"/>
  <c r="LKC162" i="119" a="1"/>
  <c r="LKC162" i="119"/>
  <c r="LKB162" i="119" a="1"/>
  <c r="LKB162" i="119"/>
  <c r="LKA162" i="119" a="1"/>
  <c r="LKA162" i="119"/>
  <c r="LJZ162" i="119" a="1"/>
  <c r="LJZ162" i="119"/>
  <c r="LJY162" i="119" a="1"/>
  <c r="LJY162" i="119"/>
  <c r="LJX162" i="119" a="1"/>
  <c r="LJX162" i="119"/>
  <c r="LJW162" i="119" a="1"/>
  <c r="LJW162" i="119"/>
  <c r="LJV162" i="119" a="1"/>
  <c r="LJV162" i="119"/>
  <c r="LJU162" i="119" a="1"/>
  <c r="LJU162" i="119"/>
  <c r="LJT162" i="119" a="1"/>
  <c r="LJT162" i="119"/>
  <c r="LJS162" i="119" a="1"/>
  <c r="LJS162" i="119"/>
  <c r="LJR162" i="119" a="1"/>
  <c r="LJR162" i="119"/>
  <c r="LJQ162" i="119" a="1"/>
  <c r="LJQ162" i="119"/>
  <c r="LJP162" i="119" a="1"/>
  <c r="LJP162" i="119"/>
  <c r="LJO162" i="119" a="1"/>
  <c r="LJO162" i="119"/>
  <c r="LJN162" i="119" a="1"/>
  <c r="LJN162" i="119"/>
  <c r="LJM162" i="119" a="1"/>
  <c r="LJM162" i="119"/>
  <c r="LJL162" i="119" a="1"/>
  <c r="LJL162" i="119"/>
  <c r="LJK162" i="119" a="1"/>
  <c r="LJK162" i="119"/>
  <c r="LJJ162" i="119" a="1"/>
  <c r="LJJ162" i="119"/>
  <c r="LJI162" i="119" a="1"/>
  <c r="LJI162" i="119"/>
  <c r="LJH162" i="119" a="1"/>
  <c r="LJH162" i="119"/>
  <c r="LJG162" i="119" a="1"/>
  <c r="LJG162" i="119"/>
  <c r="LJF162" i="119" a="1"/>
  <c r="LJF162" i="119"/>
  <c r="LJE162" i="119" a="1"/>
  <c r="LJE162" i="119"/>
  <c r="LJD162" i="119" a="1"/>
  <c r="LJD162" i="119"/>
  <c r="LJC162" i="119" a="1"/>
  <c r="LJC162" i="119"/>
  <c r="LJB162" i="119" a="1"/>
  <c r="LJB162" i="119"/>
  <c r="LJA162" i="119" a="1"/>
  <c r="LJA162" i="119"/>
  <c r="LIZ162" i="119" a="1"/>
  <c r="LIZ162" i="119"/>
  <c r="LIY162" i="119" a="1"/>
  <c r="LIY162" i="119"/>
  <c r="LIX162" i="119" a="1"/>
  <c r="LIX162" i="119"/>
  <c r="LIW162" i="119" a="1"/>
  <c r="LIW162" i="119"/>
  <c r="LIV162" i="119" a="1"/>
  <c r="LIV162" i="119"/>
  <c r="LIU162" i="119" a="1"/>
  <c r="LIU162" i="119"/>
  <c r="LIT162" i="119" a="1"/>
  <c r="LIT162" i="119"/>
  <c r="LIS162" i="119" a="1"/>
  <c r="LIS162" i="119"/>
  <c r="LIR162" i="119" a="1"/>
  <c r="LIR162" i="119"/>
  <c r="LIQ162" i="119" a="1"/>
  <c r="LIQ162" i="119"/>
  <c r="LIP162" i="119" a="1"/>
  <c r="LIP162" i="119"/>
  <c r="LIO162" i="119" a="1"/>
  <c r="LIO162" i="119"/>
  <c r="LIN162" i="119" a="1"/>
  <c r="LIN162" i="119"/>
  <c r="LIM162" i="119" a="1"/>
  <c r="LIM162" i="119"/>
  <c r="LIL162" i="119" a="1"/>
  <c r="LIL162" i="119"/>
  <c r="LIK162" i="119" a="1"/>
  <c r="LIK162" i="119"/>
  <c r="LIJ162" i="119" a="1"/>
  <c r="LIJ162" i="119"/>
  <c r="LII162" i="119" a="1"/>
  <c r="LII162" i="119"/>
  <c r="LIH162" i="119" a="1"/>
  <c r="LIH162" i="119"/>
  <c r="LIG162" i="119" a="1"/>
  <c r="LIG162" i="119"/>
  <c r="LIF162" i="119" a="1"/>
  <c r="LIF162" i="119"/>
  <c r="LIE162" i="119" a="1"/>
  <c r="LIE162" i="119"/>
  <c r="LID162" i="119" a="1"/>
  <c r="LID162" i="119"/>
  <c r="LIC162" i="119" a="1"/>
  <c r="LIC162" i="119"/>
  <c r="LIB162" i="119" a="1"/>
  <c r="LIB162" i="119"/>
  <c r="LIA162" i="119" a="1"/>
  <c r="LIA162" i="119"/>
  <c r="LHZ162" i="119" a="1"/>
  <c r="LHZ162" i="119"/>
  <c r="LHY162" i="119" a="1"/>
  <c r="LHY162" i="119"/>
  <c r="LHX162" i="119" a="1"/>
  <c r="LHX162" i="119"/>
  <c r="LHW162" i="119" a="1"/>
  <c r="LHW162" i="119"/>
  <c r="LHV162" i="119" a="1"/>
  <c r="LHV162" i="119"/>
  <c r="LHU162" i="119" a="1"/>
  <c r="LHU162" i="119"/>
  <c r="LHT162" i="119" a="1"/>
  <c r="LHT162" i="119"/>
  <c r="LHS162" i="119" a="1"/>
  <c r="LHS162" i="119"/>
  <c r="LHR162" i="119" a="1"/>
  <c r="LHR162" i="119"/>
  <c r="LHQ162" i="119" a="1"/>
  <c r="LHQ162" i="119"/>
  <c r="LHP162" i="119" a="1"/>
  <c r="LHP162" i="119"/>
  <c r="LHO162" i="119" a="1"/>
  <c r="LHO162" i="119"/>
  <c r="LHN162" i="119" a="1"/>
  <c r="LHN162" i="119"/>
  <c r="LHM162" i="119" a="1"/>
  <c r="LHM162" i="119"/>
  <c r="LHL162" i="119" a="1"/>
  <c r="LHL162" i="119"/>
  <c r="LHK162" i="119" a="1"/>
  <c r="LHK162" i="119"/>
  <c r="LHJ162" i="119" a="1"/>
  <c r="LHJ162" i="119"/>
  <c r="LHI162" i="119" a="1"/>
  <c r="LHI162" i="119"/>
  <c r="LHH162" i="119" a="1"/>
  <c r="LHH162" i="119"/>
  <c r="LHG162" i="119" a="1"/>
  <c r="LHG162" i="119"/>
  <c r="LHF162" i="119" a="1"/>
  <c r="LHF162" i="119"/>
  <c r="LHE162" i="119" a="1"/>
  <c r="LHE162" i="119"/>
  <c r="LHD162" i="119" a="1"/>
  <c r="LHD162" i="119"/>
  <c r="LHC162" i="119" a="1"/>
  <c r="LHC162" i="119"/>
  <c r="LHB162" i="119" a="1"/>
  <c r="LHB162" i="119"/>
  <c r="LHA162" i="119" a="1"/>
  <c r="LHA162" i="119"/>
  <c r="LGZ162" i="119" a="1"/>
  <c r="LGZ162" i="119"/>
  <c r="LGY162" i="119" a="1"/>
  <c r="LGY162" i="119"/>
  <c r="LGX162" i="119" a="1"/>
  <c r="LGX162" i="119"/>
  <c r="LGW162" i="119" a="1"/>
  <c r="LGW162" i="119"/>
  <c r="LGV162" i="119" a="1"/>
  <c r="LGV162" i="119"/>
  <c r="LGU162" i="119" a="1"/>
  <c r="LGU162" i="119"/>
  <c r="LGT162" i="119" a="1"/>
  <c r="LGT162" i="119"/>
  <c r="LGS162" i="119" a="1"/>
  <c r="LGS162" i="119"/>
  <c r="LGR162" i="119" a="1"/>
  <c r="LGR162" i="119"/>
  <c r="LGQ162" i="119" a="1"/>
  <c r="LGQ162" i="119"/>
  <c r="LGP162" i="119" a="1"/>
  <c r="LGP162" i="119"/>
  <c r="LGO162" i="119" a="1"/>
  <c r="LGO162" i="119"/>
  <c r="LGN162" i="119" a="1"/>
  <c r="LGN162" i="119"/>
  <c r="LGM162" i="119" a="1"/>
  <c r="LGM162" i="119"/>
  <c r="LGL162" i="119" a="1"/>
  <c r="LGL162" i="119"/>
  <c r="LGK162" i="119" a="1"/>
  <c r="LGK162" i="119"/>
  <c r="LGJ162" i="119" a="1"/>
  <c r="LGJ162" i="119"/>
  <c r="LGI162" i="119" a="1"/>
  <c r="LGI162" i="119"/>
  <c r="LGH162" i="119" a="1"/>
  <c r="LGH162" i="119"/>
  <c r="LGG162" i="119" a="1"/>
  <c r="LGG162" i="119"/>
  <c r="LGF162" i="119" a="1"/>
  <c r="LGF162" i="119"/>
  <c r="LGE162" i="119" a="1"/>
  <c r="LGE162" i="119"/>
  <c r="LGD162" i="119" a="1"/>
  <c r="LGD162" i="119"/>
  <c r="LGC162" i="119" a="1"/>
  <c r="LGC162" i="119"/>
  <c r="LGB162" i="119" a="1"/>
  <c r="LGB162" i="119"/>
  <c r="LGA162" i="119" a="1"/>
  <c r="LGA162" i="119"/>
  <c r="LFZ162" i="119" a="1"/>
  <c r="LFZ162" i="119"/>
  <c r="LFY162" i="119" a="1"/>
  <c r="LFY162" i="119"/>
  <c r="LFX162" i="119" a="1"/>
  <c r="LFX162" i="119"/>
  <c r="LFW162" i="119" a="1"/>
  <c r="LFW162" i="119"/>
  <c r="LFV162" i="119" a="1"/>
  <c r="LFV162" i="119"/>
  <c r="LFU162" i="119" a="1"/>
  <c r="LFU162" i="119"/>
  <c r="LFT162" i="119" a="1"/>
  <c r="LFT162" i="119"/>
  <c r="LFS162" i="119" a="1"/>
  <c r="LFS162" i="119"/>
  <c r="LFR162" i="119" a="1"/>
  <c r="LFR162" i="119"/>
  <c r="LFQ162" i="119" a="1"/>
  <c r="LFQ162" i="119"/>
  <c r="LFP162" i="119" a="1"/>
  <c r="LFP162" i="119"/>
  <c r="LFO162" i="119" a="1"/>
  <c r="LFO162" i="119"/>
  <c r="LFN162" i="119" a="1"/>
  <c r="LFN162" i="119"/>
  <c r="LFM162" i="119" a="1"/>
  <c r="LFM162" i="119"/>
  <c r="LFL162" i="119" a="1"/>
  <c r="LFL162" i="119"/>
  <c r="LFK162" i="119" a="1"/>
  <c r="LFK162" i="119"/>
  <c r="LFJ162" i="119" a="1"/>
  <c r="LFJ162" i="119"/>
  <c r="LFI162" i="119" a="1"/>
  <c r="LFI162" i="119"/>
  <c r="LFH162" i="119" a="1"/>
  <c r="LFH162" i="119"/>
  <c r="LFG162" i="119" a="1"/>
  <c r="LFG162" i="119"/>
  <c r="LFF162" i="119" a="1"/>
  <c r="LFF162" i="119"/>
  <c r="LFE162" i="119" a="1"/>
  <c r="LFE162" i="119"/>
  <c r="LFD162" i="119" a="1"/>
  <c r="LFD162" i="119"/>
  <c r="LFC162" i="119" a="1"/>
  <c r="LFC162" i="119"/>
  <c r="LFB162" i="119" a="1"/>
  <c r="LFB162" i="119"/>
  <c r="LFA162" i="119" a="1"/>
  <c r="LFA162" i="119"/>
  <c r="LEZ162" i="119" a="1"/>
  <c r="LEZ162" i="119"/>
  <c r="LEY162" i="119" a="1"/>
  <c r="LEY162" i="119"/>
  <c r="LEX162" i="119" a="1"/>
  <c r="LEX162" i="119"/>
  <c r="LEW162" i="119" a="1"/>
  <c r="LEW162" i="119"/>
  <c r="LEV162" i="119" a="1"/>
  <c r="LEV162" i="119"/>
  <c r="LEU162" i="119" a="1"/>
  <c r="LEU162" i="119"/>
  <c r="LET162" i="119" a="1"/>
  <c r="LET162" i="119"/>
  <c r="LES162" i="119" a="1"/>
  <c r="LES162" i="119"/>
  <c r="LER162" i="119" a="1"/>
  <c r="LER162" i="119"/>
  <c r="LEQ162" i="119" a="1"/>
  <c r="LEQ162" i="119"/>
  <c r="LEP162" i="119" a="1"/>
  <c r="LEP162" i="119"/>
  <c r="LEO162" i="119" a="1"/>
  <c r="LEO162" i="119"/>
  <c r="LEN162" i="119" a="1"/>
  <c r="LEN162" i="119"/>
  <c r="LEM162" i="119" a="1"/>
  <c r="LEM162" i="119"/>
  <c r="LEL162" i="119" a="1"/>
  <c r="LEL162" i="119"/>
  <c r="LEK162" i="119" a="1"/>
  <c r="LEK162" i="119"/>
  <c r="LEJ162" i="119" a="1"/>
  <c r="LEJ162" i="119"/>
  <c r="LEI162" i="119" a="1"/>
  <c r="LEI162" i="119"/>
  <c r="LEH162" i="119" a="1"/>
  <c r="LEH162" i="119"/>
  <c r="LEG162" i="119" a="1"/>
  <c r="LEG162" i="119"/>
  <c r="LEF162" i="119" a="1"/>
  <c r="LEF162" i="119"/>
  <c r="LEE162" i="119" a="1"/>
  <c r="LEE162" i="119"/>
  <c r="LED162" i="119" a="1"/>
  <c r="LED162" i="119"/>
  <c r="LEC162" i="119" a="1"/>
  <c r="LEC162" i="119"/>
  <c r="LEB162" i="119" a="1"/>
  <c r="LEB162" i="119"/>
  <c r="LEA162" i="119" a="1"/>
  <c r="LEA162" i="119"/>
  <c r="LDZ162" i="119" a="1"/>
  <c r="LDZ162" i="119"/>
  <c r="LDY162" i="119" a="1"/>
  <c r="LDY162" i="119"/>
  <c r="LDX162" i="119" a="1"/>
  <c r="LDX162" i="119"/>
  <c r="LDW162" i="119" a="1"/>
  <c r="LDW162" i="119"/>
  <c r="LDV162" i="119" a="1"/>
  <c r="LDV162" i="119"/>
  <c r="LDU162" i="119" a="1"/>
  <c r="LDU162" i="119"/>
  <c r="LDT162" i="119" a="1"/>
  <c r="LDT162" i="119"/>
  <c r="LDS162" i="119" a="1"/>
  <c r="LDS162" i="119"/>
  <c r="LDR162" i="119" a="1"/>
  <c r="LDR162" i="119"/>
  <c r="LDQ162" i="119" a="1"/>
  <c r="LDQ162" i="119"/>
  <c r="LDP162" i="119" a="1"/>
  <c r="LDP162" i="119"/>
  <c r="LDO162" i="119" a="1"/>
  <c r="LDO162" i="119"/>
  <c r="LDN162" i="119" a="1"/>
  <c r="LDN162" i="119"/>
  <c r="LDM162" i="119" a="1"/>
  <c r="LDM162" i="119"/>
  <c r="LDL162" i="119" a="1"/>
  <c r="LDL162" i="119"/>
  <c r="LDK162" i="119" a="1"/>
  <c r="LDK162" i="119"/>
  <c r="LDJ162" i="119" a="1"/>
  <c r="LDJ162" i="119"/>
  <c r="LDI162" i="119" a="1"/>
  <c r="LDI162" i="119"/>
  <c r="LDH162" i="119" a="1"/>
  <c r="LDH162" i="119"/>
  <c r="LDG162" i="119" a="1"/>
  <c r="LDG162" i="119"/>
  <c r="LDF162" i="119" a="1"/>
  <c r="LDF162" i="119"/>
  <c r="LDE162" i="119" a="1"/>
  <c r="LDE162" i="119"/>
  <c r="LDD162" i="119" a="1"/>
  <c r="LDD162" i="119"/>
  <c r="LDC162" i="119" a="1"/>
  <c r="LDC162" i="119"/>
  <c r="LDB162" i="119" a="1"/>
  <c r="LDB162" i="119"/>
  <c r="LDA162" i="119" a="1"/>
  <c r="LDA162" i="119"/>
  <c r="LCZ162" i="119" a="1"/>
  <c r="LCZ162" i="119"/>
  <c r="LCY162" i="119" a="1"/>
  <c r="LCY162" i="119"/>
  <c r="LCX162" i="119" a="1"/>
  <c r="LCX162" i="119"/>
  <c r="LCW162" i="119" a="1"/>
  <c r="LCW162" i="119"/>
  <c r="LCV162" i="119" a="1"/>
  <c r="LCV162" i="119"/>
  <c r="LCU162" i="119" a="1"/>
  <c r="LCU162" i="119"/>
  <c r="LCT162" i="119" a="1"/>
  <c r="LCT162" i="119"/>
  <c r="LCS162" i="119" a="1"/>
  <c r="LCS162" i="119"/>
  <c r="LCR162" i="119" a="1"/>
  <c r="LCR162" i="119"/>
  <c r="LCQ162" i="119" a="1"/>
  <c r="LCQ162" i="119"/>
  <c r="LCP162" i="119" a="1"/>
  <c r="LCP162" i="119"/>
  <c r="LCO162" i="119" a="1"/>
  <c r="LCO162" i="119"/>
  <c r="LCN162" i="119" a="1"/>
  <c r="LCN162" i="119"/>
  <c r="LCM162" i="119" a="1"/>
  <c r="LCM162" i="119"/>
  <c r="LCL162" i="119" a="1"/>
  <c r="LCL162" i="119"/>
  <c r="LCK162" i="119" a="1"/>
  <c r="LCK162" i="119"/>
  <c r="LCJ162" i="119" a="1"/>
  <c r="LCJ162" i="119"/>
  <c r="LCI162" i="119" a="1"/>
  <c r="LCI162" i="119"/>
  <c r="LCH162" i="119" a="1"/>
  <c r="LCH162" i="119"/>
  <c r="LCG162" i="119" a="1"/>
  <c r="LCG162" i="119"/>
  <c r="LCF162" i="119" a="1"/>
  <c r="LCF162" i="119"/>
  <c r="LCE162" i="119" a="1"/>
  <c r="LCE162" i="119"/>
  <c r="LCD162" i="119" a="1"/>
  <c r="LCD162" i="119"/>
  <c r="LCC162" i="119" a="1"/>
  <c r="LCC162" i="119"/>
  <c r="LCB162" i="119" a="1"/>
  <c r="LCB162" i="119"/>
  <c r="LCA162" i="119" a="1"/>
  <c r="LCA162" i="119"/>
  <c r="LBZ162" i="119" a="1"/>
  <c r="LBZ162" i="119"/>
  <c r="LBY162" i="119" a="1"/>
  <c r="LBY162" i="119"/>
  <c r="LBX162" i="119" a="1"/>
  <c r="LBX162" i="119"/>
  <c r="LBW162" i="119" a="1"/>
  <c r="LBW162" i="119"/>
  <c r="LBV162" i="119" a="1"/>
  <c r="LBV162" i="119"/>
  <c r="LBU162" i="119" a="1"/>
  <c r="LBU162" i="119"/>
  <c r="LBT162" i="119" a="1"/>
  <c r="LBT162" i="119"/>
  <c r="LBS162" i="119" a="1"/>
  <c r="LBS162" i="119"/>
  <c r="LBR162" i="119" a="1"/>
  <c r="LBR162" i="119"/>
  <c r="LBQ162" i="119" a="1"/>
  <c r="LBQ162" i="119"/>
  <c r="LBP162" i="119" a="1"/>
  <c r="LBP162" i="119"/>
  <c r="LBO162" i="119" a="1"/>
  <c r="LBO162" i="119"/>
  <c r="LBN162" i="119" a="1"/>
  <c r="LBN162" i="119"/>
  <c r="LBM162" i="119" a="1"/>
  <c r="LBM162" i="119"/>
  <c r="LBL162" i="119" a="1"/>
  <c r="LBL162" i="119"/>
  <c r="LBK162" i="119" a="1"/>
  <c r="LBK162" i="119"/>
  <c r="LBJ162" i="119" a="1"/>
  <c r="LBJ162" i="119"/>
  <c r="LBI162" i="119" a="1"/>
  <c r="LBI162" i="119"/>
  <c r="LBH162" i="119" a="1"/>
  <c r="LBH162" i="119"/>
  <c r="LBG162" i="119" a="1"/>
  <c r="LBG162" i="119"/>
  <c r="LBF162" i="119" a="1"/>
  <c r="LBF162" i="119"/>
  <c r="LBE162" i="119" a="1"/>
  <c r="LBE162" i="119"/>
  <c r="LBD162" i="119" a="1"/>
  <c r="LBD162" i="119"/>
  <c r="LBC162" i="119" a="1"/>
  <c r="LBC162" i="119"/>
  <c r="LBB162" i="119" a="1"/>
  <c r="LBB162" i="119"/>
  <c r="LBA162" i="119" a="1"/>
  <c r="LBA162" i="119"/>
  <c r="LAZ162" i="119" a="1"/>
  <c r="LAZ162" i="119"/>
  <c r="LAY162" i="119" a="1"/>
  <c r="LAY162" i="119"/>
  <c r="LAX162" i="119" a="1"/>
  <c r="LAX162" i="119"/>
  <c r="LAW162" i="119" a="1"/>
  <c r="LAW162" i="119"/>
  <c r="LAV162" i="119" a="1"/>
  <c r="LAV162" i="119"/>
  <c r="LAU162" i="119" a="1"/>
  <c r="LAU162" i="119"/>
  <c r="LAT162" i="119" a="1"/>
  <c r="LAT162" i="119"/>
  <c r="LAS162" i="119" a="1"/>
  <c r="LAS162" i="119"/>
  <c r="LAR162" i="119" a="1"/>
  <c r="LAR162" i="119"/>
  <c r="LAQ162" i="119" a="1"/>
  <c r="LAQ162" i="119"/>
  <c r="LAP162" i="119" a="1"/>
  <c r="LAP162" i="119"/>
  <c r="LAO162" i="119" a="1"/>
  <c r="LAO162" i="119"/>
  <c r="LAN162" i="119" a="1"/>
  <c r="LAN162" i="119"/>
  <c r="LAM162" i="119" a="1"/>
  <c r="LAM162" i="119"/>
  <c r="LAL162" i="119" a="1"/>
  <c r="LAL162" i="119"/>
  <c r="LAK162" i="119" a="1"/>
  <c r="LAK162" i="119"/>
  <c r="LAJ162" i="119" a="1"/>
  <c r="LAJ162" i="119"/>
  <c r="LAI162" i="119" a="1"/>
  <c r="LAI162" i="119"/>
  <c r="LAH162" i="119" a="1"/>
  <c r="LAH162" i="119"/>
  <c r="LAG162" i="119" a="1"/>
  <c r="LAG162" i="119"/>
  <c r="LAF162" i="119" a="1"/>
  <c r="LAF162" i="119"/>
  <c r="LAE162" i="119" a="1"/>
  <c r="LAE162" i="119"/>
  <c r="LAD162" i="119" a="1"/>
  <c r="LAD162" i="119"/>
  <c r="LAC162" i="119" a="1"/>
  <c r="LAC162" i="119"/>
  <c r="LAB162" i="119" a="1"/>
  <c r="LAB162" i="119"/>
  <c r="LAA162" i="119" a="1"/>
  <c r="LAA162" i="119"/>
  <c r="KZZ162" i="119" a="1"/>
  <c r="KZZ162" i="119"/>
  <c r="KZY162" i="119" a="1"/>
  <c r="KZY162" i="119"/>
  <c r="KZX162" i="119" a="1"/>
  <c r="KZX162" i="119"/>
  <c r="KZW162" i="119" a="1"/>
  <c r="KZW162" i="119"/>
  <c r="KZV162" i="119" a="1"/>
  <c r="KZV162" i="119"/>
  <c r="KZU162" i="119" a="1"/>
  <c r="KZU162" i="119"/>
  <c r="KZT162" i="119" a="1"/>
  <c r="KZT162" i="119"/>
  <c r="KZS162" i="119" a="1"/>
  <c r="KZS162" i="119"/>
  <c r="KZR162" i="119" a="1"/>
  <c r="KZR162" i="119"/>
  <c r="KZQ162" i="119" a="1"/>
  <c r="KZQ162" i="119"/>
  <c r="KZP162" i="119" a="1"/>
  <c r="KZP162" i="119"/>
  <c r="KZO162" i="119" a="1"/>
  <c r="KZO162" i="119"/>
  <c r="KZN162" i="119" a="1"/>
  <c r="KZN162" i="119"/>
  <c r="KZM162" i="119" a="1"/>
  <c r="KZM162" i="119"/>
  <c r="KZL162" i="119" a="1"/>
  <c r="KZL162" i="119"/>
  <c r="KZK162" i="119" a="1"/>
  <c r="KZK162" i="119"/>
  <c r="KZJ162" i="119" a="1"/>
  <c r="KZJ162" i="119"/>
  <c r="KZI162" i="119" a="1"/>
  <c r="KZI162" i="119"/>
  <c r="KZH162" i="119" a="1"/>
  <c r="KZH162" i="119"/>
  <c r="KZG162" i="119" a="1"/>
  <c r="KZG162" i="119"/>
  <c r="KZF162" i="119" a="1"/>
  <c r="KZF162" i="119"/>
  <c r="KZE162" i="119" a="1"/>
  <c r="KZE162" i="119"/>
  <c r="KZD162" i="119" a="1"/>
  <c r="KZD162" i="119"/>
  <c r="KZC162" i="119" a="1"/>
  <c r="KZC162" i="119"/>
  <c r="KZB162" i="119" a="1"/>
  <c r="KZB162" i="119"/>
  <c r="KZA162" i="119" a="1"/>
  <c r="KZA162" i="119"/>
  <c r="KYZ162" i="119" a="1"/>
  <c r="KYZ162" i="119"/>
  <c r="KYY162" i="119" a="1"/>
  <c r="KYY162" i="119"/>
  <c r="KYX162" i="119" a="1"/>
  <c r="KYX162" i="119"/>
  <c r="KYW162" i="119" a="1"/>
  <c r="KYW162" i="119"/>
  <c r="KYV162" i="119" a="1"/>
  <c r="KYV162" i="119"/>
  <c r="KYU162" i="119" a="1"/>
  <c r="KYU162" i="119"/>
  <c r="KYT162" i="119" a="1"/>
  <c r="KYT162" i="119"/>
  <c r="KYS162" i="119" a="1"/>
  <c r="KYS162" i="119"/>
  <c r="KYR162" i="119" a="1"/>
  <c r="KYR162" i="119"/>
  <c r="KYQ162" i="119" a="1"/>
  <c r="KYQ162" i="119"/>
  <c r="KYP162" i="119" a="1"/>
  <c r="KYP162" i="119"/>
  <c r="KYO162" i="119" a="1"/>
  <c r="KYO162" i="119"/>
  <c r="KYN162" i="119" a="1"/>
  <c r="KYN162" i="119"/>
  <c r="KYM162" i="119" a="1"/>
  <c r="KYM162" i="119"/>
  <c r="KYL162" i="119" a="1"/>
  <c r="KYL162" i="119"/>
  <c r="KYK162" i="119" a="1"/>
  <c r="KYK162" i="119"/>
  <c r="KYJ162" i="119" a="1"/>
  <c r="KYJ162" i="119"/>
  <c r="KYI162" i="119" a="1"/>
  <c r="KYI162" i="119"/>
  <c r="KYH162" i="119" a="1"/>
  <c r="KYH162" i="119"/>
  <c r="KYG162" i="119" a="1"/>
  <c r="KYG162" i="119"/>
  <c r="KYF162" i="119" a="1"/>
  <c r="KYF162" i="119"/>
  <c r="KYE162" i="119" a="1"/>
  <c r="KYE162" i="119"/>
  <c r="KYD162" i="119" a="1"/>
  <c r="KYD162" i="119"/>
  <c r="KYC162" i="119" a="1"/>
  <c r="KYC162" i="119"/>
  <c r="KYB162" i="119" a="1"/>
  <c r="KYB162" i="119"/>
  <c r="KYA162" i="119" a="1"/>
  <c r="KYA162" i="119"/>
  <c r="KXZ162" i="119" a="1"/>
  <c r="KXZ162" i="119"/>
  <c r="KXY162" i="119" a="1"/>
  <c r="KXY162" i="119"/>
  <c r="KXX162" i="119" a="1"/>
  <c r="KXX162" i="119"/>
  <c r="KXW162" i="119" a="1"/>
  <c r="KXW162" i="119"/>
  <c r="KXV162" i="119" a="1"/>
  <c r="KXV162" i="119"/>
  <c r="KXU162" i="119" a="1"/>
  <c r="KXU162" i="119"/>
  <c r="KXT162" i="119" a="1"/>
  <c r="KXT162" i="119"/>
  <c r="KXS162" i="119" a="1"/>
  <c r="KXS162" i="119"/>
  <c r="KXR162" i="119" a="1"/>
  <c r="KXR162" i="119"/>
  <c r="KXQ162" i="119" a="1"/>
  <c r="KXQ162" i="119"/>
  <c r="KXP162" i="119" a="1"/>
  <c r="KXP162" i="119"/>
  <c r="KXO162" i="119" a="1"/>
  <c r="KXO162" i="119"/>
  <c r="KXN162" i="119" a="1"/>
  <c r="KXN162" i="119"/>
  <c r="KXM162" i="119" a="1"/>
  <c r="KXM162" i="119"/>
  <c r="KXL162" i="119" a="1"/>
  <c r="KXL162" i="119"/>
  <c r="KXK162" i="119" a="1"/>
  <c r="KXK162" i="119"/>
  <c r="KXJ162" i="119" a="1"/>
  <c r="KXJ162" i="119"/>
  <c r="KXI162" i="119" a="1"/>
  <c r="KXI162" i="119"/>
  <c r="KXH162" i="119" a="1"/>
  <c r="KXH162" i="119"/>
  <c r="KXG162" i="119" a="1"/>
  <c r="KXG162" i="119"/>
  <c r="KXF162" i="119" a="1"/>
  <c r="KXF162" i="119"/>
  <c r="KXE162" i="119" a="1"/>
  <c r="KXE162" i="119"/>
  <c r="KXD162" i="119" a="1"/>
  <c r="KXD162" i="119"/>
  <c r="KXC162" i="119" a="1"/>
  <c r="KXC162" i="119"/>
  <c r="KXB162" i="119" a="1"/>
  <c r="KXB162" i="119"/>
  <c r="KXA162" i="119" a="1"/>
  <c r="KXA162" i="119"/>
  <c r="KWZ162" i="119" a="1"/>
  <c r="KWZ162" i="119"/>
  <c r="KWY162" i="119" a="1"/>
  <c r="KWY162" i="119"/>
  <c r="KWX162" i="119" a="1"/>
  <c r="KWX162" i="119"/>
  <c r="KWW162" i="119" a="1"/>
  <c r="KWW162" i="119"/>
  <c r="KWV162" i="119" a="1"/>
  <c r="KWV162" i="119"/>
  <c r="KWU162" i="119" a="1"/>
  <c r="KWU162" i="119"/>
  <c r="KWT162" i="119" a="1"/>
  <c r="KWT162" i="119"/>
  <c r="KWS162" i="119" a="1"/>
  <c r="KWS162" i="119"/>
  <c r="KWR162" i="119" a="1"/>
  <c r="KWR162" i="119"/>
  <c r="KWQ162" i="119" a="1"/>
  <c r="KWQ162" i="119"/>
  <c r="KWP162" i="119" a="1"/>
  <c r="KWP162" i="119"/>
  <c r="KWO162" i="119" a="1"/>
  <c r="KWO162" i="119"/>
  <c r="KWN162" i="119" a="1"/>
  <c r="KWN162" i="119"/>
  <c r="KWM162" i="119" a="1"/>
  <c r="KWM162" i="119"/>
  <c r="KWL162" i="119" a="1"/>
  <c r="KWL162" i="119"/>
  <c r="KWK162" i="119" a="1"/>
  <c r="KWK162" i="119"/>
  <c r="KWJ162" i="119" a="1"/>
  <c r="KWJ162" i="119"/>
  <c r="KWI162" i="119" a="1"/>
  <c r="KWI162" i="119"/>
  <c r="KWH162" i="119" a="1"/>
  <c r="KWH162" i="119"/>
  <c r="KWG162" i="119" a="1"/>
  <c r="KWG162" i="119"/>
  <c r="KWF162" i="119" a="1"/>
  <c r="KWF162" i="119"/>
  <c r="KWE162" i="119" a="1"/>
  <c r="KWE162" i="119"/>
  <c r="KWD162" i="119" a="1"/>
  <c r="KWD162" i="119"/>
  <c r="KWC162" i="119" a="1"/>
  <c r="KWC162" i="119"/>
  <c r="KWB162" i="119" a="1"/>
  <c r="KWB162" i="119"/>
  <c r="KWA162" i="119" a="1"/>
  <c r="KWA162" i="119"/>
  <c r="KVZ162" i="119" a="1"/>
  <c r="KVZ162" i="119"/>
  <c r="KVY162" i="119" a="1"/>
  <c r="KVY162" i="119"/>
  <c r="KVX162" i="119" a="1"/>
  <c r="KVX162" i="119"/>
  <c r="KVW162" i="119" a="1"/>
  <c r="KVW162" i="119"/>
  <c r="KVV162" i="119" a="1"/>
  <c r="KVV162" i="119"/>
  <c r="KVU162" i="119" a="1"/>
  <c r="KVU162" i="119"/>
  <c r="KVT162" i="119" a="1"/>
  <c r="KVT162" i="119"/>
  <c r="KVS162" i="119" a="1"/>
  <c r="KVS162" i="119"/>
  <c r="KVR162" i="119" a="1"/>
  <c r="KVR162" i="119"/>
  <c r="KVQ162" i="119" a="1"/>
  <c r="KVQ162" i="119"/>
  <c r="KVP162" i="119" a="1"/>
  <c r="KVP162" i="119"/>
  <c r="KVO162" i="119" a="1"/>
  <c r="KVO162" i="119"/>
  <c r="KVN162" i="119" a="1"/>
  <c r="KVN162" i="119"/>
  <c r="KVM162" i="119" a="1"/>
  <c r="KVM162" i="119"/>
  <c r="KVL162" i="119" a="1"/>
  <c r="KVL162" i="119"/>
  <c r="KVK162" i="119" a="1"/>
  <c r="KVK162" i="119"/>
  <c r="KVJ162" i="119" a="1"/>
  <c r="KVJ162" i="119"/>
  <c r="KVI162" i="119" a="1"/>
  <c r="KVI162" i="119"/>
  <c r="KVH162" i="119" a="1"/>
  <c r="KVH162" i="119"/>
  <c r="KVG162" i="119" a="1"/>
  <c r="KVG162" i="119"/>
  <c r="KVF162" i="119" a="1"/>
  <c r="KVF162" i="119"/>
  <c r="KVE162" i="119" a="1"/>
  <c r="KVE162" i="119"/>
  <c r="KVD162" i="119" a="1"/>
  <c r="KVD162" i="119"/>
  <c r="KVC162" i="119" a="1"/>
  <c r="KVC162" i="119"/>
  <c r="KVB162" i="119" a="1"/>
  <c r="KVB162" i="119"/>
  <c r="KVA162" i="119" a="1"/>
  <c r="KVA162" i="119"/>
  <c r="KUZ162" i="119" a="1"/>
  <c r="KUZ162" i="119"/>
  <c r="KUY162" i="119" a="1"/>
  <c r="KUY162" i="119"/>
  <c r="KUX162" i="119" a="1"/>
  <c r="KUX162" i="119"/>
  <c r="KUW162" i="119" a="1"/>
  <c r="KUW162" i="119"/>
  <c r="KUV162" i="119" a="1"/>
  <c r="KUV162" i="119"/>
  <c r="KUU162" i="119" a="1"/>
  <c r="KUU162" i="119"/>
  <c r="KUT162" i="119" a="1"/>
  <c r="KUT162" i="119"/>
  <c r="KUS162" i="119" a="1"/>
  <c r="KUS162" i="119"/>
  <c r="KUR162" i="119" a="1"/>
  <c r="KUR162" i="119"/>
  <c r="KUQ162" i="119" a="1"/>
  <c r="KUQ162" i="119"/>
  <c r="KUP162" i="119" a="1"/>
  <c r="KUP162" i="119"/>
  <c r="KUO162" i="119" a="1"/>
  <c r="KUO162" i="119"/>
  <c r="KUN162" i="119" a="1"/>
  <c r="KUN162" i="119"/>
  <c r="KUM162" i="119" a="1"/>
  <c r="KUM162" i="119"/>
  <c r="KUL162" i="119" a="1"/>
  <c r="KUL162" i="119"/>
  <c r="KUK162" i="119" a="1"/>
  <c r="KUK162" i="119"/>
  <c r="KUJ162" i="119" a="1"/>
  <c r="KUJ162" i="119"/>
  <c r="KUI162" i="119" a="1"/>
  <c r="KUI162" i="119"/>
  <c r="KUH162" i="119" a="1"/>
  <c r="KUH162" i="119"/>
  <c r="KUG162" i="119" a="1"/>
  <c r="KUG162" i="119"/>
  <c r="KUF162" i="119" a="1"/>
  <c r="KUF162" i="119"/>
  <c r="KUE162" i="119" a="1"/>
  <c r="KUE162" i="119"/>
  <c r="KUD162" i="119" a="1"/>
  <c r="KUD162" i="119"/>
  <c r="KUC162" i="119" a="1"/>
  <c r="KUC162" i="119"/>
  <c r="KUB162" i="119" a="1"/>
  <c r="KUB162" i="119"/>
  <c r="KUA162" i="119" a="1"/>
  <c r="KUA162" i="119"/>
  <c r="KTZ162" i="119" a="1"/>
  <c r="KTZ162" i="119"/>
  <c r="KTY162" i="119" a="1"/>
  <c r="KTY162" i="119"/>
  <c r="KTX162" i="119" a="1"/>
  <c r="KTX162" i="119"/>
  <c r="KTW162" i="119" a="1"/>
  <c r="KTW162" i="119"/>
  <c r="KTV162" i="119" a="1"/>
  <c r="KTV162" i="119"/>
  <c r="KTU162" i="119" a="1"/>
  <c r="KTU162" i="119"/>
  <c r="KTT162" i="119" a="1"/>
  <c r="KTT162" i="119"/>
  <c r="KTS162" i="119" a="1"/>
  <c r="KTS162" i="119"/>
  <c r="KTR162" i="119" a="1"/>
  <c r="KTR162" i="119"/>
  <c r="KTQ162" i="119" a="1"/>
  <c r="KTQ162" i="119"/>
  <c r="KTP162" i="119" a="1"/>
  <c r="KTP162" i="119"/>
  <c r="KTO162" i="119" a="1"/>
  <c r="KTO162" i="119"/>
  <c r="KTN162" i="119" a="1"/>
  <c r="KTN162" i="119"/>
  <c r="KTM162" i="119" a="1"/>
  <c r="KTM162" i="119"/>
  <c r="KTL162" i="119" a="1"/>
  <c r="KTL162" i="119"/>
  <c r="KTK162" i="119" a="1"/>
  <c r="KTK162" i="119"/>
  <c r="KTJ162" i="119" a="1"/>
  <c r="KTJ162" i="119"/>
  <c r="KTI162" i="119" a="1"/>
  <c r="KTI162" i="119"/>
  <c r="KTH162" i="119" a="1"/>
  <c r="KTH162" i="119"/>
  <c r="KTG162" i="119" a="1"/>
  <c r="KTG162" i="119"/>
  <c r="KTF162" i="119" a="1"/>
  <c r="KTF162" i="119"/>
  <c r="KTE162" i="119" a="1"/>
  <c r="KTE162" i="119"/>
  <c r="KTD162" i="119" a="1"/>
  <c r="KTD162" i="119"/>
  <c r="KTC162" i="119" a="1"/>
  <c r="KTC162" i="119"/>
  <c r="KTB162" i="119" a="1"/>
  <c r="KTB162" i="119"/>
  <c r="KTA162" i="119" a="1"/>
  <c r="KTA162" i="119"/>
  <c r="KSZ162" i="119" a="1"/>
  <c r="KSZ162" i="119"/>
  <c r="KSY162" i="119" a="1"/>
  <c r="KSY162" i="119"/>
  <c r="KSX162" i="119" a="1"/>
  <c r="KSX162" i="119"/>
  <c r="KSW162" i="119" a="1"/>
  <c r="KSW162" i="119"/>
  <c r="KSV162" i="119" a="1"/>
  <c r="KSV162" i="119"/>
  <c r="KSU162" i="119" a="1"/>
  <c r="KSU162" i="119"/>
  <c r="KST162" i="119" a="1"/>
  <c r="KST162" i="119"/>
  <c r="KSS162" i="119" a="1"/>
  <c r="KSS162" i="119"/>
  <c r="KSR162" i="119" a="1"/>
  <c r="KSR162" i="119"/>
  <c r="KSQ162" i="119" a="1"/>
  <c r="KSQ162" i="119"/>
  <c r="KSP162" i="119" a="1"/>
  <c r="KSP162" i="119"/>
  <c r="KSO162" i="119" a="1"/>
  <c r="KSO162" i="119"/>
  <c r="KSN162" i="119" a="1"/>
  <c r="KSN162" i="119"/>
  <c r="KSM162" i="119" a="1"/>
  <c r="KSM162" i="119"/>
  <c r="KSL162" i="119" a="1"/>
  <c r="KSL162" i="119"/>
  <c r="KSK162" i="119" a="1"/>
  <c r="KSK162" i="119"/>
  <c r="KSJ162" i="119" a="1"/>
  <c r="KSJ162" i="119"/>
  <c r="KSI162" i="119" a="1"/>
  <c r="KSI162" i="119"/>
  <c r="KSH162" i="119" a="1"/>
  <c r="KSH162" i="119"/>
  <c r="KSG162" i="119" a="1"/>
  <c r="KSG162" i="119"/>
  <c r="KSF162" i="119" a="1"/>
  <c r="KSF162" i="119"/>
  <c r="KSE162" i="119" a="1"/>
  <c r="KSE162" i="119"/>
  <c r="KSD162" i="119" a="1"/>
  <c r="KSD162" i="119"/>
  <c r="KSC162" i="119" a="1"/>
  <c r="KSC162" i="119"/>
  <c r="KSB162" i="119" a="1"/>
  <c r="KSB162" i="119"/>
  <c r="KSA162" i="119" a="1"/>
  <c r="KSA162" i="119"/>
  <c r="KRZ162" i="119" a="1"/>
  <c r="KRZ162" i="119"/>
  <c r="KRY162" i="119" a="1"/>
  <c r="KRY162" i="119"/>
  <c r="KRX162" i="119" a="1"/>
  <c r="KRX162" i="119"/>
  <c r="KRW162" i="119" a="1"/>
  <c r="KRW162" i="119"/>
  <c r="KRV162" i="119" a="1"/>
  <c r="KRV162" i="119"/>
  <c r="KRU162" i="119" a="1"/>
  <c r="KRU162" i="119"/>
  <c r="KRT162" i="119" a="1"/>
  <c r="KRT162" i="119"/>
  <c r="KRS162" i="119" a="1"/>
  <c r="KRS162" i="119"/>
  <c r="KRR162" i="119" a="1"/>
  <c r="KRR162" i="119"/>
  <c r="KRQ162" i="119" a="1"/>
  <c r="KRQ162" i="119"/>
  <c r="KRP162" i="119" a="1"/>
  <c r="KRP162" i="119"/>
  <c r="KRO162" i="119" a="1"/>
  <c r="KRO162" i="119"/>
  <c r="KRN162" i="119" a="1"/>
  <c r="KRN162" i="119"/>
  <c r="KRM162" i="119" a="1"/>
  <c r="KRM162" i="119"/>
  <c r="KRL162" i="119" a="1"/>
  <c r="KRL162" i="119"/>
  <c r="KRK162" i="119" a="1"/>
  <c r="KRK162" i="119"/>
  <c r="KRJ162" i="119" a="1"/>
  <c r="KRJ162" i="119"/>
  <c r="KRI162" i="119" a="1"/>
  <c r="KRI162" i="119"/>
  <c r="KRH162" i="119" a="1"/>
  <c r="KRH162" i="119"/>
  <c r="KRG162" i="119" a="1"/>
  <c r="KRG162" i="119"/>
  <c r="KRF162" i="119" a="1"/>
  <c r="KRF162" i="119"/>
  <c r="KRE162" i="119" a="1"/>
  <c r="KRE162" i="119"/>
  <c r="KRD162" i="119" a="1"/>
  <c r="KRD162" i="119"/>
  <c r="KRC162" i="119" a="1"/>
  <c r="KRC162" i="119"/>
  <c r="KRB162" i="119" a="1"/>
  <c r="KRB162" i="119"/>
  <c r="KRA162" i="119" a="1"/>
  <c r="KRA162" i="119"/>
  <c r="KQZ162" i="119" a="1"/>
  <c r="KQZ162" i="119"/>
  <c r="KQY162" i="119" a="1"/>
  <c r="KQY162" i="119"/>
  <c r="KQX162" i="119" a="1"/>
  <c r="KQX162" i="119"/>
  <c r="KQW162" i="119" a="1"/>
  <c r="KQW162" i="119"/>
  <c r="KQV162" i="119" a="1"/>
  <c r="KQV162" i="119"/>
  <c r="KQU162" i="119" a="1"/>
  <c r="KQU162" i="119"/>
  <c r="KQT162" i="119" a="1"/>
  <c r="KQT162" i="119"/>
  <c r="KQS162" i="119" a="1"/>
  <c r="KQS162" i="119"/>
  <c r="KQR162" i="119" a="1"/>
  <c r="KQR162" i="119"/>
  <c r="KQQ162" i="119" a="1"/>
  <c r="KQQ162" i="119"/>
  <c r="KQP162" i="119" a="1"/>
  <c r="KQP162" i="119"/>
  <c r="KQO162" i="119" a="1"/>
  <c r="KQO162" i="119"/>
  <c r="KQN162" i="119" a="1"/>
  <c r="KQN162" i="119"/>
  <c r="KQM162" i="119" a="1"/>
  <c r="KQM162" i="119"/>
  <c r="KQL162" i="119" a="1"/>
  <c r="KQL162" i="119"/>
  <c r="KQK162" i="119" a="1"/>
  <c r="KQK162" i="119"/>
  <c r="KQJ162" i="119" a="1"/>
  <c r="KQJ162" i="119"/>
  <c r="KQI162" i="119" a="1"/>
  <c r="KQI162" i="119"/>
  <c r="KQH162" i="119" a="1"/>
  <c r="KQH162" i="119"/>
  <c r="KQG162" i="119" a="1"/>
  <c r="KQG162" i="119"/>
  <c r="KQF162" i="119" a="1"/>
  <c r="KQF162" i="119"/>
  <c r="KQE162" i="119" a="1"/>
  <c r="KQE162" i="119"/>
  <c r="KQD162" i="119" a="1"/>
  <c r="KQD162" i="119"/>
  <c r="KQC162" i="119" a="1"/>
  <c r="KQC162" i="119"/>
  <c r="KQB162" i="119" a="1"/>
  <c r="KQB162" i="119"/>
  <c r="KQA162" i="119" a="1"/>
  <c r="KQA162" i="119"/>
  <c r="KPZ162" i="119" a="1"/>
  <c r="KPZ162" i="119"/>
  <c r="KPY162" i="119" a="1"/>
  <c r="KPY162" i="119"/>
  <c r="KPX162" i="119" a="1"/>
  <c r="KPX162" i="119"/>
  <c r="KPW162" i="119" a="1"/>
  <c r="KPW162" i="119"/>
  <c r="KPV162" i="119" a="1"/>
  <c r="KPV162" i="119"/>
  <c r="KPU162" i="119" a="1"/>
  <c r="KPU162" i="119"/>
  <c r="KPT162" i="119" a="1"/>
  <c r="KPT162" i="119"/>
  <c r="KPS162" i="119" a="1"/>
  <c r="KPS162" i="119"/>
  <c r="KPR162" i="119" a="1"/>
  <c r="KPR162" i="119"/>
  <c r="KPQ162" i="119" a="1"/>
  <c r="KPQ162" i="119"/>
  <c r="KPP162" i="119" a="1"/>
  <c r="KPP162" i="119"/>
  <c r="KPO162" i="119" a="1"/>
  <c r="KPO162" i="119"/>
  <c r="KPN162" i="119" a="1"/>
  <c r="KPN162" i="119"/>
  <c r="KPM162" i="119" a="1"/>
  <c r="KPM162" i="119"/>
  <c r="KPL162" i="119" a="1"/>
  <c r="KPL162" i="119"/>
  <c r="KPK162" i="119" a="1"/>
  <c r="KPK162" i="119"/>
  <c r="KPJ162" i="119" a="1"/>
  <c r="KPJ162" i="119"/>
  <c r="KPI162" i="119" a="1"/>
  <c r="KPI162" i="119"/>
  <c r="KPH162" i="119" a="1"/>
  <c r="KPH162" i="119"/>
  <c r="KPG162" i="119" a="1"/>
  <c r="KPG162" i="119"/>
  <c r="KPF162" i="119" a="1"/>
  <c r="KPF162" i="119"/>
  <c r="KPE162" i="119" a="1"/>
  <c r="KPE162" i="119"/>
  <c r="KPD162" i="119" a="1"/>
  <c r="KPD162" i="119"/>
  <c r="KPC162" i="119" a="1"/>
  <c r="KPC162" i="119"/>
  <c r="KPB162" i="119" a="1"/>
  <c r="KPB162" i="119"/>
  <c r="KPA162" i="119" a="1"/>
  <c r="KPA162" i="119"/>
  <c r="KOZ162" i="119" a="1"/>
  <c r="KOZ162" i="119"/>
  <c r="KOY162" i="119" a="1"/>
  <c r="KOY162" i="119"/>
  <c r="KOX162" i="119" a="1"/>
  <c r="KOX162" i="119"/>
  <c r="KOW162" i="119" a="1"/>
  <c r="KOW162" i="119"/>
  <c r="KOV162" i="119" a="1"/>
  <c r="KOV162" i="119"/>
  <c r="KOU162" i="119" a="1"/>
  <c r="KOU162" i="119"/>
  <c r="KOT162" i="119" a="1"/>
  <c r="KOT162" i="119"/>
  <c r="KOS162" i="119" a="1"/>
  <c r="KOS162" i="119"/>
  <c r="KOR162" i="119" a="1"/>
  <c r="KOR162" i="119"/>
  <c r="KOQ162" i="119" a="1"/>
  <c r="KOQ162" i="119"/>
  <c r="KOP162" i="119" a="1"/>
  <c r="KOP162" i="119"/>
  <c r="KOO162" i="119" a="1"/>
  <c r="KOO162" i="119"/>
  <c r="KON162" i="119" a="1"/>
  <c r="KON162" i="119"/>
  <c r="KOM162" i="119" a="1"/>
  <c r="KOM162" i="119"/>
  <c r="KOL162" i="119" a="1"/>
  <c r="KOL162" i="119"/>
  <c r="KOK162" i="119" a="1"/>
  <c r="KOK162" i="119"/>
  <c r="KOJ162" i="119" a="1"/>
  <c r="KOJ162" i="119"/>
  <c r="KOI162" i="119" a="1"/>
  <c r="KOI162" i="119"/>
  <c r="KOH162" i="119" a="1"/>
  <c r="KOH162" i="119"/>
  <c r="KOG162" i="119" a="1"/>
  <c r="KOG162" i="119"/>
  <c r="KOF162" i="119" a="1"/>
  <c r="KOF162" i="119"/>
  <c r="KOE162" i="119" a="1"/>
  <c r="KOE162" i="119"/>
  <c r="KOD162" i="119" a="1"/>
  <c r="KOD162" i="119"/>
  <c r="KOC162" i="119" a="1"/>
  <c r="KOC162" i="119"/>
  <c r="KOB162" i="119" a="1"/>
  <c r="KOB162" i="119"/>
  <c r="KOA162" i="119" a="1"/>
  <c r="KOA162" i="119"/>
  <c r="KNZ162" i="119" a="1"/>
  <c r="KNZ162" i="119"/>
  <c r="KNY162" i="119" a="1"/>
  <c r="KNY162" i="119"/>
  <c r="KNX162" i="119" a="1"/>
  <c r="KNX162" i="119"/>
  <c r="KNW162" i="119" a="1"/>
  <c r="KNW162" i="119"/>
  <c r="KNV162" i="119" a="1"/>
  <c r="KNV162" i="119"/>
  <c r="KNU162" i="119" a="1"/>
  <c r="KNU162" i="119"/>
  <c r="KNT162" i="119" a="1"/>
  <c r="KNT162" i="119"/>
  <c r="KNS162" i="119" a="1"/>
  <c r="KNS162" i="119"/>
  <c r="KNR162" i="119" a="1"/>
  <c r="KNR162" i="119"/>
  <c r="KNQ162" i="119" a="1"/>
  <c r="KNQ162" i="119"/>
  <c r="KNP162" i="119" a="1"/>
  <c r="KNP162" i="119"/>
  <c r="KNO162" i="119" a="1"/>
  <c r="KNO162" i="119"/>
  <c r="KNN162" i="119" a="1"/>
  <c r="KNN162" i="119"/>
  <c r="KNM162" i="119" a="1"/>
  <c r="KNM162" i="119"/>
  <c r="KNL162" i="119" a="1"/>
  <c r="KNL162" i="119"/>
  <c r="KNK162" i="119" a="1"/>
  <c r="KNK162" i="119"/>
  <c r="KNJ162" i="119" a="1"/>
  <c r="KNJ162" i="119"/>
  <c r="KNI162" i="119" a="1"/>
  <c r="KNI162" i="119"/>
  <c r="KNH162" i="119" a="1"/>
  <c r="KNH162" i="119"/>
  <c r="KNG162" i="119" a="1"/>
  <c r="KNG162" i="119"/>
  <c r="KNF162" i="119" a="1"/>
  <c r="KNF162" i="119"/>
  <c r="KNE162" i="119" a="1"/>
  <c r="KNE162" i="119"/>
  <c r="KND162" i="119" a="1"/>
  <c r="KND162" i="119"/>
  <c r="KNC162" i="119" a="1"/>
  <c r="KNC162" i="119"/>
  <c r="KNB162" i="119" a="1"/>
  <c r="KNB162" i="119"/>
  <c r="KNA162" i="119" a="1"/>
  <c r="KNA162" i="119"/>
  <c r="KMZ162" i="119" a="1"/>
  <c r="KMZ162" i="119"/>
  <c r="KMY162" i="119" a="1"/>
  <c r="KMY162" i="119"/>
  <c r="KMX162" i="119" a="1"/>
  <c r="KMX162" i="119"/>
  <c r="KMW162" i="119" a="1"/>
  <c r="KMW162" i="119"/>
  <c r="KMV162" i="119" a="1"/>
  <c r="KMV162" i="119"/>
  <c r="KMU162" i="119" a="1"/>
  <c r="KMU162" i="119"/>
  <c r="KMT162" i="119" a="1"/>
  <c r="KMT162" i="119"/>
  <c r="KMS162" i="119" a="1"/>
  <c r="KMS162" i="119"/>
  <c r="KMR162" i="119" a="1"/>
  <c r="KMR162" i="119"/>
  <c r="KMQ162" i="119" a="1"/>
  <c r="KMQ162" i="119"/>
  <c r="KMP162" i="119" a="1"/>
  <c r="KMP162" i="119"/>
  <c r="KMO162" i="119" a="1"/>
  <c r="KMO162" i="119"/>
  <c r="KMN162" i="119" a="1"/>
  <c r="KMN162" i="119"/>
  <c r="KMM162" i="119" a="1"/>
  <c r="KMM162" i="119"/>
  <c r="KML162" i="119" a="1"/>
  <c r="KML162" i="119"/>
  <c r="KMK162" i="119" a="1"/>
  <c r="KMK162" i="119"/>
  <c r="KMJ162" i="119" a="1"/>
  <c r="KMJ162" i="119"/>
  <c r="KMI162" i="119" a="1"/>
  <c r="KMI162" i="119"/>
  <c r="KMH162" i="119" a="1"/>
  <c r="KMH162" i="119"/>
  <c r="KMG162" i="119" a="1"/>
  <c r="KMG162" i="119"/>
  <c r="KMF162" i="119" a="1"/>
  <c r="KMF162" i="119"/>
  <c r="KME162" i="119" a="1"/>
  <c r="KME162" i="119"/>
  <c r="KMD162" i="119" a="1"/>
  <c r="KMD162" i="119"/>
  <c r="KMC162" i="119" a="1"/>
  <c r="KMC162" i="119"/>
  <c r="KMB162" i="119" a="1"/>
  <c r="KMB162" i="119"/>
  <c r="KMA162" i="119" a="1"/>
  <c r="KMA162" i="119"/>
  <c r="KLZ162" i="119" a="1"/>
  <c r="KLZ162" i="119"/>
  <c r="KLY162" i="119" a="1"/>
  <c r="KLY162" i="119"/>
  <c r="KLX162" i="119" a="1"/>
  <c r="KLX162" i="119"/>
  <c r="KLW162" i="119" a="1"/>
  <c r="KLW162" i="119"/>
  <c r="KLV162" i="119" a="1"/>
  <c r="KLV162" i="119"/>
  <c r="KLU162" i="119" a="1"/>
  <c r="KLU162" i="119"/>
  <c r="KLT162" i="119" a="1"/>
  <c r="KLT162" i="119"/>
  <c r="KLS162" i="119" a="1"/>
  <c r="KLS162" i="119"/>
  <c r="KLR162" i="119" a="1"/>
  <c r="KLR162" i="119"/>
  <c r="KLQ162" i="119" a="1"/>
  <c r="KLQ162" i="119"/>
  <c r="KLP162" i="119" a="1"/>
  <c r="KLP162" i="119"/>
  <c r="KLO162" i="119" a="1"/>
  <c r="KLO162" i="119"/>
  <c r="KLN162" i="119" a="1"/>
  <c r="KLN162" i="119"/>
  <c r="KLM162" i="119" a="1"/>
  <c r="KLM162" i="119"/>
  <c r="KLL162" i="119" a="1"/>
  <c r="KLL162" i="119"/>
  <c r="KLK162" i="119" a="1"/>
  <c r="KLK162" i="119"/>
  <c r="KLJ162" i="119" a="1"/>
  <c r="KLJ162" i="119"/>
  <c r="KLI162" i="119" a="1"/>
  <c r="KLI162" i="119"/>
  <c r="KLH162" i="119" a="1"/>
  <c r="KLH162" i="119"/>
  <c r="KLG162" i="119" a="1"/>
  <c r="KLG162" i="119"/>
  <c r="KLF162" i="119" a="1"/>
  <c r="KLF162" i="119"/>
  <c r="KLE162" i="119" a="1"/>
  <c r="KLE162" i="119"/>
  <c r="KLD162" i="119" a="1"/>
  <c r="KLD162" i="119"/>
  <c r="KLC162" i="119" a="1"/>
  <c r="KLC162" i="119"/>
  <c r="KLB162" i="119" a="1"/>
  <c r="KLB162" i="119"/>
  <c r="KLA162" i="119" a="1"/>
  <c r="KLA162" i="119"/>
  <c r="KKZ162" i="119" a="1"/>
  <c r="KKZ162" i="119"/>
  <c r="KKY162" i="119" a="1"/>
  <c r="KKY162" i="119"/>
  <c r="KKX162" i="119" a="1"/>
  <c r="KKX162" i="119"/>
  <c r="KKW162" i="119" a="1"/>
  <c r="KKW162" i="119"/>
  <c r="KKV162" i="119" a="1"/>
  <c r="KKV162" i="119"/>
  <c r="KKU162" i="119" a="1"/>
  <c r="KKU162" i="119"/>
  <c r="KKT162" i="119" a="1"/>
  <c r="KKT162" i="119"/>
  <c r="KKS162" i="119" a="1"/>
  <c r="KKS162" i="119"/>
  <c r="KKR162" i="119" a="1"/>
  <c r="KKR162" i="119"/>
  <c r="KKQ162" i="119" a="1"/>
  <c r="KKQ162" i="119"/>
  <c r="KKP162" i="119" a="1"/>
  <c r="KKP162" i="119"/>
  <c r="KKO162" i="119" a="1"/>
  <c r="KKO162" i="119"/>
  <c r="KKN162" i="119" a="1"/>
  <c r="KKN162" i="119"/>
  <c r="KKM162" i="119" a="1"/>
  <c r="KKM162" i="119"/>
  <c r="KKL162" i="119" a="1"/>
  <c r="KKL162" i="119"/>
  <c r="KKK162" i="119" a="1"/>
  <c r="KKK162" i="119"/>
  <c r="KKJ162" i="119" a="1"/>
  <c r="KKJ162" i="119"/>
  <c r="KKI162" i="119" a="1"/>
  <c r="KKI162" i="119"/>
  <c r="KKH162" i="119" a="1"/>
  <c r="KKH162" i="119"/>
  <c r="KKG162" i="119" a="1"/>
  <c r="KKG162" i="119"/>
  <c r="KKF162" i="119" a="1"/>
  <c r="KKF162" i="119"/>
  <c r="KKE162" i="119" a="1"/>
  <c r="KKE162" i="119"/>
  <c r="KKD162" i="119" a="1"/>
  <c r="KKD162" i="119"/>
  <c r="KKC162" i="119" a="1"/>
  <c r="KKC162" i="119"/>
  <c r="KKB162" i="119" a="1"/>
  <c r="KKB162" i="119"/>
  <c r="KKA162" i="119" a="1"/>
  <c r="KKA162" i="119"/>
  <c r="KJZ162" i="119" a="1"/>
  <c r="KJZ162" i="119"/>
  <c r="KJY162" i="119" a="1"/>
  <c r="KJY162" i="119"/>
  <c r="KJX162" i="119" a="1"/>
  <c r="KJX162" i="119"/>
  <c r="KJW162" i="119" a="1"/>
  <c r="KJW162" i="119"/>
  <c r="KJV162" i="119" a="1"/>
  <c r="KJV162" i="119"/>
  <c r="KJU162" i="119" a="1"/>
  <c r="KJU162" i="119"/>
  <c r="KJT162" i="119" a="1"/>
  <c r="KJT162" i="119"/>
  <c r="KJS162" i="119" a="1"/>
  <c r="KJS162" i="119"/>
  <c r="KJR162" i="119" a="1"/>
  <c r="KJR162" i="119"/>
  <c r="KJQ162" i="119" a="1"/>
  <c r="KJQ162" i="119"/>
  <c r="KJP162" i="119" a="1"/>
  <c r="KJP162" i="119"/>
  <c r="KJO162" i="119" a="1"/>
  <c r="KJO162" i="119"/>
  <c r="KJN162" i="119" a="1"/>
  <c r="KJN162" i="119"/>
  <c r="KJM162" i="119" a="1"/>
  <c r="KJM162" i="119"/>
  <c r="KJL162" i="119" a="1"/>
  <c r="KJL162" i="119"/>
  <c r="KJK162" i="119" a="1"/>
  <c r="KJK162" i="119"/>
  <c r="KJJ162" i="119" a="1"/>
  <c r="KJJ162" i="119"/>
  <c r="KJI162" i="119" a="1"/>
  <c r="KJI162" i="119"/>
  <c r="KJH162" i="119" a="1"/>
  <c r="KJH162" i="119"/>
  <c r="KJG162" i="119" a="1"/>
  <c r="KJG162" i="119"/>
  <c r="KJF162" i="119" a="1"/>
  <c r="KJF162" i="119"/>
  <c r="KJE162" i="119" a="1"/>
  <c r="KJE162" i="119"/>
  <c r="KJD162" i="119" a="1"/>
  <c r="KJD162" i="119"/>
  <c r="KJC162" i="119" a="1"/>
  <c r="KJC162" i="119"/>
  <c r="KJB162" i="119" a="1"/>
  <c r="KJB162" i="119"/>
  <c r="KJA162" i="119" a="1"/>
  <c r="KJA162" i="119"/>
  <c r="KIZ162" i="119" a="1"/>
  <c r="KIZ162" i="119"/>
  <c r="KIY162" i="119" a="1"/>
  <c r="KIY162" i="119"/>
  <c r="KIX162" i="119" a="1"/>
  <c r="KIX162" i="119"/>
  <c r="KIW162" i="119" a="1"/>
  <c r="KIW162" i="119"/>
  <c r="KIV162" i="119" a="1"/>
  <c r="KIV162" i="119"/>
  <c r="KIU162" i="119" a="1"/>
  <c r="KIU162" i="119"/>
  <c r="KIT162" i="119" a="1"/>
  <c r="KIT162" i="119"/>
  <c r="KIS162" i="119" a="1"/>
  <c r="KIS162" i="119"/>
  <c r="KIR162" i="119" a="1"/>
  <c r="KIR162" i="119"/>
  <c r="KIQ162" i="119" a="1"/>
  <c r="KIQ162" i="119"/>
  <c r="KIP162" i="119" a="1"/>
  <c r="KIP162" i="119"/>
  <c r="KIO162" i="119" a="1"/>
  <c r="KIO162" i="119"/>
  <c r="KIN162" i="119" a="1"/>
  <c r="KIN162" i="119"/>
  <c r="KIM162" i="119" a="1"/>
  <c r="KIM162" i="119"/>
  <c r="KIL162" i="119" a="1"/>
  <c r="KIL162" i="119"/>
  <c r="KIK162" i="119" a="1"/>
  <c r="KIK162" i="119"/>
  <c r="KIJ162" i="119" a="1"/>
  <c r="KIJ162" i="119"/>
  <c r="KII162" i="119" a="1"/>
  <c r="KII162" i="119"/>
  <c r="KIH162" i="119" a="1"/>
  <c r="KIH162" i="119"/>
  <c r="KIG162" i="119" a="1"/>
  <c r="KIG162" i="119"/>
  <c r="KIF162" i="119" a="1"/>
  <c r="KIF162" i="119"/>
  <c r="KIE162" i="119" a="1"/>
  <c r="KIE162" i="119"/>
  <c r="KID162" i="119" a="1"/>
  <c r="KID162" i="119"/>
  <c r="KIC162" i="119" a="1"/>
  <c r="KIC162" i="119"/>
  <c r="KIB162" i="119" a="1"/>
  <c r="KIB162" i="119"/>
  <c r="KIA162" i="119" a="1"/>
  <c r="KIA162" i="119"/>
  <c r="KHZ162" i="119" a="1"/>
  <c r="KHZ162" i="119"/>
  <c r="KHY162" i="119" a="1"/>
  <c r="KHY162" i="119"/>
  <c r="KHX162" i="119" a="1"/>
  <c r="KHX162" i="119"/>
  <c r="KHW162" i="119" a="1"/>
  <c r="KHW162" i="119"/>
  <c r="KHV162" i="119" a="1"/>
  <c r="KHV162" i="119"/>
  <c r="KHU162" i="119" a="1"/>
  <c r="KHU162" i="119"/>
  <c r="KHT162" i="119" a="1"/>
  <c r="KHT162" i="119"/>
  <c r="KHS162" i="119" a="1"/>
  <c r="KHS162" i="119"/>
  <c r="KHR162" i="119" a="1"/>
  <c r="KHR162" i="119"/>
  <c r="KHQ162" i="119" a="1"/>
  <c r="KHQ162" i="119"/>
  <c r="KHP162" i="119" a="1"/>
  <c r="KHP162" i="119"/>
  <c r="KHO162" i="119" a="1"/>
  <c r="KHO162" i="119"/>
  <c r="KHN162" i="119" a="1"/>
  <c r="KHN162" i="119"/>
  <c r="KHM162" i="119" a="1"/>
  <c r="KHM162" i="119"/>
  <c r="KHL162" i="119" a="1"/>
  <c r="KHL162" i="119"/>
  <c r="KHK162" i="119" a="1"/>
  <c r="KHK162" i="119"/>
  <c r="KHJ162" i="119" a="1"/>
  <c r="KHJ162" i="119"/>
  <c r="KHI162" i="119" a="1"/>
  <c r="KHI162" i="119"/>
  <c r="KHH162" i="119" a="1"/>
  <c r="KHH162" i="119"/>
  <c r="KHG162" i="119" a="1"/>
  <c r="KHG162" i="119"/>
  <c r="KHF162" i="119" a="1"/>
  <c r="KHF162" i="119"/>
  <c r="KHE162" i="119" a="1"/>
  <c r="KHE162" i="119"/>
  <c r="KHD162" i="119" a="1"/>
  <c r="KHD162" i="119"/>
  <c r="KHC162" i="119" a="1"/>
  <c r="KHC162" i="119"/>
  <c r="KHB162" i="119" a="1"/>
  <c r="KHB162" i="119"/>
  <c r="KHA162" i="119" a="1"/>
  <c r="KHA162" i="119"/>
  <c r="KGZ162" i="119" a="1"/>
  <c r="KGZ162" i="119"/>
  <c r="KGY162" i="119" a="1"/>
  <c r="KGY162" i="119"/>
  <c r="KGX162" i="119" a="1"/>
  <c r="KGX162" i="119"/>
  <c r="KGW162" i="119" a="1"/>
  <c r="KGW162" i="119"/>
  <c r="KGV162" i="119" a="1"/>
  <c r="KGV162" i="119"/>
  <c r="KGU162" i="119" a="1"/>
  <c r="KGU162" i="119"/>
  <c r="KGT162" i="119" a="1"/>
  <c r="KGT162" i="119"/>
  <c r="KGS162" i="119" a="1"/>
  <c r="KGS162" i="119"/>
  <c r="KGR162" i="119" a="1"/>
  <c r="KGR162" i="119"/>
  <c r="KGQ162" i="119" a="1"/>
  <c r="KGQ162" i="119"/>
  <c r="KGP162" i="119" a="1"/>
  <c r="KGP162" i="119"/>
  <c r="KGO162" i="119" a="1"/>
  <c r="KGO162" i="119"/>
  <c r="KGN162" i="119" a="1"/>
  <c r="KGN162" i="119"/>
  <c r="KGM162" i="119" a="1"/>
  <c r="KGM162" i="119"/>
  <c r="KGL162" i="119" a="1"/>
  <c r="KGL162" i="119"/>
  <c r="KGK162" i="119" a="1"/>
  <c r="KGK162" i="119"/>
  <c r="KGJ162" i="119" a="1"/>
  <c r="KGJ162" i="119"/>
  <c r="KGI162" i="119" a="1"/>
  <c r="KGI162" i="119"/>
  <c r="KGH162" i="119" a="1"/>
  <c r="KGH162" i="119"/>
  <c r="KGG162" i="119" a="1"/>
  <c r="KGG162" i="119"/>
  <c r="KGF162" i="119" a="1"/>
  <c r="KGF162" i="119"/>
  <c r="KGE162" i="119" a="1"/>
  <c r="KGE162" i="119"/>
  <c r="KGD162" i="119" a="1"/>
  <c r="KGD162" i="119"/>
  <c r="KGC162" i="119" a="1"/>
  <c r="KGC162" i="119"/>
  <c r="KGB162" i="119" a="1"/>
  <c r="KGB162" i="119"/>
  <c r="KGA162" i="119" a="1"/>
  <c r="KGA162" i="119"/>
  <c r="KFZ162" i="119" a="1"/>
  <c r="KFZ162" i="119"/>
  <c r="KFY162" i="119" a="1"/>
  <c r="KFY162" i="119"/>
  <c r="KFX162" i="119" a="1"/>
  <c r="KFX162" i="119"/>
  <c r="KFW162" i="119" a="1"/>
  <c r="KFW162" i="119"/>
  <c r="KFV162" i="119" a="1"/>
  <c r="KFV162" i="119"/>
  <c r="KFU162" i="119" a="1"/>
  <c r="KFU162" i="119"/>
  <c r="KFT162" i="119" a="1"/>
  <c r="KFT162" i="119"/>
  <c r="KFS162" i="119" a="1"/>
  <c r="KFS162" i="119"/>
  <c r="KFR162" i="119" a="1"/>
  <c r="KFR162" i="119"/>
  <c r="KFQ162" i="119" a="1"/>
  <c r="KFQ162" i="119"/>
  <c r="KFP162" i="119" a="1"/>
  <c r="KFP162" i="119"/>
  <c r="KFO162" i="119" a="1"/>
  <c r="KFO162" i="119"/>
  <c r="KFN162" i="119" a="1"/>
  <c r="KFN162" i="119"/>
  <c r="KFM162" i="119" a="1"/>
  <c r="KFM162" i="119"/>
  <c r="KFL162" i="119" a="1"/>
  <c r="KFL162" i="119"/>
  <c r="KFK162" i="119" a="1"/>
  <c r="KFK162" i="119"/>
  <c r="KFJ162" i="119" a="1"/>
  <c r="KFJ162" i="119"/>
  <c r="KFI162" i="119" a="1"/>
  <c r="KFI162" i="119"/>
  <c r="KFH162" i="119" a="1"/>
  <c r="KFH162" i="119"/>
  <c r="KFG162" i="119" a="1"/>
  <c r="KFG162" i="119"/>
  <c r="KFF162" i="119" a="1"/>
  <c r="KFF162" i="119"/>
  <c r="KFE162" i="119" a="1"/>
  <c r="KFE162" i="119"/>
  <c r="KFD162" i="119" a="1"/>
  <c r="KFD162" i="119"/>
  <c r="KFC162" i="119" a="1"/>
  <c r="KFC162" i="119"/>
  <c r="KFB162" i="119" a="1"/>
  <c r="KFB162" i="119"/>
  <c r="KFA162" i="119" a="1"/>
  <c r="KFA162" i="119"/>
  <c r="KEZ162" i="119" a="1"/>
  <c r="KEZ162" i="119"/>
  <c r="KEY162" i="119" a="1"/>
  <c r="KEY162" i="119"/>
  <c r="KEX162" i="119" a="1"/>
  <c r="KEX162" i="119"/>
  <c r="KEW162" i="119" a="1"/>
  <c r="KEW162" i="119"/>
  <c r="KEV162" i="119" a="1"/>
  <c r="KEV162" i="119"/>
  <c r="KEU162" i="119" a="1"/>
  <c r="KEU162" i="119"/>
  <c r="KET162" i="119" a="1"/>
  <c r="KET162" i="119"/>
  <c r="KES162" i="119" a="1"/>
  <c r="KES162" i="119"/>
  <c r="KER162" i="119" a="1"/>
  <c r="KER162" i="119"/>
  <c r="KEQ162" i="119" a="1"/>
  <c r="KEQ162" i="119"/>
  <c r="KEP162" i="119" a="1"/>
  <c r="KEP162" i="119"/>
  <c r="KEO162" i="119" a="1"/>
  <c r="KEO162" i="119"/>
  <c r="KEN162" i="119" a="1"/>
  <c r="KEN162" i="119"/>
  <c r="KEM162" i="119" a="1"/>
  <c r="KEM162" i="119"/>
  <c r="KEL162" i="119" a="1"/>
  <c r="KEL162" i="119"/>
  <c r="KEK162" i="119" a="1"/>
  <c r="KEK162" i="119"/>
  <c r="KEJ162" i="119" a="1"/>
  <c r="KEJ162" i="119"/>
  <c r="KEI162" i="119" a="1"/>
  <c r="KEI162" i="119"/>
  <c r="KEH162" i="119" a="1"/>
  <c r="KEH162" i="119"/>
  <c r="KEG162" i="119" a="1"/>
  <c r="KEG162" i="119"/>
  <c r="KEF162" i="119" a="1"/>
  <c r="KEF162" i="119"/>
  <c r="KEE162" i="119" a="1"/>
  <c r="KEE162" i="119"/>
  <c r="KED162" i="119" a="1"/>
  <c r="KED162" i="119"/>
  <c r="KEC162" i="119" a="1"/>
  <c r="KEC162" i="119"/>
  <c r="KEB162" i="119" a="1"/>
  <c r="KEB162" i="119"/>
  <c r="KEA162" i="119" a="1"/>
  <c r="KEA162" i="119"/>
  <c r="KDZ162" i="119" a="1"/>
  <c r="KDZ162" i="119"/>
  <c r="KDY162" i="119" a="1"/>
  <c r="KDY162" i="119"/>
  <c r="KDX162" i="119" a="1"/>
  <c r="KDX162" i="119"/>
  <c r="KDW162" i="119" a="1"/>
  <c r="KDW162" i="119"/>
  <c r="KDV162" i="119" a="1"/>
  <c r="KDV162" i="119"/>
  <c r="KDU162" i="119" a="1"/>
  <c r="KDU162" i="119"/>
  <c r="KDT162" i="119" a="1"/>
  <c r="KDT162" i="119"/>
  <c r="KDS162" i="119" a="1"/>
  <c r="KDS162" i="119"/>
  <c r="KDR162" i="119" a="1"/>
  <c r="KDR162" i="119"/>
  <c r="KDQ162" i="119" a="1"/>
  <c r="KDQ162" i="119"/>
  <c r="KDP162" i="119" a="1"/>
  <c r="KDP162" i="119"/>
  <c r="KDO162" i="119" a="1"/>
  <c r="KDO162" i="119"/>
  <c r="KDN162" i="119" a="1"/>
  <c r="KDN162" i="119"/>
  <c r="KDM162" i="119" a="1"/>
  <c r="KDM162" i="119"/>
  <c r="KDL162" i="119" a="1"/>
  <c r="KDL162" i="119"/>
  <c r="KDK162" i="119" a="1"/>
  <c r="KDK162" i="119"/>
  <c r="KDJ162" i="119" a="1"/>
  <c r="KDJ162" i="119"/>
  <c r="KDI162" i="119" a="1"/>
  <c r="KDI162" i="119"/>
  <c r="KDH162" i="119" a="1"/>
  <c r="KDH162" i="119"/>
  <c r="KDG162" i="119" a="1"/>
  <c r="KDG162" i="119"/>
  <c r="KDF162" i="119" a="1"/>
  <c r="KDF162" i="119"/>
  <c r="KDE162" i="119" a="1"/>
  <c r="KDE162" i="119"/>
  <c r="KDD162" i="119" a="1"/>
  <c r="KDD162" i="119"/>
  <c r="KDC162" i="119" a="1"/>
  <c r="KDC162" i="119"/>
  <c r="KDB162" i="119" a="1"/>
  <c r="KDB162" i="119"/>
  <c r="KDA162" i="119" a="1"/>
  <c r="KDA162" i="119"/>
  <c r="KCZ162" i="119" a="1"/>
  <c r="KCZ162" i="119"/>
  <c r="KCY162" i="119" a="1"/>
  <c r="KCY162" i="119"/>
  <c r="KCX162" i="119" a="1"/>
  <c r="KCX162" i="119"/>
  <c r="KCW162" i="119" a="1"/>
  <c r="KCW162" i="119"/>
  <c r="KCV162" i="119" a="1"/>
  <c r="KCV162" i="119"/>
  <c r="KCU162" i="119" a="1"/>
  <c r="KCU162" i="119"/>
  <c r="KCT162" i="119" a="1"/>
  <c r="KCT162" i="119"/>
  <c r="KCS162" i="119" a="1"/>
  <c r="KCS162" i="119"/>
  <c r="KCR162" i="119" a="1"/>
  <c r="KCR162" i="119"/>
  <c r="KCQ162" i="119" a="1"/>
  <c r="KCQ162" i="119"/>
  <c r="KCP162" i="119" a="1"/>
  <c r="KCP162" i="119"/>
  <c r="KCO162" i="119" a="1"/>
  <c r="KCO162" i="119"/>
  <c r="KCN162" i="119" a="1"/>
  <c r="KCN162" i="119"/>
  <c r="KCM162" i="119" a="1"/>
  <c r="KCM162" i="119"/>
  <c r="KCL162" i="119" a="1"/>
  <c r="KCL162" i="119"/>
  <c r="KCK162" i="119" a="1"/>
  <c r="KCK162" i="119"/>
  <c r="KCJ162" i="119" a="1"/>
  <c r="KCJ162" i="119"/>
  <c r="KCI162" i="119" a="1"/>
  <c r="KCI162" i="119"/>
  <c r="KCH162" i="119" a="1"/>
  <c r="KCH162" i="119"/>
  <c r="KCG162" i="119" a="1"/>
  <c r="KCG162" i="119"/>
  <c r="KCF162" i="119" a="1"/>
  <c r="KCF162" i="119"/>
  <c r="KCE162" i="119" a="1"/>
  <c r="KCE162" i="119"/>
  <c r="KCD162" i="119" a="1"/>
  <c r="KCD162" i="119"/>
  <c r="KCC162" i="119" a="1"/>
  <c r="KCC162" i="119"/>
  <c r="KCB162" i="119" a="1"/>
  <c r="KCB162" i="119"/>
  <c r="KCA162" i="119" a="1"/>
  <c r="KCA162" i="119"/>
  <c r="KBZ162" i="119" a="1"/>
  <c r="KBZ162" i="119"/>
  <c r="KBY162" i="119" a="1"/>
  <c r="KBY162" i="119"/>
  <c r="KBX162" i="119" a="1"/>
  <c r="KBX162" i="119"/>
  <c r="KBW162" i="119" a="1"/>
  <c r="KBW162" i="119"/>
  <c r="KBV162" i="119" a="1"/>
  <c r="KBV162" i="119"/>
  <c r="KBU162" i="119" a="1"/>
  <c r="KBU162" i="119"/>
  <c r="KBT162" i="119" a="1"/>
  <c r="KBT162" i="119"/>
  <c r="KBS162" i="119" a="1"/>
  <c r="KBS162" i="119"/>
  <c r="KBR162" i="119" a="1"/>
  <c r="KBR162" i="119"/>
  <c r="KBQ162" i="119" a="1"/>
  <c r="KBQ162" i="119"/>
  <c r="KBP162" i="119" a="1"/>
  <c r="KBP162" i="119"/>
  <c r="KBO162" i="119" a="1"/>
  <c r="KBO162" i="119"/>
  <c r="KBN162" i="119" a="1"/>
  <c r="KBN162" i="119"/>
  <c r="KBM162" i="119" a="1"/>
  <c r="KBM162" i="119"/>
  <c r="KBL162" i="119" a="1"/>
  <c r="KBL162" i="119"/>
  <c r="KBK162" i="119" a="1"/>
  <c r="KBK162" i="119"/>
  <c r="KBJ162" i="119" a="1"/>
  <c r="KBJ162" i="119"/>
  <c r="KBI162" i="119" a="1"/>
  <c r="KBI162" i="119"/>
  <c r="KBH162" i="119" a="1"/>
  <c r="KBH162" i="119"/>
  <c r="KBG162" i="119" a="1"/>
  <c r="KBG162" i="119"/>
  <c r="KBF162" i="119" a="1"/>
  <c r="KBF162" i="119"/>
  <c r="KBE162" i="119" a="1"/>
  <c r="KBE162" i="119"/>
  <c r="KBD162" i="119" a="1"/>
  <c r="KBD162" i="119"/>
  <c r="KBC162" i="119" a="1"/>
  <c r="KBC162" i="119"/>
  <c r="KBB162" i="119" a="1"/>
  <c r="KBB162" i="119"/>
  <c r="KBA162" i="119" a="1"/>
  <c r="KBA162" i="119"/>
  <c r="KAZ162" i="119" a="1"/>
  <c r="KAZ162" i="119"/>
  <c r="KAY162" i="119" a="1"/>
  <c r="KAY162" i="119"/>
  <c r="KAX162" i="119" a="1"/>
  <c r="KAX162" i="119"/>
  <c r="KAW162" i="119" a="1"/>
  <c r="KAW162" i="119"/>
  <c r="KAV162" i="119" a="1"/>
  <c r="KAV162" i="119"/>
  <c r="KAU162" i="119" a="1"/>
  <c r="KAU162" i="119"/>
  <c r="KAT162" i="119" a="1"/>
  <c r="KAT162" i="119"/>
  <c r="KAS162" i="119" a="1"/>
  <c r="KAS162" i="119"/>
  <c r="KAR162" i="119" a="1"/>
  <c r="KAR162" i="119"/>
  <c r="KAQ162" i="119" a="1"/>
  <c r="KAQ162" i="119"/>
  <c r="KAP162" i="119" a="1"/>
  <c r="KAP162" i="119"/>
  <c r="KAO162" i="119" a="1"/>
  <c r="KAO162" i="119"/>
  <c r="KAN162" i="119" a="1"/>
  <c r="KAN162" i="119"/>
  <c r="KAM162" i="119" a="1"/>
  <c r="KAM162" i="119"/>
  <c r="KAL162" i="119" a="1"/>
  <c r="KAL162" i="119"/>
  <c r="KAK162" i="119" a="1"/>
  <c r="KAK162" i="119"/>
  <c r="KAJ162" i="119" a="1"/>
  <c r="KAJ162" i="119"/>
  <c r="KAI162" i="119" a="1"/>
  <c r="KAI162" i="119"/>
  <c r="KAH162" i="119" a="1"/>
  <c r="KAH162" i="119"/>
  <c r="KAG162" i="119" a="1"/>
  <c r="KAG162" i="119"/>
  <c r="KAF162" i="119" a="1"/>
  <c r="KAF162" i="119"/>
  <c r="KAE162" i="119" a="1"/>
  <c r="KAE162" i="119"/>
  <c r="KAD162" i="119" a="1"/>
  <c r="KAD162" i="119"/>
  <c r="KAC162" i="119" a="1"/>
  <c r="KAC162" i="119"/>
  <c r="KAB162" i="119" a="1"/>
  <c r="KAB162" i="119"/>
  <c r="KAA162" i="119" a="1"/>
  <c r="KAA162" i="119"/>
  <c r="JZZ162" i="119" a="1"/>
  <c r="JZZ162" i="119"/>
  <c r="JZY162" i="119" a="1"/>
  <c r="JZY162" i="119"/>
  <c r="JZX162" i="119" a="1"/>
  <c r="JZX162" i="119"/>
  <c r="JZW162" i="119" a="1"/>
  <c r="JZW162" i="119"/>
  <c r="JZV162" i="119" a="1"/>
  <c r="JZV162" i="119"/>
  <c r="JZU162" i="119" a="1"/>
  <c r="JZU162" i="119"/>
  <c r="JZT162" i="119" a="1"/>
  <c r="JZT162" i="119"/>
  <c r="JZS162" i="119" a="1"/>
  <c r="JZS162" i="119"/>
  <c r="JZR162" i="119" a="1"/>
  <c r="JZR162" i="119"/>
  <c r="JZQ162" i="119" a="1"/>
  <c r="JZQ162" i="119"/>
  <c r="JZP162" i="119" a="1"/>
  <c r="JZP162" i="119"/>
  <c r="JZO162" i="119" a="1"/>
  <c r="JZO162" i="119"/>
  <c r="JZN162" i="119" a="1"/>
  <c r="JZN162" i="119"/>
  <c r="JZM162" i="119" a="1"/>
  <c r="JZM162" i="119"/>
  <c r="JZL162" i="119" a="1"/>
  <c r="JZL162" i="119"/>
  <c r="JZK162" i="119" a="1"/>
  <c r="JZK162" i="119"/>
  <c r="JZJ162" i="119" a="1"/>
  <c r="JZJ162" i="119"/>
  <c r="JZI162" i="119" a="1"/>
  <c r="JZI162" i="119"/>
  <c r="JZH162" i="119" a="1"/>
  <c r="JZH162" i="119"/>
  <c r="JZG162" i="119" a="1"/>
  <c r="JZG162" i="119"/>
  <c r="JZF162" i="119" a="1"/>
  <c r="JZF162" i="119"/>
  <c r="JZE162" i="119" a="1"/>
  <c r="JZE162" i="119"/>
  <c r="JZD162" i="119" a="1"/>
  <c r="JZD162" i="119"/>
  <c r="JZC162" i="119" a="1"/>
  <c r="JZC162" i="119"/>
  <c r="JZB162" i="119" a="1"/>
  <c r="JZB162" i="119"/>
  <c r="JZA162" i="119" a="1"/>
  <c r="JZA162" i="119"/>
  <c r="JYZ162" i="119" a="1"/>
  <c r="JYZ162" i="119"/>
  <c r="JYY162" i="119" a="1"/>
  <c r="JYY162" i="119"/>
  <c r="JYX162" i="119" a="1"/>
  <c r="JYX162" i="119"/>
  <c r="JYW162" i="119" a="1"/>
  <c r="JYW162" i="119"/>
  <c r="JYV162" i="119" a="1"/>
  <c r="JYV162" i="119"/>
  <c r="JYU162" i="119" a="1"/>
  <c r="JYU162" i="119"/>
  <c r="JYT162" i="119" a="1"/>
  <c r="JYT162" i="119"/>
  <c r="JYS162" i="119" a="1"/>
  <c r="JYS162" i="119"/>
  <c r="JYR162" i="119" a="1"/>
  <c r="JYR162" i="119"/>
  <c r="JYQ162" i="119" a="1"/>
  <c r="JYQ162" i="119"/>
  <c r="JYP162" i="119" a="1"/>
  <c r="JYP162" i="119"/>
  <c r="JYO162" i="119" a="1"/>
  <c r="JYO162" i="119"/>
  <c r="JYN162" i="119" a="1"/>
  <c r="JYN162" i="119"/>
  <c r="JYM162" i="119" a="1"/>
  <c r="JYM162" i="119"/>
  <c r="JYL162" i="119" a="1"/>
  <c r="JYL162" i="119"/>
  <c r="JYK162" i="119" a="1"/>
  <c r="JYK162" i="119"/>
  <c r="JYJ162" i="119" a="1"/>
  <c r="JYJ162" i="119"/>
  <c r="JYI162" i="119" a="1"/>
  <c r="JYI162" i="119"/>
  <c r="JYH162" i="119" a="1"/>
  <c r="JYH162" i="119"/>
  <c r="JYG162" i="119" a="1"/>
  <c r="JYG162" i="119"/>
  <c r="JYF162" i="119" a="1"/>
  <c r="JYF162" i="119"/>
  <c r="JYE162" i="119" a="1"/>
  <c r="JYE162" i="119"/>
  <c r="JYD162" i="119" a="1"/>
  <c r="JYD162" i="119"/>
  <c r="JYC162" i="119" a="1"/>
  <c r="JYC162" i="119"/>
  <c r="JYB162" i="119" a="1"/>
  <c r="JYB162" i="119"/>
  <c r="JYA162" i="119" a="1"/>
  <c r="JYA162" i="119"/>
  <c r="JXZ162" i="119" a="1"/>
  <c r="JXZ162" i="119"/>
  <c r="JXY162" i="119" a="1"/>
  <c r="JXY162" i="119"/>
  <c r="JXX162" i="119" a="1"/>
  <c r="JXX162" i="119"/>
  <c r="JXW162" i="119" a="1"/>
  <c r="JXW162" i="119"/>
  <c r="JXV162" i="119" a="1"/>
  <c r="JXV162" i="119"/>
  <c r="JXU162" i="119" a="1"/>
  <c r="JXU162" i="119"/>
  <c r="JXT162" i="119" a="1"/>
  <c r="JXT162" i="119"/>
  <c r="JXS162" i="119" a="1"/>
  <c r="JXS162" i="119"/>
  <c r="JXR162" i="119" a="1"/>
  <c r="JXR162" i="119"/>
  <c r="JXQ162" i="119" a="1"/>
  <c r="JXQ162" i="119"/>
  <c r="JXP162" i="119" a="1"/>
  <c r="JXP162" i="119"/>
  <c r="JXO162" i="119" a="1"/>
  <c r="JXO162" i="119"/>
  <c r="JXN162" i="119" a="1"/>
  <c r="JXN162" i="119"/>
  <c r="JXM162" i="119" a="1"/>
  <c r="JXM162" i="119"/>
  <c r="JXL162" i="119" a="1"/>
  <c r="JXL162" i="119"/>
  <c r="JXK162" i="119" a="1"/>
  <c r="JXK162" i="119"/>
  <c r="JXJ162" i="119" a="1"/>
  <c r="JXJ162" i="119"/>
  <c r="JXI162" i="119" a="1"/>
  <c r="JXI162" i="119"/>
  <c r="JXH162" i="119" a="1"/>
  <c r="JXH162" i="119"/>
  <c r="JXG162" i="119" a="1"/>
  <c r="JXG162" i="119"/>
  <c r="JXF162" i="119" a="1"/>
  <c r="JXF162" i="119"/>
  <c r="JXE162" i="119" a="1"/>
  <c r="JXE162" i="119"/>
  <c r="JXD162" i="119" a="1"/>
  <c r="JXD162" i="119"/>
  <c r="JXC162" i="119" a="1"/>
  <c r="JXC162" i="119"/>
  <c r="JXB162" i="119" a="1"/>
  <c r="JXB162" i="119"/>
  <c r="JXA162" i="119" a="1"/>
  <c r="JXA162" i="119"/>
  <c r="JWZ162" i="119" a="1"/>
  <c r="JWZ162" i="119"/>
  <c r="JWY162" i="119" a="1"/>
  <c r="JWY162" i="119"/>
  <c r="JWX162" i="119" a="1"/>
  <c r="JWX162" i="119"/>
  <c r="JWW162" i="119" a="1"/>
  <c r="JWW162" i="119"/>
  <c r="JWV162" i="119" a="1"/>
  <c r="JWV162" i="119"/>
  <c r="JWU162" i="119" a="1"/>
  <c r="JWU162" i="119"/>
  <c r="JWT162" i="119" a="1"/>
  <c r="JWT162" i="119"/>
  <c r="JWS162" i="119" a="1"/>
  <c r="JWS162" i="119"/>
  <c r="JWR162" i="119" a="1"/>
  <c r="JWR162" i="119"/>
  <c r="JWQ162" i="119" a="1"/>
  <c r="JWQ162" i="119"/>
  <c r="JWP162" i="119" a="1"/>
  <c r="JWP162" i="119"/>
  <c r="JWO162" i="119" a="1"/>
  <c r="JWO162" i="119"/>
  <c r="JWN162" i="119" a="1"/>
  <c r="JWN162" i="119"/>
  <c r="JWM162" i="119" a="1"/>
  <c r="JWM162" i="119"/>
  <c r="JWL162" i="119" a="1"/>
  <c r="JWL162" i="119"/>
  <c r="JWK162" i="119" a="1"/>
  <c r="JWK162" i="119"/>
  <c r="JWJ162" i="119" a="1"/>
  <c r="JWJ162" i="119"/>
  <c r="JWI162" i="119" a="1"/>
  <c r="JWI162" i="119"/>
  <c r="JWH162" i="119" a="1"/>
  <c r="JWH162" i="119"/>
  <c r="JWG162" i="119" a="1"/>
  <c r="JWG162" i="119"/>
  <c r="JWF162" i="119" a="1"/>
  <c r="JWF162" i="119"/>
  <c r="JWE162" i="119" a="1"/>
  <c r="JWE162" i="119"/>
  <c r="JWD162" i="119" a="1"/>
  <c r="JWD162" i="119"/>
  <c r="JWC162" i="119" a="1"/>
  <c r="JWC162" i="119"/>
  <c r="JWB162" i="119" a="1"/>
  <c r="JWB162" i="119"/>
  <c r="JWA162" i="119" a="1"/>
  <c r="JWA162" i="119"/>
  <c r="JVZ162" i="119" a="1"/>
  <c r="JVZ162" i="119"/>
  <c r="JVY162" i="119" a="1"/>
  <c r="JVY162" i="119"/>
  <c r="JVX162" i="119" a="1"/>
  <c r="JVX162" i="119"/>
  <c r="JVW162" i="119" a="1"/>
  <c r="JVW162" i="119"/>
  <c r="JVV162" i="119" a="1"/>
  <c r="JVV162" i="119"/>
  <c r="JVU162" i="119" a="1"/>
  <c r="JVU162" i="119"/>
  <c r="JVT162" i="119" a="1"/>
  <c r="JVT162" i="119"/>
  <c r="JVS162" i="119" a="1"/>
  <c r="JVS162" i="119"/>
  <c r="JVR162" i="119" a="1"/>
  <c r="JVR162" i="119"/>
  <c r="JVQ162" i="119" a="1"/>
  <c r="JVQ162" i="119"/>
  <c r="JVP162" i="119" a="1"/>
  <c r="JVP162" i="119"/>
  <c r="JVO162" i="119" a="1"/>
  <c r="JVO162" i="119"/>
  <c r="JVN162" i="119" a="1"/>
  <c r="JVN162" i="119"/>
  <c r="JVM162" i="119" a="1"/>
  <c r="JVM162" i="119"/>
  <c r="JVL162" i="119" a="1"/>
  <c r="JVL162" i="119"/>
  <c r="JVK162" i="119" a="1"/>
  <c r="JVK162" i="119"/>
  <c r="JVJ162" i="119" a="1"/>
  <c r="JVJ162" i="119"/>
  <c r="JVI162" i="119" a="1"/>
  <c r="JVI162" i="119"/>
  <c r="JVH162" i="119" a="1"/>
  <c r="JVH162" i="119"/>
  <c r="JVG162" i="119" a="1"/>
  <c r="JVG162" i="119"/>
  <c r="JVF162" i="119" a="1"/>
  <c r="JVF162" i="119"/>
  <c r="JVE162" i="119" a="1"/>
  <c r="JVE162" i="119"/>
  <c r="JVD162" i="119" a="1"/>
  <c r="JVD162" i="119"/>
  <c r="JVC162" i="119" a="1"/>
  <c r="JVC162" i="119"/>
  <c r="JVB162" i="119" a="1"/>
  <c r="JVB162" i="119"/>
  <c r="JVA162" i="119" a="1"/>
  <c r="JVA162" i="119"/>
  <c r="JUZ162" i="119" a="1"/>
  <c r="JUZ162" i="119"/>
  <c r="JUY162" i="119" a="1"/>
  <c r="JUY162" i="119"/>
  <c r="JUX162" i="119" a="1"/>
  <c r="JUX162" i="119"/>
  <c r="JUW162" i="119" a="1"/>
  <c r="JUW162" i="119"/>
  <c r="JUV162" i="119" a="1"/>
  <c r="JUV162" i="119"/>
  <c r="JUU162" i="119" a="1"/>
  <c r="JUU162" i="119"/>
  <c r="JUT162" i="119" a="1"/>
  <c r="JUT162" i="119"/>
  <c r="JUS162" i="119" a="1"/>
  <c r="JUS162" i="119"/>
  <c r="JUR162" i="119" a="1"/>
  <c r="JUR162" i="119"/>
  <c r="JUQ162" i="119" a="1"/>
  <c r="JUQ162" i="119"/>
  <c r="JUP162" i="119" a="1"/>
  <c r="JUP162" i="119"/>
  <c r="JUO162" i="119" a="1"/>
  <c r="JUO162" i="119"/>
  <c r="JUN162" i="119" a="1"/>
  <c r="JUN162" i="119"/>
  <c r="JUM162" i="119" a="1"/>
  <c r="JUM162" i="119"/>
  <c r="JUL162" i="119" a="1"/>
  <c r="JUL162" i="119"/>
  <c r="JUK162" i="119" a="1"/>
  <c r="JUK162" i="119"/>
  <c r="JUJ162" i="119" a="1"/>
  <c r="JUJ162" i="119"/>
  <c r="JUI162" i="119" a="1"/>
  <c r="JUI162" i="119"/>
  <c r="JUH162" i="119" a="1"/>
  <c r="JUH162" i="119"/>
  <c r="JUG162" i="119" a="1"/>
  <c r="JUG162" i="119"/>
  <c r="JUF162" i="119" a="1"/>
  <c r="JUF162" i="119"/>
  <c r="JUE162" i="119" a="1"/>
  <c r="JUE162" i="119"/>
  <c r="JUD162" i="119" a="1"/>
  <c r="JUD162" i="119"/>
  <c r="JUC162" i="119" a="1"/>
  <c r="JUC162" i="119"/>
  <c r="JUB162" i="119" a="1"/>
  <c r="JUB162" i="119"/>
  <c r="JUA162" i="119" a="1"/>
  <c r="JUA162" i="119"/>
  <c r="JTZ162" i="119" a="1"/>
  <c r="JTZ162" i="119"/>
  <c r="JTY162" i="119" a="1"/>
  <c r="JTY162" i="119"/>
  <c r="JTX162" i="119" a="1"/>
  <c r="JTX162" i="119"/>
  <c r="JTW162" i="119" a="1"/>
  <c r="JTW162" i="119"/>
  <c r="JTV162" i="119" a="1"/>
  <c r="JTV162" i="119"/>
  <c r="JTU162" i="119" a="1"/>
  <c r="JTU162" i="119"/>
  <c r="JTT162" i="119" a="1"/>
  <c r="JTT162" i="119"/>
  <c r="JTS162" i="119" a="1"/>
  <c r="JTS162" i="119"/>
  <c r="JTR162" i="119" a="1"/>
  <c r="JTR162" i="119"/>
  <c r="JTQ162" i="119" a="1"/>
  <c r="JTQ162" i="119"/>
  <c r="JTP162" i="119" a="1"/>
  <c r="JTP162" i="119"/>
  <c r="JTO162" i="119" a="1"/>
  <c r="JTO162" i="119"/>
  <c r="JTN162" i="119" a="1"/>
  <c r="JTN162" i="119"/>
  <c r="JTM162" i="119" a="1"/>
  <c r="JTM162" i="119"/>
  <c r="JTL162" i="119" a="1"/>
  <c r="JTL162" i="119"/>
  <c r="JTK162" i="119" a="1"/>
  <c r="JTK162" i="119"/>
  <c r="JTJ162" i="119" a="1"/>
  <c r="JTJ162" i="119"/>
  <c r="JTI162" i="119" a="1"/>
  <c r="JTI162" i="119"/>
  <c r="JTH162" i="119" a="1"/>
  <c r="JTH162" i="119"/>
  <c r="JTG162" i="119" a="1"/>
  <c r="JTG162" i="119"/>
  <c r="JTF162" i="119" a="1"/>
  <c r="JTF162" i="119"/>
  <c r="JTE162" i="119" a="1"/>
  <c r="JTE162" i="119"/>
  <c r="JTD162" i="119" a="1"/>
  <c r="JTD162" i="119"/>
  <c r="JTC162" i="119" a="1"/>
  <c r="JTC162" i="119"/>
  <c r="JTB162" i="119" a="1"/>
  <c r="JTB162" i="119"/>
  <c r="JTA162" i="119" a="1"/>
  <c r="JTA162" i="119"/>
  <c r="JSZ162" i="119" a="1"/>
  <c r="JSZ162" i="119"/>
  <c r="JSY162" i="119" a="1"/>
  <c r="JSY162" i="119"/>
  <c r="JSX162" i="119" a="1"/>
  <c r="JSX162" i="119"/>
  <c r="JSW162" i="119" a="1"/>
  <c r="JSW162" i="119"/>
  <c r="JSV162" i="119" a="1"/>
  <c r="JSV162" i="119"/>
  <c r="JSU162" i="119" a="1"/>
  <c r="JSU162" i="119"/>
  <c r="JST162" i="119" a="1"/>
  <c r="JST162" i="119"/>
  <c r="JSS162" i="119" a="1"/>
  <c r="JSS162" i="119"/>
  <c r="JSR162" i="119" a="1"/>
  <c r="JSR162" i="119"/>
  <c r="JSQ162" i="119" a="1"/>
  <c r="JSQ162" i="119"/>
  <c r="JSP162" i="119" a="1"/>
  <c r="JSP162" i="119"/>
  <c r="JSO162" i="119" a="1"/>
  <c r="JSO162" i="119"/>
  <c r="JSN162" i="119" a="1"/>
  <c r="JSN162" i="119"/>
  <c r="JSM162" i="119" a="1"/>
  <c r="JSM162" i="119"/>
  <c r="JSL162" i="119" a="1"/>
  <c r="JSL162" i="119"/>
  <c r="JSK162" i="119" a="1"/>
  <c r="JSK162" i="119"/>
  <c r="JSJ162" i="119" a="1"/>
  <c r="JSJ162" i="119"/>
  <c r="JSI162" i="119" a="1"/>
  <c r="JSI162" i="119"/>
  <c r="JSH162" i="119" a="1"/>
  <c r="JSH162" i="119"/>
  <c r="JSG162" i="119" a="1"/>
  <c r="JSG162" i="119"/>
  <c r="JSF162" i="119" a="1"/>
  <c r="JSF162" i="119"/>
  <c r="JSE162" i="119" a="1"/>
  <c r="JSE162" i="119"/>
  <c r="JSD162" i="119" a="1"/>
  <c r="JSD162" i="119"/>
  <c r="JSC162" i="119" a="1"/>
  <c r="JSC162" i="119"/>
  <c r="JSB162" i="119" a="1"/>
  <c r="JSB162" i="119"/>
  <c r="JSA162" i="119" a="1"/>
  <c r="JSA162" i="119"/>
  <c r="JRZ162" i="119" a="1"/>
  <c r="JRZ162" i="119"/>
  <c r="JRY162" i="119" a="1"/>
  <c r="JRY162" i="119"/>
  <c r="JRX162" i="119" a="1"/>
  <c r="JRX162" i="119"/>
  <c r="JRW162" i="119" a="1"/>
  <c r="JRW162" i="119"/>
  <c r="JRV162" i="119" a="1"/>
  <c r="JRV162" i="119"/>
  <c r="JRU162" i="119" a="1"/>
  <c r="JRU162" i="119"/>
  <c r="JRT162" i="119" a="1"/>
  <c r="JRT162" i="119"/>
  <c r="JRS162" i="119" a="1"/>
  <c r="JRS162" i="119"/>
  <c r="JRR162" i="119" a="1"/>
  <c r="JRR162" i="119"/>
  <c r="JRQ162" i="119" a="1"/>
  <c r="JRQ162" i="119"/>
  <c r="JRP162" i="119" a="1"/>
  <c r="JRP162" i="119"/>
  <c r="JRO162" i="119" a="1"/>
  <c r="JRO162" i="119"/>
  <c r="JRN162" i="119" a="1"/>
  <c r="JRN162" i="119"/>
  <c r="JRM162" i="119" a="1"/>
  <c r="JRM162" i="119"/>
  <c r="JRL162" i="119" a="1"/>
  <c r="JRL162" i="119"/>
  <c r="JRK162" i="119" a="1"/>
  <c r="JRK162" i="119"/>
  <c r="JRJ162" i="119" a="1"/>
  <c r="JRJ162" i="119"/>
  <c r="JRI162" i="119" a="1"/>
  <c r="JRI162" i="119"/>
  <c r="JRH162" i="119" a="1"/>
  <c r="JRH162" i="119"/>
  <c r="JRG162" i="119" a="1"/>
  <c r="JRG162" i="119"/>
  <c r="JRF162" i="119" a="1"/>
  <c r="JRF162" i="119"/>
  <c r="JRE162" i="119" a="1"/>
  <c r="JRE162" i="119"/>
  <c r="JRD162" i="119" a="1"/>
  <c r="JRD162" i="119"/>
  <c r="JRC162" i="119" a="1"/>
  <c r="JRC162" i="119"/>
  <c r="JRB162" i="119" a="1"/>
  <c r="JRB162" i="119"/>
  <c r="JRA162" i="119" a="1"/>
  <c r="JRA162" i="119"/>
  <c r="JQZ162" i="119" a="1"/>
  <c r="JQZ162" i="119"/>
  <c r="JQY162" i="119" a="1"/>
  <c r="JQY162" i="119"/>
  <c r="JQX162" i="119" a="1"/>
  <c r="JQX162" i="119"/>
  <c r="JQW162" i="119" a="1"/>
  <c r="JQW162" i="119"/>
  <c r="JQV162" i="119" a="1"/>
  <c r="JQV162" i="119"/>
  <c r="JQU162" i="119" a="1"/>
  <c r="JQU162" i="119"/>
  <c r="JQT162" i="119" a="1"/>
  <c r="JQT162" i="119"/>
  <c r="JQS162" i="119" a="1"/>
  <c r="JQS162" i="119"/>
  <c r="JQR162" i="119" a="1"/>
  <c r="JQR162" i="119"/>
  <c r="JQQ162" i="119" a="1"/>
  <c r="JQQ162" i="119"/>
  <c r="JQP162" i="119" a="1"/>
  <c r="JQP162" i="119"/>
  <c r="JQO162" i="119" a="1"/>
  <c r="JQO162" i="119"/>
  <c r="JQN162" i="119" a="1"/>
  <c r="JQN162" i="119"/>
  <c r="JQM162" i="119" a="1"/>
  <c r="JQM162" i="119"/>
  <c r="JQL162" i="119" a="1"/>
  <c r="JQL162" i="119"/>
  <c r="JQK162" i="119" a="1"/>
  <c r="JQK162" i="119"/>
  <c r="JQJ162" i="119" a="1"/>
  <c r="JQJ162" i="119"/>
  <c r="JQI162" i="119" a="1"/>
  <c r="JQI162" i="119"/>
  <c r="JQH162" i="119" a="1"/>
  <c r="JQH162" i="119"/>
  <c r="JQG162" i="119" a="1"/>
  <c r="JQG162" i="119"/>
  <c r="JQF162" i="119" a="1"/>
  <c r="JQF162" i="119"/>
  <c r="JQE162" i="119" a="1"/>
  <c r="JQE162" i="119"/>
  <c r="JQD162" i="119" a="1"/>
  <c r="JQD162" i="119"/>
  <c r="JQC162" i="119" a="1"/>
  <c r="JQC162" i="119"/>
  <c r="JQB162" i="119" a="1"/>
  <c r="JQB162" i="119"/>
  <c r="JQA162" i="119" a="1"/>
  <c r="JQA162" i="119"/>
  <c r="JPZ162" i="119" a="1"/>
  <c r="JPZ162" i="119"/>
  <c r="JPY162" i="119" a="1"/>
  <c r="JPY162" i="119"/>
  <c r="JPX162" i="119" a="1"/>
  <c r="JPX162" i="119"/>
  <c r="JPW162" i="119" a="1"/>
  <c r="JPW162" i="119"/>
  <c r="JPV162" i="119" a="1"/>
  <c r="JPV162" i="119"/>
  <c r="JPU162" i="119" a="1"/>
  <c r="JPU162" i="119"/>
  <c r="JPT162" i="119" a="1"/>
  <c r="JPT162" i="119"/>
  <c r="JPS162" i="119" a="1"/>
  <c r="JPS162" i="119"/>
  <c r="JPR162" i="119" a="1"/>
  <c r="JPR162" i="119"/>
  <c r="JPQ162" i="119" a="1"/>
  <c r="JPQ162" i="119"/>
  <c r="JPP162" i="119" a="1"/>
  <c r="JPP162" i="119"/>
  <c r="JPO162" i="119" a="1"/>
  <c r="JPO162" i="119"/>
  <c r="JPN162" i="119" a="1"/>
  <c r="JPN162" i="119"/>
  <c r="JPM162" i="119" a="1"/>
  <c r="JPM162" i="119"/>
  <c r="JPL162" i="119" a="1"/>
  <c r="JPL162" i="119"/>
  <c r="JPK162" i="119" a="1"/>
  <c r="JPK162" i="119"/>
  <c r="JPJ162" i="119" a="1"/>
  <c r="JPJ162" i="119"/>
  <c r="JPI162" i="119" a="1"/>
  <c r="JPI162" i="119"/>
  <c r="JPH162" i="119" a="1"/>
  <c r="JPH162" i="119"/>
  <c r="JPG162" i="119" a="1"/>
  <c r="JPG162" i="119"/>
  <c r="JPF162" i="119" a="1"/>
  <c r="JPF162" i="119"/>
  <c r="JPE162" i="119" a="1"/>
  <c r="JPE162" i="119"/>
  <c r="JPD162" i="119" a="1"/>
  <c r="JPD162" i="119"/>
  <c r="JPC162" i="119" a="1"/>
  <c r="JPC162" i="119"/>
  <c r="JPB162" i="119" a="1"/>
  <c r="JPB162" i="119"/>
  <c r="JPA162" i="119" a="1"/>
  <c r="JPA162" i="119"/>
  <c r="JOZ162" i="119" a="1"/>
  <c r="JOZ162" i="119"/>
  <c r="JOY162" i="119" a="1"/>
  <c r="JOY162" i="119"/>
  <c r="JOX162" i="119" a="1"/>
  <c r="JOX162" i="119"/>
  <c r="JOW162" i="119" a="1"/>
  <c r="JOW162" i="119"/>
  <c r="JOV162" i="119" a="1"/>
  <c r="JOV162" i="119"/>
  <c r="JOU162" i="119" a="1"/>
  <c r="JOU162" i="119"/>
  <c r="JOT162" i="119" a="1"/>
  <c r="JOT162" i="119"/>
  <c r="JOS162" i="119" a="1"/>
  <c r="JOS162" i="119"/>
  <c r="JOR162" i="119" a="1"/>
  <c r="JOR162" i="119"/>
  <c r="JOQ162" i="119" a="1"/>
  <c r="JOQ162" i="119"/>
  <c r="JOP162" i="119" a="1"/>
  <c r="JOP162" i="119"/>
  <c r="JOO162" i="119" a="1"/>
  <c r="JOO162" i="119"/>
  <c r="JON162" i="119" a="1"/>
  <c r="JON162" i="119"/>
  <c r="JOM162" i="119" a="1"/>
  <c r="JOM162" i="119"/>
  <c r="JOL162" i="119" a="1"/>
  <c r="JOL162" i="119"/>
  <c r="JOK162" i="119" a="1"/>
  <c r="JOK162" i="119"/>
  <c r="JOJ162" i="119" a="1"/>
  <c r="JOJ162" i="119"/>
  <c r="JOI162" i="119" a="1"/>
  <c r="JOI162" i="119"/>
  <c r="JOH162" i="119" a="1"/>
  <c r="JOH162" i="119"/>
  <c r="JOG162" i="119" a="1"/>
  <c r="JOG162" i="119"/>
  <c r="JOF162" i="119" a="1"/>
  <c r="JOF162" i="119"/>
  <c r="JOE162" i="119" a="1"/>
  <c r="JOE162" i="119"/>
  <c r="JOD162" i="119" a="1"/>
  <c r="JOD162" i="119"/>
  <c r="JOC162" i="119" a="1"/>
  <c r="JOC162" i="119"/>
  <c r="JOB162" i="119" a="1"/>
  <c r="JOB162" i="119"/>
  <c r="JOA162" i="119" a="1"/>
  <c r="JOA162" i="119"/>
  <c r="JNZ162" i="119" a="1"/>
  <c r="JNZ162" i="119"/>
  <c r="JNY162" i="119" a="1"/>
  <c r="JNY162" i="119"/>
  <c r="JNX162" i="119" a="1"/>
  <c r="JNX162" i="119"/>
  <c r="JNW162" i="119" a="1"/>
  <c r="JNW162" i="119"/>
  <c r="JNV162" i="119" a="1"/>
  <c r="JNV162" i="119"/>
  <c r="JNU162" i="119" a="1"/>
  <c r="JNU162" i="119"/>
  <c r="JNT162" i="119" a="1"/>
  <c r="JNT162" i="119"/>
  <c r="JNS162" i="119" a="1"/>
  <c r="JNS162" i="119"/>
  <c r="JNR162" i="119" a="1"/>
  <c r="JNR162" i="119"/>
  <c r="JNQ162" i="119" a="1"/>
  <c r="JNQ162" i="119"/>
  <c r="JNP162" i="119" a="1"/>
  <c r="JNP162" i="119"/>
  <c r="JNO162" i="119" a="1"/>
  <c r="JNO162" i="119"/>
  <c r="JNN162" i="119" a="1"/>
  <c r="JNN162" i="119"/>
  <c r="JNM162" i="119" a="1"/>
  <c r="JNM162" i="119"/>
  <c r="JNL162" i="119" a="1"/>
  <c r="JNL162" i="119"/>
  <c r="JNK162" i="119" a="1"/>
  <c r="JNK162" i="119"/>
  <c r="JNJ162" i="119" a="1"/>
  <c r="JNJ162" i="119"/>
  <c r="JNI162" i="119" a="1"/>
  <c r="JNI162" i="119"/>
  <c r="JNH162" i="119" a="1"/>
  <c r="JNH162" i="119"/>
  <c r="JNG162" i="119" a="1"/>
  <c r="JNG162" i="119"/>
  <c r="JNF162" i="119" a="1"/>
  <c r="JNF162" i="119"/>
  <c r="JNE162" i="119" a="1"/>
  <c r="JNE162" i="119"/>
  <c r="JND162" i="119" a="1"/>
  <c r="JND162" i="119"/>
  <c r="JNC162" i="119" a="1"/>
  <c r="JNC162" i="119"/>
  <c r="JNB162" i="119" a="1"/>
  <c r="JNB162" i="119"/>
  <c r="JNA162" i="119" a="1"/>
  <c r="JNA162" i="119"/>
  <c r="JMZ162" i="119" a="1"/>
  <c r="JMZ162" i="119"/>
  <c r="JMY162" i="119" a="1"/>
  <c r="JMY162" i="119"/>
  <c r="JMX162" i="119" a="1"/>
  <c r="JMX162" i="119"/>
  <c r="JMW162" i="119" a="1"/>
  <c r="JMW162" i="119"/>
  <c r="JMV162" i="119" a="1"/>
  <c r="JMV162" i="119"/>
  <c r="JMU162" i="119" a="1"/>
  <c r="JMU162" i="119"/>
  <c r="JMT162" i="119" a="1"/>
  <c r="JMT162" i="119"/>
  <c r="JMS162" i="119" a="1"/>
  <c r="JMS162" i="119"/>
  <c r="JMR162" i="119" a="1"/>
  <c r="JMR162" i="119"/>
  <c r="JMQ162" i="119" a="1"/>
  <c r="JMQ162" i="119"/>
  <c r="JMP162" i="119" a="1"/>
  <c r="JMP162" i="119"/>
  <c r="JMO162" i="119" a="1"/>
  <c r="JMO162" i="119"/>
  <c r="JMN162" i="119" a="1"/>
  <c r="JMN162" i="119"/>
  <c r="JMM162" i="119" a="1"/>
  <c r="JMM162" i="119"/>
  <c r="JML162" i="119" a="1"/>
  <c r="JML162" i="119"/>
  <c r="JMK162" i="119" a="1"/>
  <c r="JMK162" i="119"/>
  <c r="JMJ162" i="119" a="1"/>
  <c r="JMJ162" i="119"/>
  <c r="JMI162" i="119" a="1"/>
  <c r="JMI162" i="119"/>
  <c r="JMH162" i="119" a="1"/>
  <c r="JMH162" i="119"/>
  <c r="JMG162" i="119" a="1"/>
  <c r="JMG162" i="119"/>
  <c r="JMF162" i="119" a="1"/>
  <c r="JMF162" i="119"/>
  <c r="JME162" i="119" a="1"/>
  <c r="JME162" i="119"/>
  <c r="JMD162" i="119" a="1"/>
  <c r="JMD162" i="119"/>
  <c r="JMC162" i="119" a="1"/>
  <c r="JMC162" i="119"/>
  <c r="JMB162" i="119" a="1"/>
  <c r="JMB162" i="119"/>
  <c r="JMA162" i="119" a="1"/>
  <c r="JMA162" i="119"/>
  <c r="JLZ162" i="119" a="1"/>
  <c r="JLZ162" i="119"/>
  <c r="JLY162" i="119" a="1"/>
  <c r="JLY162" i="119"/>
  <c r="JLX162" i="119" a="1"/>
  <c r="JLX162" i="119"/>
  <c r="JLW162" i="119" a="1"/>
  <c r="JLW162" i="119"/>
  <c r="JLV162" i="119" a="1"/>
  <c r="JLV162" i="119"/>
  <c r="JLU162" i="119" a="1"/>
  <c r="JLU162" i="119"/>
  <c r="JLT162" i="119" a="1"/>
  <c r="JLT162" i="119"/>
  <c r="JLS162" i="119" a="1"/>
  <c r="JLS162" i="119"/>
  <c r="JLR162" i="119" a="1"/>
  <c r="JLR162" i="119"/>
  <c r="JLQ162" i="119" a="1"/>
  <c r="JLQ162" i="119"/>
  <c r="JLP162" i="119" a="1"/>
  <c r="JLP162" i="119"/>
  <c r="JLO162" i="119" a="1"/>
  <c r="JLO162" i="119"/>
  <c r="JLN162" i="119" a="1"/>
  <c r="JLN162" i="119"/>
  <c r="JLM162" i="119" a="1"/>
  <c r="JLM162" i="119"/>
  <c r="JLL162" i="119" a="1"/>
  <c r="JLL162" i="119"/>
  <c r="JLK162" i="119" a="1"/>
  <c r="JLK162" i="119"/>
  <c r="JLJ162" i="119" a="1"/>
  <c r="JLJ162" i="119"/>
  <c r="JLI162" i="119" a="1"/>
  <c r="JLI162" i="119"/>
  <c r="JLH162" i="119" a="1"/>
  <c r="JLH162" i="119"/>
  <c r="JLG162" i="119" a="1"/>
  <c r="JLG162" i="119"/>
  <c r="JLF162" i="119" a="1"/>
  <c r="JLF162" i="119"/>
  <c r="JLE162" i="119" a="1"/>
  <c r="JLE162" i="119"/>
  <c r="JLD162" i="119" a="1"/>
  <c r="JLD162" i="119"/>
  <c r="JLC162" i="119" a="1"/>
  <c r="JLC162" i="119"/>
  <c r="JLB162" i="119" a="1"/>
  <c r="JLB162" i="119"/>
  <c r="JLA162" i="119" a="1"/>
  <c r="JLA162" i="119"/>
  <c r="JKZ162" i="119" a="1"/>
  <c r="JKZ162" i="119"/>
  <c r="JKY162" i="119" a="1"/>
  <c r="JKY162" i="119"/>
  <c r="JKX162" i="119" a="1"/>
  <c r="JKX162" i="119"/>
  <c r="JKW162" i="119" a="1"/>
  <c r="JKW162" i="119"/>
  <c r="JKV162" i="119" a="1"/>
  <c r="JKV162" i="119"/>
  <c r="JKU162" i="119" a="1"/>
  <c r="JKU162" i="119"/>
  <c r="JKT162" i="119" a="1"/>
  <c r="JKT162" i="119"/>
  <c r="JKS162" i="119" a="1"/>
  <c r="JKS162" i="119"/>
  <c r="JKR162" i="119" a="1"/>
  <c r="JKR162" i="119"/>
  <c r="JKQ162" i="119" a="1"/>
  <c r="JKQ162" i="119"/>
  <c r="JKP162" i="119" a="1"/>
  <c r="JKP162" i="119"/>
  <c r="JKO162" i="119" a="1"/>
  <c r="JKO162" i="119"/>
  <c r="JKN162" i="119" a="1"/>
  <c r="JKN162" i="119"/>
  <c r="JKM162" i="119" a="1"/>
  <c r="JKM162" i="119"/>
  <c r="JKL162" i="119" a="1"/>
  <c r="JKL162" i="119"/>
  <c r="JKK162" i="119" a="1"/>
  <c r="JKK162" i="119"/>
  <c r="JKJ162" i="119" a="1"/>
  <c r="JKJ162" i="119"/>
  <c r="JKI162" i="119" a="1"/>
  <c r="JKI162" i="119"/>
  <c r="JKH162" i="119" a="1"/>
  <c r="JKH162" i="119"/>
  <c r="JKG162" i="119" a="1"/>
  <c r="JKG162" i="119"/>
  <c r="JKF162" i="119" a="1"/>
  <c r="JKF162" i="119"/>
  <c r="JKE162" i="119" a="1"/>
  <c r="JKE162" i="119"/>
  <c r="JKD162" i="119" a="1"/>
  <c r="JKD162" i="119"/>
  <c r="JKC162" i="119" a="1"/>
  <c r="JKC162" i="119"/>
  <c r="JKB162" i="119" a="1"/>
  <c r="JKB162" i="119"/>
  <c r="JKA162" i="119" a="1"/>
  <c r="JKA162" i="119"/>
  <c r="JJZ162" i="119" a="1"/>
  <c r="JJZ162" i="119"/>
  <c r="JJY162" i="119" a="1"/>
  <c r="JJY162" i="119"/>
  <c r="JJX162" i="119" a="1"/>
  <c r="JJX162" i="119"/>
  <c r="JJW162" i="119" a="1"/>
  <c r="JJW162" i="119"/>
  <c r="JJV162" i="119" a="1"/>
  <c r="JJV162" i="119"/>
  <c r="JJU162" i="119" a="1"/>
  <c r="JJU162" i="119"/>
  <c r="JJT162" i="119" a="1"/>
  <c r="JJT162" i="119"/>
  <c r="JJS162" i="119" a="1"/>
  <c r="JJS162" i="119"/>
  <c r="JJR162" i="119" a="1"/>
  <c r="JJR162" i="119"/>
  <c r="JJQ162" i="119" a="1"/>
  <c r="JJQ162" i="119"/>
  <c r="JJP162" i="119" a="1"/>
  <c r="JJP162" i="119"/>
  <c r="JJO162" i="119" a="1"/>
  <c r="JJO162" i="119"/>
  <c r="JJN162" i="119" a="1"/>
  <c r="JJN162" i="119"/>
  <c r="JJM162" i="119" a="1"/>
  <c r="JJM162" i="119"/>
  <c r="JJL162" i="119" a="1"/>
  <c r="JJL162" i="119"/>
  <c r="JJK162" i="119" a="1"/>
  <c r="JJK162" i="119"/>
  <c r="JJJ162" i="119" a="1"/>
  <c r="JJJ162" i="119"/>
  <c r="JJI162" i="119" a="1"/>
  <c r="JJI162" i="119"/>
  <c r="JJH162" i="119" a="1"/>
  <c r="JJH162" i="119"/>
  <c r="JJG162" i="119" a="1"/>
  <c r="JJG162" i="119"/>
  <c r="JJF162" i="119" a="1"/>
  <c r="JJF162" i="119"/>
  <c r="JJE162" i="119" a="1"/>
  <c r="JJE162" i="119"/>
  <c r="JJD162" i="119" a="1"/>
  <c r="JJD162" i="119"/>
  <c r="JJC162" i="119" a="1"/>
  <c r="JJC162" i="119"/>
  <c r="JJB162" i="119" a="1"/>
  <c r="JJB162" i="119"/>
  <c r="JJA162" i="119" a="1"/>
  <c r="JJA162" i="119"/>
  <c r="JIZ162" i="119" a="1"/>
  <c r="JIZ162" i="119"/>
  <c r="JIY162" i="119" a="1"/>
  <c r="JIY162" i="119"/>
  <c r="JIX162" i="119" a="1"/>
  <c r="JIX162" i="119"/>
  <c r="JIW162" i="119" a="1"/>
  <c r="JIW162" i="119"/>
  <c r="JIV162" i="119" a="1"/>
  <c r="JIV162" i="119"/>
  <c r="JIU162" i="119" a="1"/>
  <c r="JIU162" i="119"/>
  <c r="JIT162" i="119" a="1"/>
  <c r="JIT162" i="119"/>
  <c r="JIS162" i="119" a="1"/>
  <c r="JIS162" i="119"/>
  <c r="JIR162" i="119" a="1"/>
  <c r="JIR162" i="119"/>
  <c r="JIQ162" i="119" a="1"/>
  <c r="JIQ162" i="119"/>
  <c r="JIP162" i="119" a="1"/>
  <c r="JIP162" i="119"/>
  <c r="JIO162" i="119" a="1"/>
  <c r="JIO162" i="119"/>
  <c r="JIN162" i="119" a="1"/>
  <c r="JIN162" i="119"/>
  <c r="JIM162" i="119" a="1"/>
  <c r="JIM162" i="119"/>
  <c r="JIL162" i="119" a="1"/>
  <c r="JIL162" i="119"/>
  <c r="JIK162" i="119" a="1"/>
  <c r="JIK162" i="119"/>
  <c r="JIJ162" i="119" a="1"/>
  <c r="JIJ162" i="119"/>
  <c r="JII162" i="119" a="1"/>
  <c r="JII162" i="119"/>
  <c r="JIH162" i="119" a="1"/>
  <c r="JIH162" i="119"/>
  <c r="JIG162" i="119" a="1"/>
  <c r="JIG162" i="119"/>
  <c r="JIF162" i="119" a="1"/>
  <c r="JIF162" i="119"/>
  <c r="JIE162" i="119" a="1"/>
  <c r="JIE162" i="119"/>
  <c r="JID162" i="119" a="1"/>
  <c r="JID162" i="119"/>
  <c r="JIC162" i="119" a="1"/>
  <c r="JIC162" i="119"/>
  <c r="JIB162" i="119" a="1"/>
  <c r="JIB162" i="119"/>
  <c r="JIA162" i="119" a="1"/>
  <c r="JIA162" i="119"/>
  <c r="JHZ162" i="119" a="1"/>
  <c r="JHZ162" i="119"/>
  <c r="JHY162" i="119" a="1"/>
  <c r="JHY162" i="119"/>
  <c r="JHX162" i="119" a="1"/>
  <c r="JHX162" i="119"/>
  <c r="JHW162" i="119" a="1"/>
  <c r="JHW162" i="119"/>
  <c r="JHV162" i="119" a="1"/>
  <c r="JHV162" i="119"/>
  <c r="JHU162" i="119" a="1"/>
  <c r="JHU162" i="119"/>
  <c r="JHT162" i="119" a="1"/>
  <c r="JHT162" i="119"/>
  <c r="JHS162" i="119" a="1"/>
  <c r="JHS162" i="119"/>
  <c r="JHR162" i="119" a="1"/>
  <c r="JHR162" i="119"/>
  <c r="JHQ162" i="119" a="1"/>
  <c r="JHQ162" i="119"/>
  <c r="JHP162" i="119" a="1"/>
  <c r="JHP162" i="119"/>
  <c r="JHO162" i="119" a="1"/>
  <c r="JHO162" i="119"/>
  <c r="JHN162" i="119" a="1"/>
  <c r="JHN162" i="119"/>
  <c r="JHM162" i="119" a="1"/>
  <c r="JHM162" i="119"/>
  <c r="JHL162" i="119" a="1"/>
  <c r="JHL162" i="119"/>
  <c r="JHK162" i="119" a="1"/>
  <c r="JHK162" i="119"/>
  <c r="JHJ162" i="119" a="1"/>
  <c r="JHJ162" i="119"/>
  <c r="JHI162" i="119" a="1"/>
  <c r="JHI162" i="119"/>
  <c r="JHH162" i="119" a="1"/>
  <c r="JHH162" i="119"/>
  <c r="JHG162" i="119" a="1"/>
  <c r="JHG162" i="119"/>
  <c r="JHF162" i="119" a="1"/>
  <c r="JHF162" i="119"/>
  <c r="JHE162" i="119" a="1"/>
  <c r="JHE162" i="119"/>
  <c r="JHD162" i="119" a="1"/>
  <c r="JHD162" i="119"/>
  <c r="JHC162" i="119" a="1"/>
  <c r="JHC162" i="119"/>
  <c r="JHB162" i="119" a="1"/>
  <c r="JHB162" i="119"/>
  <c r="JHA162" i="119" a="1"/>
  <c r="JHA162" i="119"/>
  <c r="JGZ162" i="119" a="1"/>
  <c r="JGZ162" i="119"/>
  <c r="JGY162" i="119" a="1"/>
  <c r="JGY162" i="119"/>
  <c r="JGX162" i="119" a="1"/>
  <c r="JGX162" i="119"/>
  <c r="JGW162" i="119" a="1"/>
  <c r="JGW162" i="119"/>
  <c r="JGV162" i="119" a="1"/>
  <c r="JGV162" i="119"/>
  <c r="JGU162" i="119" a="1"/>
  <c r="JGU162" i="119"/>
  <c r="JGT162" i="119" a="1"/>
  <c r="JGT162" i="119"/>
  <c r="JGS162" i="119" a="1"/>
  <c r="JGS162" i="119"/>
  <c r="JGR162" i="119" a="1"/>
  <c r="JGR162" i="119"/>
  <c r="JGQ162" i="119" a="1"/>
  <c r="JGQ162" i="119"/>
  <c r="JGP162" i="119" a="1"/>
  <c r="JGP162" i="119"/>
  <c r="JGO162" i="119" a="1"/>
  <c r="JGO162" i="119"/>
  <c r="JGN162" i="119" a="1"/>
  <c r="JGN162" i="119"/>
  <c r="JGM162" i="119" a="1"/>
  <c r="JGM162" i="119"/>
  <c r="JGL162" i="119" a="1"/>
  <c r="JGL162" i="119"/>
  <c r="JGK162" i="119" a="1"/>
  <c r="JGK162" i="119"/>
  <c r="JGJ162" i="119" a="1"/>
  <c r="JGJ162" i="119"/>
  <c r="JGI162" i="119" a="1"/>
  <c r="JGI162" i="119"/>
  <c r="JGH162" i="119" a="1"/>
  <c r="JGH162" i="119"/>
  <c r="JGG162" i="119" a="1"/>
  <c r="JGG162" i="119"/>
  <c r="JGF162" i="119" a="1"/>
  <c r="JGF162" i="119"/>
  <c r="JGE162" i="119" a="1"/>
  <c r="JGE162" i="119"/>
  <c r="JGD162" i="119" a="1"/>
  <c r="JGD162" i="119"/>
  <c r="JGC162" i="119" a="1"/>
  <c r="JGC162" i="119"/>
  <c r="JGB162" i="119" a="1"/>
  <c r="JGB162" i="119"/>
  <c r="JGA162" i="119" a="1"/>
  <c r="JGA162" i="119"/>
  <c r="JFZ162" i="119" a="1"/>
  <c r="JFZ162" i="119"/>
  <c r="JFY162" i="119" a="1"/>
  <c r="JFY162" i="119"/>
  <c r="JFX162" i="119" a="1"/>
  <c r="JFX162" i="119"/>
  <c r="JFW162" i="119" a="1"/>
  <c r="JFW162" i="119"/>
  <c r="JFV162" i="119" a="1"/>
  <c r="JFV162" i="119"/>
  <c r="JFU162" i="119" a="1"/>
  <c r="JFU162" i="119"/>
  <c r="JFT162" i="119" a="1"/>
  <c r="JFT162" i="119"/>
  <c r="JFS162" i="119" a="1"/>
  <c r="JFS162" i="119"/>
  <c r="JFR162" i="119" a="1"/>
  <c r="JFR162" i="119"/>
  <c r="JFQ162" i="119" a="1"/>
  <c r="JFQ162" i="119"/>
  <c r="JFP162" i="119" a="1"/>
  <c r="JFP162" i="119"/>
  <c r="JFO162" i="119" a="1"/>
  <c r="JFO162" i="119"/>
  <c r="JFN162" i="119" a="1"/>
  <c r="JFN162" i="119"/>
  <c r="JFM162" i="119" a="1"/>
  <c r="JFM162" i="119"/>
  <c r="JFL162" i="119" a="1"/>
  <c r="JFL162" i="119"/>
  <c r="JFK162" i="119" a="1"/>
  <c r="JFK162" i="119"/>
  <c r="JFJ162" i="119" a="1"/>
  <c r="JFJ162" i="119"/>
  <c r="JFI162" i="119" a="1"/>
  <c r="JFI162" i="119"/>
  <c r="JFH162" i="119" a="1"/>
  <c r="JFH162" i="119"/>
  <c r="JFG162" i="119" a="1"/>
  <c r="JFG162" i="119"/>
  <c r="JFF162" i="119" a="1"/>
  <c r="JFF162" i="119"/>
  <c r="JFE162" i="119" a="1"/>
  <c r="JFE162" i="119"/>
  <c r="JFD162" i="119" a="1"/>
  <c r="JFD162" i="119"/>
  <c r="JFC162" i="119" a="1"/>
  <c r="JFC162" i="119"/>
  <c r="JFB162" i="119" a="1"/>
  <c r="JFB162" i="119"/>
  <c r="JFA162" i="119" a="1"/>
  <c r="JFA162" i="119"/>
  <c r="JEZ162" i="119" a="1"/>
  <c r="JEZ162" i="119"/>
  <c r="JEY162" i="119" a="1"/>
  <c r="JEY162" i="119"/>
  <c r="JEX162" i="119" a="1"/>
  <c r="JEX162" i="119"/>
  <c r="JEW162" i="119" a="1"/>
  <c r="JEW162" i="119"/>
  <c r="JEV162" i="119" a="1"/>
  <c r="JEV162" i="119"/>
  <c r="JEU162" i="119" a="1"/>
  <c r="JEU162" i="119"/>
  <c r="JET162" i="119" a="1"/>
  <c r="JET162" i="119"/>
  <c r="JES162" i="119" a="1"/>
  <c r="JES162" i="119"/>
  <c r="JER162" i="119" a="1"/>
  <c r="JER162" i="119"/>
  <c r="JEQ162" i="119" a="1"/>
  <c r="JEQ162" i="119"/>
  <c r="JEP162" i="119" a="1"/>
  <c r="JEP162" i="119"/>
  <c r="JEO162" i="119" a="1"/>
  <c r="JEO162" i="119"/>
  <c r="JEN162" i="119" a="1"/>
  <c r="JEN162" i="119"/>
  <c r="JEM162" i="119" a="1"/>
  <c r="JEM162" i="119"/>
  <c r="JEL162" i="119" a="1"/>
  <c r="JEL162" i="119"/>
  <c r="JEK162" i="119" a="1"/>
  <c r="JEK162" i="119"/>
  <c r="JEJ162" i="119" a="1"/>
  <c r="JEJ162" i="119"/>
  <c r="JEI162" i="119" a="1"/>
  <c r="JEI162" i="119"/>
  <c r="JEH162" i="119" a="1"/>
  <c r="JEH162" i="119"/>
  <c r="JEG162" i="119" a="1"/>
  <c r="JEG162" i="119"/>
  <c r="JEF162" i="119" a="1"/>
  <c r="JEF162" i="119"/>
  <c r="JEE162" i="119" a="1"/>
  <c r="JEE162" i="119"/>
  <c r="JED162" i="119" a="1"/>
  <c r="JED162" i="119"/>
  <c r="JEC162" i="119" a="1"/>
  <c r="JEC162" i="119"/>
  <c r="JEB162" i="119" a="1"/>
  <c r="JEB162" i="119"/>
  <c r="JEA162" i="119" a="1"/>
  <c r="JEA162" i="119"/>
  <c r="JDZ162" i="119" a="1"/>
  <c r="JDZ162" i="119"/>
  <c r="JDY162" i="119" a="1"/>
  <c r="JDY162" i="119"/>
  <c r="JDX162" i="119" a="1"/>
  <c r="JDX162" i="119"/>
  <c r="JDW162" i="119" a="1"/>
  <c r="JDW162" i="119"/>
  <c r="JDV162" i="119" a="1"/>
  <c r="JDV162" i="119"/>
  <c r="JDU162" i="119" a="1"/>
  <c r="JDU162" i="119"/>
  <c r="JDT162" i="119" a="1"/>
  <c r="JDT162" i="119"/>
  <c r="JDS162" i="119" a="1"/>
  <c r="JDS162" i="119"/>
  <c r="JDR162" i="119" a="1"/>
  <c r="JDR162" i="119"/>
  <c r="JDQ162" i="119" a="1"/>
  <c r="JDQ162" i="119"/>
  <c r="JDP162" i="119" a="1"/>
  <c r="JDP162" i="119"/>
  <c r="JDO162" i="119" a="1"/>
  <c r="JDO162" i="119"/>
  <c r="JDN162" i="119" a="1"/>
  <c r="JDN162" i="119"/>
  <c r="JDM162" i="119" a="1"/>
  <c r="JDM162" i="119"/>
  <c r="JDL162" i="119" a="1"/>
  <c r="JDL162" i="119"/>
  <c r="JDK162" i="119" a="1"/>
  <c r="JDK162" i="119"/>
  <c r="JDJ162" i="119" a="1"/>
  <c r="JDJ162" i="119"/>
  <c r="JDI162" i="119" a="1"/>
  <c r="JDI162" i="119"/>
  <c r="JDH162" i="119" a="1"/>
  <c r="JDH162" i="119"/>
  <c r="JDG162" i="119" a="1"/>
  <c r="JDG162" i="119"/>
  <c r="JDF162" i="119" a="1"/>
  <c r="JDF162" i="119"/>
  <c r="JDE162" i="119" a="1"/>
  <c r="JDE162" i="119"/>
  <c r="JDD162" i="119" a="1"/>
  <c r="JDD162" i="119"/>
  <c r="JDC162" i="119" a="1"/>
  <c r="JDC162" i="119"/>
  <c r="JDB162" i="119" a="1"/>
  <c r="JDB162" i="119"/>
  <c r="JDA162" i="119" a="1"/>
  <c r="JDA162" i="119"/>
  <c r="JCZ162" i="119" a="1"/>
  <c r="JCZ162" i="119"/>
  <c r="JCY162" i="119" a="1"/>
  <c r="JCY162" i="119"/>
  <c r="JCX162" i="119" a="1"/>
  <c r="JCX162" i="119"/>
  <c r="JCW162" i="119" a="1"/>
  <c r="JCW162" i="119"/>
  <c r="JCV162" i="119" a="1"/>
  <c r="JCV162" i="119"/>
  <c r="JCU162" i="119" a="1"/>
  <c r="JCU162" i="119"/>
  <c r="JCT162" i="119" a="1"/>
  <c r="JCT162" i="119"/>
  <c r="JCS162" i="119" a="1"/>
  <c r="JCS162" i="119"/>
  <c r="JCR162" i="119" a="1"/>
  <c r="JCR162" i="119"/>
  <c r="JCQ162" i="119" a="1"/>
  <c r="JCQ162" i="119"/>
  <c r="JCP162" i="119" a="1"/>
  <c r="JCP162" i="119"/>
  <c r="JCO162" i="119" a="1"/>
  <c r="JCO162" i="119"/>
  <c r="JCN162" i="119" a="1"/>
  <c r="JCN162" i="119"/>
  <c r="JCM162" i="119" a="1"/>
  <c r="JCM162" i="119"/>
  <c r="JCL162" i="119" a="1"/>
  <c r="JCL162" i="119"/>
  <c r="JCK162" i="119" a="1"/>
  <c r="JCK162" i="119"/>
  <c r="JCJ162" i="119" a="1"/>
  <c r="JCJ162" i="119"/>
  <c r="JCI162" i="119" a="1"/>
  <c r="JCI162" i="119"/>
  <c r="JCH162" i="119" a="1"/>
  <c r="JCH162" i="119"/>
  <c r="JCG162" i="119" a="1"/>
  <c r="JCG162" i="119"/>
  <c r="JCF162" i="119" a="1"/>
  <c r="JCF162" i="119"/>
  <c r="JCE162" i="119" a="1"/>
  <c r="JCE162" i="119"/>
  <c r="JCD162" i="119" a="1"/>
  <c r="JCD162" i="119"/>
  <c r="JCC162" i="119" a="1"/>
  <c r="JCC162" i="119"/>
  <c r="JCB162" i="119" a="1"/>
  <c r="JCB162" i="119"/>
  <c r="JCA162" i="119" a="1"/>
  <c r="JCA162" i="119"/>
  <c r="JBZ162" i="119" a="1"/>
  <c r="JBZ162" i="119"/>
  <c r="JBY162" i="119" a="1"/>
  <c r="JBY162" i="119"/>
  <c r="JBX162" i="119" a="1"/>
  <c r="JBX162" i="119"/>
  <c r="JBW162" i="119" a="1"/>
  <c r="JBW162" i="119"/>
  <c r="JBV162" i="119" a="1"/>
  <c r="JBV162" i="119"/>
  <c r="JBU162" i="119" a="1"/>
  <c r="JBU162" i="119"/>
  <c r="JBT162" i="119" a="1"/>
  <c r="JBT162" i="119"/>
  <c r="JBS162" i="119" a="1"/>
  <c r="JBS162" i="119"/>
  <c r="JBR162" i="119" a="1"/>
  <c r="JBR162" i="119"/>
  <c r="JBQ162" i="119" a="1"/>
  <c r="JBQ162" i="119"/>
  <c r="JBP162" i="119" a="1"/>
  <c r="JBP162" i="119"/>
  <c r="JBO162" i="119" a="1"/>
  <c r="JBO162" i="119"/>
  <c r="JBN162" i="119" a="1"/>
  <c r="JBN162" i="119"/>
  <c r="JBM162" i="119" a="1"/>
  <c r="JBM162" i="119"/>
  <c r="JBL162" i="119" a="1"/>
  <c r="JBL162" i="119"/>
  <c r="JBK162" i="119" a="1"/>
  <c r="JBK162" i="119"/>
  <c r="JBJ162" i="119" a="1"/>
  <c r="JBJ162" i="119"/>
  <c r="JBI162" i="119" a="1"/>
  <c r="JBI162" i="119"/>
  <c r="JBH162" i="119" a="1"/>
  <c r="JBH162" i="119"/>
  <c r="JBG162" i="119" a="1"/>
  <c r="JBG162" i="119"/>
  <c r="JBF162" i="119" a="1"/>
  <c r="JBF162" i="119"/>
  <c r="JBE162" i="119" a="1"/>
  <c r="JBE162" i="119"/>
  <c r="JBD162" i="119" a="1"/>
  <c r="JBD162" i="119"/>
  <c r="JBC162" i="119" a="1"/>
  <c r="JBC162" i="119"/>
  <c r="JBB162" i="119" a="1"/>
  <c r="JBB162" i="119"/>
  <c r="JBA162" i="119" a="1"/>
  <c r="JBA162" i="119"/>
  <c r="JAZ162" i="119" a="1"/>
  <c r="JAZ162" i="119"/>
  <c r="JAY162" i="119" a="1"/>
  <c r="JAY162" i="119"/>
  <c r="JAX162" i="119" a="1"/>
  <c r="JAX162" i="119"/>
  <c r="JAW162" i="119" a="1"/>
  <c r="JAW162" i="119"/>
  <c r="JAV162" i="119" a="1"/>
  <c r="JAV162" i="119"/>
  <c r="JAU162" i="119" a="1"/>
  <c r="JAU162" i="119"/>
  <c r="JAT162" i="119" a="1"/>
  <c r="JAT162" i="119"/>
  <c r="JAS162" i="119" a="1"/>
  <c r="JAS162" i="119"/>
  <c r="JAR162" i="119" a="1"/>
  <c r="JAR162" i="119"/>
  <c r="JAQ162" i="119" a="1"/>
  <c r="JAQ162" i="119"/>
  <c r="JAP162" i="119" a="1"/>
  <c r="JAP162" i="119"/>
  <c r="JAO162" i="119" a="1"/>
  <c r="JAO162" i="119"/>
  <c r="JAN162" i="119" a="1"/>
  <c r="JAN162" i="119"/>
  <c r="JAM162" i="119" a="1"/>
  <c r="JAM162" i="119"/>
  <c r="JAL162" i="119" a="1"/>
  <c r="JAL162" i="119"/>
  <c r="JAK162" i="119" a="1"/>
  <c r="JAK162" i="119"/>
  <c r="JAJ162" i="119" a="1"/>
  <c r="JAJ162" i="119"/>
  <c r="JAI162" i="119" a="1"/>
  <c r="JAI162" i="119"/>
  <c r="JAH162" i="119" a="1"/>
  <c r="JAH162" i="119"/>
  <c r="JAG162" i="119" a="1"/>
  <c r="JAG162" i="119"/>
  <c r="JAF162" i="119" a="1"/>
  <c r="JAF162" i="119"/>
  <c r="JAE162" i="119" a="1"/>
  <c r="JAE162" i="119"/>
  <c r="JAD162" i="119" a="1"/>
  <c r="JAD162" i="119"/>
  <c r="JAC162" i="119" a="1"/>
  <c r="JAC162" i="119"/>
  <c r="JAB162" i="119" a="1"/>
  <c r="JAB162" i="119"/>
  <c r="JAA162" i="119" a="1"/>
  <c r="JAA162" i="119"/>
  <c r="IZZ162" i="119" a="1"/>
  <c r="IZZ162" i="119"/>
  <c r="IZY162" i="119" a="1"/>
  <c r="IZY162" i="119"/>
  <c r="IZX162" i="119" a="1"/>
  <c r="IZX162" i="119"/>
  <c r="IZW162" i="119" a="1"/>
  <c r="IZW162" i="119"/>
  <c r="IZV162" i="119" a="1"/>
  <c r="IZV162" i="119"/>
  <c r="IZU162" i="119" a="1"/>
  <c r="IZU162" i="119"/>
  <c r="IZT162" i="119" a="1"/>
  <c r="IZT162" i="119"/>
  <c r="IZS162" i="119" a="1"/>
  <c r="IZS162" i="119"/>
  <c r="IZR162" i="119" a="1"/>
  <c r="IZR162" i="119"/>
  <c r="IZQ162" i="119" a="1"/>
  <c r="IZQ162" i="119"/>
  <c r="IZP162" i="119" a="1"/>
  <c r="IZP162" i="119"/>
  <c r="IZO162" i="119" a="1"/>
  <c r="IZO162" i="119"/>
  <c r="IZN162" i="119" a="1"/>
  <c r="IZN162" i="119"/>
  <c r="IZM162" i="119" a="1"/>
  <c r="IZM162" i="119"/>
  <c r="IZL162" i="119" a="1"/>
  <c r="IZL162" i="119"/>
  <c r="IZK162" i="119" a="1"/>
  <c r="IZK162" i="119"/>
  <c r="IZJ162" i="119" a="1"/>
  <c r="IZJ162" i="119"/>
  <c r="IZI162" i="119" a="1"/>
  <c r="IZI162" i="119"/>
  <c r="IZH162" i="119" a="1"/>
  <c r="IZH162" i="119"/>
  <c r="IZG162" i="119" a="1"/>
  <c r="IZG162" i="119"/>
  <c r="IZF162" i="119" a="1"/>
  <c r="IZF162" i="119"/>
  <c r="IZE162" i="119" a="1"/>
  <c r="IZE162" i="119"/>
  <c r="IZD162" i="119" a="1"/>
  <c r="IZD162" i="119"/>
  <c r="IZC162" i="119" a="1"/>
  <c r="IZC162" i="119"/>
  <c r="IZB162" i="119" a="1"/>
  <c r="IZB162" i="119"/>
  <c r="IZA162" i="119" a="1"/>
  <c r="IZA162" i="119"/>
  <c r="IYZ162" i="119" a="1"/>
  <c r="IYZ162" i="119"/>
  <c r="IYY162" i="119" a="1"/>
  <c r="IYY162" i="119"/>
  <c r="IYX162" i="119" a="1"/>
  <c r="IYX162" i="119"/>
  <c r="IYW162" i="119" a="1"/>
  <c r="IYW162" i="119"/>
  <c r="IYV162" i="119" a="1"/>
  <c r="IYV162" i="119"/>
  <c r="IYU162" i="119" a="1"/>
  <c r="IYU162" i="119"/>
  <c r="IYT162" i="119" a="1"/>
  <c r="IYT162" i="119"/>
  <c r="IYS162" i="119" a="1"/>
  <c r="IYS162" i="119"/>
  <c r="IYR162" i="119" a="1"/>
  <c r="IYR162" i="119"/>
  <c r="IYQ162" i="119" a="1"/>
  <c r="IYQ162" i="119"/>
  <c r="IYP162" i="119" a="1"/>
  <c r="IYP162" i="119"/>
  <c r="IYO162" i="119" a="1"/>
  <c r="IYO162" i="119"/>
  <c r="IYN162" i="119" a="1"/>
  <c r="IYN162" i="119"/>
  <c r="IYM162" i="119" a="1"/>
  <c r="IYM162" i="119"/>
  <c r="IYL162" i="119" a="1"/>
  <c r="IYL162" i="119"/>
  <c r="IYK162" i="119" a="1"/>
  <c r="IYK162" i="119"/>
  <c r="IYJ162" i="119" a="1"/>
  <c r="IYJ162" i="119"/>
  <c r="IYI162" i="119" a="1"/>
  <c r="IYI162" i="119"/>
  <c r="IYH162" i="119" a="1"/>
  <c r="IYH162" i="119"/>
  <c r="IYG162" i="119" a="1"/>
  <c r="IYG162" i="119"/>
  <c r="IYF162" i="119" a="1"/>
  <c r="IYF162" i="119"/>
  <c r="IYE162" i="119" a="1"/>
  <c r="IYE162" i="119"/>
  <c r="IYD162" i="119" a="1"/>
  <c r="IYD162" i="119"/>
  <c r="IYC162" i="119" a="1"/>
  <c r="IYC162" i="119"/>
  <c r="IYB162" i="119" a="1"/>
  <c r="IYB162" i="119"/>
  <c r="IYA162" i="119" a="1"/>
  <c r="IYA162" i="119"/>
  <c r="IXZ162" i="119" a="1"/>
  <c r="IXZ162" i="119"/>
  <c r="IXY162" i="119" a="1"/>
  <c r="IXY162" i="119"/>
  <c r="IXX162" i="119" a="1"/>
  <c r="IXX162" i="119"/>
  <c r="IXW162" i="119" a="1"/>
  <c r="IXW162" i="119"/>
  <c r="IXV162" i="119" a="1"/>
  <c r="IXV162" i="119"/>
  <c r="IXU162" i="119" a="1"/>
  <c r="IXU162" i="119"/>
  <c r="IXT162" i="119" a="1"/>
  <c r="IXT162" i="119"/>
  <c r="IXS162" i="119" a="1"/>
  <c r="IXS162" i="119"/>
  <c r="IXR162" i="119" a="1"/>
  <c r="IXR162" i="119"/>
  <c r="IXQ162" i="119" a="1"/>
  <c r="IXQ162" i="119"/>
  <c r="IXP162" i="119" a="1"/>
  <c r="IXP162" i="119"/>
  <c r="IXO162" i="119" a="1"/>
  <c r="IXO162" i="119"/>
  <c r="IXN162" i="119" a="1"/>
  <c r="IXN162" i="119"/>
  <c r="IXM162" i="119" a="1"/>
  <c r="IXM162" i="119"/>
  <c r="IXL162" i="119" a="1"/>
  <c r="IXL162" i="119"/>
  <c r="IXK162" i="119" a="1"/>
  <c r="IXK162" i="119"/>
  <c r="IXJ162" i="119" a="1"/>
  <c r="IXJ162" i="119"/>
  <c r="IXI162" i="119" a="1"/>
  <c r="IXI162" i="119"/>
  <c r="IXH162" i="119" a="1"/>
  <c r="IXH162" i="119"/>
  <c r="IXG162" i="119" a="1"/>
  <c r="IXG162" i="119"/>
  <c r="IXF162" i="119" a="1"/>
  <c r="IXF162" i="119"/>
  <c r="IXE162" i="119" a="1"/>
  <c r="IXE162" i="119"/>
  <c r="IXD162" i="119" a="1"/>
  <c r="IXD162" i="119"/>
  <c r="IXC162" i="119" a="1"/>
  <c r="IXC162" i="119"/>
  <c r="IXB162" i="119" a="1"/>
  <c r="IXB162" i="119"/>
  <c r="IXA162" i="119" a="1"/>
  <c r="IXA162" i="119"/>
  <c r="IWZ162" i="119" a="1"/>
  <c r="IWZ162" i="119"/>
  <c r="IWY162" i="119" a="1"/>
  <c r="IWY162" i="119"/>
  <c r="IWX162" i="119" a="1"/>
  <c r="IWX162" i="119"/>
  <c r="IWW162" i="119" a="1"/>
  <c r="IWW162" i="119"/>
  <c r="IWV162" i="119" a="1"/>
  <c r="IWV162" i="119"/>
  <c r="IWU162" i="119" a="1"/>
  <c r="IWU162" i="119"/>
  <c r="IWT162" i="119" a="1"/>
  <c r="IWT162" i="119"/>
  <c r="IWS162" i="119" a="1"/>
  <c r="IWS162" i="119"/>
  <c r="IWR162" i="119" a="1"/>
  <c r="IWR162" i="119"/>
  <c r="IWQ162" i="119" a="1"/>
  <c r="IWQ162" i="119"/>
  <c r="IWP162" i="119" a="1"/>
  <c r="IWP162" i="119"/>
  <c r="IWO162" i="119" a="1"/>
  <c r="IWO162" i="119"/>
  <c r="IWN162" i="119" a="1"/>
  <c r="IWN162" i="119"/>
  <c r="IWM162" i="119" a="1"/>
  <c r="IWM162" i="119"/>
  <c r="IWL162" i="119" a="1"/>
  <c r="IWL162" i="119"/>
  <c r="IWK162" i="119" a="1"/>
  <c r="IWK162" i="119"/>
  <c r="IWJ162" i="119" a="1"/>
  <c r="IWJ162" i="119"/>
  <c r="IWI162" i="119" a="1"/>
  <c r="IWI162" i="119"/>
  <c r="IWH162" i="119" a="1"/>
  <c r="IWH162" i="119"/>
  <c r="IWG162" i="119" a="1"/>
  <c r="IWG162" i="119"/>
  <c r="IWF162" i="119" a="1"/>
  <c r="IWF162" i="119"/>
  <c r="IWE162" i="119" a="1"/>
  <c r="IWE162" i="119"/>
  <c r="IWD162" i="119" a="1"/>
  <c r="IWD162" i="119"/>
  <c r="IWC162" i="119" a="1"/>
  <c r="IWC162" i="119"/>
  <c r="IWB162" i="119" a="1"/>
  <c r="IWB162" i="119"/>
  <c r="IWA162" i="119" a="1"/>
  <c r="IWA162" i="119"/>
  <c r="IVZ162" i="119" a="1"/>
  <c r="IVZ162" i="119"/>
  <c r="IVY162" i="119" a="1"/>
  <c r="IVY162" i="119"/>
  <c r="IVX162" i="119" a="1"/>
  <c r="IVX162" i="119"/>
  <c r="IVW162" i="119" a="1"/>
  <c r="IVW162" i="119"/>
  <c r="IVV162" i="119" a="1"/>
  <c r="IVV162" i="119"/>
  <c r="IVU162" i="119" a="1"/>
  <c r="IVU162" i="119"/>
  <c r="IVT162" i="119" a="1"/>
  <c r="IVT162" i="119"/>
  <c r="IVS162" i="119" a="1"/>
  <c r="IVS162" i="119"/>
  <c r="IVR162" i="119" a="1"/>
  <c r="IVR162" i="119"/>
  <c r="IVQ162" i="119" a="1"/>
  <c r="IVQ162" i="119"/>
  <c r="IVP162" i="119" a="1"/>
  <c r="IVP162" i="119"/>
  <c r="IVO162" i="119" a="1"/>
  <c r="IVO162" i="119"/>
  <c r="IVN162" i="119" a="1"/>
  <c r="IVN162" i="119"/>
  <c r="IVM162" i="119" a="1"/>
  <c r="IVM162" i="119"/>
  <c r="IVL162" i="119" a="1"/>
  <c r="IVL162" i="119"/>
  <c r="IVK162" i="119" a="1"/>
  <c r="IVK162" i="119"/>
  <c r="IVJ162" i="119" a="1"/>
  <c r="IVJ162" i="119"/>
  <c r="IVI162" i="119" a="1"/>
  <c r="IVI162" i="119"/>
  <c r="IVH162" i="119" a="1"/>
  <c r="IVH162" i="119"/>
  <c r="IVG162" i="119" a="1"/>
  <c r="IVG162" i="119"/>
  <c r="IVF162" i="119" a="1"/>
  <c r="IVF162" i="119"/>
  <c r="IVE162" i="119" a="1"/>
  <c r="IVE162" i="119"/>
  <c r="IVD162" i="119" a="1"/>
  <c r="IVD162" i="119"/>
  <c r="IVC162" i="119" a="1"/>
  <c r="IVC162" i="119"/>
  <c r="IVB162" i="119" a="1"/>
  <c r="IVB162" i="119"/>
  <c r="IVA162" i="119" a="1"/>
  <c r="IVA162" i="119"/>
  <c r="IUZ162" i="119" a="1"/>
  <c r="IUZ162" i="119"/>
  <c r="IUY162" i="119" a="1"/>
  <c r="IUY162" i="119"/>
  <c r="IUX162" i="119" a="1"/>
  <c r="IUX162" i="119"/>
  <c r="IUW162" i="119" a="1"/>
  <c r="IUW162" i="119"/>
  <c r="IUV162" i="119" a="1"/>
  <c r="IUV162" i="119"/>
  <c r="IUU162" i="119" a="1"/>
  <c r="IUU162" i="119"/>
  <c r="IUT162" i="119" a="1"/>
  <c r="IUT162" i="119"/>
  <c r="IUS162" i="119" a="1"/>
  <c r="IUS162" i="119"/>
  <c r="IUR162" i="119" a="1"/>
  <c r="IUR162" i="119"/>
  <c r="IUQ162" i="119" a="1"/>
  <c r="IUQ162" i="119"/>
  <c r="IUP162" i="119" a="1"/>
  <c r="IUP162" i="119"/>
  <c r="IUO162" i="119" a="1"/>
  <c r="IUO162" i="119"/>
  <c r="IUN162" i="119" a="1"/>
  <c r="IUN162" i="119"/>
  <c r="IUM162" i="119" a="1"/>
  <c r="IUM162" i="119"/>
  <c r="IUL162" i="119" a="1"/>
  <c r="IUL162" i="119"/>
  <c r="IUK162" i="119" a="1"/>
  <c r="IUK162" i="119"/>
  <c r="IUJ162" i="119" a="1"/>
  <c r="IUJ162" i="119"/>
  <c r="IUI162" i="119" a="1"/>
  <c r="IUI162" i="119"/>
  <c r="IUH162" i="119" a="1"/>
  <c r="IUH162" i="119"/>
  <c r="IUG162" i="119" a="1"/>
  <c r="IUG162" i="119"/>
  <c r="IUF162" i="119" a="1"/>
  <c r="IUF162" i="119"/>
  <c r="IUE162" i="119" a="1"/>
  <c r="IUE162" i="119"/>
  <c r="IUD162" i="119" a="1"/>
  <c r="IUD162" i="119"/>
  <c r="IUC162" i="119" a="1"/>
  <c r="IUC162" i="119"/>
  <c r="IUB162" i="119" a="1"/>
  <c r="IUB162" i="119"/>
  <c r="IUA162" i="119" a="1"/>
  <c r="IUA162" i="119"/>
  <c r="ITZ162" i="119" a="1"/>
  <c r="ITZ162" i="119"/>
  <c r="ITY162" i="119" a="1"/>
  <c r="ITY162" i="119"/>
  <c r="ITX162" i="119" a="1"/>
  <c r="ITX162" i="119"/>
  <c r="ITW162" i="119" a="1"/>
  <c r="ITW162" i="119"/>
  <c r="ITV162" i="119" a="1"/>
  <c r="ITV162" i="119"/>
  <c r="ITU162" i="119" a="1"/>
  <c r="ITU162" i="119"/>
  <c r="ITT162" i="119" a="1"/>
  <c r="ITT162" i="119"/>
  <c r="ITS162" i="119" a="1"/>
  <c r="ITS162" i="119"/>
  <c r="ITR162" i="119" a="1"/>
  <c r="ITR162" i="119"/>
  <c r="ITQ162" i="119" a="1"/>
  <c r="ITQ162" i="119"/>
  <c r="ITP162" i="119" a="1"/>
  <c r="ITP162" i="119"/>
  <c r="ITO162" i="119" a="1"/>
  <c r="ITO162" i="119"/>
  <c r="ITN162" i="119" a="1"/>
  <c r="ITN162" i="119"/>
  <c r="ITM162" i="119" a="1"/>
  <c r="ITM162" i="119"/>
  <c r="ITL162" i="119" a="1"/>
  <c r="ITL162" i="119"/>
  <c r="ITK162" i="119" a="1"/>
  <c r="ITK162" i="119"/>
  <c r="ITJ162" i="119" a="1"/>
  <c r="ITJ162" i="119"/>
  <c r="ITI162" i="119" a="1"/>
  <c r="ITI162" i="119"/>
  <c r="ITH162" i="119" a="1"/>
  <c r="ITH162" i="119"/>
  <c r="ITG162" i="119" a="1"/>
  <c r="ITG162" i="119"/>
  <c r="ITF162" i="119" a="1"/>
  <c r="ITF162" i="119"/>
  <c r="ITE162" i="119" a="1"/>
  <c r="ITE162" i="119"/>
  <c r="ITD162" i="119" a="1"/>
  <c r="ITD162" i="119"/>
  <c r="ITC162" i="119" a="1"/>
  <c r="ITC162" i="119"/>
  <c r="ITB162" i="119" a="1"/>
  <c r="ITB162" i="119"/>
  <c r="ITA162" i="119" a="1"/>
  <c r="ITA162" i="119"/>
  <c r="ISZ162" i="119" a="1"/>
  <c r="ISZ162" i="119"/>
  <c r="ISY162" i="119" a="1"/>
  <c r="ISY162" i="119"/>
  <c r="ISX162" i="119" a="1"/>
  <c r="ISX162" i="119"/>
  <c r="ISW162" i="119" a="1"/>
  <c r="ISW162" i="119"/>
  <c r="ISV162" i="119" a="1"/>
  <c r="ISV162" i="119"/>
  <c r="ISU162" i="119" a="1"/>
  <c r="ISU162" i="119"/>
  <c r="IST162" i="119" a="1"/>
  <c r="IST162" i="119"/>
  <c r="ISS162" i="119" a="1"/>
  <c r="ISS162" i="119"/>
  <c r="ISR162" i="119" a="1"/>
  <c r="ISR162" i="119"/>
  <c r="ISQ162" i="119" a="1"/>
  <c r="ISQ162" i="119"/>
  <c r="ISP162" i="119" a="1"/>
  <c r="ISP162" i="119"/>
  <c r="ISO162" i="119" a="1"/>
  <c r="ISO162" i="119"/>
  <c r="ISN162" i="119" a="1"/>
  <c r="ISN162" i="119"/>
  <c r="ISM162" i="119" a="1"/>
  <c r="ISM162" i="119"/>
  <c r="ISL162" i="119" a="1"/>
  <c r="ISL162" i="119"/>
  <c r="ISK162" i="119" a="1"/>
  <c r="ISK162" i="119"/>
  <c r="ISJ162" i="119" a="1"/>
  <c r="ISJ162" i="119"/>
  <c r="ISI162" i="119" a="1"/>
  <c r="ISI162" i="119"/>
  <c r="ISH162" i="119" a="1"/>
  <c r="ISH162" i="119"/>
  <c r="ISG162" i="119" a="1"/>
  <c r="ISG162" i="119"/>
  <c r="ISF162" i="119" a="1"/>
  <c r="ISF162" i="119"/>
  <c r="ISE162" i="119" a="1"/>
  <c r="ISE162" i="119"/>
  <c r="ISD162" i="119" a="1"/>
  <c r="ISD162" i="119"/>
  <c r="ISC162" i="119" a="1"/>
  <c r="ISC162" i="119"/>
  <c r="ISB162" i="119" a="1"/>
  <c r="ISB162" i="119"/>
  <c r="ISA162" i="119" a="1"/>
  <c r="ISA162" i="119"/>
  <c r="IRZ162" i="119" a="1"/>
  <c r="IRZ162" i="119"/>
  <c r="IRY162" i="119" a="1"/>
  <c r="IRY162" i="119"/>
  <c r="IRX162" i="119" a="1"/>
  <c r="IRX162" i="119"/>
  <c r="IRW162" i="119" a="1"/>
  <c r="IRW162" i="119"/>
  <c r="IRV162" i="119" a="1"/>
  <c r="IRV162" i="119"/>
  <c r="IRU162" i="119" a="1"/>
  <c r="IRU162" i="119"/>
  <c r="IRT162" i="119" a="1"/>
  <c r="IRT162" i="119"/>
  <c r="IRS162" i="119" a="1"/>
  <c r="IRS162" i="119"/>
  <c r="IRR162" i="119" a="1"/>
  <c r="IRR162" i="119"/>
  <c r="IRQ162" i="119" a="1"/>
  <c r="IRQ162" i="119"/>
  <c r="IRP162" i="119" a="1"/>
  <c r="IRP162" i="119"/>
  <c r="IRO162" i="119" a="1"/>
  <c r="IRO162" i="119"/>
  <c r="IRN162" i="119" a="1"/>
  <c r="IRN162" i="119"/>
  <c r="IRM162" i="119" a="1"/>
  <c r="IRM162" i="119"/>
  <c r="IRL162" i="119" a="1"/>
  <c r="IRL162" i="119"/>
  <c r="IRK162" i="119" a="1"/>
  <c r="IRK162" i="119"/>
  <c r="IRJ162" i="119" a="1"/>
  <c r="IRJ162" i="119"/>
  <c r="IRI162" i="119" a="1"/>
  <c r="IRI162" i="119"/>
  <c r="IRH162" i="119" a="1"/>
  <c r="IRH162" i="119"/>
  <c r="IRG162" i="119" a="1"/>
  <c r="IRG162" i="119"/>
  <c r="IRF162" i="119" a="1"/>
  <c r="IRF162" i="119"/>
  <c r="IRE162" i="119" a="1"/>
  <c r="IRE162" i="119"/>
  <c r="IRD162" i="119" a="1"/>
  <c r="IRD162" i="119"/>
  <c r="IRC162" i="119" a="1"/>
  <c r="IRC162" i="119"/>
  <c r="IRB162" i="119" a="1"/>
  <c r="IRB162" i="119"/>
  <c r="IRA162" i="119" a="1"/>
  <c r="IRA162" i="119"/>
  <c r="IQZ162" i="119" a="1"/>
  <c r="IQZ162" i="119"/>
  <c r="IQY162" i="119" a="1"/>
  <c r="IQY162" i="119"/>
  <c r="IQX162" i="119" a="1"/>
  <c r="IQX162" i="119"/>
  <c r="IQW162" i="119" a="1"/>
  <c r="IQW162" i="119"/>
  <c r="IQV162" i="119" a="1"/>
  <c r="IQV162" i="119"/>
  <c r="IQU162" i="119" a="1"/>
  <c r="IQU162" i="119"/>
  <c r="IQT162" i="119" a="1"/>
  <c r="IQT162" i="119"/>
  <c r="IQS162" i="119" a="1"/>
  <c r="IQS162" i="119"/>
  <c r="IQR162" i="119" a="1"/>
  <c r="IQR162" i="119"/>
  <c r="IQQ162" i="119" a="1"/>
  <c r="IQQ162" i="119"/>
  <c r="IQP162" i="119" a="1"/>
  <c r="IQP162" i="119"/>
  <c r="IQO162" i="119" a="1"/>
  <c r="IQO162" i="119"/>
  <c r="IQN162" i="119" a="1"/>
  <c r="IQN162" i="119"/>
  <c r="IQM162" i="119" a="1"/>
  <c r="IQM162" i="119"/>
  <c r="IQL162" i="119" a="1"/>
  <c r="IQL162" i="119"/>
  <c r="IQK162" i="119" a="1"/>
  <c r="IQK162" i="119"/>
  <c r="IQJ162" i="119" a="1"/>
  <c r="IQJ162" i="119"/>
  <c r="IQI162" i="119" a="1"/>
  <c r="IQI162" i="119"/>
  <c r="IQH162" i="119" a="1"/>
  <c r="IQH162" i="119"/>
  <c r="IQG162" i="119" a="1"/>
  <c r="IQG162" i="119"/>
  <c r="IQF162" i="119" a="1"/>
  <c r="IQF162" i="119"/>
  <c r="IQE162" i="119" a="1"/>
  <c r="IQE162" i="119"/>
  <c r="IQD162" i="119" a="1"/>
  <c r="IQD162" i="119"/>
  <c r="IQC162" i="119" a="1"/>
  <c r="IQC162" i="119"/>
  <c r="IQB162" i="119" a="1"/>
  <c r="IQB162" i="119"/>
  <c r="IQA162" i="119" a="1"/>
  <c r="IQA162" i="119"/>
  <c r="IPZ162" i="119" a="1"/>
  <c r="IPZ162" i="119"/>
  <c r="IPY162" i="119" a="1"/>
  <c r="IPY162" i="119"/>
  <c r="IPX162" i="119" a="1"/>
  <c r="IPX162" i="119"/>
  <c r="IPW162" i="119" a="1"/>
  <c r="IPW162" i="119"/>
  <c r="IPV162" i="119" a="1"/>
  <c r="IPV162" i="119"/>
  <c r="IPU162" i="119" a="1"/>
  <c r="IPU162" i="119"/>
  <c r="IPT162" i="119" a="1"/>
  <c r="IPT162" i="119"/>
  <c r="IPS162" i="119" a="1"/>
  <c r="IPS162" i="119"/>
  <c r="IPR162" i="119" a="1"/>
  <c r="IPR162" i="119"/>
  <c r="IPQ162" i="119" a="1"/>
  <c r="IPQ162" i="119"/>
  <c r="IPP162" i="119" a="1"/>
  <c r="IPP162" i="119"/>
  <c r="IPO162" i="119" a="1"/>
  <c r="IPO162" i="119"/>
  <c r="IPN162" i="119" a="1"/>
  <c r="IPN162" i="119"/>
  <c r="IPM162" i="119" a="1"/>
  <c r="IPM162" i="119"/>
  <c r="IPL162" i="119" a="1"/>
  <c r="IPL162" i="119"/>
  <c r="IPK162" i="119" a="1"/>
  <c r="IPK162" i="119"/>
  <c r="IPJ162" i="119" a="1"/>
  <c r="IPJ162" i="119"/>
  <c r="IPI162" i="119" a="1"/>
  <c r="IPI162" i="119"/>
  <c r="IPH162" i="119" a="1"/>
  <c r="IPH162" i="119"/>
  <c r="IPG162" i="119" a="1"/>
  <c r="IPG162" i="119"/>
  <c r="IPF162" i="119" a="1"/>
  <c r="IPF162" i="119"/>
  <c r="IPE162" i="119" a="1"/>
  <c r="IPE162" i="119"/>
  <c r="IPD162" i="119" a="1"/>
  <c r="IPD162" i="119"/>
  <c r="IPC162" i="119" a="1"/>
  <c r="IPC162" i="119"/>
  <c r="IPB162" i="119" a="1"/>
  <c r="IPB162" i="119"/>
  <c r="IPA162" i="119" a="1"/>
  <c r="IPA162" i="119"/>
  <c r="IOZ162" i="119" a="1"/>
  <c r="IOZ162" i="119"/>
  <c r="IOY162" i="119" a="1"/>
  <c r="IOY162" i="119"/>
  <c r="IOX162" i="119" a="1"/>
  <c r="IOX162" i="119"/>
  <c r="IOW162" i="119" a="1"/>
  <c r="IOW162" i="119"/>
  <c r="IOV162" i="119" a="1"/>
  <c r="IOV162" i="119"/>
  <c r="IOU162" i="119" a="1"/>
  <c r="IOU162" i="119"/>
  <c r="IOT162" i="119" a="1"/>
  <c r="IOT162" i="119"/>
  <c r="IOS162" i="119" a="1"/>
  <c r="IOS162" i="119"/>
  <c r="IOR162" i="119" a="1"/>
  <c r="IOR162" i="119"/>
  <c r="IOQ162" i="119" a="1"/>
  <c r="IOQ162" i="119"/>
  <c r="IOP162" i="119" a="1"/>
  <c r="IOP162" i="119"/>
  <c r="IOO162" i="119" a="1"/>
  <c r="IOO162" i="119"/>
  <c r="ION162" i="119" a="1"/>
  <c r="ION162" i="119"/>
  <c r="IOM162" i="119" a="1"/>
  <c r="IOM162" i="119"/>
  <c r="IOL162" i="119" a="1"/>
  <c r="IOL162" i="119"/>
  <c r="IOK162" i="119" a="1"/>
  <c r="IOK162" i="119"/>
  <c r="IOJ162" i="119" a="1"/>
  <c r="IOJ162" i="119"/>
  <c r="IOI162" i="119" a="1"/>
  <c r="IOI162" i="119"/>
  <c r="IOH162" i="119" a="1"/>
  <c r="IOH162" i="119"/>
  <c r="IOG162" i="119" a="1"/>
  <c r="IOG162" i="119"/>
  <c r="IOF162" i="119" a="1"/>
  <c r="IOF162" i="119"/>
  <c r="IOE162" i="119" a="1"/>
  <c r="IOE162" i="119"/>
  <c r="IOD162" i="119" a="1"/>
  <c r="IOD162" i="119"/>
  <c r="IOC162" i="119" a="1"/>
  <c r="IOC162" i="119"/>
  <c r="IOB162" i="119" a="1"/>
  <c r="IOB162" i="119"/>
  <c r="IOA162" i="119" a="1"/>
  <c r="IOA162" i="119"/>
  <c r="INZ162" i="119" a="1"/>
  <c r="INZ162" i="119"/>
  <c r="INY162" i="119" a="1"/>
  <c r="INY162" i="119"/>
  <c r="INX162" i="119" a="1"/>
  <c r="INX162" i="119"/>
  <c r="INW162" i="119" a="1"/>
  <c r="INW162" i="119"/>
  <c r="INV162" i="119" a="1"/>
  <c r="INV162" i="119"/>
  <c r="INU162" i="119" a="1"/>
  <c r="INU162" i="119"/>
  <c r="INT162" i="119" a="1"/>
  <c r="INT162" i="119"/>
  <c r="INS162" i="119" a="1"/>
  <c r="INS162" i="119"/>
  <c r="INR162" i="119" a="1"/>
  <c r="INR162" i="119"/>
  <c r="INQ162" i="119" a="1"/>
  <c r="INQ162" i="119"/>
  <c r="INP162" i="119" a="1"/>
  <c r="INP162" i="119"/>
  <c r="INO162" i="119" a="1"/>
  <c r="INO162" i="119"/>
  <c r="INN162" i="119" a="1"/>
  <c r="INN162" i="119"/>
  <c r="INM162" i="119" a="1"/>
  <c r="INM162" i="119"/>
  <c r="INL162" i="119" a="1"/>
  <c r="INL162" i="119"/>
  <c r="INK162" i="119" a="1"/>
  <c r="INK162" i="119"/>
  <c r="INJ162" i="119" a="1"/>
  <c r="INJ162" i="119"/>
  <c r="INI162" i="119" a="1"/>
  <c r="INI162" i="119"/>
  <c r="INH162" i="119" a="1"/>
  <c r="INH162" i="119"/>
  <c r="ING162" i="119" a="1"/>
  <c r="ING162" i="119"/>
  <c r="INF162" i="119" a="1"/>
  <c r="INF162" i="119"/>
  <c r="INE162" i="119" a="1"/>
  <c r="INE162" i="119"/>
  <c r="IND162" i="119" a="1"/>
  <c r="IND162" i="119"/>
  <c r="INC162" i="119" a="1"/>
  <c r="INC162" i="119"/>
  <c r="INB162" i="119" a="1"/>
  <c r="INB162" i="119"/>
  <c r="INA162" i="119" a="1"/>
  <c r="INA162" i="119"/>
  <c r="IMZ162" i="119" a="1"/>
  <c r="IMZ162" i="119"/>
  <c r="IMY162" i="119" a="1"/>
  <c r="IMY162" i="119"/>
  <c r="IMX162" i="119" a="1"/>
  <c r="IMX162" i="119"/>
  <c r="IMW162" i="119" a="1"/>
  <c r="IMW162" i="119"/>
  <c r="IMV162" i="119" a="1"/>
  <c r="IMV162" i="119"/>
  <c r="IMU162" i="119" a="1"/>
  <c r="IMU162" i="119"/>
  <c r="IMT162" i="119" a="1"/>
  <c r="IMT162" i="119"/>
  <c r="IMS162" i="119" a="1"/>
  <c r="IMS162" i="119"/>
  <c r="IMR162" i="119" a="1"/>
  <c r="IMR162" i="119"/>
  <c r="IMQ162" i="119" a="1"/>
  <c r="IMQ162" i="119"/>
  <c r="IMP162" i="119" a="1"/>
  <c r="IMP162" i="119"/>
  <c r="IMO162" i="119" a="1"/>
  <c r="IMO162" i="119"/>
  <c r="IMN162" i="119" a="1"/>
  <c r="IMN162" i="119"/>
  <c r="IMM162" i="119" a="1"/>
  <c r="IMM162" i="119"/>
  <c r="IML162" i="119" a="1"/>
  <c r="IML162" i="119"/>
  <c r="IMK162" i="119" a="1"/>
  <c r="IMK162" i="119"/>
  <c r="IMJ162" i="119" a="1"/>
  <c r="IMJ162" i="119"/>
  <c r="IMI162" i="119" a="1"/>
  <c r="IMI162" i="119"/>
  <c r="IMH162" i="119" a="1"/>
  <c r="IMH162" i="119"/>
  <c r="IMG162" i="119" a="1"/>
  <c r="IMG162" i="119"/>
  <c r="IMF162" i="119" a="1"/>
  <c r="IMF162" i="119"/>
  <c r="IME162" i="119" a="1"/>
  <c r="IME162" i="119"/>
  <c r="IMD162" i="119" a="1"/>
  <c r="IMD162" i="119"/>
  <c r="IMC162" i="119" a="1"/>
  <c r="IMC162" i="119"/>
  <c r="IMB162" i="119" a="1"/>
  <c r="IMB162" i="119"/>
  <c r="IMA162" i="119" a="1"/>
  <c r="IMA162" i="119"/>
  <c r="ILZ162" i="119" a="1"/>
  <c r="ILZ162" i="119"/>
  <c r="ILY162" i="119" a="1"/>
  <c r="ILY162" i="119"/>
  <c r="ILX162" i="119" a="1"/>
  <c r="ILX162" i="119"/>
  <c r="ILW162" i="119" a="1"/>
  <c r="ILW162" i="119"/>
  <c r="ILV162" i="119" a="1"/>
  <c r="ILV162" i="119"/>
  <c r="ILU162" i="119" a="1"/>
  <c r="ILU162" i="119"/>
  <c r="ILT162" i="119" a="1"/>
  <c r="ILT162" i="119"/>
  <c r="ILS162" i="119" a="1"/>
  <c r="ILS162" i="119"/>
  <c r="ILR162" i="119" a="1"/>
  <c r="ILR162" i="119"/>
  <c r="ILQ162" i="119" a="1"/>
  <c r="ILQ162" i="119"/>
  <c r="ILP162" i="119" a="1"/>
  <c r="ILP162" i="119"/>
  <c r="ILO162" i="119" a="1"/>
  <c r="ILO162" i="119"/>
  <c r="ILN162" i="119" a="1"/>
  <c r="ILN162" i="119"/>
  <c r="ILM162" i="119" a="1"/>
  <c r="ILM162" i="119"/>
  <c r="ILL162" i="119" a="1"/>
  <c r="ILL162" i="119"/>
  <c r="ILK162" i="119" a="1"/>
  <c r="ILK162" i="119"/>
  <c r="ILJ162" i="119" a="1"/>
  <c r="ILJ162" i="119"/>
  <c r="ILI162" i="119" a="1"/>
  <c r="ILI162" i="119"/>
  <c r="ILH162" i="119" a="1"/>
  <c r="ILH162" i="119"/>
  <c r="ILG162" i="119" a="1"/>
  <c r="ILG162" i="119"/>
  <c r="ILF162" i="119" a="1"/>
  <c r="ILF162" i="119"/>
  <c r="ILE162" i="119" a="1"/>
  <c r="ILE162" i="119"/>
  <c r="ILD162" i="119" a="1"/>
  <c r="ILD162" i="119"/>
  <c r="ILC162" i="119" a="1"/>
  <c r="ILC162" i="119"/>
  <c r="ILB162" i="119" a="1"/>
  <c r="ILB162" i="119"/>
  <c r="ILA162" i="119" a="1"/>
  <c r="ILA162" i="119"/>
  <c r="IKZ162" i="119" a="1"/>
  <c r="IKZ162" i="119"/>
  <c r="IKY162" i="119" a="1"/>
  <c r="IKY162" i="119"/>
  <c r="IKX162" i="119" a="1"/>
  <c r="IKX162" i="119"/>
  <c r="IKW162" i="119" a="1"/>
  <c r="IKW162" i="119"/>
  <c r="IKV162" i="119" a="1"/>
  <c r="IKV162" i="119"/>
  <c r="IKU162" i="119" a="1"/>
  <c r="IKU162" i="119"/>
  <c r="IKT162" i="119" a="1"/>
  <c r="IKT162" i="119"/>
  <c r="IKS162" i="119" a="1"/>
  <c r="IKS162" i="119"/>
  <c r="IKR162" i="119" a="1"/>
  <c r="IKR162" i="119"/>
  <c r="IKQ162" i="119" a="1"/>
  <c r="IKQ162" i="119"/>
  <c r="IKP162" i="119" a="1"/>
  <c r="IKP162" i="119"/>
  <c r="IKO162" i="119" a="1"/>
  <c r="IKO162" i="119"/>
  <c r="IKN162" i="119" a="1"/>
  <c r="IKN162" i="119"/>
  <c r="IKM162" i="119" a="1"/>
  <c r="IKM162" i="119"/>
  <c r="IKL162" i="119" a="1"/>
  <c r="IKL162" i="119"/>
  <c r="IKK162" i="119" a="1"/>
  <c r="IKK162" i="119"/>
  <c r="IKJ162" i="119" a="1"/>
  <c r="IKJ162" i="119"/>
  <c r="IKI162" i="119" a="1"/>
  <c r="IKI162" i="119"/>
  <c r="IKH162" i="119" a="1"/>
  <c r="IKH162" i="119"/>
  <c r="IKG162" i="119" a="1"/>
  <c r="IKG162" i="119"/>
  <c r="IKF162" i="119" a="1"/>
  <c r="IKF162" i="119"/>
  <c r="IKE162" i="119" a="1"/>
  <c r="IKE162" i="119"/>
  <c r="IKD162" i="119" a="1"/>
  <c r="IKD162" i="119"/>
  <c r="IKC162" i="119" a="1"/>
  <c r="IKC162" i="119"/>
  <c r="IKB162" i="119" a="1"/>
  <c r="IKB162" i="119"/>
  <c r="IKA162" i="119" a="1"/>
  <c r="IKA162" i="119"/>
  <c r="IJZ162" i="119" a="1"/>
  <c r="IJZ162" i="119"/>
  <c r="IJY162" i="119" a="1"/>
  <c r="IJY162" i="119"/>
  <c r="IJX162" i="119" a="1"/>
  <c r="IJX162" i="119"/>
  <c r="IJW162" i="119" a="1"/>
  <c r="IJW162" i="119"/>
  <c r="IJV162" i="119" a="1"/>
  <c r="IJV162" i="119"/>
  <c r="IJU162" i="119" a="1"/>
  <c r="IJU162" i="119"/>
  <c r="IJT162" i="119" a="1"/>
  <c r="IJT162" i="119"/>
  <c r="IJS162" i="119" a="1"/>
  <c r="IJS162" i="119"/>
  <c r="IJR162" i="119" a="1"/>
  <c r="IJR162" i="119"/>
  <c r="IJQ162" i="119" a="1"/>
  <c r="IJQ162" i="119"/>
  <c r="IJP162" i="119" a="1"/>
  <c r="IJP162" i="119"/>
  <c r="IJO162" i="119" a="1"/>
  <c r="IJO162" i="119"/>
  <c r="IJN162" i="119" a="1"/>
  <c r="IJN162" i="119"/>
  <c r="IJM162" i="119" a="1"/>
  <c r="IJM162" i="119"/>
  <c r="IJL162" i="119" a="1"/>
  <c r="IJL162" i="119"/>
  <c r="IJK162" i="119" a="1"/>
  <c r="IJK162" i="119"/>
  <c r="IJJ162" i="119" a="1"/>
  <c r="IJJ162" i="119"/>
  <c r="IJI162" i="119" a="1"/>
  <c r="IJI162" i="119"/>
  <c r="IJH162" i="119" a="1"/>
  <c r="IJH162" i="119"/>
  <c r="IJG162" i="119" a="1"/>
  <c r="IJG162" i="119"/>
  <c r="IJF162" i="119" a="1"/>
  <c r="IJF162" i="119"/>
  <c r="IJE162" i="119" a="1"/>
  <c r="IJE162" i="119"/>
  <c r="IJD162" i="119" a="1"/>
  <c r="IJD162" i="119"/>
  <c r="IJC162" i="119" a="1"/>
  <c r="IJC162" i="119"/>
  <c r="IJB162" i="119" a="1"/>
  <c r="IJB162" i="119"/>
  <c r="IJA162" i="119" a="1"/>
  <c r="IJA162" i="119"/>
  <c r="IIZ162" i="119" a="1"/>
  <c r="IIZ162" i="119"/>
  <c r="IIY162" i="119" a="1"/>
  <c r="IIY162" i="119"/>
  <c r="IIX162" i="119" a="1"/>
  <c r="IIX162" i="119"/>
  <c r="IIW162" i="119" a="1"/>
  <c r="IIW162" i="119"/>
  <c r="IIV162" i="119" a="1"/>
  <c r="IIV162" i="119"/>
  <c r="IIU162" i="119" a="1"/>
  <c r="IIU162" i="119"/>
  <c r="IIT162" i="119" a="1"/>
  <c r="IIT162" i="119"/>
  <c r="IIS162" i="119" a="1"/>
  <c r="IIS162" i="119"/>
  <c r="IIR162" i="119" a="1"/>
  <c r="IIR162" i="119"/>
  <c r="IIQ162" i="119" a="1"/>
  <c r="IIQ162" i="119"/>
  <c r="IIP162" i="119" a="1"/>
  <c r="IIP162" i="119"/>
  <c r="IIO162" i="119" a="1"/>
  <c r="IIO162" i="119"/>
  <c r="IIN162" i="119" a="1"/>
  <c r="IIN162" i="119"/>
  <c r="IIM162" i="119" a="1"/>
  <c r="IIM162" i="119"/>
  <c r="IIL162" i="119" a="1"/>
  <c r="IIL162" i="119"/>
  <c r="IIK162" i="119" a="1"/>
  <c r="IIK162" i="119"/>
  <c r="IIJ162" i="119" a="1"/>
  <c r="IIJ162" i="119"/>
  <c r="III162" i="119" a="1"/>
  <c r="III162" i="119"/>
  <c r="IIH162" i="119" a="1"/>
  <c r="IIH162" i="119"/>
  <c r="IIG162" i="119" a="1"/>
  <c r="IIG162" i="119"/>
  <c r="IIF162" i="119" a="1"/>
  <c r="IIF162" i="119"/>
  <c r="IIE162" i="119" a="1"/>
  <c r="IIE162" i="119"/>
  <c r="IID162" i="119" a="1"/>
  <c r="IID162" i="119"/>
  <c r="IIC162" i="119" a="1"/>
  <c r="IIC162" i="119"/>
  <c r="IIB162" i="119" a="1"/>
  <c r="IIB162" i="119"/>
  <c r="IIA162" i="119" a="1"/>
  <c r="IIA162" i="119"/>
  <c r="IHZ162" i="119" a="1"/>
  <c r="IHZ162" i="119"/>
  <c r="IHY162" i="119" a="1"/>
  <c r="IHY162" i="119"/>
  <c r="IHX162" i="119" a="1"/>
  <c r="IHX162" i="119"/>
  <c r="IHW162" i="119" a="1"/>
  <c r="IHW162" i="119"/>
  <c r="IHV162" i="119" a="1"/>
  <c r="IHV162" i="119"/>
  <c r="IHU162" i="119" a="1"/>
  <c r="IHU162" i="119"/>
  <c r="IHT162" i="119" a="1"/>
  <c r="IHT162" i="119"/>
  <c r="IHS162" i="119" a="1"/>
  <c r="IHS162" i="119"/>
  <c r="IHR162" i="119" a="1"/>
  <c r="IHR162" i="119"/>
  <c r="IHQ162" i="119" a="1"/>
  <c r="IHQ162" i="119"/>
  <c r="IHP162" i="119" a="1"/>
  <c r="IHP162" i="119"/>
  <c r="IHO162" i="119" a="1"/>
  <c r="IHO162" i="119"/>
  <c r="IHN162" i="119" a="1"/>
  <c r="IHN162" i="119"/>
  <c r="IHM162" i="119" a="1"/>
  <c r="IHM162" i="119"/>
  <c r="IHL162" i="119" a="1"/>
  <c r="IHL162" i="119"/>
  <c r="IHK162" i="119" a="1"/>
  <c r="IHK162" i="119"/>
  <c r="IHJ162" i="119" a="1"/>
  <c r="IHJ162" i="119"/>
  <c r="IHI162" i="119" a="1"/>
  <c r="IHI162" i="119"/>
  <c r="IHH162" i="119" a="1"/>
  <c r="IHH162" i="119"/>
  <c r="IHG162" i="119" a="1"/>
  <c r="IHG162" i="119"/>
  <c r="IHF162" i="119" a="1"/>
  <c r="IHF162" i="119"/>
  <c r="IHE162" i="119" a="1"/>
  <c r="IHE162" i="119"/>
  <c r="IHD162" i="119" a="1"/>
  <c r="IHD162" i="119"/>
  <c r="IHC162" i="119" a="1"/>
  <c r="IHC162" i="119"/>
  <c r="IHB162" i="119" a="1"/>
  <c r="IHB162" i="119"/>
  <c r="IHA162" i="119" a="1"/>
  <c r="IHA162" i="119"/>
  <c r="IGZ162" i="119" a="1"/>
  <c r="IGZ162" i="119"/>
  <c r="IGY162" i="119" a="1"/>
  <c r="IGY162" i="119"/>
  <c r="IGX162" i="119" a="1"/>
  <c r="IGX162" i="119"/>
  <c r="IGW162" i="119" a="1"/>
  <c r="IGW162" i="119"/>
  <c r="IGV162" i="119" a="1"/>
  <c r="IGV162" i="119"/>
  <c r="IGU162" i="119" a="1"/>
  <c r="IGU162" i="119"/>
  <c r="IGT162" i="119" a="1"/>
  <c r="IGT162" i="119"/>
  <c r="IGS162" i="119" a="1"/>
  <c r="IGS162" i="119"/>
  <c r="IGR162" i="119" a="1"/>
  <c r="IGR162" i="119"/>
  <c r="IGQ162" i="119" a="1"/>
  <c r="IGQ162" i="119"/>
  <c r="IGP162" i="119" a="1"/>
  <c r="IGP162" i="119"/>
  <c r="IGO162" i="119" a="1"/>
  <c r="IGO162" i="119"/>
  <c r="IGN162" i="119" a="1"/>
  <c r="IGN162" i="119"/>
  <c r="IGM162" i="119" a="1"/>
  <c r="IGM162" i="119"/>
  <c r="IGL162" i="119" a="1"/>
  <c r="IGL162" i="119"/>
  <c r="IGK162" i="119" a="1"/>
  <c r="IGK162" i="119"/>
  <c r="IGJ162" i="119" a="1"/>
  <c r="IGJ162" i="119"/>
  <c r="IGI162" i="119" a="1"/>
  <c r="IGI162" i="119"/>
  <c r="IGH162" i="119" a="1"/>
  <c r="IGH162" i="119"/>
  <c r="IGG162" i="119" a="1"/>
  <c r="IGG162" i="119"/>
  <c r="IGF162" i="119" a="1"/>
  <c r="IGF162" i="119"/>
  <c r="IGE162" i="119" a="1"/>
  <c r="IGE162" i="119"/>
  <c r="IGD162" i="119" a="1"/>
  <c r="IGD162" i="119"/>
  <c r="IGC162" i="119" a="1"/>
  <c r="IGC162" i="119"/>
  <c r="IGB162" i="119" a="1"/>
  <c r="IGB162" i="119"/>
  <c r="IGA162" i="119" a="1"/>
  <c r="IGA162" i="119"/>
  <c r="IFZ162" i="119" a="1"/>
  <c r="IFZ162" i="119"/>
  <c r="IFY162" i="119" a="1"/>
  <c r="IFY162" i="119"/>
  <c r="IFX162" i="119" a="1"/>
  <c r="IFX162" i="119"/>
  <c r="IFW162" i="119" a="1"/>
  <c r="IFW162" i="119"/>
  <c r="IFV162" i="119" a="1"/>
  <c r="IFV162" i="119"/>
  <c r="IFU162" i="119" a="1"/>
  <c r="IFU162" i="119"/>
  <c r="IFT162" i="119" a="1"/>
  <c r="IFT162" i="119"/>
  <c r="IFS162" i="119" a="1"/>
  <c r="IFS162" i="119"/>
  <c r="IFR162" i="119" a="1"/>
  <c r="IFR162" i="119"/>
  <c r="IFQ162" i="119" a="1"/>
  <c r="IFQ162" i="119"/>
  <c r="IFP162" i="119" a="1"/>
  <c r="IFP162" i="119"/>
  <c r="IFO162" i="119" a="1"/>
  <c r="IFO162" i="119"/>
  <c r="IFN162" i="119" a="1"/>
  <c r="IFN162" i="119"/>
  <c r="IFM162" i="119" a="1"/>
  <c r="IFM162" i="119"/>
  <c r="IFL162" i="119" a="1"/>
  <c r="IFL162" i="119"/>
  <c r="IFK162" i="119" a="1"/>
  <c r="IFK162" i="119"/>
  <c r="IFJ162" i="119" a="1"/>
  <c r="IFJ162" i="119"/>
  <c r="IFI162" i="119" a="1"/>
  <c r="IFI162" i="119"/>
  <c r="IFH162" i="119" a="1"/>
  <c r="IFH162" i="119"/>
  <c r="IFG162" i="119" a="1"/>
  <c r="IFG162" i="119"/>
  <c r="IFF162" i="119" a="1"/>
  <c r="IFF162" i="119"/>
  <c r="IFE162" i="119" a="1"/>
  <c r="IFE162" i="119"/>
  <c r="IFD162" i="119" a="1"/>
  <c r="IFD162" i="119"/>
  <c r="IFC162" i="119" a="1"/>
  <c r="IFC162" i="119"/>
  <c r="IFB162" i="119" a="1"/>
  <c r="IFB162" i="119"/>
  <c r="IFA162" i="119" a="1"/>
  <c r="IFA162" i="119"/>
  <c r="IEZ162" i="119" a="1"/>
  <c r="IEZ162" i="119"/>
  <c r="IEY162" i="119" a="1"/>
  <c r="IEY162" i="119"/>
  <c r="IEX162" i="119" a="1"/>
  <c r="IEX162" i="119"/>
  <c r="IEW162" i="119" a="1"/>
  <c r="IEW162" i="119"/>
  <c r="IEV162" i="119" a="1"/>
  <c r="IEV162" i="119"/>
  <c r="IEU162" i="119" a="1"/>
  <c r="IEU162" i="119"/>
  <c r="IET162" i="119" a="1"/>
  <c r="IET162" i="119"/>
  <c r="IES162" i="119" a="1"/>
  <c r="IES162" i="119"/>
  <c r="IER162" i="119" a="1"/>
  <c r="IER162" i="119"/>
  <c r="IEQ162" i="119" a="1"/>
  <c r="IEQ162" i="119"/>
  <c r="IEP162" i="119" a="1"/>
  <c r="IEP162" i="119"/>
  <c r="IEO162" i="119" a="1"/>
  <c r="IEO162" i="119"/>
  <c r="IEN162" i="119" a="1"/>
  <c r="IEN162" i="119"/>
  <c r="IEM162" i="119" a="1"/>
  <c r="IEM162" i="119"/>
  <c r="IEL162" i="119" a="1"/>
  <c r="IEL162" i="119"/>
  <c r="IEK162" i="119" a="1"/>
  <c r="IEK162" i="119"/>
  <c r="IEJ162" i="119" a="1"/>
  <c r="IEJ162" i="119"/>
  <c r="IEI162" i="119" a="1"/>
  <c r="IEI162" i="119"/>
  <c r="IEH162" i="119" a="1"/>
  <c r="IEH162" i="119"/>
  <c r="IEG162" i="119" a="1"/>
  <c r="IEG162" i="119"/>
  <c r="IEF162" i="119" a="1"/>
  <c r="IEF162" i="119"/>
  <c r="IEE162" i="119" a="1"/>
  <c r="IEE162" i="119"/>
  <c r="IED162" i="119" a="1"/>
  <c r="IED162" i="119"/>
  <c r="IEC162" i="119" a="1"/>
  <c r="IEC162" i="119"/>
  <c r="IEB162" i="119" a="1"/>
  <c r="IEB162" i="119"/>
  <c r="IEA162" i="119" a="1"/>
  <c r="IEA162" i="119"/>
  <c r="IDZ162" i="119" a="1"/>
  <c r="IDZ162" i="119"/>
  <c r="IDY162" i="119" a="1"/>
  <c r="IDY162" i="119"/>
  <c r="IDX162" i="119" a="1"/>
  <c r="IDX162" i="119"/>
  <c r="IDW162" i="119" a="1"/>
  <c r="IDW162" i="119"/>
  <c r="IDV162" i="119" a="1"/>
  <c r="IDV162" i="119"/>
  <c r="IDU162" i="119" a="1"/>
  <c r="IDU162" i="119"/>
  <c r="IDT162" i="119" a="1"/>
  <c r="IDT162" i="119"/>
  <c r="IDS162" i="119" a="1"/>
  <c r="IDS162" i="119"/>
  <c r="IDR162" i="119" a="1"/>
  <c r="IDR162" i="119"/>
  <c r="IDQ162" i="119" a="1"/>
  <c r="IDQ162" i="119"/>
  <c r="IDP162" i="119" a="1"/>
  <c r="IDP162" i="119"/>
  <c r="IDO162" i="119" a="1"/>
  <c r="IDO162" i="119"/>
  <c r="IDN162" i="119" a="1"/>
  <c r="IDN162" i="119"/>
  <c r="IDM162" i="119" a="1"/>
  <c r="IDM162" i="119"/>
  <c r="IDL162" i="119" a="1"/>
  <c r="IDL162" i="119"/>
  <c r="IDK162" i="119" a="1"/>
  <c r="IDK162" i="119"/>
  <c r="IDJ162" i="119" a="1"/>
  <c r="IDJ162" i="119"/>
  <c r="IDI162" i="119" a="1"/>
  <c r="IDI162" i="119"/>
  <c r="IDH162" i="119" a="1"/>
  <c r="IDH162" i="119"/>
  <c r="IDG162" i="119" a="1"/>
  <c r="IDG162" i="119"/>
  <c r="IDF162" i="119" a="1"/>
  <c r="IDF162" i="119"/>
  <c r="IDE162" i="119" a="1"/>
  <c r="IDE162" i="119"/>
  <c r="IDD162" i="119" a="1"/>
  <c r="IDD162" i="119"/>
  <c r="IDC162" i="119" a="1"/>
  <c r="IDC162" i="119"/>
  <c r="IDB162" i="119" a="1"/>
  <c r="IDB162" i="119"/>
  <c r="IDA162" i="119" a="1"/>
  <c r="IDA162" i="119"/>
  <c r="ICZ162" i="119" a="1"/>
  <c r="ICZ162" i="119"/>
  <c r="ICY162" i="119" a="1"/>
  <c r="ICY162" i="119"/>
  <c r="ICX162" i="119" a="1"/>
  <c r="ICX162" i="119"/>
  <c r="ICW162" i="119" a="1"/>
  <c r="ICW162" i="119"/>
  <c r="ICV162" i="119" a="1"/>
  <c r="ICV162" i="119"/>
  <c r="ICU162" i="119" a="1"/>
  <c r="ICU162" i="119"/>
  <c r="ICT162" i="119" a="1"/>
  <c r="ICT162" i="119"/>
  <c r="ICS162" i="119" a="1"/>
  <c r="ICS162" i="119"/>
  <c r="ICR162" i="119" a="1"/>
  <c r="ICR162" i="119"/>
  <c r="ICQ162" i="119" a="1"/>
  <c r="ICQ162" i="119"/>
  <c r="ICP162" i="119" a="1"/>
  <c r="ICP162" i="119"/>
  <c r="ICO162" i="119" a="1"/>
  <c r="ICO162" i="119"/>
  <c r="ICN162" i="119" a="1"/>
  <c r="ICN162" i="119"/>
  <c r="ICM162" i="119" a="1"/>
  <c r="ICM162" i="119"/>
  <c r="ICL162" i="119" a="1"/>
  <c r="ICL162" i="119"/>
  <c r="ICK162" i="119" a="1"/>
  <c r="ICK162" i="119"/>
  <c r="ICJ162" i="119" a="1"/>
  <c r="ICJ162" i="119"/>
  <c r="ICI162" i="119" a="1"/>
  <c r="ICI162" i="119"/>
  <c r="ICH162" i="119" a="1"/>
  <c r="ICH162" i="119"/>
  <c r="ICG162" i="119" a="1"/>
  <c r="ICG162" i="119"/>
  <c r="ICF162" i="119" a="1"/>
  <c r="ICF162" i="119"/>
  <c r="ICE162" i="119" a="1"/>
  <c r="ICE162" i="119"/>
  <c r="ICD162" i="119" a="1"/>
  <c r="ICD162" i="119"/>
  <c r="ICC162" i="119" a="1"/>
  <c r="ICC162" i="119"/>
  <c r="ICB162" i="119" a="1"/>
  <c r="ICB162" i="119"/>
  <c r="ICA162" i="119" a="1"/>
  <c r="ICA162" i="119"/>
  <c r="IBZ162" i="119" a="1"/>
  <c r="IBZ162" i="119"/>
  <c r="IBY162" i="119" a="1"/>
  <c r="IBY162" i="119"/>
  <c r="IBX162" i="119" a="1"/>
  <c r="IBX162" i="119"/>
  <c r="IBW162" i="119" a="1"/>
  <c r="IBW162" i="119"/>
  <c r="IBV162" i="119" a="1"/>
  <c r="IBV162" i="119"/>
  <c r="IBU162" i="119" a="1"/>
  <c r="IBU162" i="119"/>
  <c r="IBT162" i="119" a="1"/>
  <c r="IBT162" i="119"/>
  <c r="IBS162" i="119" a="1"/>
  <c r="IBS162" i="119"/>
  <c r="IBR162" i="119" a="1"/>
  <c r="IBR162" i="119"/>
  <c r="IBQ162" i="119" a="1"/>
  <c r="IBQ162" i="119"/>
  <c r="IBP162" i="119" a="1"/>
  <c r="IBP162" i="119"/>
  <c r="IBO162" i="119" a="1"/>
  <c r="IBO162" i="119"/>
  <c r="IBN162" i="119" a="1"/>
  <c r="IBN162" i="119"/>
  <c r="IBM162" i="119" a="1"/>
  <c r="IBM162" i="119"/>
  <c r="IBL162" i="119" a="1"/>
  <c r="IBL162" i="119"/>
  <c r="IBK162" i="119" a="1"/>
  <c r="IBK162" i="119"/>
  <c r="IBJ162" i="119" a="1"/>
  <c r="IBJ162" i="119"/>
  <c r="IBI162" i="119" a="1"/>
  <c r="IBI162" i="119"/>
  <c r="IBH162" i="119" a="1"/>
  <c r="IBH162" i="119"/>
  <c r="IBG162" i="119" a="1"/>
  <c r="IBG162" i="119"/>
  <c r="IBF162" i="119" a="1"/>
  <c r="IBF162" i="119"/>
  <c r="IBE162" i="119" a="1"/>
  <c r="IBE162" i="119"/>
  <c r="IBD162" i="119" a="1"/>
  <c r="IBD162" i="119"/>
  <c r="IBC162" i="119" a="1"/>
  <c r="IBC162" i="119"/>
  <c r="IBB162" i="119" a="1"/>
  <c r="IBB162" i="119"/>
  <c r="IBA162" i="119" a="1"/>
  <c r="IBA162" i="119"/>
  <c r="IAZ162" i="119" a="1"/>
  <c r="IAZ162" i="119"/>
  <c r="IAY162" i="119" a="1"/>
  <c r="IAY162" i="119"/>
  <c r="IAX162" i="119" a="1"/>
  <c r="IAX162" i="119"/>
  <c r="IAW162" i="119" a="1"/>
  <c r="IAW162" i="119"/>
  <c r="IAV162" i="119" a="1"/>
  <c r="IAV162" i="119"/>
  <c r="IAU162" i="119" a="1"/>
  <c r="IAU162" i="119"/>
  <c r="IAT162" i="119" a="1"/>
  <c r="IAT162" i="119"/>
  <c r="IAS162" i="119" a="1"/>
  <c r="IAS162" i="119"/>
  <c r="IAR162" i="119" a="1"/>
  <c r="IAR162" i="119"/>
  <c r="IAQ162" i="119" a="1"/>
  <c r="IAQ162" i="119"/>
  <c r="IAP162" i="119" a="1"/>
  <c r="IAP162" i="119"/>
  <c r="IAO162" i="119" a="1"/>
  <c r="IAO162" i="119"/>
  <c r="IAN162" i="119" a="1"/>
  <c r="IAN162" i="119"/>
  <c r="IAM162" i="119" a="1"/>
  <c r="IAM162" i="119"/>
  <c r="IAL162" i="119" a="1"/>
  <c r="IAL162" i="119"/>
  <c r="IAK162" i="119" a="1"/>
  <c r="IAK162" i="119"/>
  <c r="IAJ162" i="119" a="1"/>
  <c r="IAJ162" i="119"/>
  <c r="IAI162" i="119" a="1"/>
  <c r="IAI162" i="119"/>
  <c r="IAH162" i="119" a="1"/>
  <c r="IAH162" i="119"/>
  <c r="IAG162" i="119" a="1"/>
  <c r="IAG162" i="119"/>
  <c r="IAF162" i="119" a="1"/>
  <c r="IAF162" i="119"/>
  <c r="IAE162" i="119" a="1"/>
  <c r="IAE162" i="119"/>
  <c r="IAD162" i="119" a="1"/>
  <c r="IAD162" i="119"/>
  <c r="IAC162" i="119" a="1"/>
  <c r="IAC162" i="119"/>
  <c r="IAB162" i="119" a="1"/>
  <c r="IAB162" i="119"/>
  <c r="IAA162" i="119" a="1"/>
  <c r="IAA162" i="119"/>
  <c r="HZZ162" i="119" a="1"/>
  <c r="HZZ162" i="119"/>
  <c r="HZY162" i="119" a="1"/>
  <c r="HZY162" i="119"/>
  <c r="HZX162" i="119" a="1"/>
  <c r="HZX162" i="119"/>
  <c r="HZW162" i="119" a="1"/>
  <c r="HZW162" i="119"/>
  <c r="HZV162" i="119" a="1"/>
  <c r="HZV162" i="119"/>
  <c r="HZU162" i="119" a="1"/>
  <c r="HZU162" i="119"/>
  <c r="HZT162" i="119" a="1"/>
  <c r="HZT162" i="119"/>
  <c r="HZS162" i="119" a="1"/>
  <c r="HZS162" i="119"/>
  <c r="HZR162" i="119" a="1"/>
  <c r="HZR162" i="119"/>
  <c r="HZQ162" i="119" a="1"/>
  <c r="HZQ162" i="119"/>
  <c r="HZP162" i="119" a="1"/>
  <c r="HZP162" i="119"/>
  <c r="HZO162" i="119" a="1"/>
  <c r="HZO162" i="119"/>
  <c r="HZN162" i="119" a="1"/>
  <c r="HZN162" i="119"/>
  <c r="HZM162" i="119" a="1"/>
  <c r="HZM162" i="119"/>
  <c r="HZL162" i="119" a="1"/>
  <c r="HZL162" i="119"/>
  <c r="HZK162" i="119" a="1"/>
  <c r="HZK162" i="119"/>
  <c r="HZJ162" i="119" a="1"/>
  <c r="HZJ162" i="119"/>
  <c r="HZI162" i="119" a="1"/>
  <c r="HZI162" i="119"/>
  <c r="HZH162" i="119" a="1"/>
  <c r="HZH162" i="119"/>
  <c r="HZG162" i="119" a="1"/>
  <c r="HZG162" i="119"/>
  <c r="HZF162" i="119" a="1"/>
  <c r="HZF162" i="119"/>
  <c r="HZE162" i="119" a="1"/>
  <c r="HZE162" i="119"/>
  <c r="HZD162" i="119" a="1"/>
  <c r="HZD162" i="119"/>
  <c r="HZC162" i="119" a="1"/>
  <c r="HZC162" i="119"/>
  <c r="HZB162" i="119" a="1"/>
  <c r="HZB162" i="119"/>
  <c r="HZA162" i="119" a="1"/>
  <c r="HZA162" i="119"/>
  <c r="HYZ162" i="119" a="1"/>
  <c r="HYZ162" i="119"/>
  <c r="HYY162" i="119" a="1"/>
  <c r="HYY162" i="119"/>
  <c r="HYX162" i="119" a="1"/>
  <c r="HYX162" i="119"/>
  <c r="HYW162" i="119" a="1"/>
  <c r="HYW162" i="119"/>
  <c r="HYV162" i="119" a="1"/>
  <c r="HYV162" i="119"/>
  <c r="HYU162" i="119" a="1"/>
  <c r="HYU162" i="119"/>
  <c r="HYT162" i="119" a="1"/>
  <c r="HYT162" i="119"/>
  <c r="HYS162" i="119" a="1"/>
  <c r="HYS162" i="119"/>
  <c r="HYR162" i="119" a="1"/>
  <c r="HYR162" i="119"/>
  <c r="HYQ162" i="119" a="1"/>
  <c r="HYQ162" i="119"/>
  <c r="HYP162" i="119" a="1"/>
  <c r="HYP162" i="119"/>
  <c r="HYO162" i="119" a="1"/>
  <c r="HYO162" i="119"/>
  <c r="HYN162" i="119" a="1"/>
  <c r="HYN162" i="119"/>
  <c r="HYM162" i="119" a="1"/>
  <c r="HYM162" i="119"/>
  <c r="HYL162" i="119" a="1"/>
  <c r="HYL162" i="119"/>
  <c r="HYK162" i="119" a="1"/>
  <c r="HYK162" i="119"/>
  <c r="HYJ162" i="119" a="1"/>
  <c r="HYJ162" i="119"/>
  <c r="HYI162" i="119" a="1"/>
  <c r="HYI162" i="119"/>
  <c r="HYH162" i="119" a="1"/>
  <c r="HYH162" i="119"/>
  <c r="HYG162" i="119" a="1"/>
  <c r="HYG162" i="119"/>
  <c r="HYF162" i="119" a="1"/>
  <c r="HYF162" i="119"/>
  <c r="HYE162" i="119" a="1"/>
  <c r="HYE162" i="119"/>
  <c r="HYD162" i="119" a="1"/>
  <c r="HYD162" i="119"/>
  <c r="HYC162" i="119" a="1"/>
  <c r="HYC162" i="119"/>
  <c r="HYB162" i="119" a="1"/>
  <c r="HYB162" i="119"/>
  <c r="HYA162" i="119" a="1"/>
  <c r="HYA162" i="119"/>
  <c r="HXZ162" i="119" a="1"/>
  <c r="HXZ162" i="119"/>
  <c r="HXY162" i="119" a="1"/>
  <c r="HXY162" i="119"/>
  <c r="HXX162" i="119" a="1"/>
  <c r="HXX162" i="119"/>
  <c r="HXW162" i="119" a="1"/>
  <c r="HXW162" i="119"/>
  <c r="HXV162" i="119" a="1"/>
  <c r="HXV162" i="119"/>
  <c r="HXU162" i="119" a="1"/>
  <c r="HXU162" i="119"/>
  <c r="HXT162" i="119" a="1"/>
  <c r="HXT162" i="119"/>
  <c r="HXS162" i="119" a="1"/>
  <c r="HXS162" i="119"/>
  <c r="HXR162" i="119" a="1"/>
  <c r="HXR162" i="119"/>
  <c r="HXQ162" i="119" a="1"/>
  <c r="HXQ162" i="119"/>
  <c r="HXP162" i="119" a="1"/>
  <c r="HXP162" i="119"/>
  <c r="HXO162" i="119" a="1"/>
  <c r="HXO162" i="119"/>
  <c r="HXN162" i="119" a="1"/>
  <c r="HXN162" i="119"/>
  <c r="HXM162" i="119" a="1"/>
  <c r="HXM162" i="119"/>
  <c r="HXL162" i="119" a="1"/>
  <c r="HXL162" i="119"/>
  <c r="HXK162" i="119" a="1"/>
  <c r="HXK162" i="119"/>
  <c r="HXJ162" i="119" a="1"/>
  <c r="HXJ162" i="119"/>
  <c r="HXI162" i="119" a="1"/>
  <c r="HXI162" i="119"/>
  <c r="HXH162" i="119" a="1"/>
  <c r="HXH162" i="119"/>
  <c r="HXG162" i="119" a="1"/>
  <c r="HXG162" i="119"/>
  <c r="HXF162" i="119" a="1"/>
  <c r="HXF162" i="119"/>
  <c r="HXE162" i="119" a="1"/>
  <c r="HXE162" i="119"/>
  <c r="HXD162" i="119" a="1"/>
  <c r="HXD162" i="119"/>
  <c r="HXC162" i="119" a="1"/>
  <c r="HXC162" i="119"/>
  <c r="HXB162" i="119" a="1"/>
  <c r="HXB162" i="119"/>
  <c r="HXA162" i="119" a="1"/>
  <c r="HXA162" i="119"/>
  <c r="HWZ162" i="119" a="1"/>
  <c r="HWZ162" i="119"/>
  <c r="HWY162" i="119" a="1"/>
  <c r="HWY162" i="119"/>
  <c r="HWX162" i="119" a="1"/>
  <c r="HWX162" i="119"/>
  <c r="HWW162" i="119" a="1"/>
  <c r="HWW162" i="119"/>
  <c r="HWV162" i="119" a="1"/>
  <c r="HWV162" i="119"/>
  <c r="HWU162" i="119" a="1"/>
  <c r="HWU162" i="119"/>
  <c r="HWT162" i="119" a="1"/>
  <c r="HWT162" i="119"/>
  <c r="HWS162" i="119" a="1"/>
  <c r="HWS162" i="119"/>
  <c r="HWR162" i="119" a="1"/>
  <c r="HWR162" i="119"/>
  <c r="HWQ162" i="119" a="1"/>
  <c r="HWQ162" i="119"/>
  <c r="HWP162" i="119" a="1"/>
  <c r="HWP162" i="119"/>
  <c r="HWO162" i="119" a="1"/>
  <c r="HWO162" i="119"/>
  <c r="HWN162" i="119" a="1"/>
  <c r="HWN162" i="119"/>
  <c r="HWM162" i="119" a="1"/>
  <c r="HWM162" i="119"/>
  <c r="HWL162" i="119" a="1"/>
  <c r="HWL162" i="119"/>
  <c r="HWK162" i="119" a="1"/>
  <c r="HWK162" i="119"/>
  <c r="HWJ162" i="119" a="1"/>
  <c r="HWJ162" i="119"/>
  <c r="HWI162" i="119" a="1"/>
  <c r="HWI162" i="119"/>
  <c r="HWH162" i="119" a="1"/>
  <c r="HWH162" i="119"/>
  <c r="HWG162" i="119" a="1"/>
  <c r="HWG162" i="119"/>
  <c r="HWF162" i="119" a="1"/>
  <c r="HWF162" i="119"/>
  <c r="HWE162" i="119" a="1"/>
  <c r="HWE162" i="119"/>
  <c r="HWD162" i="119" a="1"/>
  <c r="HWD162" i="119"/>
  <c r="HWC162" i="119" a="1"/>
  <c r="HWC162" i="119"/>
  <c r="HWB162" i="119" a="1"/>
  <c r="HWB162" i="119"/>
  <c r="HWA162" i="119" a="1"/>
  <c r="HWA162" i="119"/>
  <c r="HVZ162" i="119" a="1"/>
  <c r="HVZ162" i="119"/>
  <c r="HVY162" i="119" a="1"/>
  <c r="HVY162" i="119"/>
  <c r="HVX162" i="119" a="1"/>
  <c r="HVX162" i="119"/>
  <c r="HVW162" i="119" a="1"/>
  <c r="HVW162" i="119"/>
  <c r="HVV162" i="119" a="1"/>
  <c r="HVV162" i="119"/>
  <c r="HVU162" i="119" a="1"/>
  <c r="HVU162" i="119"/>
  <c r="HVT162" i="119" a="1"/>
  <c r="HVT162" i="119"/>
  <c r="HVS162" i="119" a="1"/>
  <c r="HVS162" i="119"/>
  <c r="HVR162" i="119" a="1"/>
  <c r="HVR162" i="119"/>
  <c r="HVQ162" i="119" a="1"/>
  <c r="HVQ162" i="119"/>
  <c r="HVP162" i="119" a="1"/>
  <c r="HVP162" i="119"/>
  <c r="HVO162" i="119" a="1"/>
  <c r="HVO162" i="119"/>
  <c r="HVN162" i="119" a="1"/>
  <c r="HVN162" i="119"/>
  <c r="HVM162" i="119" a="1"/>
  <c r="HVM162" i="119"/>
  <c r="HVL162" i="119" a="1"/>
  <c r="HVL162" i="119"/>
  <c r="HVK162" i="119" a="1"/>
  <c r="HVK162" i="119"/>
  <c r="HVJ162" i="119" a="1"/>
  <c r="HVJ162" i="119"/>
  <c r="HVI162" i="119" a="1"/>
  <c r="HVI162" i="119"/>
  <c r="HVH162" i="119" a="1"/>
  <c r="HVH162" i="119"/>
  <c r="HVG162" i="119" a="1"/>
  <c r="HVG162" i="119"/>
  <c r="HVF162" i="119" a="1"/>
  <c r="HVF162" i="119"/>
  <c r="HVE162" i="119" a="1"/>
  <c r="HVE162" i="119"/>
  <c r="HVD162" i="119" a="1"/>
  <c r="HVD162" i="119"/>
  <c r="HVC162" i="119" a="1"/>
  <c r="HVC162" i="119"/>
  <c r="HVB162" i="119" a="1"/>
  <c r="HVB162" i="119"/>
  <c r="HVA162" i="119" a="1"/>
  <c r="HVA162" i="119"/>
  <c r="HUZ162" i="119" a="1"/>
  <c r="HUZ162" i="119"/>
  <c r="HUY162" i="119" a="1"/>
  <c r="HUY162" i="119"/>
  <c r="HUX162" i="119" a="1"/>
  <c r="HUX162" i="119"/>
  <c r="HUW162" i="119" a="1"/>
  <c r="HUW162" i="119"/>
  <c r="HUV162" i="119" a="1"/>
  <c r="HUV162" i="119"/>
  <c r="HUU162" i="119" a="1"/>
  <c r="HUU162" i="119"/>
  <c r="HUT162" i="119" a="1"/>
  <c r="HUT162" i="119"/>
  <c r="HUS162" i="119" a="1"/>
  <c r="HUS162" i="119"/>
  <c r="HUR162" i="119" a="1"/>
  <c r="HUR162" i="119"/>
  <c r="HUQ162" i="119" a="1"/>
  <c r="HUQ162" i="119"/>
  <c r="HUP162" i="119" a="1"/>
  <c r="HUP162" i="119"/>
  <c r="HUO162" i="119" a="1"/>
  <c r="HUO162" i="119"/>
  <c r="HUN162" i="119" a="1"/>
  <c r="HUN162" i="119"/>
  <c r="HUM162" i="119" a="1"/>
  <c r="HUM162" i="119"/>
  <c r="HUL162" i="119" a="1"/>
  <c r="HUL162" i="119"/>
  <c r="HUK162" i="119" a="1"/>
  <c r="HUK162" i="119"/>
  <c r="HUJ162" i="119" a="1"/>
  <c r="HUJ162" i="119"/>
  <c r="HUI162" i="119" a="1"/>
  <c r="HUI162" i="119"/>
  <c r="HUH162" i="119" a="1"/>
  <c r="HUH162" i="119"/>
  <c r="HUG162" i="119" a="1"/>
  <c r="HUG162" i="119"/>
  <c r="HUF162" i="119" a="1"/>
  <c r="HUF162" i="119"/>
  <c r="HUE162" i="119" a="1"/>
  <c r="HUE162" i="119"/>
  <c r="HUD162" i="119" a="1"/>
  <c r="HUD162" i="119"/>
  <c r="HUC162" i="119" a="1"/>
  <c r="HUC162" i="119"/>
  <c r="HUB162" i="119" a="1"/>
  <c r="HUB162" i="119"/>
  <c r="HUA162" i="119" a="1"/>
  <c r="HUA162" i="119"/>
  <c r="HTZ162" i="119" a="1"/>
  <c r="HTZ162" i="119"/>
  <c r="HTY162" i="119" a="1"/>
  <c r="HTY162" i="119"/>
  <c r="HTX162" i="119" a="1"/>
  <c r="HTX162" i="119"/>
  <c r="HTW162" i="119" a="1"/>
  <c r="HTW162" i="119"/>
  <c r="HTV162" i="119" a="1"/>
  <c r="HTV162" i="119"/>
  <c r="HTU162" i="119" a="1"/>
  <c r="HTU162" i="119"/>
  <c r="HTT162" i="119" a="1"/>
  <c r="HTT162" i="119"/>
  <c r="HTS162" i="119" a="1"/>
  <c r="HTS162" i="119"/>
  <c r="HTR162" i="119" a="1"/>
  <c r="HTR162" i="119"/>
  <c r="HTQ162" i="119" a="1"/>
  <c r="HTQ162" i="119"/>
  <c r="HTP162" i="119" a="1"/>
  <c r="HTP162" i="119"/>
  <c r="HTO162" i="119" a="1"/>
  <c r="HTO162" i="119"/>
  <c r="HTN162" i="119" a="1"/>
  <c r="HTN162" i="119"/>
  <c r="HTM162" i="119" a="1"/>
  <c r="HTM162" i="119"/>
  <c r="HTL162" i="119" a="1"/>
  <c r="HTL162" i="119"/>
  <c r="HTK162" i="119" a="1"/>
  <c r="HTK162" i="119"/>
  <c r="HTJ162" i="119" a="1"/>
  <c r="HTJ162" i="119"/>
  <c r="HTI162" i="119" a="1"/>
  <c r="HTI162" i="119"/>
  <c r="HTH162" i="119" a="1"/>
  <c r="HTH162" i="119"/>
  <c r="HTG162" i="119" a="1"/>
  <c r="HTG162" i="119"/>
  <c r="HTF162" i="119" a="1"/>
  <c r="HTF162" i="119"/>
  <c r="HTE162" i="119" a="1"/>
  <c r="HTE162" i="119"/>
  <c r="HTD162" i="119" a="1"/>
  <c r="HTD162" i="119"/>
  <c r="HTC162" i="119" a="1"/>
  <c r="HTC162" i="119"/>
  <c r="HTB162" i="119" a="1"/>
  <c r="HTB162" i="119"/>
  <c r="HTA162" i="119" a="1"/>
  <c r="HTA162" i="119"/>
  <c r="HSZ162" i="119" a="1"/>
  <c r="HSZ162" i="119"/>
  <c r="HSY162" i="119" a="1"/>
  <c r="HSY162" i="119"/>
  <c r="HSX162" i="119" a="1"/>
  <c r="HSX162" i="119"/>
  <c r="HSW162" i="119" a="1"/>
  <c r="HSW162" i="119"/>
  <c r="HSV162" i="119" a="1"/>
  <c r="HSV162" i="119"/>
  <c r="HSU162" i="119" a="1"/>
  <c r="HSU162" i="119"/>
  <c r="HST162" i="119" a="1"/>
  <c r="HST162" i="119"/>
  <c r="HSS162" i="119" a="1"/>
  <c r="HSS162" i="119"/>
  <c r="HSR162" i="119" a="1"/>
  <c r="HSR162" i="119"/>
  <c r="HSQ162" i="119" a="1"/>
  <c r="HSQ162" i="119"/>
  <c r="HSP162" i="119" a="1"/>
  <c r="HSP162" i="119"/>
  <c r="HSO162" i="119" a="1"/>
  <c r="HSO162" i="119"/>
  <c r="HSN162" i="119" a="1"/>
  <c r="HSN162" i="119"/>
  <c r="HSM162" i="119" a="1"/>
  <c r="HSM162" i="119"/>
  <c r="HSL162" i="119" a="1"/>
  <c r="HSL162" i="119"/>
  <c r="HSK162" i="119" a="1"/>
  <c r="HSK162" i="119"/>
  <c r="HSJ162" i="119" a="1"/>
  <c r="HSJ162" i="119"/>
  <c r="HSI162" i="119" a="1"/>
  <c r="HSI162" i="119"/>
  <c r="HSH162" i="119" a="1"/>
  <c r="HSH162" i="119"/>
  <c r="HSG162" i="119" a="1"/>
  <c r="HSG162" i="119"/>
  <c r="HSF162" i="119" a="1"/>
  <c r="HSF162" i="119"/>
  <c r="HSE162" i="119" a="1"/>
  <c r="HSE162" i="119"/>
  <c r="HSD162" i="119" a="1"/>
  <c r="HSD162" i="119"/>
  <c r="HSC162" i="119" a="1"/>
  <c r="HSC162" i="119"/>
  <c r="HSB162" i="119" a="1"/>
  <c r="HSB162" i="119"/>
  <c r="HSA162" i="119" a="1"/>
  <c r="HSA162" i="119"/>
  <c r="HRZ162" i="119" a="1"/>
  <c r="HRZ162" i="119"/>
  <c r="HRY162" i="119" a="1"/>
  <c r="HRY162" i="119"/>
  <c r="HRX162" i="119" a="1"/>
  <c r="HRX162" i="119"/>
  <c r="HRW162" i="119" a="1"/>
  <c r="HRW162" i="119"/>
  <c r="HRV162" i="119" a="1"/>
  <c r="HRV162" i="119"/>
  <c r="HRU162" i="119" a="1"/>
  <c r="HRU162" i="119"/>
  <c r="HRT162" i="119" a="1"/>
  <c r="HRT162" i="119"/>
  <c r="HRS162" i="119" a="1"/>
  <c r="HRS162" i="119"/>
  <c r="HRR162" i="119" a="1"/>
  <c r="HRR162" i="119"/>
  <c r="HRQ162" i="119" a="1"/>
  <c r="HRQ162" i="119"/>
  <c r="HRP162" i="119" a="1"/>
  <c r="HRP162" i="119"/>
  <c r="HRO162" i="119" a="1"/>
  <c r="HRO162" i="119"/>
  <c r="HRN162" i="119" a="1"/>
  <c r="HRN162" i="119"/>
  <c r="HRM162" i="119" a="1"/>
  <c r="HRM162" i="119"/>
  <c r="HRL162" i="119" a="1"/>
  <c r="HRL162" i="119"/>
  <c r="HRK162" i="119" a="1"/>
  <c r="HRK162" i="119"/>
  <c r="HRJ162" i="119" a="1"/>
  <c r="HRJ162" i="119"/>
  <c r="HRI162" i="119" a="1"/>
  <c r="HRI162" i="119"/>
  <c r="HRH162" i="119" a="1"/>
  <c r="HRH162" i="119"/>
  <c r="HRG162" i="119" a="1"/>
  <c r="HRG162" i="119"/>
  <c r="HRF162" i="119" a="1"/>
  <c r="HRF162" i="119"/>
  <c r="HRE162" i="119" a="1"/>
  <c r="HRE162" i="119"/>
  <c r="HRD162" i="119" a="1"/>
  <c r="HRD162" i="119"/>
  <c r="HRC162" i="119" a="1"/>
  <c r="HRC162" i="119"/>
  <c r="HRB162" i="119" a="1"/>
  <c r="HRB162" i="119"/>
  <c r="HRA162" i="119" a="1"/>
  <c r="HRA162" i="119"/>
  <c r="HQZ162" i="119" a="1"/>
  <c r="HQZ162" i="119"/>
  <c r="HQY162" i="119" a="1"/>
  <c r="HQY162" i="119"/>
  <c r="HQX162" i="119" a="1"/>
  <c r="HQX162" i="119"/>
  <c r="HQW162" i="119" a="1"/>
  <c r="HQW162" i="119"/>
  <c r="HQV162" i="119" a="1"/>
  <c r="HQV162" i="119"/>
  <c r="HQU162" i="119" a="1"/>
  <c r="HQU162" i="119"/>
  <c r="HQT162" i="119" a="1"/>
  <c r="HQT162" i="119"/>
  <c r="HQS162" i="119" a="1"/>
  <c r="HQS162" i="119"/>
  <c r="HQR162" i="119" a="1"/>
  <c r="HQR162" i="119"/>
  <c r="HQQ162" i="119" a="1"/>
  <c r="HQQ162" i="119"/>
  <c r="HQP162" i="119" a="1"/>
  <c r="HQP162" i="119"/>
  <c r="HQO162" i="119" a="1"/>
  <c r="HQO162" i="119"/>
  <c r="HQN162" i="119" a="1"/>
  <c r="HQN162" i="119"/>
  <c r="HQM162" i="119" a="1"/>
  <c r="HQM162" i="119"/>
  <c r="HQL162" i="119" a="1"/>
  <c r="HQL162" i="119"/>
  <c r="HQK162" i="119" a="1"/>
  <c r="HQK162" i="119"/>
  <c r="HQJ162" i="119" a="1"/>
  <c r="HQJ162" i="119"/>
  <c r="HQI162" i="119" a="1"/>
  <c r="HQI162" i="119"/>
  <c r="HQH162" i="119" a="1"/>
  <c r="HQH162" i="119"/>
  <c r="HQG162" i="119" a="1"/>
  <c r="HQG162" i="119"/>
  <c r="HQF162" i="119" a="1"/>
  <c r="HQF162" i="119"/>
  <c r="HQE162" i="119" a="1"/>
  <c r="HQE162" i="119"/>
  <c r="HQD162" i="119" a="1"/>
  <c r="HQD162" i="119"/>
  <c r="HQC162" i="119" a="1"/>
  <c r="HQC162" i="119"/>
  <c r="HQB162" i="119" a="1"/>
  <c r="HQB162" i="119"/>
  <c r="HQA162" i="119" a="1"/>
  <c r="HQA162" i="119"/>
  <c r="HPZ162" i="119" a="1"/>
  <c r="HPZ162" i="119"/>
  <c r="HPY162" i="119" a="1"/>
  <c r="HPY162" i="119"/>
  <c r="HPX162" i="119" a="1"/>
  <c r="HPX162" i="119"/>
  <c r="HPW162" i="119" a="1"/>
  <c r="HPW162" i="119"/>
  <c r="HPV162" i="119" a="1"/>
  <c r="HPV162" i="119"/>
  <c r="HPU162" i="119" a="1"/>
  <c r="HPU162" i="119"/>
  <c r="HPT162" i="119" a="1"/>
  <c r="HPT162" i="119"/>
  <c r="HPS162" i="119" a="1"/>
  <c r="HPS162" i="119"/>
  <c r="HPR162" i="119" a="1"/>
  <c r="HPR162" i="119"/>
  <c r="HPQ162" i="119" a="1"/>
  <c r="HPQ162" i="119"/>
  <c r="HPP162" i="119" a="1"/>
  <c r="HPP162" i="119"/>
  <c r="HPO162" i="119" a="1"/>
  <c r="HPO162" i="119"/>
  <c r="HPN162" i="119" a="1"/>
  <c r="HPN162" i="119"/>
  <c r="HPM162" i="119" a="1"/>
  <c r="HPM162" i="119"/>
  <c r="HPL162" i="119" a="1"/>
  <c r="HPL162" i="119"/>
  <c r="HPK162" i="119" a="1"/>
  <c r="HPK162" i="119"/>
  <c r="HPJ162" i="119" a="1"/>
  <c r="HPJ162" i="119"/>
  <c r="HPI162" i="119" a="1"/>
  <c r="HPI162" i="119"/>
  <c r="HPH162" i="119" a="1"/>
  <c r="HPH162" i="119"/>
  <c r="HPG162" i="119" a="1"/>
  <c r="HPG162" i="119"/>
  <c r="HPF162" i="119" a="1"/>
  <c r="HPF162" i="119"/>
  <c r="HPE162" i="119" a="1"/>
  <c r="HPE162" i="119"/>
  <c r="HPD162" i="119" a="1"/>
  <c r="HPD162" i="119"/>
  <c r="HPC162" i="119" a="1"/>
  <c r="HPC162" i="119"/>
  <c r="HPB162" i="119" a="1"/>
  <c r="HPB162" i="119"/>
  <c r="HPA162" i="119" a="1"/>
  <c r="HPA162" i="119"/>
  <c r="HOZ162" i="119" a="1"/>
  <c r="HOZ162" i="119"/>
  <c r="HOY162" i="119" a="1"/>
  <c r="HOY162" i="119"/>
  <c r="HOX162" i="119" a="1"/>
  <c r="HOX162" i="119"/>
  <c r="HOW162" i="119" a="1"/>
  <c r="HOW162" i="119"/>
  <c r="HOV162" i="119" a="1"/>
  <c r="HOV162" i="119"/>
  <c r="HOU162" i="119" a="1"/>
  <c r="HOU162" i="119"/>
  <c r="HOT162" i="119" a="1"/>
  <c r="HOT162" i="119"/>
  <c r="HOS162" i="119" a="1"/>
  <c r="HOS162" i="119"/>
  <c r="HOR162" i="119" a="1"/>
  <c r="HOR162" i="119"/>
  <c r="HOQ162" i="119" a="1"/>
  <c r="HOQ162" i="119"/>
  <c r="HOP162" i="119" a="1"/>
  <c r="HOP162" i="119"/>
  <c r="HOO162" i="119" a="1"/>
  <c r="HOO162" i="119"/>
  <c r="HON162" i="119" a="1"/>
  <c r="HON162" i="119"/>
  <c r="HOM162" i="119" a="1"/>
  <c r="HOM162" i="119"/>
  <c r="HOL162" i="119" a="1"/>
  <c r="HOL162" i="119"/>
  <c r="HOK162" i="119" a="1"/>
  <c r="HOK162" i="119"/>
  <c r="HOJ162" i="119" a="1"/>
  <c r="HOJ162" i="119"/>
  <c r="HOI162" i="119" a="1"/>
  <c r="HOI162" i="119"/>
  <c r="HOH162" i="119" a="1"/>
  <c r="HOH162" i="119"/>
  <c r="HOG162" i="119" a="1"/>
  <c r="HOG162" i="119"/>
  <c r="HOF162" i="119" a="1"/>
  <c r="HOF162" i="119"/>
  <c r="HOE162" i="119" a="1"/>
  <c r="HOE162" i="119"/>
  <c r="HOD162" i="119" a="1"/>
  <c r="HOD162" i="119"/>
  <c r="HOC162" i="119" a="1"/>
  <c r="HOC162" i="119"/>
  <c r="HOB162" i="119" a="1"/>
  <c r="HOB162" i="119"/>
  <c r="HOA162" i="119" a="1"/>
  <c r="HOA162" i="119"/>
  <c r="HNZ162" i="119" a="1"/>
  <c r="HNZ162" i="119"/>
  <c r="HNY162" i="119" a="1"/>
  <c r="HNY162" i="119"/>
  <c r="HNX162" i="119" a="1"/>
  <c r="HNX162" i="119"/>
  <c r="HNW162" i="119" a="1"/>
  <c r="HNW162" i="119"/>
  <c r="HNV162" i="119" a="1"/>
  <c r="HNV162" i="119"/>
  <c r="HNU162" i="119" a="1"/>
  <c r="HNU162" i="119"/>
  <c r="HNT162" i="119" a="1"/>
  <c r="HNT162" i="119"/>
  <c r="HNS162" i="119" a="1"/>
  <c r="HNS162" i="119"/>
  <c r="HNR162" i="119" a="1"/>
  <c r="HNR162" i="119"/>
  <c r="HNQ162" i="119" a="1"/>
  <c r="HNQ162" i="119"/>
  <c r="HNP162" i="119" a="1"/>
  <c r="HNP162" i="119"/>
  <c r="HNO162" i="119" a="1"/>
  <c r="HNO162" i="119"/>
  <c r="HNN162" i="119" a="1"/>
  <c r="HNN162" i="119"/>
  <c r="HNM162" i="119" a="1"/>
  <c r="HNM162" i="119"/>
  <c r="HNL162" i="119" a="1"/>
  <c r="HNL162" i="119"/>
  <c r="HNK162" i="119" a="1"/>
  <c r="HNK162" i="119"/>
  <c r="HNJ162" i="119" a="1"/>
  <c r="HNJ162" i="119"/>
  <c r="HNI162" i="119" a="1"/>
  <c r="HNI162" i="119"/>
  <c r="HNH162" i="119" a="1"/>
  <c r="HNH162" i="119"/>
  <c r="HNG162" i="119" a="1"/>
  <c r="HNG162" i="119"/>
  <c r="HNF162" i="119" a="1"/>
  <c r="HNF162" i="119"/>
  <c r="HNE162" i="119" a="1"/>
  <c r="HNE162" i="119"/>
  <c r="HND162" i="119" a="1"/>
  <c r="HND162" i="119"/>
  <c r="HNC162" i="119" a="1"/>
  <c r="HNC162" i="119"/>
  <c r="HNB162" i="119" a="1"/>
  <c r="HNB162" i="119"/>
  <c r="HNA162" i="119" a="1"/>
  <c r="HNA162" i="119"/>
  <c r="HMZ162" i="119" a="1"/>
  <c r="HMZ162" i="119"/>
  <c r="HMY162" i="119" a="1"/>
  <c r="HMY162" i="119"/>
  <c r="HMX162" i="119" a="1"/>
  <c r="HMX162" i="119"/>
  <c r="HMW162" i="119" a="1"/>
  <c r="HMW162" i="119"/>
  <c r="HMV162" i="119" a="1"/>
  <c r="HMV162" i="119"/>
  <c r="HMU162" i="119" a="1"/>
  <c r="HMU162" i="119"/>
  <c r="HMT162" i="119" a="1"/>
  <c r="HMT162" i="119"/>
  <c r="HMS162" i="119" a="1"/>
  <c r="HMS162" i="119"/>
  <c r="HMR162" i="119" a="1"/>
  <c r="HMR162" i="119"/>
  <c r="HMQ162" i="119" a="1"/>
  <c r="HMQ162" i="119"/>
  <c r="HMP162" i="119" a="1"/>
  <c r="HMP162" i="119"/>
  <c r="HMO162" i="119" a="1"/>
  <c r="HMO162" i="119"/>
  <c r="HMN162" i="119" a="1"/>
  <c r="HMN162" i="119"/>
  <c r="HMM162" i="119" a="1"/>
  <c r="HMM162" i="119"/>
  <c r="HML162" i="119" a="1"/>
  <c r="HML162" i="119"/>
  <c r="HMK162" i="119" a="1"/>
  <c r="HMK162" i="119"/>
  <c r="HMJ162" i="119" a="1"/>
  <c r="HMJ162" i="119"/>
  <c r="HMI162" i="119" a="1"/>
  <c r="HMI162" i="119"/>
  <c r="HMH162" i="119" a="1"/>
  <c r="HMH162" i="119"/>
  <c r="HMG162" i="119" a="1"/>
  <c r="HMG162" i="119"/>
  <c r="HMF162" i="119" a="1"/>
  <c r="HMF162" i="119"/>
  <c r="HME162" i="119" a="1"/>
  <c r="HME162" i="119"/>
  <c r="HMD162" i="119" a="1"/>
  <c r="HMD162" i="119"/>
  <c r="HMC162" i="119" a="1"/>
  <c r="HMC162" i="119"/>
  <c r="HMB162" i="119" a="1"/>
  <c r="HMB162" i="119"/>
  <c r="HMA162" i="119" a="1"/>
  <c r="HMA162" i="119"/>
  <c r="HLZ162" i="119" a="1"/>
  <c r="HLZ162" i="119"/>
  <c r="HLY162" i="119" a="1"/>
  <c r="HLY162" i="119"/>
  <c r="HLX162" i="119" a="1"/>
  <c r="HLX162" i="119"/>
  <c r="HLW162" i="119" a="1"/>
  <c r="HLW162" i="119"/>
  <c r="HLV162" i="119" a="1"/>
  <c r="HLV162" i="119"/>
  <c r="HLU162" i="119" a="1"/>
  <c r="HLU162" i="119"/>
  <c r="HLT162" i="119" a="1"/>
  <c r="HLT162" i="119"/>
  <c r="HLS162" i="119" a="1"/>
  <c r="HLS162" i="119"/>
  <c r="HLR162" i="119" a="1"/>
  <c r="HLR162" i="119"/>
  <c r="HLQ162" i="119" a="1"/>
  <c r="HLQ162" i="119"/>
  <c r="HLP162" i="119" a="1"/>
  <c r="HLP162" i="119"/>
  <c r="HLO162" i="119" a="1"/>
  <c r="HLO162" i="119"/>
  <c r="HLN162" i="119" a="1"/>
  <c r="HLN162" i="119"/>
  <c r="HLM162" i="119" a="1"/>
  <c r="HLM162" i="119"/>
  <c r="HLL162" i="119" a="1"/>
  <c r="HLL162" i="119"/>
  <c r="HLK162" i="119" a="1"/>
  <c r="HLK162" i="119"/>
  <c r="HLJ162" i="119" a="1"/>
  <c r="HLJ162" i="119"/>
  <c r="HLI162" i="119" a="1"/>
  <c r="HLI162" i="119"/>
  <c r="HLH162" i="119" a="1"/>
  <c r="HLH162" i="119"/>
  <c r="HLG162" i="119" a="1"/>
  <c r="HLG162" i="119"/>
  <c r="HLF162" i="119" a="1"/>
  <c r="HLF162" i="119"/>
  <c r="HLE162" i="119" a="1"/>
  <c r="HLE162" i="119"/>
  <c r="HLD162" i="119" a="1"/>
  <c r="HLD162" i="119"/>
  <c r="HLC162" i="119" a="1"/>
  <c r="HLC162" i="119"/>
  <c r="HLB162" i="119" a="1"/>
  <c r="HLB162" i="119"/>
  <c r="HLA162" i="119" a="1"/>
  <c r="HLA162" i="119"/>
  <c r="HKZ162" i="119" a="1"/>
  <c r="HKZ162" i="119"/>
  <c r="HKY162" i="119" a="1"/>
  <c r="HKY162" i="119"/>
  <c r="HKX162" i="119" a="1"/>
  <c r="HKX162" i="119"/>
  <c r="HKW162" i="119" a="1"/>
  <c r="HKW162" i="119"/>
  <c r="HKV162" i="119" a="1"/>
  <c r="HKV162" i="119"/>
  <c r="HKU162" i="119" a="1"/>
  <c r="HKU162" i="119"/>
  <c r="HKT162" i="119" a="1"/>
  <c r="HKT162" i="119"/>
  <c r="HKS162" i="119" a="1"/>
  <c r="HKS162" i="119"/>
  <c r="HKR162" i="119" a="1"/>
  <c r="HKR162" i="119"/>
  <c r="HKQ162" i="119" a="1"/>
  <c r="HKQ162" i="119"/>
  <c r="HKP162" i="119" a="1"/>
  <c r="HKP162" i="119"/>
  <c r="HKO162" i="119" a="1"/>
  <c r="HKO162" i="119"/>
  <c r="HKN162" i="119" a="1"/>
  <c r="HKN162" i="119"/>
  <c r="HKM162" i="119" a="1"/>
  <c r="HKM162" i="119"/>
  <c r="HKL162" i="119" a="1"/>
  <c r="HKL162" i="119"/>
  <c r="HKK162" i="119" a="1"/>
  <c r="HKK162" i="119"/>
  <c r="HKJ162" i="119" a="1"/>
  <c r="HKJ162" i="119"/>
  <c r="HKI162" i="119" a="1"/>
  <c r="HKI162" i="119"/>
  <c r="HKH162" i="119" a="1"/>
  <c r="HKH162" i="119"/>
  <c r="HKG162" i="119" a="1"/>
  <c r="HKG162" i="119"/>
  <c r="HKF162" i="119" a="1"/>
  <c r="HKF162" i="119"/>
  <c r="HKE162" i="119" a="1"/>
  <c r="HKE162" i="119"/>
  <c r="HKD162" i="119" a="1"/>
  <c r="HKD162" i="119"/>
  <c r="HKC162" i="119" a="1"/>
  <c r="HKC162" i="119"/>
  <c r="HKB162" i="119" a="1"/>
  <c r="HKB162" i="119"/>
  <c r="HKA162" i="119" a="1"/>
  <c r="HKA162" i="119"/>
  <c r="HJZ162" i="119" a="1"/>
  <c r="HJZ162" i="119"/>
  <c r="HJY162" i="119" a="1"/>
  <c r="HJY162" i="119"/>
  <c r="HJX162" i="119" a="1"/>
  <c r="HJX162" i="119"/>
  <c r="HJW162" i="119" a="1"/>
  <c r="HJW162" i="119"/>
  <c r="HJV162" i="119" a="1"/>
  <c r="HJV162" i="119"/>
  <c r="HJU162" i="119" a="1"/>
  <c r="HJU162" i="119"/>
  <c r="HJT162" i="119" a="1"/>
  <c r="HJT162" i="119"/>
  <c r="HJS162" i="119" a="1"/>
  <c r="HJS162" i="119"/>
  <c r="HJR162" i="119" a="1"/>
  <c r="HJR162" i="119"/>
  <c r="HJQ162" i="119" a="1"/>
  <c r="HJQ162" i="119"/>
  <c r="HJP162" i="119" a="1"/>
  <c r="HJP162" i="119"/>
  <c r="HJO162" i="119" a="1"/>
  <c r="HJO162" i="119"/>
  <c r="HJN162" i="119" a="1"/>
  <c r="HJN162" i="119"/>
  <c r="HJM162" i="119" a="1"/>
  <c r="HJM162" i="119"/>
  <c r="HJL162" i="119" a="1"/>
  <c r="HJL162" i="119"/>
  <c r="HJK162" i="119" a="1"/>
  <c r="HJK162" i="119"/>
  <c r="HJJ162" i="119" a="1"/>
  <c r="HJJ162" i="119"/>
  <c r="HJI162" i="119" a="1"/>
  <c r="HJI162" i="119"/>
  <c r="HJH162" i="119" a="1"/>
  <c r="HJH162" i="119"/>
  <c r="HJG162" i="119" a="1"/>
  <c r="HJG162" i="119"/>
  <c r="HJF162" i="119" a="1"/>
  <c r="HJF162" i="119"/>
  <c r="HJE162" i="119" a="1"/>
  <c r="HJE162" i="119"/>
  <c r="HJD162" i="119" a="1"/>
  <c r="HJD162" i="119"/>
  <c r="HJC162" i="119" a="1"/>
  <c r="HJC162" i="119"/>
  <c r="HJB162" i="119" a="1"/>
  <c r="HJB162" i="119"/>
  <c r="HJA162" i="119" a="1"/>
  <c r="HJA162" i="119"/>
  <c r="HIZ162" i="119" a="1"/>
  <c r="HIZ162" i="119"/>
  <c r="HIY162" i="119" a="1"/>
  <c r="HIY162" i="119"/>
  <c r="HIX162" i="119" a="1"/>
  <c r="HIX162" i="119"/>
  <c r="HIW162" i="119" a="1"/>
  <c r="HIW162" i="119"/>
  <c r="HIV162" i="119" a="1"/>
  <c r="HIV162" i="119"/>
  <c r="HIU162" i="119" a="1"/>
  <c r="HIU162" i="119"/>
  <c r="HIT162" i="119" a="1"/>
  <c r="HIT162" i="119"/>
  <c r="HIS162" i="119" a="1"/>
  <c r="HIS162" i="119"/>
  <c r="HIR162" i="119" a="1"/>
  <c r="HIR162" i="119"/>
  <c r="HIQ162" i="119" a="1"/>
  <c r="HIQ162" i="119"/>
  <c r="HIP162" i="119" a="1"/>
  <c r="HIP162" i="119"/>
  <c r="HIO162" i="119" a="1"/>
  <c r="HIO162" i="119"/>
  <c r="HIN162" i="119" a="1"/>
  <c r="HIN162" i="119"/>
  <c r="HIM162" i="119" a="1"/>
  <c r="HIM162" i="119"/>
  <c r="HIL162" i="119" a="1"/>
  <c r="HIL162" i="119"/>
  <c r="HIK162" i="119" a="1"/>
  <c r="HIK162" i="119"/>
  <c r="HIJ162" i="119" a="1"/>
  <c r="HIJ162" i="119"/>
  <c r="HII162" i="119" a="1"/>
  <c r="HII162" i="119"/>
  <c r="HIH162" i="119" a="1"/>
  <c r="HIH162" i="119"/>
  <c r="HIG162" i="119" a="1"/>
  <c r="HIG162" i="119"/>
  <c r="HIF162" i="119" a="1"/>
  <c r="HIF162" i="119"/>
  <c r="HIE162" i="119" a="1"/>
  <c r="HIE162" i="119"/>
  <c r="HID162" i="119" a="1"/>
  <c r="HID162" i="119"/>
  <c r="HIC162" i="119" a="1"/>
  <c r="HIC162" i="119"/>
  <c r="HIB162" i="119" a="1"/>
  <c r="HIB162" i="119"/>
  <c r="HIA162" i="119" a="1"/>
  <c r="HIA162" i="119"/>
  <c r="HHZ162" i="119" a="1"/>
  <c r="HHZ162" i="119"/>
  <c r="HHY162" i="119" a="1"/>
  <c r="HHY162" i="119"/>
  <c r="HHX162" i="119" a="1"/>
  <c r="HHX162" i="119"/>
  <c r="HHW162" i="119" a="1"/>
  <c r="HHW162" i="119"/>
  <c r="HHV162" i="119" a="1"/>
  <c r="HHV162" i="119"/>
  <c r="HHU162" i="119" a="1"/>
  <c r="HHU162" i="119"/>
  <c r="HHT162" i="119" a="1"/>
  <c r="HHT162" i="119"/>
  <c r="HHS162" i="119" a="1"/>
  <c r="HHS162" i="119"/>
  <c r="HHR162" i="119" a="1"/>
  <c r="HHR162" i="119"/>
  <c r="HHQ162" i="119" a="1"/>
  <c r="HHQ162" i="119"/>
  <c r="HHP162" i="119" a="1"/>
  <c r="HHP162" i="119"/>
  <c r="HHO162" i="119" a="1"/>
  <c r="HHO162" i="119"/>
  <c r="HHN162" i="119" a="1"/>
  <c r="HHN162" i="119"/>
  <c r="HHM162" i="119" a="1"/>
  <c r="HHM162" i="119"/>
  <c r="HHL162" i="119" a="1"/>
  <c r="HHL162" i="119"/>
  <c r="HHK162" i="119" a="1"/>
  <c r="HHK162" i="119"/>
  <c r="HHJ162" i="119" a="1"/>
  <c r="HHJ162" i="119"/>
  <c r="HHI162" i="119" a="1"/>
  <c r="HHI162" i="119"/>
  <c r="HHH162" i="119" a="1"/>
  <c r="HHH162" i="119"/>
  <c r="HHG162" i="119" a="1"/>
  <c r="HHG162" i="119"/>
  <c r="HHF162" i="119" a="1"/>
  <c r="HHF162" i="119"/>
  <c r="HHE162" i="119" a="1"/>
  <c r="HHE162" i="119"/>
  <c r="HHD162" i="119" a="1"/>
  <c r="HHD162" i="119"/>
  <c r="HHC162" i="119" a="1"/>
  <c r="HHC162" i="119"/>
  <c r="HHB162" i="119" a="1"/>
  <c r="HHB162" i="119"/>
  <c r="HHA162" i="119" a="1"/>
  <c r="HHA162" i="119"/>
  <c r="HGZ162" i="119" a="1"/>
  <c r="HGZ162" i="119"/>
  <c r="HGY162" i="119" a="1"/>
  <c r="HGY162" i="119"/>
  <c r="HGX162" i="119" a="1"/>
  <c r="HGX162" i="119"/>
  <c r="HGW162" i="119" a="1"/>
  <c r="HGW162" i="119"/>
  <c r="HGV162" i="119" a="1"/>
  <c r="HGV162" i="119"/>
  <c r="HGU162" i="119" a="1"/>
  <c r="HGU162" i="119"/>
  <c r="HGT162" i="119" a="1"/>
  <c r="HGT162" i="119"/>
  <c r="HGS162" i="119" a="1"/>
  <c r="HGS162" i="119"/>
  <c r="HGR162" i="119" a="1"/>
  <c r="HGR162" i="119"/>
  <c r="HGQ162" i="119" a="1"/>
  <c r="HGQ162" i="119"/>
  <c r="HGP162" i="119" a="1"/>
  <c r="HGP162" i="119"/>
  <c r="HGO162" i="119" a="1"/>
  <c r="HGO162" i="119"/>
  <c r="HGN162" i="119" a="1"/>
  <c r="HGN162" i="119"/>
  <c r="HGM162" i="119" a="1"/>
  <c r="HGM162" i="119"/>
  <c r="HGL162" i="119" a="1"/>
  <c r="HGL162" i="119"/>
  <c r="HGK162" i="119" a="1"/>
  <c r="HGK162" i="119"/>
  <c r="HGJ162" i="119" a="1"/>
  <c r="HGJ162" i="119"/>
  <c r="HGI162" i="119" a="1"/>
  <c r="HGI162" i="119"/>
  <c r="HGH162" i="119" a="1"/>
  <c r="HGH162" i="119"/>
  <c r="HGG162" i="119" a="1"/>
  <c r="HGG162" i="119"/>
  <c r="HGF162" i="119" a="1"/>
  <c r="HGF162" i="119"/>
  <c r="HGE162" i="119" a="1"/>
  <c r="HGE162" i="119"/>
  <c r="HGD162" i="119" a="1"/>
  <c r="HGD162" i="119"/>
  <c r="HGC162" i="119" a="1"/>
  <c r="HGC162" i="119"/>
  <c r="HGB162" i="119" a="1"/>
  <c r="HGB162" i="119"/>
  <c r="HGA162" i="119" a="1"/>
  <c r="HGA162" i="119"/>
  <c r="HFZ162" i="119" a="1"/>
  <c r="HFZ162" i="119"/>
  <c r="HFY162" i="119" a="1"/>
  <c r="HFY162" i="119"/>
  <c r="HFX162" i="119" a="1"/>
  <c r="HFX162" i="119"/>
  <c r="HFW162" i="119" a="1"/>
  <c r="HFW162" i="119"/>
  <c r="HFV162" i="119" a="1"/>
  <c r="HFV162" i="119"/>
  <c r="HFU162" i="119" a="1"/>
  <c r="HFU162" i="119"/>
  <c r="HFT162" i="119" a="1"/>
  <c r="HFT162" i="119"/>
  <c r="HFS162" i="119" a="1"/>
  <c r="HFS162" i="119"/>
  <c r="HFR162" i="119" a="1"/>
  <c r="HFR162" i="119"/>
  <c r="HFQ162" i="119" a="1"/>
  <c r="HFQ162" i="119"/>
  <c r="HFP162" i="119" a="1"/>
  <c r="HFP162" i="119"/>
  <c r="HFO162" i="119" a="1"/>
  <c r="HFO162" i="119"/>
  <c r="HFN162" i="119" a="1"/>
  <c r="HFN162" i="119"/>
  <c r="HFM162" i="119" a="1"/>
  <c r="HFM162" i="119"/>
  <c r="HFL162" i="119" a="1"/>
  <c r="HFL162" i="119"/>
  <c r="HFK162" i="119" a="1"/>
  <c r="HFK162" i="119"/>
  <c r="HFJ162" i="119" a="1"/>
  <c r="HFJ162" i="119"/>
  <c r="HFI162" i="119" a="1"/>
  <c r="HFI162" i="119"/>
  <c r="HFH162" i="119" a="1"/>
  <c r="HFH162" i="119"/>
  <c r="HFG162" i="119" a="1"/>
  <c r="HFG162" i="119"/>
  <c r="HFF162" i="119" a="1"/>
  <c r="HFF162" i="119"/>
  <c r="HFE162" i="119" a="1"/>
  <c r="HFE162" i="119"/>
  <c r="HFD162" i="119" a="1"/>
  <c r="HFD162" i="119"/>
  <c r="HFC162" i="119" a="1"/>
  <c r="HFC162" i="119"/>
  <c r="HFB162" i="119" a="1"/>
  <c r="HFB162" i="119"/>
  <c r="HFA162" i="119" a="1"/>
  <c r="HFA162" i="119"/>
  <c r="HEZ162" i="119" a="1"/>
  <c r="HEZ162" i="119"/>
  <c r="HEY162" i="119" a="1"/>
  <c r="HEY162" i="119"/>
  <c r="HEX162" i="119" a="1"/>
  <c r="HEX162" i="119"/>
  <c r="HEW162" i="119" a="1"/>
  <c r="HEW162" i="119"/>
  <c r="HEV162" i="119" a="1"/>
  <c r="HEV162" i="119"/>
  <c r="HEU162" i="119" a="1"/>
  <c r="HEU162" i="119"/>
  <c r="HET162" i="119" a="1"/>
  <c r="HET162" i="119"/>
  <c r="HES162" i="119" a="1"/>
  <c r="HES162" i="119"/>
  <c r="HER162" i="119" a="1"/>
  <c r="HER162" i="119"/>
  <c r="HEQ162" i="119" a="1"/>
  <c r="HEQ162" i="119"/>
  <c r="HEP162" i="119" a="1"/>
  <c r="HEP162" i="119"/>
  <c r="HEO162" i="119" a="1"/>
  <c r="HEO162" i="119"/>
  <c r="HEN162" i="119" a="1"/>
  <c r="HEN162" i="119"/>
  <c r="HEM162" i="119" a="1"/>
  <c r="HEM162" i="119"/>
  <c r="HEL162" i="119" a="1"/>
  <c r="HEL162" i="119"/>
  <c r="HEK162" i="119" a="1"/>
  <c r="HEK162" i="119"/>
  <c r="HEJ162" i="119" a="1"/>
  <c r="HEJ162" i="119"/>
  <c r="HEI162" i="119" a="1"/>
  <c r="HEI162" i="119"/>
  <c r="HEH162" i="119" a="1"/>
  <c r="HEH162" i="119"/>
  <c r="HEG162" i="119" a="1"/>
  <c r="HEG162" i="119"/>
  <c r="HEF162" i="119" a="1"/>
  <c r="HEF162" i="119"/>
  <c r="HEE162" i="119" a="1"/>
  <c r="HEE162" i="119"/>
  <c r="HED162" i="119" a="1"/>
  <c r="HED162" i="119"/>
  <c r="HEC162" i="119" a="1"/>
  <c r="HEC162" i="119"/>
  <c r="HEB162" i="119" a="1"/>
  <c r="HEB162" i="119"/>
  <c r="HEA162" i="119" a="1"/>
  <c r="HEA162" i="119"/>
  <c r="HDZ162" i="119" a="1"/>
  <c r="HDZ162" i="119"/>
  <c r="HDY162" i="119" a="1"/>
  <c r="HDY162" i="119"/>
  <c r="HDX162" i="119" a="1"/>
  <c r="HDX162" i="119"/>
  <c r="HDW162" i="119" a="1"/>
  <c r="HDW162" i="119"/>
  <c r="HDV162" i="119" a="1"/>
  <c r="HDV162" i="119"/>
  <c r="HDU162" i="119" a="1"/>
  <c r="HDU162" i="119"/>
  <c r="HDT162" i="119" a="1"/>
  <c r="HDT162" i="119"/>
  <c r="HDS162" i="119" a="1"/>
  <c r="HDS162" i="119"/>
  <c r="HDR162" i="119" a="1"/>
  <c r="HDR162" i="119"/>
  <c r="HDQ162" i="119" a="1"/>
  <c r="HDQ162" i="119"/>
  <c r="HDP162" i="119" a="1"/>
  <c r="HDP162" i="119"/>
  <c r="HDO162" i="119" a="1"/>
  <c r="HDO162" i="119"/>
  <c r="HDN162" i="119" a="1"/>
  <c r="HDN162" i="119"/>
  <c r="HDM162" i="119" a="1"/>
  <c r="HDM162" i="119"/>
  <c r="HDL162" i="119" a="1"/>
  <c r="HDL162" i="119"/>
  <c r="HDK162" i="119" a="1"/>
  <c r="HDK162" i="119"/>
  <c r="HDJ162" i="119" a="1"/>
  <c r="HDJ162" i="119"/>
  <c r="HDI162" i="119" a="1"/>
  <c r="HDI162" i="119"/>
  <c r="HDH162" i="119" a="1"/>
  <c r="HDH162" i="119"/>
  <c r="HDG162" i="119" a="1"/>
  <c r="HDG162" i="119"/>
  <c r="HDF162" i="119" a="1"/>
  <c r="HDF162" i="119"/>
  <c r="HDE162" i="119" a="1"/>
  <c r="HDE162" i="119"/>
  <c r="HDD162" i="119" a="1"/>
  <c r="HDD162" i="119"/>
  <c r="HDC162" i="119" a="1"/>
  <c r="HDC162" i="119"/>
  <c r="HDB162" i="119" a="1"/>
  <c r="HDB162" i="119"/>
  <c r="HDA162" i="119" a="1"/>
  <c r="HDA162" i="119"/>
  <c r="HCZ162" i="119" a="1"/>
  <c r="HCZ162" i="119"/>
  <c r="HCY162" i="119" a="1"/>
  <c r="HCY162" i="119"/>
  <c r="HCX162" i="119" a="1"/>
  <c r="HCX162" i="119"/>
  <c r="HCW162" i="119" a="1"/>
  <c r="HCW162" i="119"/>
  <c r="HCV162" i="119" a="1"/>
  <c r="HCV162" i="119"/>
  <c r="HCU162" i="119" a="1"/>
  <c r="HCU162" i="119"/>
  <c r="HCT162" i="119" a="1"/>
  <c r="HCT162" i="119"/>
  <c r="HCS162" i="119" a="1"/>
  <c r="HCS162" i="119"/>
  <c r="HCR162" i="119" a="1"/>
  <c r="HCR162" i="119"/>
  <c r="HCQ162" i="119" a="1"/>
  <c r="HCQ162" i="119"/>
  <c r="HCP162" i="119" a="1"/>
  <c r="HCP162" i="119"/>
  <c r="HCO162" i="119" a="1"/>
  <c r="HCO162" i="119"/>
  <c r="HCN162" i="119" a="1"/>
  <c r="HCN162" i="119"/>
  <c r="HCM162" i="119" a="1"/>
  <c r="HCM162" i="119"/>
  <c r="HCL162" i="119" a="1"/>
  <c r="HCL162" i="119"/>
  <c r="HCK162" i="119" a="1"/>
  <c r="HCK162" i="119"/>
  <c r="HCJ162" i="119" a="1"/>
  <c r="HCJ162" i="119"/>
  <c r="HCI162" i="119" a="1"/>
  <c r="HCI162" i="119"/>
  <c r="HCH162" i="119" a="1"/>
  <c r="HCH162" i="119"/>
  <c r="HCG162" i="119" a="1"/>
  <c r="HCG162" i="119"/>
  <c r="HCF162" i="119" a="1"/>
  <c r="HCF162" i="119"/>
  <c r="HCE162" i="119" a="1"/>
  <c r="HCE162" i="119"/>
  <c r="HCD162" i="119" a="1"/>
  <c r="HCD162" i="119"/>
  <c r="HCC162" i="119" a="1"/>
  <c r="HCC162" i="119"/>
  <c r="HCB162" i="119" a="1"/>
  <c r="HCB162" i="119"/>
  <c r="HCA162" i="119" a="1"/>
  <c r="HCA162" i="119"/>
  <c r="HBZ162" i="119" a="1"/>
  <c r="HBZ162" i="119"/>
  <c r="HBY162" i="119" a="1"/>
  <c r="HBY162" i="119"/>
  <c r="HBX162" i="119" a="1"/>
  <c r="HBX162" i="119"/>
  <c r="HBW162" i="119" a="1"/>
  <c r="HBW162" i="119"/>
  <c r="HBV162" i="119" a="1"/>
  <c r="HBV162" i="119"/>
  <c r="HBU162" i="119" a="1"/>
  <c r="HBU162" i="119"/>
  <c r="HBT162" i="119" a="1"/>
  <c r="HBT162" i="119"/>
  <c r="HBS162" i="119" a="1"/>
  <c r="HBS162" i="119"/>
  <c r="HBR162" i="119" a="1"/>
  <c r="HBR162" i="119"/>
  <c r="HBQ162" i="119" a="1"/>
  <c r="HBQ162" i="119"/>
  <c r="HBP162" i="119" a="1"/>
  <c r="HBP162" i="119"/>
  <c r="HBO162" i="119" a="1"/>
  <c r="HBO162" i="119"/>
  <c r="HBN162" i="119" a="1"/>
  <c r="HBN162" i="119"/>
  <c r="HBM162" i="119" a="1"/>
  <c r="HBM162" i="119"/>
  <c r="HBL162" i="119" a="1"/>
  <c r="HBL162" i="119"/>
  <c r="HBK162" i="119" a="1"/>
  <c r="HBK162" i="119"/>
  <c r="HBJ162" i="119" a="1"/>
  <c r="HBJ162" i="119"/>
  <c r="HBI162" i="119" a="1"/>
  <c r="HBI162" i="119"/>
  <c r="HBH162" i="119" a="1"/>
  <c r="HBH162" i="119"/>
  <c r="HBG162" i="119" a="1"/>
  <c r="HBG162" i="119"/>
  <c r="HBF162" i="119" a="1"/>
  <c r="HBF162" i="119"/>
  <c r="HBE162" i="119" a="1"/>
  <c r="HBE162" i="119"/>
  <c r="HBD162" i="119" a="1"/>
  <c r="HBD162" i="119"/>
  <c r="HBC162" i="119" a="1"/>
  <c r="HBC162" i="119"/>
  <c r="HBB162" i="119" a="1"/>
  <c r="HBB162" i="119"/>
  <c r="HBA162" i="119" a="1"/>
  <c r="HBA162" i="119"/>
  <c r="HAZ162" i="119" a="1"/>
  <c r="HAZ162" i="119"/>
  <c r="HAY162" i="119" a="1"/>
  <c r="HAY162" i="119"/>
  <c r="HAX162" i="119" a="1"/>
  <c r="HAX162" i="119"/>
  <c r="HAW162" i="119" a="1"/>
  <c r="HAW162" i="119"/>
  <c r="HAV162" i="119" a="1"/>
  <c r="HAV162" i="119"/>
  <c r="HAU162" i="119" a="1"/>
  <c r="HAU162" i="119"/>
  <c r="HAT162" i="119" a="1"/>
  <c r="HAT162" i="119"/>
  <c r="HAS162" i="119" a="1"/>
  <c r="HAS162" i="119"/>
  <c r="HAR162" i="119" a="1"/>
  <c r="HAR162" i="119"/>
  <c r="HAQ162" i="119" a="1"/>
  <c r="HAQ162" i="119"/>
  <c r="HAP162" i="119" a="1"/>
  <c r="HAP162" i="119"/>
  <c r="HAO162" i="119" a="1"/>
  <c r="HAO162" i="119"/>
  <c r="HAN162" i="119" a="1"/>
  <c r="HAN162" i="119"/>
  <c r="HAM162" i="119" a="1"/>
  <c r="HAM162" i="119"/>
  <c r="HAL162" i="119" a="1"/>
  <c r="HAL162" i="119"/>
  <c r="HAK162" i="119" a="1"/>
  <c r="HAK162" i="119"/>
  <c r="HAJ162" i="119" a="1"/>
  <c r="HAJ162" i="119"/>
  <c r="HAI162" i="119" a="1"/>
  <c r="HAI162" i="119"/>
  <c r="HAH162" i="119" a="1"/>
  <c r="HAH162" i="119"/>
  <c r="HAG162" i="119" a="1"/>
  <c r="HAG162" i="119"/>
  <c r="HAF162" i="119" a="1"/>
  <c r="HAF162" i="119"/>
  <c r="HAE162" i="119" a="1"/>
  <c r="HAE162" i="119"/>
  <c r="HAD162" i="119" a="1"/>
  <c r="HAD162" i="119"/>
  <c r="HAC162" i="119" a="1"/>
  <c r="HAC162" i="119"/>
  <c r="HAB162" i="119" a="1"/>
  <c r="HAB162" i="119"/>
  <c r="HAA162" i="119" a="1"/>
  <c r="HAA162" i="119"/>
  <c r="GZZ162" i="119" a="1"/>
  <c r="GZZ162" i="119"/>
  <c r="GZY162" i="119" a="1"/>
  <c r="GZY162" i="119"/>
  <c r="GZX162" i="119" a="1"/>
  <c r="GZX162" i="119"/>
  <c r="GZW162" i="119" a="1"/>
  <c r="GZW162" i="119"/>
  <c r="GZV162" i="119" a="1"/>
  <c r="GZV162" i="119"/>
  <c r="GZU162" i="119" a="1"/>
  <c r="GZU162" i="119"/>
  <c r="GZT162" i="119" a="1"/>
  <c r="GZT162" i="119"/>
  <c r="GZS162" i="119" a="1"/>
  <c r="GZS162" i="119"/>
  <c r="GZR162" i="119" a="1"/>
  <c r="GZR162" i="119"/>
  <c r="GZQ162" i="119" a="1"/>
  <c r="GZQ162" i="119"/>
  <c r="GZP162" i="119" a="1"/>
  <c r="GZP162" i="119"/>
  <c r="GZO162" i="119" a="1"/>
  <c r="GZO162" i="119"/>
  <c r="GZN162" i="119" a="1"/>
  <c r="GZN162" i="119"/>
  <c r="GZM162" i="119" a="1"/>
  <c r="GZM162" i="119"/>
  <c r="GZL162" i="119" a="1"/>
  <c r="GZL162" i="119"/>
  <c r="GZK162" i="119" a="1"/>
  <c r="GZK162" i="119"/>
  <c r="GZJ162" i="119" a="1"/>
  <c r="GZJ162" i="119"/>
  <c r="GZI162" i="119" a="1"/>
  <c r="GZI162" i="119"/>
  <c r="GZH162" i="119" a="1"/>
  <c r="GZH162" i="119"/>
  <c r="GZG162" i="119" a="1"/>
  <c r="GZG162" i="119"/>
  <c r="GZF162" i="119" a="1"/>
  <c r="GZF162" i="119"/>
  <c r="GZE162" i="119" a="1"/>
  <c r="GZE162" i="119"/>
  <c r="GZD162" i="119" a="1"/>
  <c r="GZD162" i="119"/>
  <c r="GZC162" i="119" a="1"/>
  <c r="GZC162" i="119"/>
  <c r="GZB162" i="119" a="1"/>
  <c r="GZB162" i="119"/>
  <c r="GZA162" i="119" a="1"/>
  <c r="GZA162" i="119"/>
  <c r="GYZ162" i="119" a="1"/>
  <c r="GYZ162" i="119"/>
  <c r="GYY162" i="119" a="1"/>
  <c r="GYY162" i="119"/>
  <c r="GYX162" i="119" a="1"/>
  <c r="GYX162" i="119"/>
  <c r="GYW162" i="119" a="1"/>
  <c r="GYW162" i="119"/>
  <c r="GYV162" i="119" a="1"/>
  <c r="GYV162" i="119"/>
  <c r="GYU162" i="119" a="1"/>
  <c r="GYU162" i="119"/>
  <c r="GYT162" i="119" a="1"/>
  <c r="GYT162" i="119"/>
  <c r="GYS162" i="119" a="1"/>
  <c r="GYS162" i="119"/>
  <c r="GYR162" i="119" a="1"/>
  <c r="GYR162" i="119"/>
  <c r="GYQ162" i="119" a="1"/>
  <c r="GYQ162" i="119"/>
  <c r="GYP162" i="119" a="1"/>
  <c r="GYP162" i="119"/>
  <c r="GYO162" i="119" a="1"/>
  <c r="GYO162" i="119"/>
  <c r="GYN162" i="119" a="1"/>
  <c r="GYN162" i="119"/>
  <c r="GYM162" i="119" a="1"/>
  <c r="GYM162" i="119"/>
  <c r="GYL162" i="119" a="1"/>
  <c r="GYL162" i="119"/>
  <c r="GYK162" i="119" a="1"/>
  <c r="GYK162" i="119"/>
  <c r="GYJ162" i="119" a="1"/>
  <c r="GYJ162" i="119"/>
  <c r="GYI162" i="119" a="1"/>
  <c r="GYI162" i="119"/>
  <c r="GYH162" i="119" a="1"/>
  <c r="GYH162" i="119"/>
  <c r="GYG162" i="119" a="1"/>
  <c r="GYG162" i="119"/>
  <c r="GYF162" i="119" a="1"/>
  <c r="GYF162" i="119"/>
  <c r="GYE162" i="119" a="1"/>
  <c r="GYE162" i="119"/>
  <c r="GYD162" i="119" a="1"/>
  <c r="GYD162" i="119"/>
  <c r="GYC162" i="119" a="1"/>
  <c r="GYC162" i="119"/>
  <c r="GYB162" i="119" a="1"/>
  <c r="GYB162" i="119"/>
  <c r="GYA162" i="119" a="1"/>
  <c r="GYA162" i="119"/>
  <c r="GXZ162" i="119" a="1"/>
  <c r="GXZ162" i="119"/>
  <c r="GXY162" i="119" a="1"/>
  <c r="GXY162" i="119"/>
  <c r="GXX162" i="119" a="1"/>
  <c r="GXX162" i="119"/>
  <c r="GXW162" i="119" a="1"/>
  <c r="GXW162" i="119"/>
  <c r="GXV162" i="119" a="1"/>
  <c r="GXV162" i="119"/>
  <c r="GXU162" i="119" a="1"/>
  <c r="GXU162" i="119"/>
  <c r="GXT162" i="119" a="1"/>
  <c r="GXT162" i="119"/>
  <c r="GXS162" i="119" a="1"/>
  <c r="GXS162" i="119"/>
  <c r="GXR162" i="119" a="1"/>
  <c r="GXR162" i="119"/>
  <c r="GXQ162" i="119" a="1"/>
  <c r="GXQ162" i="119"/>
  <c r="GXP162" i="119" a="1"/>
  <c r="GXP162" i="119"/>
  <c r="GXO162" i="119" a="1"/>
  <c r="GXO162" i="119"/>
  <c r="GXN162" i="119" a="1"/>
  <c r="GXN162" i="119"/>
  <c r="GXM162" i="119" a="1"/>
  <c r="GXM162" i="119"/>
  <c r="GXL162" i="119" a="1"/>
  <c r="GXL162" i="119"/>
  <c r="GXK162" i="119" a="1"/>
  <c r="GXK162" i="119"/>
  <c r="GXJ162" i="119" a="1"/>
  <c r="GXJ162" i="119"/>
  <c r="GXI162" i="119" a="1"/>
  <c r="GXI162" i="119"/>
  <c r="GXH162" i="119" a="1"/>
  <c r="GXH162" i="119"/>
  <c r="GXG162" i="119" a="1"/>
  <c r="GXG162" i="119"/>
  <c r="GXF162" i="119" a="1"/>
  <c r="GXF162" i="119"/>
  <c r="GXE162" i="119" a="1"/>
  <c r="GXE162" i="119"/>
  <c r="GXD162" i="119" a="1"/>
  <c r="GXD162" i="119"/>
  <c r="GXC162" i="119" a="1"/>
  <c r="GXC162" i="119"/>
  <c r="GXB162" i="119" a="1"/>
  <c r="GXB162" i="119"/>
  <c r="GXA162" i="119" a="1"/>
  <c r="GXA162" i="119"/>
  <c r="GWZ162" i="119" a="1"/>
  <c r="GWZ162" i="119"/>
  <c r="GWY162" i="119" a="1"/>
  <c r="GWY162" i="119"/>
  <c r="GWX162" i="119" a="1"/>
  <c r="GWX162" i="119"/>
  <c r="GWW162" i="119" a="1"/>
  <c r="GWW162" i="119"/>
  <c r="GWV162" i="119" a="1"/>
  <c r="GWV162" i="119"/>
  <c r="GWU162" i="119" a="1"/>
  <c r="GWU162" i="119"/>
  <c r="GWT162" i="119" a="1"/>
  <c r="GWT162" i="119"/>
  <c r="GWS162" i="119" a="1"/>
  <c r="GWS162" i="119"/>
  <c r="GWR162" i="119" a="1"/>
  <c r="GWR162" i="119"/>
  <c r="GWQ162" i="119" a="1"/>
  <c r="GWQ162" i="119"/>
  <c r="GWP162" i="119" a="1"/>
  <c r="GWP162" i="119"/>
  <c r="GWO162" i="119" a="1"/>
  <c r="GWO162" i="119"/>
  <c r="GWN162" i="119" a="1"/>
  <c r="GWN162" i="119"/>
  <c r="GWM162" i="119" a="1"/>
  <c r="GWM162" i="119"/>
  <c r="GWL162" i="119" a="1"/>
  <c r="GWL162" i="119"/>
  <c r="GWK162" i="119" a="1"/>
  <c r="GWK162" i="119"/>
  <c r="GWJ162" i="119" a="1"/>
  <c r="GWJ162" i="119"/>
  <c r="GWI162" i="119" a="1"/>
  <c r="GWI162" i="119"/>
  <c r="GWH162" i="119" a="1"/>
  <c r="GWH162" i="119"/>
  <c r="GWG162" i="119" a="1"/>
  <c r="GWG162" i="119"/>
  <c r="GWF162" i="119" a="1"/>
  <c r="GWF162" i="119"/>
  <c r="GWE162" i="119" a="1"/>
  <c r="GWE162" i="119"/>
  <c r="GWD162" i="119" a="1"/>
  <c r="GWD162" i="119"/>
  <c r="GWC162" i="119" a="1"/>
  <c r="GWC162" i="119"/>
  <c r="GWB162" i="119" a="1"/>
  <c r="GWB162" i="119"/>
  <c r="GWA162" i="119" a="1"/>
  <c r="GWA162" i="119"/>
  <c r="GVZ162" i="119" a="1"/>
  <c r="GVZ162" i="119"/>
  <c r="GVY162" i="119" a="1"/>
  <c r="GVY162" i="119"/>
  <c r="GVX162" i="119" a="1"/>
  <c r="GVX162" i="119"/>
  <c r="GVW162" i="119" a="1"/>
  <c r="GVW162" i="119"/>
  <c r="GVV162" i="119" a="1"/>
  <c r="GVV162" i="119"/>
  <c r="GVU162" i="119" a="1"/>
  <c r="GVU162" i="119"/>
  <c r="GVT162" i="119" a="1"/>
  <c r="GVT162" i="119"/>
  <c r="GVS162" i="119" a="1"/>
  <c r="GVS162" i="119"/>
  <c r="GVR162" i="119" a="1"/>
  <c r="GVR162" i="119"/>
  <c r="GVQ162" i="119" a="1"/>
  <c r="GVQ162" i="119"/>
  <c r="GVP162" i="119" a="1"/>
  <c r="GVP162" i="119"/>
  <c r="GVO162" i="119" a="1"/>
  <c r="GVO162" i="119"/>
  <c r="GVN162" i="119" a="1"/>
  <c r="GVN162" i="119"/>
  <c r="GVM162" i="119" a="1"/>
  <c r="GVM162" i="119"/>
  <c r="GVL162" i="119" a="1"/>
  <c r="GVL162" i="119"/>
  <c r="GVK162" i="119" a="1"/>
  <c r="GVK162" i="119"/>
  <c r="GVJ162" i="119" a="1"/>
  <c r="GVJ162" i="119"/>
  <c r="GVI162" i="119" a="1"/>
  <c r="GVI162" i="119"/>
  <c r="GVH162" i="119" a="1"/>
  <c r="GVH162" i="119"/>
  <c r="GVG162" i="119" a="1"/>
  <c r="GVG162" i="119"/>
  <c r="GVF162" i="119" a="1"/>
  <c r="GVF162" i="119"/>
  <c r="GVE162" i="119" a="1"/>
  <c r="GVE162" i="119"/>
  <c r="GVD162" i="119" a="1"/>
  <c r="GVD162" i="119"/>
  <c r="GVC162" i="119" a="1"/>
  <c r="GVC162" i="119"/>
  <c r="GVB162" i="119" a="1"/>
  <c r="GVB162" i="119"/>
  <c r="GVA162" i="119" a="1"/>
  <c r="GVA162" i="119"/>
  <c r="GUZ162" i="119" a="1"/>
  <c r="GUZ162" i="119"/>
  <c r="GUY162" i="119" a="1"/>
  <c r="GUY162" i="119"/>
  <c r="GUX162" i="119" a="1"/>
  <c r="GUX162" i="119"/>
  <c r="GUW162" i="119" a="1"/>
  <c r="GUW162" i="119"/>
  <c r="GUV162" i="119" a="1"/>
  <c r="GUV162" i="119"/>
  <c r="GUU162" i="119" a="1"/>
  <c r="GUU162" i="119"/>
  <c r="GUT162" i="119" a="1"/>
  <c r="GUT162" i="119"/>
  <c r="GUS162" i="119" a="1"/>
  <c r="GUS162" i="119"/>
  <c r="GUR162" i="119" a="1"/>
  <c r="GUR162" i="119"/>
  <c r="GUQ162" i="119" a="1"/>
  <c r="GUQ162" i="119"/>
  <c r="GUP162" i="119" a="1"/>
  <c r="GUP162" i="119"/>
  <c r="GUO162" i="119" a="1"/>
  <c r="GUO162" i="119"/>
  <c r="GUN162" i="119" a="1"/>
  <c r="GUN162" i="119"/>
  <c r="GUM162" i="119" a="1"/>
  <c r="GUM162" i="119"/>
  <c r="GUL162" i="119" a="1"/>
  <c r="GUL162" i="119"/>
  <c r="GUK162" i="119" a="1"/>
  <c r="GUK162" i="119"/>
  <c r="GUJ162" i="119" a="1"/>
  <c r="GUJ162" i="119"/>
  <c r="GUI162" i="119" a="1"/>
  <c r="GUI162" i="119"/>
  <c r="GUH162" i="119" a="1"/>
  <c r="GUH162" i="119"/>
  <c r="GUG162" i="119" a="1"/>
  <c r="GUG162" i="119"/>
  <c r="GUF162" i="119" a="1"/>
  <c r="GUF162" i="119"/>
  <c r="GUE162" i="119" a="1"/>
  <c r="GUE162" i="119"/>
  <c r="GUD162" i="119" a="1"/>
  <c r="GUD162" i="119"/>
  <c r="GUC162" i="119" a="1"/>
  <c r="GUC162" i="119"/>
  <c r="GUB162" i="119" a="1"/>
  <c r="GUB162" i="119"/>
  <c r="GUA162" i="119" a="1"/>
  <c r="GUA162" i="119"/>
  <c r="GTZ162" i="119" a="1"/>
  <c r="GTZ162" i="119"/>
  <c r="GTY162" i="119" a="1"/>
  <c r="GTY162" i="119"/>
  <c r="GTX162" i="119" a="1"/>
  <c r="GTX162" i="119"/>
  <c r="GTW162" i="119" a="1"/>
  <c r="GTW162" i="119"/>
  <c r="GTV162" i="119" a="1"/>
  <c r="GTV162" i="119"/>
  <c r="GTU162" i="119" a="1"/>
  <c r="GTU162" i="119"/>
  <c r="GTT162" i="119" a="1"/>
  <c r="GTT162" i="119"/>
  <c r="GTS162" i="119" a="1"/>
  <c r="GTS162" i="119"/>
  <c r="GTR162" i="119" a="1"/>
  <c r="GTR162" i="119"/>
  <c r="GTQ162" i="119" a="1"/>
  <c r="GTQ162" i="119"/>
  <c r="GTP162" i="119" a="1"/>
  <c r="GTP162" i="119"/>
  <c r="GTO162" i="119" a="1"/>
  <c r="GTO162" i="119"/>
  <c r="GTN162" i="119" a="1"/>
  <c r="GTN162" i="119"/>
  <c r="GTM162" i="119" a="1"/>
  <c r="GTM162" i="119"/>
  <c r="GTL162" i="119" a="1"/>
  <c r="GTL162" i="119"/>
  <c r="GTK162" i="119" a="1"/>
  <c r="GTK162" i="119"/>
  <c r="GTJ162" i="119" a="1"/>
  <c r="GTJ162" i="119"/>
  <c r="GTI162" i="119" a="1"/>
  <c r="GTI162" i="119"/>
  <c r="GTH162" i="119" a="1"/>
  <c r="GTH162" i="119"/>
  <c r="GTG162" i="119" a="1"/>
  <c r="GTG162" i="119"/>
  <c r="GTF162" i="119" a="1"/>
  <c r="GTF162" i="119"/>
  <c r="GTE162" i="119" a="1"/>
  <c r="GTE162" i="119"/>
  <c r="GTD162" i="119" a="1"/>
  <c r="GTD162" i="119"/>
  <c r="GTC162" i="119" a="1"/>
  <c r="GTC162" i="119"/>
  <c r="GTB162" i="119" a="1"/>
  <c r="GTB162" i="119"/>
  <c r="GTA162" i="119" a="1"/>
  <c r="GTA162" i="119"/>
  <c r="GSZ162" i="119" a="1"/>
  <c r="GSZ162" i="119"/>
  <c r="GSY162" i="119" a="1"/>
  <c r="GSY162" i="119"/>
  <c r="GSX162" i="119" a="1"/>
  <c r="GSX162" i="119"/>
  <c r="GSW162" i="119" a="1"/>
  <c r="GSW162" i="119"/>
  <c r="GSV162" i="119" a="1"/>
  <c r="GSV162" i="119"/>
  <c r="GSU162" i="119" a="1"/>
  <c r="GSU162" i="119"/>
  <c r="GST162" i="119" a="1"/>
  <c r="GST162" i="119"/>
  <c r="GSS162" i="119" a="1"/>
  <c r="GSS162" i="119"/>
  <c r="GSR162" i="119" a="1"/>
  <c r="GSR162" i="119"/>
  <c r="GSQ162" i="119" a="1"/>
  <c r="GSQ162" i="119"/>
  <c r="GSP162" i="119" a="1"/>
  <c r="GSP162" i="119"/>
  <c r="GSO162" i="119" a="1"/>
  <c r="GSO162" i="119"/>
  <c r="GSN162" i="119" a="1"/>
  <c r="GSN162" i="119"/>
  <c r="GSM162" i="119" a="1"/>
  <c r="GSM162" i="119"/>
  <c r="GSL162" i="119" a="1"/>
  <c r="GSL162" i="119"/>
  <c r="GSK162" i="119" a="1"/>
  <c r="GSK162" i="119"/>
  <c r="GSJ162" i="119" a="1"/>
  <c r="GSJ162" i="119"/>
  <c r="GSI162" i="119" a="1"/>
  <c r="GSI162" i="119"/>
  <c r="GSH162" i="119" a="1"/>
  <c r="GSH162" i="119"/>
  <c r="GSG162" i="119" a="1"/>
  <c r="GSG162" i="119"/>
  <c r="GSF162" i="119" a="1"/>
  <c r="GSF162" i="119"/>
  <c r="GSE162" i="119" a="1"/>
  <c r="GSE162" i="119"/>
  <c r="GSD162" i="119" a="1"/>
  <c r="GSD162" i="119"/>
  <c r="GSC162" i="119" a="1"/>
  <c r="GSC162" i="119"/>
  <c r="GSB162" i="119" a="1"/>
  <c r="GSB162" i="119"/>
  <c r="GSA162" i="119" a="1"/>
  <c r="GSA162" i="119"/>
  <c r="GRZ162" i="119" a="1"/>
  <c r="GRZ162" i="119"/>
  <c r="GRY162" i="119" a="1"/>
  <c r="GRY162" i="119"/>
  <c r="GRX162" i="119" a="1"/>
  <c r="GRX162" i="119"/>
  <c r="GRW162" i="119" a="1"/>
  <c r="GRW162" i="119"/>
  <c r="GRV162" i="119" a="1"/>
  <c r="GRV162" i="119"/>
  <c r="GRU162" i="119" a="1"/>
  <c r="GRU162" i="119"/>
  <c r="GRT162" i="119" a="1"/>
  <c r="GRT162" i="119"/>
  <c r="GRS162" i="119" a="1"/>
  <c r="GRS162" i="119"/>
  <c r="GRR162" i="119" a="1"/>
  <c r="GRR162" i="119"/>
  <c r="GRQ162" i="119" a="1"/>
  <c r="GRQ162" i="119"/>
  <c r="GRP162" i="119" a="1"/>
  <c r="GRP162" i="119"/>
  <c r="GRO162" i="119" a="1"/>
  <c r="GRO162" i="119"/>
  <c r="GRN162" i="119" a="1"/>
  <c r="GRN162" i="119"/>
  <c r="GRM162" i="119" a="1"/>
  <c r="GRM162" i="119"/>
  <c r="GRL162" i="119" a="1"/>
  <c r="GRL162" i="119"/>
  <c r="GRK162" i="119" a="1"/>
  <c r="GRK162" i="119"/>
  <c r="GRJ162" i="119" a="1"/>
  <c r="GRJ162" i="119"/>
  <c r="GRI162" i="119" a="1"/>
  <c r="GRI162" i="119"/>
  <c r="GRH162" i="119" a="1"/>
  <c r="GRH162" i="119"/>
  <c r="GRG162" i="119" a="1"/>
  <c r="GRG162" i="119"/>
  <c r="GRF162" i="119" a="1"/>
  <c r="GRF162" i="119"/>
  <c r="GRE162" i="119" a="1"/>
  <c r="GRE162" i="119"/>
  <c r="GRD162" i="119" a="1"/>
  <c r="GRD162" i="119"/>
  <c r="GRC162" i="119" a="1"/>
  <c r="GRC162" i="119"/>
  <c r="GRB162" i="119" a="1"/>
  <c r="GRB162" i="119"/>
  <c r="GRA162" i="119" a="1"/>
  <c r="GRA162" i="119"/>
  <c r="GQZ162" i="119" a="1"/>
  <c r="GQZ162" i="119"/>
  <c r="GQY162" i="119" a="1"/>
  <c r="GQY162" i="119"/>
  <c r="GQX162" i="119" a="1"/>
  <c r="GQX162" i="119"/>
  <c r="GQW162" i="119" a="1"/>
  <c r="GQW162" i="119"/>
  <c r="GQV162" i="119" a="1"/>
  <c r="GQV162" i="119"/>
  <c r="GQU162" i="119" a="1"/>
  <c r="GQU162" i="119"/>
  <c r="GQT162" i="119" a="1"/>
  <c r="GQT162" i="119"/>
  <c r="GQS162" i="119" a="1"/>
  <c r="GQS162" i="119"/>
  <c r="GQR162" i="119" a="1"/>
  <c r="GQR162" i="119"/>
  <c r="GQQ162" i="119" a="1"/>
  <c r="GQQ162" i="119"/>
  <c r="GQP162" i="119" a="1"/>
  <c r="GQP162" i="119"/>
  <c r="GQO162" i="119" a="1"/>
  <c r="GQO162" i="119"/>
  <c r="GQN162" i="119" a="1"/>
  <c r="GQN162" i="119"/>
  <c r="GQM162" i="119" a="1"/>
  <c r="GQM162" i="119"/>
  <c r="GQL162" i="119" a="1"/>
  <c r="GQL162" i="119"/>
  <c r="GQK162" i="119" a="1"/>
  <c r="GQK162" i="119"/>
  <c r="GQJ162" i="119" a="1"/>
  <c r="GQJ162" i="119"/>
  <c r="GQI162" i="119" a="1"/>
  <c r="GQI162" i="119"/>
  <c r="GQH162" i="119" a="1"/>
  <c r="GQH162" i="119"/>
  <c r="GQG162" i="119" a="1"/>
  <c r="GQG162" i="119"/>
  <c r="GQF162" i="119" a="1"/>
  <c r="GQF162" i="119"/>
  <c r="GQE162" i="119" a="1"/>
  <c r="GQE162" i="119"/>
  <c r="GQD162" i="119" a="1"/>
  <c r="GQD162" i="119"/>
  <c r="GQC162" i="119" a="1"/>
  <c r="GQC162" i="119"/>
  <c r="GQB162" i="119" a="1"/>
  <c r="GQB162" i="119"/>
  <c r="GQA162" i="119" a="1"/>
  <c r="GQA162" i="119"/>
  <c r="GPZ162" i="119" a="1"/>
  <c r="GPZ162" i="119"/>
  <c r="GPY162" i="119" a="1"/>
  <c r="GPY162" i="119"/>
  <c r="GPX162" i="119" a="1"/>
  <c r="GPX162" i="119"/>
  <c r="GPW162" i="119" a="1"/>
  <c r="GPW162" i="119"/>
  <c r="GPV162" i="119" a="1"/>
  <c r="GPV162" i="119"/>
  <c r="GPU162" i="119" a="1"/>
  <c r="GPU162" i="119"/>
  <c r="GPT162" i="119" a="1"/>
  <c r="GPT162" i="119"/>
  <c r="GPS162" i="119" a="1"/>
  <c r="GPS162" i="119"/>
  <c r="GPR162" i="119" a="1"/>
  <c r="GPR162" i="119"/>
  <c r="GPQ162" i="119" a="1"/>
  <c r="GPQ162" i="119"/>
  <c r="GPP162" i="119" a="1"/>
  <c r="GPP162" i="119"/>
  <c r="GPO162" i="119" a="1"/>
  <c r="GPO162" i="119"/>
  <c r="GPN162" i="119" a="1"/>
  <c r="GPN162" i="119"/>
  <c r="GPM162" i="119" a="1"/>
  <c r="GPM162" i="119"/>
  <c r="GPL162" i="119" a="1"/>
  <c r="GPL162" i="119"/>
  <c r="GPK162" i="119" a="1"/>
  <c r="GPK162" i="119"/>
  <c r="GPJ162" i="119" a="1"/>
  <c r="GPJ162" i="119"/>
  <c r="GPI162" i="119" a="1"/>
  <c r="GPI162" i="119"/>
  <c r="GPH162" i="119" a="1"/>
  <c r="GPH162" i="119"/>
  <c r="GPG162" i="119" a="1"/>
  <c r="GPG162" i="119"/>
  <c r="GPF162" i="119" a="1"/>
  <c r="GPF162" i="119"/>
  <c r="GPE162" i="119" a="1"/>
  <c r="GPE162" i="119"/>
  <c r="GPD162" i="119" a="1"/>
  <c r="GPD162" i="119"/>
  <c r="GPC162" i="119" a="1"/>
  <c r="GPC162" i="119"/>
  <c r="GPB162" i="119" a="1"/>
  <c r="GPB162" i="119"/>
  <c r="GPA162" i="119" a="1"/>
  <c r="GPA162" i="119"/>
  <c r="GOZ162" i="119" a="1"/>
  <c r="GOZ162" i="119"/>
  <c r="GOY162" i="119" a="1"/>
  <c r="GOY162" i="119"/>
  <c r="GOX162" i="119" a="1"/>
  <c r="GOX162" i="119"/>
  <c r="GOW162" i="119" a="1"/>
  <c r="GOW162" i="119"/>
  <c r="GOV162" i="119" a="1"/>
  <c r="GOV162" i="119"/>
  <c r="GOU162" i="119" a="1"/>
  <c r="GOU162" i="119"/>
  <c r="GOT162" i="119" a="1"/>
  <c r="GOT162" i="119"/>
  <c r="GOS162" i="119" a="1"/>
  <c r="GOS162" i="119"/>
  <c r="GOR162" i="119" a="1"/>
  <c r="GOR162" i="119"/>
  <c r="GOQ162" i="119" a="1"/>
  <c r="GOQ162" i="119"/>
  <c r="GOP162" i="119" a="1"/>
  <c r="GOP162" i="119"/>
  <c r="GOO162" i="119" a="1"/>
  <c r="GOO162" i="119"/>
  <c r="GON162" i="119" a="1"/>
  <c r="GON162" i="119"/>
  <c r="GOM162" i="119" a="1"/>
  <c r="GOM162" i="119"/>
  <c r="GOL162" i="119" a="1"/>
  <c r="GOL162" i="119"/>
  <c r="GOK162" i="119" a="1"/>
  <c r="GOK162" i="119"/>
  <c r="GOJ162" i="119" a="1"/>
  <c r="GOJ162" i="119"/>
  <c r="GOI162" i="119" a="1"/>
  <c r="GOI162" i="119"/>
  <c r="GOH162" i="119" a="1"/>
  <c r="GOH162" i="119"/>
  <c r="GOG162" i="119" a="1"/>
  <c r="GOG162" i="119"/>
  <c r="GOF162" i="119" a="1"/>
  <c r="GOF162" i="119"/>
  <c r="GOE162" i="119" a="1"/>
  <c r="GOE162" i="119"/>
  <c r="GOD162" i="119" a="1"/>
  <c r="GOD162" i="119"/>
  <c r="GOC162" i="119" a="1"/>
  <c r="GOC162" i="119"/>
  <c r="GOB162" i="119" a="1"/>
  <c r="GOB162" i="119"/>
  <c r="GOA162" i="119" a="1"/>
  <c r="GOA162" i="119"/>
  <c r="GNZ162" i="119" a="1"/>
  <c r="GNZ162" i="119"/>
  <c r="GNY162" i="119" a="1"/>
  <c r="GNY162" i="119"/>
  <c r="GNX162" i="119" a="1"/>
  <c r="GNX162" i="119"/>
  <c r="GNW162" i="119" a="1"/>
  <c r="GNW162" i="119"/>
  <c r="GNV162" i="119" a="1"/>
  <c r="GNV162" i="119"/>
  <c r="GNU162" i="119" a="1"/>
  <c r="GNU162" i="119"/>
  <c r="GNT162" i="119" a="1"/>
  <c r="GNT162" i="119"/>
  <c r="GNS162" i="119" a="1"/>
  <c r="GNS162" i="119"/>
  <c r="GNR162" i="119" a="1"/>
  <c r="GNR162" i="119"/>
  <c r="GNQ162" i="119" a="1"/>
  <c r="GNQ162" i="119"/>
  <c r="GNP162" i="119" a="1"/>
  <c r="GNP162" i="119"/>
  <c r="GNO162" i="119" a="1"/>
  <c r="GNO162" i="119"/>
  <c r="GNN162" i="119" a="1"/>
  <c r="GNN162" i="119"/>
  <c r="GNM162" i="119" a="1"/>
  <c r="GNM162" i="119"/>
  <c r="GNL162" i="119" a="1"/>
  <c r="GNL162" i="119"/>
  <c r="GNK162" i="119" a="1"/>
  <c r="GNK162" i="119"/>
  <c r="GNJ162" i="119" a="1"/>
  <c r="GNJ162" i="119"/>
  <c r="GNI162" i="119" a="1"/>
  <c r="GNI162" i="119"/>
  <c r="GNH162" i="119" a="1"/>
  <c r="GNH162" i="119"/>
  <c r="GNG162" i="119" a="1"/>
  <c r="GNG162" i="119"/>
  <c r="GNF162" i="119" a="1"/>
  <c r="GNF162" i="119"/>
  <c r="GNE162" i="119" a="1"/>
  <c r="GNE162" i="119"/>
  <c r="GND162" i="119" a="1"/>
  <c r="GND162" i="119"/>
  <c r="GNC162" i="119" a="1"/>
  <c r="GNC162" i="119"/>
  <c r="GNB162" i="119" a="1"/>
  <c r="GNB162" i="119"/>
  <c r="GNA162" i="119" a="1"/>
  <c r="GNA162" i="119"/>
  <c r="GMZ162" i="119" a="1"/>
  <c r="GMZ162" i="119"/>
  <c r="GMY162" i="119" a="1"/>
  <c r="GMY162" i="119"/>
  <c r="GMX162" i="119" a="1"/>
  <c r="GMX162" i="119"/>
  <c r="GMW162" i="119" a="1"/>
  <c r="GMW162" i="119"/>
  <c r="GMV162" i="119" a="1"/>
  <c r="GMV162" i="119"/>
  <c r="GMU162" i="119" a="1"/>
  <c r="GMU162" i="119"/>
  <c r="GMT162" i="119" a="1"/>
  <c r="GMT162" i="119"/>
  <c r="GMS162" i="119" a="1"/>
  <c r="GMS162" i="119"/>
  <c r="GMR162" i="119" a="1"/>
  <c r="GMR162" i="119"/>
  <c r="GMQ162" i="119" a="1"/>
  <c r="GMQ162" i="119"/>
  <c r="GMP162" i="119" a="1"/>
  <c r="GMP162" i="119"/>
  <c r="GMO162" i="119" a="1"/>
  <c r="GMO162" i="119"/>
  <c r="GMN162" i="119" a="1"/>
  <c r="GMN162" i="119"/>
  <c r="GMM162" i="119" a="1"/>
  <c r="GMM162" i="119"/>
  <c r="GML162" i="119" a="1"/>
  <c r="GML162" i="119"/>
  <c r="GMK162" i="119" a="1"/>
  <c r="GMK162" i="119"/>
  <c r="GMJ162" i="119" a="1"/>
  <c r="GMJ162" i="119"/>
  <c r="GMI162" i="119" a="1"/>
  <c r="GMI162" i="119"/>
  <c r="GMH162" i="119" a="1"/>
  <c r="GMH162" i="119"/>
  <c r="GMG162" i="119" a="1"/>
  <c r="GMG162" i="119"/>
  <c r="GMF162" i="119" a="1"/>
  <c r="GMF162" i="119"/>
  <c r="GME162" i="119" a="1"/>
  <c r="GME162" i="119"/>
  <c r="GMD162" i="119" a="1"/>
  <c r="GMD162" i="119"/>
  <c r="GMC162" i="119" a="1"/>
  <c r="GMC162" i="119"/>
  <c r="GMB162" i="119" a="1"/>
  <c r="GMB162" i="119"/>
  <c r="GMA162" i="119" a="1"/>
  <c r="GMA162" i="119"/>
  <c r="GLZ162" i="119" a="1"/>
  <c r="GLZ162" i="119"/>
  <c r="GLY162" i="119" a="1"/>
  <c r="GLY162" i="119"/>
  <c r="GLX162" i="119" a="1"/>
  <c r="GLX162" i="119"/>
  <c r="GLW162" i="119" a="1"/>
  <c r="GLW162" i="119"/>
  <c r="GLV162" i="119" a="1"/>
  <c r="GLV162" i="119"/>
  <c r="GLU162" i="119" a="1"/>
  <c r="GLU162" i="119"/>
  <c r="GLT162" i="119" a="1"/>
  <c r="GLT162" i="119"/>
  <c r="GLS162" i="119" a="1"/>
  <c r="GLS162" i="119"/>
  <c r="GLR162" i="119" a="1"/>
  <c r="GLR162" i="119"/>
  <c r="GLQ162" i="119" a="1"/>
  <c r="GLQ162" i="119"/>
  <c r="GLP162" i="119" a="1"/>
  <c r="GLP162" i="119"/>
  <c r="GLO162" i="119" a="1"/>
  <c r="GLO162" i="119"/>
  <c r="GLN162" i="119" a="1"/>
  <c r="GLN162" i="119"/>
  <c r="GLM162" i="119" a="1"/>
  <c r="GLM162" i="119"/>
  <c r="GLL162" i="119" a="1"/>
  <c r="GLL162" i="119"/>
  <c r="GLK162" i="119" a="1"/>
  <c r="GLK162" i="119"/>
  <c r="GLJ162" i="119" a="1"/>
  <c r="GLJ162" i="119"/>
  <c r="GLI162" i="119" a="1"/>
  <c r="GLI162" i="119"/>
  <c r="GLH162" i="119" a="1"/>
  <c r="GLH162" i="119"/>
  <c r="GLG162" i="119" a="1"/>
  <c r="GLG162" i="119"/>
  <c r="GLF162" i="119" a="1"/>
  <c r="GLF162" i="119"/>
  <c r="GLE162" i="119" a="1"/>
  <c r="GLE162" i="119"/>
  <c r="GLD162" i="119" a="1"/>
  <c r="GLD162" i="119"/>
  <c r="GLC162" i="119" a="1"/>
  <c r="GLC162" i="119"/>
  <c r="GLB162" i="119" a="1"/>
  <c r="GLB162" i="119"/>
  <c r="GLA162" i="119" a="1"/>
  <c r="GLA162" i="119"/>
  <c r="GKZ162" i="119" a="1"/>
  <c r="GKZ162" i="119"/>
  <c r="GKY162" i="119" a="1"/>
  <c r="GKY162" i="119"/>
  <c r="GKX162" i="119" a="1"/>
  <c r="GKX162" i="119"/>
  <c r="GKW162" i="119" a="1"/>
  <c r="GKW162" i="119"/>
  <c r="GKV162" i="119" a="1"/>
  <c r="GKV162" i="119"/>
  <c r="GKU162" i="119" a="1"/>
  <c r="GKU162" i="119"/>
  <c r="GKT162" i="119" a="1"/>
  <c r="GKT162" i="119"/>
  <c r="GKS162" i="119" a="1"/>
  <c r="GKS162" i="119"/>
  <c r="GKR162" i="119" a="1"/>
  <c r="GKR162" i="119"/>
  <c r="GKQ162" i="119" a="1"/>
  <c r="GKQ162" i="119"/>
  <c r="GKP162" i="119" a="1"/>
  <c r="GKP162" i="119"/>
  <c r="GKO162" i="119" a="1"/>
  <c r="GKO162" i="119"/>
  <c r="GKN162" i="119" a="1"/>
  <c r="GKN162" i="119"/>
  <c r="GKM162" i="119" a="1"/>
  <c r="GKM162" i="119"/>
  <c r="GKL162" i="119" a="1"/>
  <c r="GKL162" i="119"/>
  <c r="GKK162" i="119" a="1"/>
  <c r="GKK162" i="119"/>
  <c r="GKJ162" i="119" a="1"/>
  <c r="GKJ162" i="119"/>
  <c r="GKI162" i="119" a="1"/>
  <c r="GKI162" i="119"/>
  <c r="GKH162" i="119" a="1"/>
  <c r="GKH162" i="119"/>
  <c r="GKG162" i="119" a="1"/>
  <c r="GKG162" i="119"/>
  <c r="GKF162" i="119" a="1"/>
  <c r="GKF162" i="119"/>
  <c r="GKE162" i="119" a="1"/>
  <c r="GKE162" i="119"/>
  <c r="GKD162" i="119" a="1"/>
  <c r="GKD162" i="119"/>
  <c r="GKC162" i="119" a="1"/>
  <c r="GKC162" i="119"/>
  <c r="GKB162" i="119" a="1"/>
  <c r="GKB162" i="119"/>
  <c r="GKA162" i="119" a="1"/>
  <c r="GKA162" i="119"/>
  <c r="GJZ162" i="119" a="1"/>
  <c r="GJZ162" i="119"/>
  <c r="GJY162" i="119" a="1"/>
  <c r="GJY162" i="119"/>
  <c r="GJX162" i="119" a="1"/>
  <c r="GJX162" i="119"/>
  <c r="GJW162" i="119" a="1"/>
  <c r="GJW162" i="119"/>
  <c r="GJV162" i="119" a="1"/>
  <c r="GJV162" i="119"/>
  <c r="GJU162" i="119" a="1"/>
  <c r="GJU162" i="119"/>
  <c r="GJT162" i="119" a="1"/>
  <c r="GJT162" i="119"/>
  <c r="GJS162" i="119" a="1"/>
  <c r="GJS162" i="119"/>
  <c r="GJR162" i="119" a="1"/>
  <c r="GJR162" i="119"/>
  <c r="GJQ162" i="119" a="1"/>
  <c r="GJQ162" i="119"/>
  <c r="GJP162" i="119" a="1"/>
  <c r="GJP162" i="119"/>
  <c r="GJO162" i="119" a="1"/>
  <c r="GJO162" i="119"/>
  <c r="GJN162" i="119" a="1"/>
  <c r="GJN162" i="119"/>
  <c r="GJM162" i="119" a="1"/>
  <c r="GJM162" i="119"/>
  <c r="GJL162" i="119" a="1"/>
  <c r="GJL162" i="119"/>
  <c r="GJK162" i="119" a="1"/>
  <c r="GJK162" i="119"/>
  <c r="GJJ162" i="119" a="1"/>
  <c r="GJJ162" i="119"/>
  <c r="GJI162" i="119" a="1"/>
  <c r="GJI162" i="119"/>
  <c r="GJH162" i="119" a="1"/>
  <c r="GJH162" i="119"/>
  <c r="GJG162" i="119" a="1"/>
  <c r="GJG162" i="119"/>
  <c r="GJF162" i="119" a="1"/>
  <c r="GJF162" i="119"/>
  <c r="GJE162" i="119" a="1"/>
  <c r="GJE162" i="119"/>
  <c r="GJD162" i="119" a="1"/>
  <c r="GJD162" i="119"/>
  <c r="GJC162" i="119" a="1"/>
  <c r="GJC162" i="119"/>
  <c r="GJB162" i="119" a="1"/>
  <c r="GJB162" i="119"/>
  <c r="GJA162" i="119" a="1"/>
  <c r="GJA162" i="119"/>
  <c r="GIZ162" i="119" a="1"/>
  <c r="GIZ162" i="119"/>
  <c r="GIY162" i="119" a="1"/>
  <c r="GIY162" i="119"/>
  <c r="GIX162" i="119" a="1"/>
  <c r="GIX162" i="119"/>
  <c r="GIW162" i="119" a="1"/>
  <c r="GIW162" i="119"/>
  <c r="GIV162" i="119" a="1"/>
  <c r="GIV162" i="119"/>
  <c r="GIU162" i="119" a="1"/>
  <c r="GIU162" i="119"/>
  <c r="GIT162" i="119" a="1"/>
  <c r="GIT162" i="119"/>
  <c r="GIS162" i="119" a="1"/>
  <c r="GIS162" i="119"/>
  <c r="GIR162" i="119" a="1"/>
  <c r="GIR162" i="119"/>
  <c r="GIQ162" i="119" a="1"/>
  <c r="GIQ162" i="119"/>
  <c r="GIP162" i="119" a="1"/>
  <c r="GIP162" i="119"/>
  <c r="GIO162" i="119" a="1"/>
  <c r="GIO162" i="119"/>
  <c r="GIN162" i="119" a="1"/>
  <c r="GIN162" i="119"/>
  <c r="GIM162" i="119" a="1"/>
  <c r="GIM162" i="119"/>
  <c r="GIL162" i="119" a="1"/>
  <c r="GIL162" i="119"/>
  <c r="GIK162" i="119" a="1"/>
  <c r="GIK162" i="119"/>
  <c r="GIJ162" i="119" a="1"/>
  <c r="GIJ162" i="119"/>
  <c r="GII162" i="119" a="1"/>
  <c r="GII162" i="119"/>
  <c r="GIH162" i="119" a="1"/>
  <c r="GIH162" i="119"/>
  <c r="GIG162" i="119" a="1"/>
  <c r="GIG162" i="119"/>
  <c r="GIF162" i="119" a="1"/>
  <c r="GIF162" i="119"/>
  <c r="GIE162" i="119" a="1"/>
  <c r="GIE162" i="119"/>
  <c r="GID162" i="119" a="1"/>
  <c r="GID162" i="119"/>
  <c r="GIC162" i="119" a="1"/>
  <c r="GIC162" i="119"/>
  <c r="GIB162" i="119" a="1"/>
  <c r="GIB162" i="119"/>
  <c r="GIA162" i="119" a="1"/>
  <c r="GIA162" i="119"/>
  <c r="GHZ162" i="119" a="1"/>
  <c r="GHZ162" i="119"/>
  <c r="GHY162" i="119" a="1"/>
  <c r="GHY162" i="119"/>
  <c r="GHX162" i="119" a="1"/>
  <c r="GHX162" i="119"/>
  <c r="GHW162" i="119" a="1"/>
  <c r="GHW162" i="119"/>
  <c r="GHV162" i="119" a="1"/>
  <c r="GHV162" i="119"/>
  <c r="GHU162" i="119" a="1"/>
  <c r="GHU162" i="119"/>
  <c r="GHT162" i="119" a="1"/>
  <c r="GHT162" i="119"/>
  <c r="GHS162" i="119" a="1"/>
  <c r="GHS162" i="119"/>
  <c r="GHR162" i="119" a="1"/>
  <c r="GHR162" i="119"/>
  <c r="GHQ162" i="119" a="1"/>
  <c r="GHQ162" i="119"/>
  <c r="GHP162" i="119" a="1"/>
  <c r="GHP162" i="119"/>
  <c r="GHO162" i="119" a="1"/>
  <c r="GHO162" i="119"/>
  <c r="GHN162" i="119" a="1"/>
  <c r="GHN162" i="119"/>
  <c r="GHM162" i="119" a="1"/>
  <c r="GHM162" i="119"/>
  <c r="GHL162" i="119" a="1"/>
  <c r="GHL162" i="119"/>
  <c r="GHK162" i="119" a="1"/>
  <c r="GHK162" i="119"/>
  <c r="GHJ162" i="119" a="1"/>
  <c r="GHJ162" i="119"/>
  <c r="GHI162" i="119" a="1"/>
  <c r="GHI162" i="119"/>
  <c r="GHH162" i="119" a="1"/>
  <c r="GHH162" i="119"/>
  <c r="GHG162" i="119" a="1"/>
  <c r="GHG162" i="119"/>
  <c r="GHF162" i="119" a="1"/>
  <c r="GHF162" i="119"/>
  <c r="GHE162" i="119" a="1"/>
  <c r="GHE162" i="119"/>
  <c r="GHD162" i="119" a="1"/>
  <c r="GHD162" i="119"/>
  <c r="GHC162" i="119" a="1"/>
  <c r="GHC162" i="119"/>
  <c r="GHB162" i="119" a="1"/>
  <c r="GHB162" i="119"/>
  <c r="GHA162" i="119" a="1"/>
  <c r="GHA162" i="119"/>
  <c r="GGZ162" i="119" a="1"/>
  <c r="GGZ162" i="119"/>
  <c r="GGY162" i="119" a="1"/>
  <c r="GGY162" i="119"/>
  <c r="GGX162" i="119" a="1"/>
  <c r="GGX162" i="119"/>
  <c r="GGW162" i="119" a="1"/>
  <c r="GGW162" i="119"/>
  <c r="GGV162" i="119" a="1"/>
  <c r="GGV162" i="119"/>
  <c r="GGU162" i="119" a="1"/>
  <c r="GGU162" i="119"/>
  <c r="GGT162" i="119" a="1"/>
  <c r="GGT162" i="119"/>
  <c r="GGS162" i="119" a="1"/>
  <c r="GGS162" i="119"/>
  <c r="GGR162" i="119" a="1"/>
  <c r="GGR162" i="119"/>
  <c r="GGQ162" i="119" a="1"/>
  <c r="GGQ162" i="119"/>
  <c r="GGP162" i="119" a="1"/>
  <c r="GGP162" i="119"/>
  <c r="GGO162" i="119" a="1"/>
  <c r="GGO162" i="119"/>
  <c r="GGN162" i="119" a="1"/>
  <c r="GGN162" i="119"/>
  <c r="GGM162" i="119" a="1"/>
  <c r="GGM162" i="119"/>
  <c r="GGL162" i="119" a="1"/>
  <c r="GGL162" i="119"/>
  <c r="GGK162" i="119" a="1"/>
  <c r="GGK162" i="119"/>
  <c r="GGJ162" i="119" a="1"/>
  <c r="GGJ162" i="119"/>
  <c r="GGI162" i="119" a="1"/>
  <c r="GGI162" i="119"/>
  <c r="GGH162" i="119" a="1"/>
  <c r="GGH162" i="119"/>
  <c r="GGG162" i="119" a="1"/>
  <c r="GGG162" i="119"/>
  <c r="GGF162" i="119" a="1"/>
  <c r="GGF162" i="119"/>
  <c r="GGE162" i="119" a="1"/>
  <c r="GGE162" i="119"/>
  <c r="GGD162" i="119" a="1"/>
  <c r="GGD162" i="119"/>
  <c r="GGC162" i="119" a="1"/>
  <c r="GGC162" i="119"/>
  <c r="GGB162" i="119" a="1"/>
  <c r="GGB162" i="119"/>
  <c r="GGA162" i="119" a="1"/>
  <c r="GGA162" i="119"/>
  <c r="GFZ162" i="119" a="1"/>
  <c r="GFZ162" i="119"/>
  <c r="GFY162" i="119" a="1"/>
  <c r="GFY162" i="119"/>
  <c r="GFX162" i="119" a="1"/>
  <c r="GFX162" i="119"/>
  <c r="GFW162" i="119" a="1"/>
  <c r="GFW162" i="119"/>
  <c r="GFV162" i="119" a="1"/>
  <c r="GFV162" i="119"/>
  <c r="GFU162" i="119" a="1"/>
  <c r="GFU162" i="119"/>
  <c r="GFT162" i="119" a="1"/>
  <c r="GFT162" i="119"/>
  <c r="GFS162" i="119" a="1"/>
  <c r="GFS162" i="119"/>
  <c r="GFR162" i="119" a="1"/>
  <c r="GFR162" i="119"/>
  <c r="GFQ162" i="119" a="1"/>
  <c r="GFQ162" i="119"/>
  <c r="GFP162" i="119" a="1"/>
  <c r="GFP162" i="119"/>
  <c r="GFO162" i="119" a="1"/>
  <c r="GFO162" i="119"/>
  <c r="GFN162" i="119" a="1"/>
  <c r="GFN162" i="119"/>
  <c r="GFM162" i="119" a="1"/>
  <c r="GFM162" i="119"/>
  <c r="GFL162" i="119" a="1"/>
  <c r="GFL162" i="119"/>
  <c r="GFK162" i="119" a="1"/>
  <c r="GFK162" i="119"/>
  <c r="GFJ162" i="119" a="1"/>
  <c r="GFJ162" i="119"/>
  <c r="GFI162" i="119" a="1"/>
  <c r="GFI162" i="119"/>
  <c r="GFH162" i="119" a="1"/>
  <c r="GFH162" i="119"/>
  <c r="GFG162" i="119" a="1"/>
  <c r="GFG162" i="119"/>
  <c r="GFF162" i="119" a="1"/>
  <c r="GFF162" i="119"/>
  <c r="GFE162" i="119" a="1"/>
  <c r="GFE162" i="119"/>
  <c r="GFD162" i="119" a="1"/>
  <c r="GFD162" i="119"/>
  <c r="GFC162" i="119" a="1"/>
  <c r="GFC162" i="119"/>
  <c r="GFB162" i="119" a="1"/>
  <c r="GFB162" i="119"/>
  <c r="GFA162" i="119" a="1"/>
  <c r="GFA162" i="119"/>
  <c r="GEZ162" i="119" a="1"/>
  <c r="GEZ162" i="119"/>
  <c r="GEY162" i="119" a="1"/>
  <c r="GEY162" i="119"/>
  <c r="GEX162" i="119" a="1"/>
  <c r="GEX162" i="119"/>
  <c r="GEW162" i="119" a="1"/>
  <c r="GEW162" i="119"/>
  <c r="GEV162" i="119" a="1"/>
  <c r="GEV162" i="119"/>
  <c r="GEU162" i="119" a="1"/>
  <c r="GEU162" i="119"/>
  <c r="GET162" i="119" a="1"/>
  <c r="GET162" i="119"/>
  <c r="GES162" i="119" a="1"/>
  <c r="GES162" i="119"/>
  <c r="GER162" i="119" a="1"/>
  <c r="GER162" i="119"/>
  <c r="GEQ162" i="119" a="1"/>
  <c r="GEQ162" i="119"/>
  <c r="GEP162" i="119" a="1"/>
  <c r="GEP162" i="119"/>
  <c r="GEO162" i="119" a="1"/>
  <c r="GEO162" i="119"/>
  <c r="GEN162" i="119" a="1"/>
  <c r="GEN162" i="119"/>
  <c r="GEM162" i="119" a="1"/>
  <c r="GEM162" i="119"/>
  <c r="GEL162" i="119" a="1"/>
  <c r="GEL162" i="119"/>
  <c r="GEK162" i="119" a="1"/>
  <c r="GEK162" i="119"/>
  <c r="GEJ162" i="119" a="1"/>
  <c r="GEJ162" i="119"/>
  <c r="GEI162" i="119" a="1"/>
  <c r="GEI162" i="119"/>
  <c r="GEH162" i="119" a="1"/>
  <c r="GEH162" i="119"/>
  <c r="GEG162" i="119" a="1"/>
  <c r="GEG162" i="119"/>
  <c r="GEF162" i="119" a="1"/>
  <c r="GEF162" i="119"/>
  <c r="GEE162" i="119" a="1"/>
  <c r="GEE162" i="119"/>
  <c r="GED162" i="119" a="1"/>
  <c r="GED162" i="119"/>
  <c r="GEC162" i="119" a="1"/>
  <c r="GEC162" i="119"/>
  <c r="GEB162" i="119" a="1"/>
  <c r="GEB162" i="119"/>
  <c r="GEA162" i="119" a="1"/>
  <c r="GEA162" i="119"/>
  <c r="GDZ162" i="119" a="1"/>
  <c r="GDZ162" i="119"/>
  <c r="GDY162" i="119" a="1"/>
  <c r="GDY162" i="119"/>
  <c r="GDX162" i="119" a="1"/>
  <c r="GDX162" i="119"/>
  <c r="GDW162" i="119" a="1"/>
  <c r="GDW162" i="119"/>
  <c r="GDV162" i="119" a="1"/>
  <c r="GDV162" i="119"/>
  <c r="GDU162" i="119" a="1"/>
  <c r="GDU162" i="119"/>
  <c r="GDT162" i="119" a="1"/>
  <c r="GDT162" i="119"/>
  <c r="GDS162" i="119" a="1"/>
  <c r="GDS162" i="119"/>
  <c r="GDR162" i="119" a="1"/>
  <c r="GDR162" i="119"/>
  <c r="GDQ162" i="119" a="1"/>
  <c r="GDQ162" i="119"/>
  <c r="GDP162" i="119" a="1"/>
  <c r="GDP162" i="119"/>
  <c r="GDO162" i="119" a="1"/>
  <c r="GDO162" i="119"/>
  <c r="GDN162" i="119" a="1"/>
  <c r="GDN162" i="119"/>
  <c r="GDM162" i="119" a="1"/>
  <c r="GDM162" i="119"/>
  <c r="GDL162" i="119" a="1"/>
  <c r="GDL162" i="119"/>
  <c r="GDK162" i="119" a="1"/>
  <c r="GDK162" i="119"/>
  <c r="GDJ162" i="119" a="1"/>
  <c r="GDJ162" i="119"/>
  <c r="GDI162" i="119" a="1"/>
  <c r="GDI162" i="119"/>
  <c r="GDH162" i="119" a="1"/>
  <c r="GDH162" i="119"/>
  <c r="GDG162" i="119" a="1"/>
  <c r="GDG162" i="119"/>
  <c r="GDF162" i="119" a="1"/>
  <c r="GDF162" i="119"/>
  <c r="GDE162" i="119" a="1"/>
  <c r="GDE162" i="119"/>
  <c r="GDD162" i="119" a="1"/>
  <c r="GDD162" i="119"/>
  <c r="GDC162" i="119" a="1"/>
  <c r="GDC162" i="119"/>
  <c r="GDB162" i="119" a="1"/>
  <c r="GDB162" i="119"/>
  <c r="GDA162" i="119" a="1"/>
  <c r="GDA162" i="119"/>
  <c r="GCZ162" i="119" a="1"/>
  <c r="GCZ162" i="119"/>
  <c r="GCY162" i="119" a="1"/>
  <c r="GCY162" i="119"/>
  <c r="GCX162" i="119" a="1"/>
  <c r="GCX162" i="119"/>
  <c r="GCW162" i="119" a="1"/>
  <c r="GCW162" i="119"/>
  <c r="GCV162" i="119" a="1"/>
  <c r="GCV162" i="119"/>
  <c r="GCU162" i="119" a="1"/>
  <c r="GCU162" i="119"/>
  <c r="GCT162" i="119" a="1"/>
  <c r="GCT162" i="119"/>
  <c r="GCS162" i="119" a="1"/>
  <c r="GCS162" i="119"/>
  <c r="GCR162" i="119" a="1"/>
  <c r="GCR162" i="119"/>
  <c r="GCQ162" i="119" a="1"/>
  <c r="GCQ162" i="119"/>
  <c r="GCP162" i="119" a="1"/>
  <c r="GCP162" i="119"/>
  <c r="GCO162" i="119" a="1"/>
  <c r="GCO162" i="119"/>
  <c r="GCN162" i="119" a="1"/>
  <c r="GCN162" i="119"/>
  <c r="GCM162" i="119" a="1"/>
  <c r="GCM162" i="119"/>
  <c r="GCL162" i="119" a="1"/>
  <c r="GCL162" i="119"/>
  <c r="GCK162" i="119" a="1"/>
  <c r="GCK162" i="119"/>
  <c r="GCJ162" i="119" a="1"/>
  <c r="GCJ162" i="119"/>
  <c r="GCI162" i="119" a="1"/>
  <c r="GCI162" i="119"/>
  <c r="GCH162" i="119" a="1"/>
  <c r="GCH162" i="119"/>
  <c r="GCG162" i="119" a="1"/>
  <c r="GCG162" i="119"/>
  <c r="GCF162" i="119" a="1"/>
  <c r="GCF162" i="119"/>
  <c r="GCE162" i="119" a="1"/>
  <c r="GCE162" i="119"/>
  <c r="GCD162" i="119" a="1"/>
  <c r="GCD162" i="119"/>
  <c r="GCC162" i="119" a="1"/>
  <c r="GCC162" i="119"/>
  <c r="GCB162" i="119" a="1"/>
  <c r="GCB162" i="119"/>
  <c r="GCA162" i="119" a="1"/>
  <c r="GCA162" i="119"/>
  <c r="GBZ162" i="119" a="1"/>
  <c r="GBZ162" i="119"/>
  <c r="GBY162" i="119" a="1"/>
  <c r="GBY162" i="119"/>
  <c r="GBX162" i="119" a="1"/>
  <c r="GBX162" i="119"/>
  <c r="GBW162" i="119" a="1"/>
  <c r="GBW162" i="119"/>
  <c r="GBV162" i="119" a="1"/>
  <c r="GBV162" i="119"/>
  <c r="GBU162" i="119" a="1"/>
  <c r="GBU162" i="119"/>
  <c r="GBT162" i="119" a="1"/>
  <c r="GBT162" i="119"/>
  <c r="GBS162" i="119" a="1"/>
  <c r="GBS162" i="119"/>
  <c r="GBR162" i="119" a="1"/>
  <c r="GBR162" i="119"/>
  <c r="GBQ162" i="119" a="1"/>
  <c r="GBQ162" i="119"/>
  <c r="GBP162" i="119" a="1"/>
  <c r="GBP162" i="119"/>
  <c r="GBO162" i="119" a="1"/>
  <c r="GBO162" i="119"/>
  <c r="GBN162" i="119" a="1"/>
  <c r="GBN162" i="119"/>
  <c r="GBM162" i="119" a="1"/>
  <c r="GBM162" i="119"/>
  <c r="GBL162" i="119" a="1"/>
  <c r="GBL162" i="119"/>
  <c r="GBK162" i="119" a="1"/>
  <c r="GBK162" i="119"/>
  <c r="GBJ162" i="119" a="1"/>
  <c r="GBJ162" i="119"/>
  <c r="GBI162" i="119" a="1"/>
  <c r="GBI162" i="119"/>
  <c r="GBH162" i="119" a="1"/>
  <c r="GBH162" i="119"/>
  <c r="GBG162" i="119" a="1"/>
  <c r="GBG162" i="119"/>
  <c r="GBF162" i="119" a="1"/>
  <c r="GBF162" i="119"/>
  <c r="GBE162" i="119" a="1"/>
  <c r="GBE162" i="119"/>
  <c r="GBD162" i="119" a="1"/>
  <c r="GBD162" i="119"/>
  <c r="GBC162" i="119" a="1"/>
  <c r="GBC162" i="119"/>
  <c r="GBB162" i="119" a="1"/>
  <c r="GBB162" i="119"/>
  <c r="GBA162" i="119" a="1"/>
  <c r="GBA162" i="119"/>
  <c r="GAZ162" i="119" a="1"/>
  <c r="GAZ162" i="119"/>
  <c r="GAY162" i="119" a="1"/>
  <c r="GAY162" i="119"/>
  <c r="GAX162" i="119" a="1"/>
  <c r="GAX162" i="119"/>
  <c r="GAW162" i="119" a="1"/>
  <c r="GAW162" i="119"/>
  <c r="GAV162" i="119" a="1"/>
  <c r="GAV162" i="119"/>
  <c r="GAU162" i="119" a="1"/>
  <c r="GAU162" i="119"/>
  <c r="GAT162" i="119" a="1"/>
  <c r="GAT162" i="119"/>
  <c r="GAS162" i="119" a="1"/>
  <c r="GAS162" i="119"/>
  <c r="GAR162" i="119" a="1"/>
  <c r="GAR162" i="119"/>
  <c r="GAQ162" i="119" a="1"/>
  <c r="GAQ162" i="119"/>
  <c r="GAP162" i="119" a="1"/>
  <c r="GAP162" i="119"/>
  <c r="GAO162" i="119" a="1"/>
  <c r="GAO162" i="119"/>
  <c r="GAN162" i="119" a="1"/>
  <c r="GAN162" i="119"/>
  <c r="GAM162" i="119" a="1"/>
  <c r="GAM162" i="119"/>
  <c r="GAL162" i="119" a="1"/>
  <c r="GAL162" i="119"/>
  <c r="GAK162" i="119" a="1"/>
  <c r="GAK162" i="119"/>
  <c r="GAJ162" i="119" a="1"/>
  <c r="GAJ162" i="119"/>
  <c r="GAI162" i="119" a="1"/>
  <c r="GAI162" i="119"/>
  <c r="GAH162" i="119" a="1"/>
  <c r="GAH162" i="119"/>
  <c r="GAG162" i="119" a="1"/>
  <c r="GAG162" i="119"/>
  <c r="GAF162" i="119" a="1"/>
  <c r="GAF162" i="119"/>
  <c r="GAE162" i="119" a="1"/>
  <c r="GAE162" i="119"/>
  <c r="GAD162" i="119" a="1"/>
  <c r="GAD162" i="119"/>
  <c r="GAC162" i="119" a="1"/>
  <c r="GAC162" i="119"/>
  <c r="GAB162" i="119" a="1"/>
  <c r="GAB162" i="119"/>
  <c r="GAA162" i="119" a="1"/>
  <c r="GAA162" i="119"/>
  <c r="FZZ162" i="119" a="1"/>
  <c r="FZZ162" i="119"/>
  <c r="FZY162" i="119" a="1"/>
  <c r="FZY162" i="119"/>
  <c r="FZX162" i="119" a="1"/>
  <c r="FZX162" i="119"/>
  <c r="FZW162" i="119" a="1"/>
  <c r="FZW162" i="119"/>
  <c r="FZV162" i="119" a="1"/>
  <c r="FZV162" i="119"/>
  <c r="FZU162" i="119" a="1"/>
  <c r="FZU162" i="119"/>
  <c r="FZT162" i="119" a="1"/>
  <c r="FZT162" i="119"/>
  <c r="FZS162" i="119" a="1"/>
  <c r="FZS162" i="119"/>
  <c r="FZR162" i="119" a="1"/>
  <c r="FZR162" i="119"/>
  <c r="FZQ162" i="119" a="1"/>
  <c r="FZQ162" i="119"/>
  <c r="FZP162" i="119" a="1"/>
  <c r="FZP162" i="119"/>
  <c r="FZO162" i="119" a="1"/>
  <c r="FZO162" i="119"/>
  <c r="FZN162" i="119" a="1"/>
  <c r="FZN162" i="119"/>
  <c r="FZM162" i="119" a="1"/>
  <c r="FZM162" i="119"/>
  <c r="FZL162" i="119" a="1"/>
  <c r="FZL162" i="119"/>
  <c r="FZK162" i="119" a="1"/>
  <c r="FZK162" i="119"/>
  <c r="FZJ162" i="119" a="1"/>
  <c r="FZJ162" i="119"/>
  <c r="FZI162" i="119" a="1"/>
  <c r="FZI162" i="119"/>
  <c r="FZH162" i="119" a="1"/>
  <c r="FZH162" i="119"/>
  <c r="FZG162" i="119" a="1"/>
  <c r="FZG162" i="119"/>
  <c r="FZF162" i="119" a="1"/>
  <c r="FZF162" i="119"/>
  <c r="FZE162" i="119" a="1"/>
  <c r="FZE162" i="119"/>
  <c r="FZD162" i="119" a="1"/>
  <c r="FZD162" i="119"/>
  <c r="FZC162" i="119" a="1"/>
  <c r="FZC162" i="119"/>
  <c r="FZB162" i="119" a="1"/>
  <c r="FZB162" i="119"/>
  <c r="FZA162" i="119" a="1"/>
  <c r="FZA162" i="119"/>
  <c r="FYZ162" i="119" a="1"/>
  <c r="FYZ162" i="119"/>
  <c r="FYY162" i="119" a="1"/>
  <c r="FYY162" i="119"/>
  <c r="FYX162" i="119" a="1"/>
  <c r="FYX162" i="119"/>
  <c r="FYW162" i="119" a="1"/>
  <c r="FYW162" i="119"/>
  <c r="FYV162" i="119" a="1"/>
  <c r="FYV162" i="119"/>
  <c r="FYU162" i="119" a="1"/>
  <c r="FYU162" i="119"/>
  <c r="FYT162" i="119" a="1"/>
  <c r="FYT162" i="119"/>
  <c r="FYS162" i="119" a="1"/>
  <c r="FYS162" i="119"/>
  <c r="FYR162" i="119" a="1"/>
  <c r="FYR162" i="119"/>
  <c r="FYQ162" i="119" a="1"/>
  <c r="FYQ162" i="119"/>
  <c r="FYP162" i="119" a="1"/>
  <c r="FYP162" i="119"/>
  <c r="FYO162" i="119" a="1"/>
  <c r="FYO162" i="119"/>
  <c r="FYN162" i="119" a="1"/>
  <c r="FYN162" i="119"/>
  <c r="FYM162" i="119" a="1"/>
  <c r="FYM162" i="119"/>
  <c r="FYL162" i="119" a="1"/>
  <c r="FYL162" i="119"/>
  <c r="FYK162" i="119" a="1"/>
  <c r="FYK162" i="119"/>
  <c r="FYJ162" i="119" a="1"/>
  <c r="FYJ162" i="119"/>
  <c r="FYI162" i="119" a="1"/>
  <c r="FYI162" i="119"/>
  <c r="FYH162" i="119" a="1"/>
  <c r="FYH162" i="119"/>
  <c r="FYG162" i="119" a="1"/>
  <c r="FYG162" i="119"/>
  <c r="FYF162" i="119" a="1"/>
  <c r="FYF162" i="119"/>
  <c r="FYE162" i="119" a="1"/>
  <c r="FYE162" i="119"/>
  <c r="FYD162" i="119" a="1"/>
  <c r="FYD162" i="119"/>
  <c r="FYC162" i="119" a="1"/>
  <c r="FYC162" i="119"/>
  <c r="FYB162" i="119" a="1"/>
  <c r="FYB162" i="119"/>
  <c r="FYA162" i="119" a="1"/>
  <c r="FYA162" i="119"/>
  <c r="FXZ162" i="119" a="1"/>
  <c r="FXZ162" i="119"/>
  <c r="FXY162" i="119" a="1"/>
  <c r="FXY162" i="119"/>
  <c r="FXX162" i="119" a="1"/>
  <c r="FXX162" i="119"/>
  <c r="FXW162" i="119" a="1"/>
  <c r="FXW162" i="119"/>
  <c r="FXV162" i="119" a="1"/>
  <c r="FXV162" i="119"/>
  <c r="FXU162" i="119" a="1"/>
  <c r="FXU162" i="119"/>
  <c r="FXT162" i="119" a="1"/>
  <c r="FXT162" i="119"/>
  <c r="FXS162" i="119" a="1"/>
  <c r="FXS162" i="119"/>
  <c r="FXR162" i="119" a="1"/>
  <c r="FXR162" i="119"/>
  <c r="FXQ162" i="119" a="1"/>
  <c r="FXQ162" i="119"/>
  <c r="FXP162" i="119" a="1"/>
  <c r="FXP162" i="119"/>
  <c r="FXO162" i="119" a="1"/>
  <c r="FXO162" i="119"/>
  <c r="FXN162" i="119" a="1"/>
  <c r="FXN162" i="119"/>
  <c r="FXM162" i="119" a="1"/>
  <c r="FXM162" i="119"/>
  <c r="FXL162" i="119" a="1"/>
  <c r="FXL162" i="119"/>
  <c r="FXK162" i="119" a="1"/>
  <c r="FXK162" i="119"/>
  <c r="FXJ162" i="119" a="1"/>
  <c r="FXJ162" i="119"/>
  <c r="FXI162" i="119" a="1"/>
  <c r="FXI162" i="119"/>
  <c r="FXH162" i="119" a="1"/>
  <c r="FXH162" i="119"/>
  <c r="FXG162" i="119" a="1"/>
  <c r="FXG162" i="119"/>
  <c r="FXF162" i="119" a="1"/>
  <c r="FXF162" i="119"/>
  <c r="FXE162" i="119" a="1"/>
  <c r="FXE162" i="119"/>
  <c r="FXD162" i="119" a="1"/>
  <c r="FXD162" i="119"/>
  <c r="FXC162" i="119" a="1"/>
  <c r="FXC162" i="119"/>
  <c r="FXB162" i="119" a="1"/>
  <c r="FXB162" i="119"/>
  <c r="FXA162" i="119" a="1"/>
  <c r="FXA162" i="119"/>
  <c r="FWZ162" i="119" a="1"/>
  <c r="FWZ162" i="119"/>
  <c r="FWY162" i="119" a="1"/>
  <c r="FWY162" i="119"/>
  <c r="FWX162" i="119" a="1"/>
  <c r="FWX162" i="119"/>
  <c r="FWW162" i="119" a="1"/>
  <c r="FWW162" i="119"/>
  <c r="FWV162" i="119" a="1"/>
  <c r="FWV162" i="119"/>
  <c r="FWU162" i="119" a="1"/>
  <c r="FWU162" i="119"/>
  <c r="FWT162" i="119" a="1"/>
  <c r="FWT162" i="119"/>
  <c r="FWS162" i="119" a="1"/>
  <c r="FWS162" i="119"/>
  <c r="FWR162" i="119" a="1"/>
  <c r="FWR162" i="119"/>
  <c r="FWQ162" i="119" a="1"/>
  <c r="FWQ162" i="119"/>
  <c r="FWP162" i="119" a="1"/>
  <c r="FWP162" i="119"/>
  <c r="FWO162" i="119" a="1"/>
  <c r="FWO162" i="119"/>
  <c r="FWN162" i="119" a="1"/>
  <c r="FWN162" i="119"/>
  <c r="FWM162" i="119" a="1"/>
  <c r="FWM162" i="119"/>
  <c r="FWL162" i="119" a="1"/>
  <c r="FWL162" i="119"/>
  <c r="FWK162" i="119" a="1"/>
  <c r="FWK162" i="119"/>
  <c r="FWJ162" i="119" a="1"/>
  <c r="FWJ162" i="119"/>
  <c r="FWI162" i="119" a="1"/>
  <c r="FWI162" i="119"/>
  <c r="FWH162" i="119" a="1"/>
  <c r="FWH162" i="119"/>
  <c r="FWG162" i="119" a="1"/>
  <c r="FWG162" i="119"/>
  <c r="FWF162" i="119" a="1"/>
  <c r="FWF162" i="119"/>
  <c r="FWE162" i="119" a="1"/>
  <c r="FWE162" i="119"/>
  <c r="FWD162" i="119" a="1"/>
  <c r="FWD162" i="119"/>
  <c r="FWC162" i="119" a="1"/>
  <c r="FWC162" i="119"/>
  <c r="FWB162" i="119" a="1"/>
  <c r="FWB162" i="119"/>
  <c r="FWA162" i="119" a="1"/>
  <c r="FWA162" i="119"/>
  <c r="FVZ162" i="119" a="1"/>
  <c r="FVZ162" i="119"/>
  <c r="FVY162" i="119" a="1"/>
  <c r="FVY162" i="119"/>
  <c r="FVX162" i="119" a="1"/>
  <c r="FVX162" i="119"/>
  <c r="FVW162" i="119" a="1"/>
  <c r="FVW162" i="119"/>
  <c r="FVV162" i="119" a="1"/>
  <c r="FVV162" i="119"/>
  <c r="FVU162" i="119" a="1"/>
  <c r="FVU162" i="119"/>
  <c r="FVT162" i="119" a="1"/>
  <c r="FVT162" i="119"/>
  <c r="FVS162" i="119" a="1"/>
  <c r="FVS162" i="119"/>
  <c r="FVR162" i="119" a="1"/>
  <c r="FVR162" i="119"/>
  <c r="FVQ162" i="119" a="1"/>
  <c r="FVQ162" i="119"/>
  <c r="FVP162" i="119" a="1"/>
  <c r="FVP162" i="119"/>
  <c r="FVO162" i="119" a="1"/>
  <c r="FVO162" i="119"/>
  <c r="FVN162" i="119" a="1"/>
  <c r="FVN162" i="119"/>
  <c r="FVM162" i="119" a="1"/>
  <c r="FVM162" i="119"/>
  <c r="FVL162" i="119" a="1"/>
  <c r="FVL162" i="119"/>
  <c r="FVK162" i="119" a="1"/>
  <c r="FVK162" i="119"/>
  <c r="FVJ162" i="119" a="1"/>
  <c r="FVJ162" i="119"/>
  <c r="FVI162" i="119" a="1"/>
  <c r="FVI162" i="119"/>
  <c r="FVH162" i="119" a="1"/>
  <c r="FVH162" i="119"/>
  <c r="FVG162" i="119" a="1"/>
  <c r="FVG162" i="119"/>
  <c r="FVF162" i="119" a="1"/>
  <c r="FVF162" i="119"/>
  <c r="FVE162" i="119" a="1"/>
  <c r="FVE162" i="119"/>
  <c r="FVD162" i="119" a="1"/>
  <c r="FVD162" i="119"/>
  <c r="FVC162" i="119" a="1"/>
  <c r="FVC162" i="119"/>
  <c r="FVB162" i="119" a="1"/>
  <c r="FVB162" i="119"/>
  <c r="FVA162" i="119" a="1"/>
  <c r="FVA162" i="119"/>
  <c r="FUZ162" i="119" a="1"/>
  <c r="FUZ162" i="119"/>
  <c r="FUY162" i="119" a="1"/>
  <c r="FUY162" i="119"/>
  <c r="FUX162" i="119" a="1"/>
  <c r="FUX162" i="119"/>
  <c r="FUW162" i="119" a="1"/>
  <c r="FUW162" i="119"/>
  <c r="FUV162" i="119" a="1"/>
  <c r="FUV162" i="119"/>
  <c r="FUU162" i="119" a="1"/>
  <c r="FUU162" i="119"/>
  <c r="FUT162" i="119" a="1"/>
  <c r="FUT162" i="119"/>
  <c r="FUS162" i="119" a="1"/>
  <c r="FUS162" i="119"/>
  <c r="FUR162" i="119" a="1"/>
  <c r="FUR162" i="119"/>
  <c r="FUQ162" i="119" a="1"/>
  <c r="FUQ162" i="119"/>
  <c r="FUP162" i="119" a="1"/>
  <c r="FUP162" i="119"/>
  <c r="FUO162" i="119" a="1"/>
  <c r="FUO162" i="119"/>
  <c r="FUN162" i="119" a="1"/>
  <c r="FUN162" i="119"/>
  <c r="FUM162" i="119" a="1"/>
  <c r="FUM162" i="119"/>
  <c r="FUL162" i="119" a="1"/>
  <c r="FUL162" i="119"/>
  <c r="FUK162" i="119" a="1"/>
  <c r="FUK162" i="119"/>
  <c r="FUJ162" i="119" a="1"/>
  <c r="FUJ162" i="119"/>
  <c r="FUI162" i="119" a="1"/>
  <c r="FUI162" i="119"/>
  <c r="FUH162" i="119" a="1"/>
  <c r="FUH162" i="119"/>
  <c r="FUG162" i="119" a="1"/>
  <c r="FUG162" i="119"/>
  <c r="FUF162" i="119" a="1"/>
  <c r="FUF162" i="119"/>
  <c r="FUE162" i="119" a="1"/>
  <c r="FUE162" i="119"/>
  <c r="FUD162" i="119" a="1"/>
  <c r="FUD162" i="119"/>
  <c r="FUC162" i="119" a="1"/>
  <c r="FUC162" i="119"/>
  <c r="FUB162" i="119" a="1"/>
  <c r="FUB162" i="119"/>
  <c r="FUA162" i="119" a="1"/>
  <c r="FUA162" i="119"/>
  <c r="FTZ162" i="119" a="1"/>
  <c r="FTZ162" i="119"/>
  <c r="FTY162" i="119" a="1"/>
  <c r="FTY162" i="119"/>
  <c r="FTX162" i="119" a="1"/>
  <c r="FTX162" i="119"/>
  <c r="FTW162" i="119" a="1"/>
  <c r="FTW162" i="119"/>
  <c r="FTV162" i="119" a="1"/>
  <c r="FTV162" i="119"/>
  <c r="FTU162" i="119" a="1"/>
  <c r="FTU162" i="119"/>
  <c r="FTT162" i="119" a="1"/>
  <c r="FTT162" i="119"/>
  <c r="FTS162" i="119" a="1"/>
  <c r="FTS162" i="119"/>
  <c r="FTR162" i="119" a="1"/>
  <c r="FTR162" i="119"/>
  <c r="FTQ162" i="119" a="1"/>
  <c r="FTQ162" i="119"/>
  <c r="FTP162" i="119" a="1"/>
  <c r="FTP162" i="119"/>
  <c r="FTO162" i="119" a="1"/>
  <c r="FTO162" i="119"/>
  <c r="FTN162" i="119" a="1"/>
  <c r="FTN162" i="119"/>
  <c r="FTM162" i="119" a="1"/>
  <c r="FTM162" i="119"/>
  <c r="FTL162" i="119" a="1"/>
  <c r="FTL162" i="119"/>
  <c r="FTK162" i="119" a="1"/>
  <c r="FTK162" i="119"/>
  <c r="FTJ162" i="119" a="1"/>
  <c r="FTJ162" i="119"/>
  <c r="FTI162" i="119" a="1"/>
  <c r="FTI162" i="119"/>
  <c r="FTH162" i="119" a="1"/>
  <c r="FTH162" i="119"/>
  <c r="FTG162" i="119" a="1"/>
  <c r="FTG162" i="119"/>
  <c r="FTF162" i="119" a="1"/>
  <c r="FTF162" i="119"/>
  <c r="FTE162" i="119" a="1"/>
  <c r="FTE162" i="119"/>
  <c r="FTD162" i="119" a="1"/>
  <c r="FTD162" i="119"/>
  <c r="FTC162" i="119" a="1"/>
  <c r="FTC162" i="119"/>
  <c r="FTB162" i="119" a="1"/>
  <c r="FTB162" i="119"/>
  <c r="FTA162" i="119" a="1"/>
  <c r="FTA162" i="119"/>
  <c r="FSZ162" i="119" a="1"/>
  <c r="FSZ162" i="119"/>
  <c r="FSY162" i="119" a="1"/>
  <c r="FSY162" i="119"/>
  <c r="FSX162" i="119" a="1"/>
  <c r="FSX162" i="119"/>
  <c r="FSW162" i="119" a="1"/>
  <c r="FSW162" i="119"/>
  <c r="FSV162" i="119" a="1"/>
  <c r="FSV162" i="119"/>
  <c r="FSU162" i="119" a="1"/>
  <c r="FSU162" i="119"/>
  <c r="FST162" i="119" a="1"/>
  <c r="FST162" i="119"/>
  <c r="FSS162" i="119" a="1"/>
  <c r="FSS162" i="119"/>
  <c r="FSR162" i="119" a="1"/>
  <c r="FSR162" i="119"/>
  <c r="FSQ162" i="119" a="1"/>
  <c r="FSQ162" i="119"/>
  <c r="FSP162" i="119" a="1"/>
  <c r="FSP162" i="119"/>
  <c r="FSO162" i="119" a="1"/>
  <c r="FSO162" i="119"/>
  <c r="FSN162" i="119" a="1"/>
  <c r="FSN162" i="119"/>
  <c r="FSM162" i="119" a="1"/>
  <c r="FSM162" i="119"/>
  <c r="FSL162" i="119" a="1"/>
  <c r="FSL162" i="119"/>
  <c r="FSK162" i="119" a="1"/>
  <c r="FSK162" i="119"/>
  <c r="FSJ162" i="119" a="1"/>
  <c r="FSJ162" i="119"/>
  <c r="FSI162" i="119" a="1"/>
  <c r="FSI162" i="119"/>
  <c r="FSH162" i="119" a="1"/>
  <c r="FSH162" i="119"/>
  <c r="FSG162" i="119" a="1"/>
  <c r="FSG162" i="119"/>
  <c r="FSF162" i="119" a="1"/>
  <c r="FSF162" i="119"/>
  <c r="FSE162" i="119" a="1"/>
  <c r="FSE162" i="119"/>
  <c r="FSD162" i="119" a="1"/>
  <c r="FSD162" i="119"/>
  <c r="FSC162" i="119" a="1"/>
  <c r="FSC162" i="119"/>
  <c r="FSB162" i="119" a="1"/>
  <c r="FSB162" i="119"/>
  <c r="FSA162" i="119" a="1"/>
  <c r="FSA162" i="119"/>
  <c r="FRZ162" i="119" a="1"/>
  <c r="FRZ162" i="119"/>
  <c r="FRY162" i="119" a="1"/>
  <c r="FRY162" i="119"/>
  <c r="FRX162" i="119" a="1"/>
  <c r="FRX162" i="119"/>
  <c r="FRW162" i="119" a="1"/>
  <c r="FRW162" i="119"/>
  <c r="FRV162" i="119" a="1"/>
  <c r="FRV162" i="119"/>
  <c r="FRU162" i="119" a="1"/>
  <c r="FRU162" i="119"/>
  <c r="FRT162" i="119" a="1"/>
  <c r="FRT162" i="119"/>
  <c r="FRS162" i="119" a="1"/>
  <c r="FRS162" i="119"/>
  <c r="FRR162" i="119" a="1"/>
  <c r="FRR162" i="119"/>
  <c r="FRQ162" i="119" a="1"/>
  <c r="FRQ162" i="119"/>
  <c r="FRP162" i="119" a="1"/>
  <c r="FRP162" i="119"/>
  <c r="FRO162" i="119" a="1"/>
  <c r="FRO162" i="119"/>
  <c r="FRN162" i="119" a="1"/>
  <c r="FRN162" i="119"/>
  <c r="FRM162" i="119" a="1"/>
  <c r="FRM162" i="119"/>
  <c r="FRL162" i="119" a="1"/>
  <c r="FRL162" i="119"/>
  <c r="FRK162" i="119" a="1"/>
  <c r="FRK162" i="119"/>
  <c r="FRJ162" i="119" a="1"/>
  <c r="FRJ162" i="119"/>
  <c r="FRI162" i="119" a="1"/>
  <c r="FRI162" i="119"/>
  <c r="FRH162" i="119" a="1"/>
  <c r="FRH162" i="119"/>
  <c r="FRG162" i="119" a="1"/>
  <c r="FRG162" i="119"/>
  <c r="FRF162" i="119" a="1"/>
  <c r="FRF162" i="119"/>
  <c r="FRE162" i="119" a="1"/>
  <c r="FRE162" i="119"/>
  <c r="FRD162" i="119" a="1"/>
  <c r="FRD162" i="119"/>
  <c r="FRC162" i="119" a="1"/>
  <c r="FRC162" i="119"/>
  <c r="FRB162" i="119" a="1"/>
  <c r="FRB162" i="119"/>
  <c r="FRA162" i="119" a="1"/>
  <c r="FRA162" i="119"/>
  <c r="FQZ162" i="119" a="1"/>
  <c r="FQZ162" i="119"/>
  <c r="FQY162" i="119" a="1"/>
  <c r="FQY162" i="119"/>
  <c r="FQX162" i="119" a="1"/>
  <c r="FQX162" i="119"/>
  <c r="FQW162" i="119" a="1"/>
  <c r="FQW162" i="119"/>
  <c r="FQV162" i="119" a="1"/>
  <c r="FQV162" i="119"/>
  <c r="FQU162" i="119" a="1"/>
  <c r="FQU162" i="119"/>
  <c r="FQT162" i="119" a="1"/>
  <c r="FQT162" i="119"/>
  <c r="FQS162" i="119" a="1"/>
  <c r="FQS162" i="119"/>
  <c r="FQR162" i="119" a="1"/>
  <c r="FQR162" i="119"/>
  <c r="FQQ162" i="119" a="1"/>
  <c r="FQQ162" i="119"/>
  <c r="FQP162" i="119" a="1"/>
  <c r="FQP162" i="119"/>
  <c r="FQO162" i="119" a="1"/>
  <c r="FQO162" i="119"/>
  <c r="FQN162" i="119" a="1"/>
  <c r="FQN162" i="119"/>
  <c r="FQM162" i="119" a="1"/>
  <c r="FQM162" i="119"/>
  <c r="FQL162" i="119" a="1"/>
  <c r="FQL162" i="119"/>
  <c r="FQK162" i="119" a="1"/>
  <c r="FQK162" i="119"/>
  <c r="FQJ162" i="119" a="1"/>
  <c r="FQJ162" i="119"/>
  <c r="FQI162" i="119" a="1"/>
  <c r="FQI162" i="119"/>
  <c r="FQH162" i="119" a="1"/>
  <c r="FQH162" i="119"/>
  <c r="FQG162" i="119" a="1"/>
  <c r="FQG162" i="119"/>
  <c r="FQF162" i="119" a="1"/>
  <c r="FQF162" i="119"/>
  <c r="FQE162" i="119" a="1"/>
  <c r="FQE162" i="119"/>
  <c r="FQD162" i="119" a="1"/>
  <c r="FQD162" i="119"/>
  <c r="FQC162" i="119" a="1"/>
  <c r="FQC162" i="119"/>
  <c r="FQB162" i="119" a="1"/>
  <c r="FQB162" i="119"/>
  <c r="FQA162" i="119" a="1"/>
  <c r="FQA162" i="119"/>
  <c r="FPZ162" i="119" a="1"/>
  <c r="FPZ162" i="119"/>
  <c r="FPY162" i="119" a="1"/>
  <c r="FPY162" i="119"/>
  <c r="FPX162" i="119" a="1"/>
  <c r="FPX162" i="119"/>
  <c r="FPW162" i="119" a="1"/>
  <c r="FPW162" i="119"/>
  <c r="FPV162" i="119" a="1"/>
  <c r="FPV162" i="119"/>
  <c r="FPU162" i="119" a="1"/>
  <c r="FPU162" i="119"/>
  <c r="FPT162" i="119" a="1"/>
  <c r="FPT162" i="119"/>
  <c r="FPS162" i="119" a="1"/>
  <c r="FPS162" i="119"/>
  <c r="FPR162" i="119" a="1"/>
  <c r="FPR162" i="119"/>
  <c r="FPQ162" i="119" a="1"/>
  <c r="FPQ162" i="119"/>
  <c r="FPP162" i="119" a="1"/>
  <c r="FPP162" i="119"/>
  <c r="FPO162" i="119" a="1"/>
  <c r="FPO162" i="119"/>
  <c r="FPN162" i="119" a="1"/>
  <c r="FPN162" i="119"/>
  <c r="FPM162" i="119" a="1"/>
  <c r="FPM162" i="119"/>
  <c r="FPL162" i="119" a="1"/>
  <c r="FPL162" i="119"/>
  <c r="FPK162" i="119" a="1"/>
  <c r="FPK162" i="119"/>
  <c r="FPJ162" i="119" a="1"/>
  <c r="FPJ162" i="119"/>
  <c r="FPI162" i="119" a="1"/>
  <c r="FPI162" i="119"/>
  <c r="FPH162" i="119" a="1"/>
  <c r="FPH162" i="119"/>
  <c r="FPG162" i="119" a="1"/>
  <c r="FPG162" i="119"/>
  <c r="FPF162" i="119" a="1"/>
  <c r="FPF162" i="119"/>
  <c r="FPE162" i="119" a="1"/>
  <c r="FPE162" i="119"/>
  <c r="FPD162" i="119" a="1"/>
  <c r="FPD162" i="119"/>
  <c r="FPC162" i="119" a="1"/>
  <c r="FPC162" i="119"/>
  <c r="FPB162" i="119" a="1"/>
  <c r="FPB162" i="119"/>
  <c r="FPA162" i="119" a="1"/>
  <c r="FPA162" i="119"/>
  <c r="FOZ162" i="119" a="1"/>
  <c r="FOZ162" i="119"/>
  <c r="FOY162" i="119" a="1"/>
  <c r="FOY162" i="119"/>
  <c r="FOX162" i="119" a="1"/>
  <c r="FOX162" i="119"/>
  <c r="FOW162" i="119" a="1"/>
  <c r="FOW162" i="119"/>
  <c r="FOV162" i="119" a="1"/>
  <c r="FOV162" i="119"/>
  <c r="FOU162" i="119" a="1"/>
  <c r="FOU162" i="119"/>
  <c r="FOT162" i="119" a="1"/>
  <c r="FOT162" i="119"/>
  <c r="FOS162" i="119" a="1"/>
  <c r="FOS162" i="119"/>
  <c r="FOR162" i="119" a="1"/>
  <c r="FOR162" i="119"/>
  <c r="FOQ162" i="119" a="1"/>
  <c r="FOQ162" i="119"/>
  <c r="FOP162" i="119" a="1"/>
  <c r="FOP162" i="119"/>
  <c r="FOO162" i="119" a="1"/>
  <c r="FOO162" i="119"/>
  <c r="FON162" i="119" a="1"/>
  <c r="FON162" i="119"/>
  <c r="FOM162" i="119" a="1"/>
  <c r="FOM162" i="119"/>
  <c r="FOL162" i="119" a="1"/>
  <c r="FOL162" i="119"/>
  <c r="FOK162" i="119" a="1"/>
  <c r="FOK162" i="119"/>
  <c r="FOJ162" i="119" a="1"/>
  <c r="FOJ162" i="119"/>
  <c r="FOI162" i="119" a="1"/>
  <c r="FOI162" i="119"/>
  <c r="FOH162" i="119" a="1"/>
  <c r="FOH162" i="119"/>
  <c r="FOG162" i="119" a="1"/>
  <c r="FOG162" i="119"/>
  <c r="FOF162" i="119" a="1"/>
  <c r="FOF162" i="119"/>
  <c r="FOE162" i="119" a="1"/>
  <c r="FOE162" i="119"/>
  <c r="FOD162" i="119" a="1"/>
  <c r="FOD162" i="119"/>
  <c r="FOC162" i="119" a="1"/>
  <c r="FOC162" i="119"/>
  <c r="FOB162" i="119" a="1"/>
  <c r="FOB162" i="119"/>
  <c r="FOA162" i="119" a="1"/>
  <c r="FOA162" i="119"/>
  <c r="FNZ162" i="119" a="1"/>
  <c r="FNZ162" i="119"/>
  <c r="FNY162" i="119" a="1"/>
  <c r="FNY162" i="119"/>
  <c r="FNX162" i="119" a="1"/>
  <c r="FNX162" i="119"/>
  <c r="FNW162" i="119" a="1"/>
  <c r="FNW162" i="119"/>
  <c r="FNV162" i="119" a="1"/>
  <c r="FNV162" i="119"/>
  <c r="FNU162" i="119" a="1"/>
  <c r="FNU162" i="119"/>
  <c r="FNT162" i="119" a="1"/>
  <c r="FNT162" i="119"/>
  <c r="FNS162" i="119" a="1"/>
  <c r="FNS162" i="119"/>
  <c r="FNR162" i="119" a="1"/>
  <c r="FNR162" i="119"/>
  <c r="FNQ162" i="119" a="1"/>
  <c r="FNQ162" i="119"/>
  <c r="FNP162" i="119" a="1"/>
  <c r="FNP162" i="119"/>
  <c r="FNO162" i="119" a="1"/>
  <c r="FNO162" i="119"/>
  <c r="FNN162" i="119" a="1"/>
  <c r="FNN162" i="119"/>
  <c r="FNM162" i="119" a="1"/>
  <c r="FNM162" i="119"/>
  <c r="FNL162" i="119" a="1"/>
  <c r="FNL162" i="119"/>
  <c r="FNK162" i="119" a="1"/>
  <c r="FNK162" i="119"/>
  <c r="FNJ162" i="119" a="1"/>
  <c r="FNJ162" i="119"/>
  <c r="FNI162" i="119" a="1"/>
  <c r="FNI162" i="119"/>
  <c r="FNH162" i="119" a="1"/>
  <c r="FNH162" i="119"/>
  <c r="FNG162" i="119" a="1"/>
  <c r="FNG162" i="119"/>
  <c r="FNF162" i="119" a="1"/>
  <c r="FNF162" i="119"/>
  <c r="FNE162" i="119" a="1"/>
  <c r="FNE162" i="119"/>
  <c r="FND162" i="119" a="1"/>
  <c r="FND162" i="119"/>
  <c r="FNC162" i="119" a="1"/>
  <c r="FNC162" i="119"/>
  <c r="FNB162" i="119" a="1"/>
  <c r="FNB162" i="119"/>
  <c r="FNA162" i="119" a="1"/>
  <c r="FNA162" i="119"/>
  <c r="FMZ162" i="119" a="1"/>
  <c r="FMZ162" i="119"/>
  <c r="FMY162" i="119" a="1"/>
  <c r="FMY162" i="119"/>
  <c r="FMX162" i="119" a="1"/>
  <c r="FMX162" i="119"/>
  <c r="FMW162" i="119" a="1"/>
  <c r="FMW162" i="119"/>
  <c r="FMV162" i="119" a="1"/>
  <c r="FMV162" i="119"/>
  <c r="FMU162" i="119" a="1"/>
  <c r="FMU162" i="119"/>
  <c r="FMT162" i="119" a="1"/>
  <c r="FMT162" i="119"/>
  <c r="FMS162" i="119" a="1"/>
  <c r="FMS162" i="119"/>
  <c r="FMR162" i="119" a="1"/>
  <c r="FMR162" i="119"/>
  <c r="FMQ162" i="119" a="1"/>
  <c r="FMQ162" i="119"/>
  <c r="FMP162" i="119" a="1"/>
  <c r="FMP162" i="119"/>
  <c r="FMO162" i="119" a="1"/>
  <c r="FMO162" i="119"/>
  <c r="FMN162" i="119" a="1"/>
  <c r="FMN162" i="119"/>
  <c r="FMM162" i="119" a="1"/>
  <c r="FMM162" i="119"/>
  <c r="FML162" i="119" a="1"/>
  <c r="FML162" i="119"/>
  <c r="FMK162" i="119" a="1"/>
  <c r="FMK162" i="119"/>
  <c r="FMJ162" i="119" a="1"/>
  <c r="FMJ162" i="119"/>
  <c r="FMI162" i="119" a="1"/>
  <c r="FMI162" i="119"/>
  <c r="FMH162" i="119" a="1"/>
  <c r="FMH162" i="119"/>
  <c r="FMG162" i="119" a="1"/>
  <c r="FMG162" i="119"/>
  <c r="FMF162" i="119" a="1"/>
  <c r="FMF162" i="119"/>
  <c r="FME162" i="119" a="1"/>
  <c r="FME162" i="119"/>
  <c r="FMD162" i="119" a="1"/>
  <c r="FMD162" i="119"/>
  <c r="FMC162" i="119" a="1"/>
  <c r="FMC162" i="119"/>
  <c r="FMB162" i="119" a="1"/>
  <c r="FMB162" i="119"/>
  <c r="FMA162" i="119" a="1"/>
  <c r="FMA162" i="119"/>
  <c r="FLZ162" i="119" a="1"/>
  <c r="FLZ162" i="119"/>
  <c r="FLY162" i="119" a="1"/>
  <c r="FLY162" i="119"/>
  <c r="FLX162" i="119" a="1"/>
  <c r="FLX162" i="119"/>
  <c r="FLW162" i="119" a="1"/>
  <c r="FLW162" i="119"/>
  <c r="FLV162" i="119" a="1"/>
  <c r="FLV162" i="119"/>
  <c r="FLU162" i="119" a="1"/>
  <c r="FLU162" i="119"/>
  <c r="FLT162" i="119" a="1"/>
  <c r="FLT162" i="119"/>
  <c r="FLS162" i="119" a="1"/>
  <c r="FLS162" i="119"/>
  <c r="FLR162" i="119" a="1"/>
  <c r="FLR162" i="119"/>
  <c r="FLQ162" i="119" a="1"/>
  <c r="FLQ162" i="119"/>
  <c r="FLP162" i="119" a="1"/>
  <c r="FLP162" i="119"/>
  <c r="FLO162" i="119" a="1"/>
  <c r="FLO162" i="119"/>
  <c r="FLN162" i="119" a="1"/>
  <c r="FLN162" i="119"/>
  <c r="FLM162" i="119" a="1"/>
  <c r="FLM162" i="119"/>
  <c r="FLL162" i="119" a="1"/>
  <c r="FLL162" i="119"/>
  <c r="FLK162" i="119" a="1"/>
  <c r="FLK162" i="119"/>
  <c r="FLJ162" i="119" a="1"/>
  <c r="FLJ162" i="119"/>
  <c r="FLI162" i="119" a="1"/>
  <c r="FLI162" i="119"/>
  <c r="FLH162" i="119" a="1"/>
  <c r="FLH162" i="119"/>
  <c r="FLG162" i="119" a="1"/>
  <c r="FLG162" i="119"/>
  <c r="FLF162" i="119" a="1"/>
  <c r="FLF162" i="119"/>
  <c r="FLE162" i="119" a="1"/>
  <c r="FLE162" i="119"/>
  <c r="FLD162" i="119" a="1"/>
  <c r="FLD162" i="119"/>
  <c r="FLC162" i="119" a="1"/>
  <c r="FLC162" i="119"/>
  <c r="FLB162" i="119" a="1"/>
  <c r="FLB162" i="119"/>
  <c r="FLA162" i="119" a="1"/>
  <c r="FLA162" i="119"/>
  <c r="FKZ162" i="119" a="1"/>
  <c r="FKZ162" i="119"/>
  <c r="FKY162" i="119" a="1"/>
  <c r="FKY162" i="119"/>
  <c r="FKX162" i="119" a="1"/>
  <c r="FKX162" i="119"/>
  <c r="FKW162" i="119" a="1"/>
  <c r="FKW162" i="119"/>
  <c r="FKV162" i="119" a="1"/>
  <c r="FKV162" i="119"/>
  <c r="FKU162" i="119" a="1"/>
  <c r="FKU162" i="119"/>
  <c r="FKT162" i="119" a="1"/>
  <c r="FKT162" i="119"/>
  <c r="FKS162" i="119" a="1"/>
  <c r="FKS162" i="119"/>
  <c r="FKR162" i="119" a="1"/>
  <c r="FKR162" i="119"/>
  <c r="FKQ162" i="119" a="1"/>
  <c r="FKQ162" i="119"/>
  <c r="FKP162" i="119" a="1"/>
  <c r="FKP162" i="119"/>
  <c r="FKO162" i="119" a="1"/>
  <c r="FKO162" i="119"/>
  <c r="FKN162" i="119" a="1"/>
  <c r="FKN162" i="119"/>
  <c r="FKM162" i="119" a="1"/>
  <c r="FKM162" i="119"/>
  <c r="FKL162" i="119" a="1"/>
  <c r="FKL162" i="119"/>
  <c r="FKK162" i="119" a="1"/>
  <c r="FKK162" i="119"/>
  <c r="FKJ162" i="119" a="1"/>
  <c r="FKJ162" i="119"/>
  <c r="FKI162" i="119" a="1"/>
  <c r="FKI162" i="119"/>
  <c r="FKH162" i="119" a="1"/>
  <c r="FKH162" i="119"/>
  <c r="FKG162" i="119" a="1"/>
  <c r="FKG162" i="119"/>
  <c r="FKF162" i="119" a="1"/>
  <c r="FKF162" i="119"/>
  <c r="FKE162" i="119" a="1"/>
  <c r="FKE162" i="119"/>
  <c r="FKD162" i="119" a="1"/>
  <c r="FKD162" i="119"/>
  <c r="FKC162" i="119" a="1"/>
  <c r="FKC162" i="119"/>
  <c r="FKB162" i="119" a="1"/>
  <c r="FKB162" i="119"/>
  <c r="FKA162" i="119" a="1"/>
  <c r="FKA162" i="119"/>
  <c r="FJZ162" i="119" a="1"/>
  <c r="FJZ162" i="119"/>
  <c r="FJY162" i="119" a="1"/>
  <c r="FJY162" i="119"/>
  <c r="FJX162" i="119" a="1"/>
  <c r="FJX162" i="119"/>
  <c r="FJW162" i="119" a="1"/>
  <c r="FJW162" i="119"/>
  <c r="FJV162" i="119" a="1"/>
  <c r="FJV162" i="119"/>
  <c r="FJU162" i="119" a="1"/>
  <c r="FJU162" i="119"/>
  <c r="FJT162" i="119" a="1"/>
  <c r="FJT162" i="119"/>
  <c r="FJS162" i="119" a="1"/>
  <c r="FJS162" i="119"/>
  <c r="FJR162" i="119" a="1"/>
  <c r="FJR162" i="119"/>
  <c r="FJQ162" i="119" a="1"/>
  <c r="FJQ162" i="119"/>
  <c r="FJP162" i="119" a="1"/>
  <c r="FJP162" i="119"/>
  <c r="FJO162" i="119" a="1"/>
  <c r="FJO162" i="119"/>
  <c r="FJN162" i="119" a="1"/>
  <c r="FJN162" i="119"/>
  <c r="FJM162" i="119" a="1"/>
  <c r="FJM162" i="119"/>
  <c r="FJL162" i="119" a="1"/>
  <c r="FJL162" i="119"/>
  <c r="FJK162" i="119" a="1"/>
  <c r="FJK162" i="119"/>
  <c r="FJJ162" i="119" a="1"/>
  <c r="FJJ162" i="119"/>
  <c r="FJI162" i="119" a="1"/>
  <c r="FJI162" i="119"/>
  <c r="FJH162" i="119" a="1"/>
  <c r="FJH162" i="119"/>
  <c r="FJG162" i="119" a="1"/>
  <c r="FJG162" i="119"/>
  <c r="FJF162" i="119" a="1"/>
  <c r="FJF162" i="119"/>
  <c r="FJE162" i="119" a="1"/>
  <c r="FJE162" i="119"/>
  <c r="FJD162" i="119" a="1"/>
  <c r="FJD162" i="119"/>
  <c r="FJC162" i="119" a="1"/>
  <c r="FJC162" i="119"/>
  <c r="FJB162" i="119" a="1"/>
  <c r="FJB162" i="119"/>
  <c r="FJA162" i="119" a="1"/>
  <c r="FJA162" i="119"/>
  <c r="FIZ162" i="119" a="1"/>
  <c r="FIZ162" i="119"/>
  <c r="FIY162" i="119" a="1"/>
  <c r="FIY162" i="119"/>
  <c r="FIX162" i="119" a="1"/>
  <c r="FIX162" i="119"/>
  <c r="FIW162" i="119" a="1"/>
  <c r="FIW162" i="119"/>
  <c r="FIV162" i="119" a="1"/>
  <c r="FIV162" i="119"/>
  <c r="FIU162" i="119" a="1"/>
  <c r="FIU162" i="119"/>
  <c r="FIT162" i="119" a="1"/>
  <c r="FIT162" i="119"/>
  <c r="FIS162" i="119" a="1"/>
  <c r="FIS162" i="119"/>
  <c r="FIR162" i="119" a="1"/>
  <c r="FIR162" i="119"/>
  <c r="FIQ162" i="119" a="1"/>
  <c r="FIQ162" i="119"/>
  <c r="FIP162" i="119" a="1"/>
  <c r="FIP162" i="119"/>
  <c r="FIO162" i="119" a="1"/>
  <c r="FIO162" i="119"/>
  <c r="FIN162" i="119" a="1"/>
  <c r="FIN162" i="119"/>
  <c r="FIM162" i="119" a="1"/>
  <c r="FIM162" i="119"/>
  <c r="FIL162" i="119" a="1"/>
  <c r="FIL162" i="119"/>
  <c r="FIK162" i="119" a="1"/>
  <c r="FIK162" i="119"/>
  <c r="FIJ162" i="119" a="1"/>
  <c r="FIJ162" i="119"/>
  <c r="FII162" i="119" a="1"/>
  <c r="FII162" i="119"/>
  <c r="FIH162" i="119" a="1"/>
  <c r="FIH162" i="119"/>
  <c r="FIG162" i="119" a="1"/>
  <c r="FIG162" i="119"/>
  <c r="FIF162" i="119" a="1"/>
  <c r="FIF162" i="119"/>
  <c r="FIE162" i="119" a="1"/>
  <c r="FIE162" i="119"/>
  <c r="FID162" i="119" a="1"/>
  <c r="FID162" i="119"/>
  <c r="FIC162" i="119" a="1"/>
  <c r="FIC162" i="119"/>
  <c r="FIB162" i="119" a="1"/>
  <c r="FIB162" i="119"/>
  <c r="FIA162" i="119" a="1"/>
  <c r="FIA162" i="119"/>
  <c r="FHZ162" i="119" a="1"/>
  <c r="FHZ162" i="119"/>
  <c r="FHY162" i="119" a="1"/>
  <c r="FHY162" i="119"/>
  <c r="FHX162" i="119" a="1"/>
  <c r="FHX162" i="119"/>
  <c r="FHW162" i="119" a="1"/>
  <c r="FHW162" i="119"/>
  <c r="FHV162" i="119" a="1"/>
  <c r="FHV162" i="119"/>
  <c r="FHU162" i="119" a="1"/>
  <c r="FHU162" i="119"/>
  <c r="FHT162" i="119" a="1"/>
  <c r="FHT162" i="119"/>
  <c r="FHS162" i="119" a="1"/>
  <c r="FHS162" i="119"/>
  <c r="FHR162" i="119" a="1"/>
  <c r="FHR162" i="119"/>
  <c r="FHQ162" i="119" a="1"/>
  <c r="FHQ162" i="119"/>
  <c r="FHP162" i="119" a="1"/>
  <c r="FHP162" i="119"/>
  <c r="FHO162" i="119" a="1"/>
  <c r="FHO162" i="119"/>
  <c r="FHN162" i="119" a="1"/>
  <c r="FHN162" i="119"/>
  <c r="FHM162" i="119" a="1"/>
  <c r="FHM162" i="119"/>
  <c r="FHL162" i="119" a="1"/>
  <c r="FHL162" i="119"/>
  <c r="FHK162" i="119" a="1"/>
  <c r="FHK162" i="119"/>
  <c r="FHJ162" i="119" a="1"/>
  <c r="FHJ162" i="119"/>
  <c r="FHI162" i="119" a="1"/>
  <c r="FHI162" i="119"/>
  <c r="FHH162" i="119" a="1"/>
  <c r="FHH162" i="119"/>
  <c r="FHG162" i="119" a="1"/>
  <c r="FHG162" i="119"/>
  <c r="FHF162" i="119" a="1"/>
  <c r="FHF162" i="119"/>
  <c r="FHE162" i="119" a="1"/>
  <c r="FHE162" i="119"/>
  <c r="FHD162" i="119" a="1"/>
  <c r="FHD162" i="119"/>
  <c r="FHC162" i="119" a="1"/>
  <c r="FHC162" i="119"/>
  <c r="FHB162" i="119" a="1"/>
  <c r="FHB162" i="119"/>
  <c r="FHA162" i="119" a="1"/>
  <c r="FHA162" i="119"/>
  <c r="FGZ162" i="119" a="1"/>
  <c r="FGZ162" i="119"/>
  <c r="FGY162" i="119" a="1"/>
  <c r="FGY162" i="119"/>
  <c r="FGX162" i="119" a="1"/>
  <c r="FGX162" i="119"/>
  <c r="FGW162" i="119" a="1"/>
  <c r="FGW162" i="119"/>
  <c r="FGV162" i="119" a="1"/>
  <c r="FGV162" i="119"/>
  <c r="FGU162" i="119" a="1"/>
  <c r="FGU162" i="119"/>
  <c r="FGT162" i="119" a="1"/>
  <c r="FGT162" i="119"/>
  <c r="FGS162" i="119" a="1"/>
  <c r="FGS162" i="119"/>
  <c r="FGR162" i="119" a="1"/>
  <c r="FGR162" i="119"/>
  <c r="FGQ162" i="119" a="1"/>
  <c r="FGQ162" i="119"/>
  <c r="FGP162" i="119" a="1"/>
  <c r="FGP162" i="119"/>
  <c r="FGO162" i="119" a="1"/>
  <c r="FGO162" i="119"/>
  <c r="FGN162" i="119" a="1"/>
  <c r="FGN162" i="119"/>
  <c r="FGM162" i="119" a="1"/>
  <c r="FGM162" i="119"/>
  <c r="FGL162" i="119" a="1"/>
  <c r="FGL162" i="119"/>
  <c r="FGK162" i="119" a="1"/>
  <c r="FGK162" i="119"/>
  <c r="FGJ162" i="119" a="1"/>
  <c r="FGJ162" i="119"/>
  <c r="FGI162" i="119" a="1"/>
  <c r="FGI162" i="119"/>
  <c r="FGH162" i="119" a="1"/>
  <c r="FGH162" i="119"/>
  <c r="FGG162" i="119" a="1"/>
  <c r="FGG162" i="119"/>
  <c r="FGF162" i="119" a="1"/>
  <c r="FGF162" i="119"/>
  <c r="FGE162" i="119" a="1"/>
  <c r="FGE162" i="119"/>
  <c r="FGD162" i="119" a="1"/>
  <c r="FGD162" i="119"/>
  <c r="FGC162" i="119" a="1"/>
  <c r="FGC162" i="119"/>
  <c r="FGB162" i="119" a="1"/>
  <c r="FGB162" i="119"/>
  <c r="FGA162" i="119" a="1"/>
  <c r="FGA162" i="119"/>
  <c r="FFZ162" i="119" a="1"/>
  <c r="FFZ162" i="119"/>
  <c r="FFY162" i="119" a="1"/>
  <c r="FFY162" i="119"/>
  <c r="FFX162" i="119" a="1"/>
  <c r="FFX162" i="119"/>
  <c r="FFW162" i="119" a="1"/>
  <c r="FFW162" i="119"/>
  <c r="FFV162" i="119" a="1"/>
  <c r="FFV162" i="119"/>
  <c r="FFU162" i="119" a="1"/>
  <c r="FFU162" i="119"/>
  <c r="FFT162" i="119" a="1"/>
  <c r="FFT162" i="119"/>
  <c r="FFS162" i="119" a="1"/>
  <c r="FFS162" i="119"/>
  <c r="FFR162" i="119" a="1"/>
  <c r="FFR162" i="119"/>
  <c r="FFQ162" i="119" a="1"/>
  <c r="FFQ162" i="119"/>
  <c r="FFP162" i="119" a="1"/>
  <c r="FFP162" i="119"/>
  <c r="FFO162" i="119" a="1"/>
  <c r="FFO162" i="119"/>
  <c r="FFN162" i="119" a="1"/>
  <c r="FFN162" i="119"/>
  <c r="FFM162" i="119" a="1"/>
  <c r="FFM162" i="119"/>
  <c r="FFL162" i="119" a="1"/>
  <c r="FFL162" i="119"/>
  <c r="FFK162" i="119" a="1"/>
  <c r="FFK162" i="119"/>
  <c r="FFJ162" i="119" a="1"/>
  <c r="FFJ162" i="119"/>
  <c r="FFI162" i="119" a="1"/>
  <c r="FFI162" i="119"/>
  <c r="FFH162" i="119" a="1"/>
  <c r="FFH162" i="119"/>
  <c r="FFG162" i="119" a="1"/>
  <c r="FFG162" i="119"/>
  <c r="FFF162" i="119" a="1"/>
  <c r="FFF162" i="119"/>
  <c r="FFE162" i="119" a="1"/>
  <c r="FFE162" i="119"/>
  <c r="FFD162" i="119" a="1"/>
  <c r="FFD162" i="119"/>
  <c r="FFC162" i="119" a="1"/>
  <c r="FFC162" i="119"/>
  <c r="FFB162" i="119" a="1"/>
  <c r="FFB162" i="119"/>
  <c r="FFA162" i="119" a="1"/>
  <c r="FFA162" i="119"/>
  <c r="FEZ162" i="119" a="1"/>
  <c r="FEZ162" i="119"/>
  <c r="FEY162" i="119" a="1"/>
  <c r="FEY162" i="119"/>
  <c r="FEX162" i="119" a="1"/>
  <c r="FEX162" i="119"/>
  <c r="FEW162" i="119" a="1"/>
  <c r="FEW162" i="119"/>
  <c r="FEV162" i="119" a="1"/>
  <c r="FEV162" i="119"/>
  <c r="FEU162" i="119" a="1"/>
  <c r="FEU162" i="119"/>
  <c r="FET162" i="119" a="1"/>
  <c r="FET162" i="119"/>
  <c r="FES162" i="119" a="1"/>
  <c r="FES162" i="119"/>
  <c r="FER162" i="119" a="1"/>
  <c r="FER162" i="119"/>
  <c r="FEQ162" i="119" a="1"/>
  <c r="FEQ162" i="119"/>
  <c r="FEP162" i="119" a="1"/>
  <c r="FEP162" i="119"/>
  <c r="FEO162" i="119" a="1"/>
  <c r="FEO162" i="119"/>
  <c r="FEN162" i="119" a="1"/>
  <c r="FEN162" i="119"/>
  <c r="FEM162" i="119" a="1"/>
  <c r="FEM162" i="119"/>
  <c r="FEL162" i="119" a="1"/>
  <c r="FEL162" i="119"/>
  <c r="FEK162" i="119" a="1"/>
  <c r="FEK162" i="119"/>
  <c r="FEJ162" i="119" a="1"/>
  <c r="FEJ162" i="119"/>
  <c r="FEI162" i="119" a="1"/>
  <c r="FEI162" i="119"/>
  <c r="FEH162" i="119" a="1"/>
  <c r="FEH162" i="119"/>
  <c r="FEG162" i="119" a="1"/>
  <c r="FEG162" i="119"/>
  <c r="FEF162" i="119" a="1"/>
  <c r="FEF162" i="119"/>
  <c r="FEE162" i="119" a="1"/>
  <c r="FEE162" i="119"/>
  <c r="FED162" i="119" a="1"/>
  <c r="FED162" i="119"/>
  <c r="FEC162" i="119" a="1"/>
  <c r="FEC162" i="119"/>
  <c r="FEB162" i="119" a="1"/>
  <c r="FEB162" i="119"/>
  <c r="FEA162" i="119" a="1"/>
  <c r="FEA162" i="119"/>
  <c r="FDZ162" i="119" a="1"/>
  <c r="FDZ162" i="119"/>
  <c r="FDY162" i="119" a="1"/>
  <c r="FDY162" i="119"/>
  <c r="FDX162" i="119" a="1"/>
  <c r="FDX162" i="119"/>
  <c r="FDW162" i="119" a="1"/>
  <c r="FDW162" i="119"/>
  <c r="FDV162" i="119" a="1"/>
  <c r="FDV162" i="119"/>
  <c r="FDU162" i="119" a="1"/>
  <c r="FDU162" i="119"/>
  <c r="FDT162" i="119" a="1"/>
  <c r="FDT162" i="119"/>
  <c r="FDS162" i="119" a="1"/>
  <c r="FDS162" i="119"/>
  <c r="FDR162" i="119" a="1"/>
  <c r="FDR162" i="119"/>
  <c r="FDQ162" i="119" a="1"/>
  <c r="FDQ162" i="119"/>
  <c r="FDP162" i="119" a="1"/>
  <c r="FDP162" i="119"/>
  <c r="FDO162" i="119" a="1"/>
  <c r="FDO162" i="119"/>
  <c r="FDN162" i="119" a="1"/>
  <c r="FDN162" i="119"/>
  <c r="FDM162" i="119" a="1"/>
  <c r="FDM162" i="119"/>
  <c r="FDL162" i="119" a="1"/>
  <c r="FDL162" i="119"/>
  <c r="FDK162" i="119" a="1"/>
  <c r="FDK162" i="119"/>
  <c r="FDJ162" i="119" a="1"/>
  <c r="FDJ162" i="119"/>
  <c r="FDI162" i="119" a="1"/>
  <c r="FDI162" i="119"/>
  <c r="FDH162" i="119" a="1"/>
  <c r="FDH162" i="119"/>
  <c r="FDG162" i="119" a="1"/>
  <c r="FDG162" i="119"/>
  <c r="FDF162" i="119" a="1"/>
  <c r="FDF162" i="119"/>
  <c r="FDE162" i="119" a="1"/>
  <c r="FDE162" i="119"/>
  <c r="FDD162" i="119" a="1"/>
  <c r="FDD162" i="119"/>
  <c r="FDC162" i="119" a="1"/>
  <c r="FDC162" i="119"/>
  <c r="FDB162" i="119" a="1"/>
  <c r="FDB162" i="119"/>
  <c r="FDA162" i="119" a="1"/>
  <c r="FDA162" i="119"/>
  <c r="FCZ162" i="119" a="1"/>
  <c r="FCZ162" i="119"/>
  <c r="FCY162" i="119" a="1"/>
  <c r="FCY162" i="119"/>
  <c r="FCX162" i="119" a="1"/>
  <c r="FCX162" i="119"/>
  <c r="FCW162" i="119" a="1"/>
  <c r="FCW162" i="119"/>
  <c r="FCV162" i="119" a="1"/>
  <c r="FCV162" i="119"/>
  <c r="FCU162" i="119" a="1"/>
  <c r="FCU162" i="119"/>
  <c r="FCT162" i="119" a="1"/>
  <c r="FCT162" i="119"/>
  <c r="FCS162" i="119" a="1"/>
  <c r="FCS162" i="119"/>
  <c r="FCR162" i="119" a="1"/>
  <c r="FCR162" i="119"/>
  <c r="FCQ162" i="119" a="1"/>
  <c r="FCQ162" i="119"/>
  <c r="FCP162" i="119" a="1"/>
  <c r="FCP162" i="119"/>
  <c r="FCO162" i="119" a="1"/>
  <c r="FCO162" i="119"/>
  <c r="FCN162" i="119" a="1"/>
  <c r="FCN162" i="119"/>
  <c r="FCM162" i="119" a="1"/>
  <c r="FCM162" i="119"/>
  <c r="FCL162" i="119" a="1"/>
  <c r="FCL162" i="119"/>
  <c r="FCK162" i="119" a="1"/>
  <c r="FCK162" i="119"/>
  <c r="FCJ162" i="119" a="1"/>
  <c r="FCJ162" i="119"/>
  <c r="FCI162" i="119" a="1"/>
  <c r="FCI162" i="119"/>
  <c r="FCH162" i="119" a="1"/>
  <c r="FCH162" i="119"/>
  <c r="FCG162" i="119" a="1"/>
  <c r="FCG162" i="119"/>
  <c r="FCF162" i="119" a="1"/>
  <c r="FCF162" i="119"/>
  <c r="FCE162" i="119" a="1"/>
  <c r="FCE162" i="119"/>
  <c r="FCD162" i="119" a="1"/>
  <c r="FCD162" i="119"/>
  <c r="FCC162" i="119" a="1"/>
  <c r="FCC162" i="119"/>
  <c r="FCB162" i="119" a="1"/>
  <c r="FCB162" i="119"/>
  <c r="FCA162" i="119" a="1"/>
  <c r="FCA162" i="119"/>
  <c r="FBZ162" i="119" a="1"/>
  <c r="FBZ162" i="119"/>
  <c r="FBY162" i="119" a="1"/>
  <c r="FBY162" i="119"/>
  <c r="FBX162" i="119" a="1"/>
  <c r="FBX162" i="119"/>
  <c r="FBW162" i="119" a="1"/>
  <c r="FBW162" i="119"/>
  <c r="FBV162" i="119" a="1"/>
  <c r="FBV162" i="119"/>
  <c r="FBU162" i="119" a="1"/>
  <c r="FBU162" i="119"/>
  <c r="FBT162" i="119" a="1"/>
  <c r="FBT162" i="119"/>
  <c r="FBS162" i="119" a="1"/>
  <c r="FBS162" i="119"/>
  <c r="FBR162" i="119" a="1"/>
  <c r="FBR162" i="119"/>
  <c r="FBQ162" i="119" a="1"/>
  <c r="FBQ162" i="119"/>
  <c r="FBP162" i="119" a="1"/>
  <c r="FBP162" i="119"/>
  <c r="FBO162" i="119" a="1"/>
  <c r="FBO162" i="119"/>
  <c r="FBN162" i="119" a="1"/>
  <c r="FBN162" i="119"/>
  <c r="FBM162" i="119" a="1"/>
  <c r="FBM162" i="119"/>
  <c r="FBL162" i="119" a="1"/>
  <c r="FBL162" i="119"/>
  <c r="FBK162" i="119" a="1"/>
  <c r="FBK162" i="119"/>
  <c r="FBJ162" i="119" a="1"/>
  <c r="FBJ162" i="119"/>
  <c r="FBI162" i="119" a="1"/>
  <c r="FBI162" i="119"/>
  <c r="FBH162" i="119" a="1"/>
  <c r="FBH162" i="119"/>
  <c r="FBG162" i="119" a="1"/>
  <c r="FBG162" i="119"/>
  <c r="FBF162" i="119" a="1"/>
  <c r="FBF162" i="119"/>
  <c r="FBE162" i="119" a="1"/>
  <c r="FBE162" i="119"/>
  <c r="FBD162" i="119" a="1"/>
  <c r="FBD162" i="119"/>
  <c r="FBC162" i="119" a="1"/>
  <c r="FBC162" i="119"/>
  <c r="FBB162" i="119" a="1"/>
  <c r="FBB162" i="119"/>
  <c r="FBA162" i="119" a="1"/>
  <c r="FBA162" i="119"/>
  <c r="FAZ162" i="119" a="1"/>
  <c r="FAZ162" i="119"/>
  <c r="FAY162" i="119" a="1"/>
  <c r="FAY162" i="119"/>
  <c r="FAX162" i="119" a="1"/>
  <c r="FAX162" i="119"/>
  <c r="FAW162" i="119" a="1"/>
  <c r="FAW162" i="119"/>
  <c r="FAV162" i="119" a="1"/>
  <c r="FAV162" i="119"/>
  <c r="FAU162" i="119" a="1"/>
  <c r="FAU162" i="119"/>
  <c r="FAT162" i="119" a="1"/>
  <c r="FAT162" i="119"/>
  <c r="FAS162" i="119" a="1"/>
  <c r="FAS162" i="119"/>
  <c r="FAR162" i="119" a="1"/>
  <c r="FAR162" i="119"/>
  <c r="FAQ162" i="119" a="1"/>
  <c r="FAQ162" i="119"/>
  <c r="FAP162" i="119" a="1"/>
  <c r="FAP162" i="119"/>
  <c r="FAO162" i="119" a="1"/>
  <c r="FAO162" i="119"/>
  <c r="FAN162" i="119" a="1"/>
  <c r="FAN162" i="119"/>
  <c r="FAM162" i="119" a="1"/>
  <c r="FAM162" i="119"/>
  <c r="FAL162" i="119" a="1"/>
  <c r="FAL162" i="119"/>
  <c r="FAK162" i="119" a="1"/>
  <c r="FAK162" i="119"/>
  <c r="FAJ162" i="119" a="1"/>
  <c r="FAJ162" i="119"/>
  <c r="FAI162" i="119" a="1"/>
  <c r="FAI162" i="119"/>
  <c r="FAH162" i="119" a="1"/>
  <c r="FAH162" i="119"/>
  <c r="FAG162" i="119" a="1"/>
  <c r="FAG162" i="119"/>
  <c r="FAF162" i="119" a="1"/>
  <c r="FAF162" i="119"/>
  <c r="FAE162" i="119" a="1"/>
  <c r="FAE162" i="119"/>
  <c r="FAD162" i="119" a="1"/>
  <c r="FAD162" i="119"/>
  <c r="FAC162" i="119" a="1"/>
  <c r="FAC162" i="119"/>
  <c r="FAB162" i="119" a="1"/>
  <c r="FAB162" i="119"/>
  <c r="FAA162" i="119" a="1"/>
  <c r="FAA162" i="119"/>
  <c r="EZZ162" i="119" a="1"/>
  <c r="EZZ162" i="119"/>
  <c r="EZY162" i="119" a="1"/>
  <c r="EZY162" i="119"/>
  <c r="EZX162" i="119" a="1"/>
  <c r="EZX162" i="119"/>
  <c r="EZW162" i="119" a="1"/>
  <c r="EZW162" i="119"/>
  <c r="EZV162" i="119" a="1"/>
  <c r="EZV162" i="119"/>
  <c r="EZU162" i="119" a="1"/>
  <c r="EZU162" i="119"/>
  <c r="EZT162" i="119" a="1"/>
  <c r="EZT162" i="119"/>
  <c r="EZS162" i="119" a="1"/>
  <c r="EZS162" i="119"/>
  <c r="EZR162" i="119" a="1"/>
  <c r="EZR162" i="119"/>
  <c r="EZQ162" i="119" a="1"/>
  <c r="EZQ162" i="119"/>
  <c r="EZP162" i="119" a="1"/>
  <c r="EZP162" i="119"/>
  <c r="EZO162" i="119" a="1"/>
  <c r="EZO162" i="119"/>
  <c r="EZN162" i="119" a="1"/>
  <c r="EZN162" i="119"/>
  <c r="EZM162" i="119" a="1"/>
  <c r="EZM162" i="119"/>
  <c r="EZL162" i="119" a="1"/>
  <c r="EZL162" i="119"/>
  <c r="EZK162" i="119" a="1"/>
  <c r="EZK162" i="119"/>
  <c r="EZJ162" i="119" a="1"/>
  <c r="EZJ162" i="119"/>
  <c r="EZI162" i="119" a="1"/>
  <c r="EZI162" i="119"/>
  <c r="EZH162" i="119" a="1"/>
  <c r="EZH162" i="119"/>
  <c r="EZG162" i="119" a="1"/>
  <c r="EZG162" i="119"/>
  <c r="EZF162" i="119" a="1"/>
  <c r="EZF162" i="119"/>
  <c r="EZE162" i="119" a="1"/>
  <c r="EZE162" i="119"/>
  <c r="EZD162" i="119" a="1"/>
  <c r="EZD162" i="119"/>
  <c r="EZC162" i="119" a="1"/>
  <c r="EZC162" i="119"/>
  <c r="EZB162" i="119" a="1"/>
  <c r="EZB162" i="119"/>
  <c r="EZA162" i="119" a="1"/>
  <c r="EZA162" i="119"/>
  <c r="EYZ162" i="119" a="1"/>
  <c r="EYZ162" i="119"/>
  <c r="EYY162" i="119" a="1"/>
  <c r="EYY162" i="119"/>
  <c r="EYX162" i="119" a="1"/>
  <c r="EYX162" i="119"/>
  <c r="EYW162" i="119" a="1"/>
  <c r="EYW162" i="119"/>
  <c r="EYV162" i="119" a="1"/>
  <c r="EYV162" i="119"/>
  <c r="EYU162" i="119" a="1"/>
  <c r="EYU162" i="119"/>
  <c r="EYT162" i="119" a="1"/>
  <c r="EYT162" i="119"/>
  <c r="EYS162" i="119" a="1"/>
  <c r="EYS162" i="119"/>
  <c r="EYR162" i="119" a="1"/>
  <c r="EYR162" i="119"/>
  <c r="EYQ162" i="119" a="1"/>
  <c r="EYQ162" i="119"/>
  <c r="EYP162" i="119" a="1"/>
  <c r="EYP162" i="119"/>
  <c r="EYO162" i="119" a="1"/>
  <c r="EYO162" i="119"/>
  <c r="EYN162" i="119" a="1"/>
  <c r="EYN162" i="119"/>
  <c r="EYM162" i="119" a="1"/>
  <c r="EYM162" i="119"/>
  <c r="EYL162" i="119" a="1"/>
  <c r="EYL162" i="119"/>
  <c r="EYK162" i="119" a="1"/>
  <c r="EYK162" i="119"/>
  <c r="EYJ162" i="119" a="1"/>
  <c r="EYJ162" i="119"/>
  <c r="EYI162" i="119" a="1"/>
  <c r="EYI162" i="119"/>
  <c r="EYH162" i="119" a="1"/>
  <c r="EYH162" i="119"/>
  <c r="EYG162" i="119" a="1"/>
  <c r="EYG162" i="119"/>
  <c r="EYF162" i="119" a="1"/>
  <c r="EYF162" i="119"/>
  <c r="EYE162" i="119" a="1"/>
  <c r="EYE162" i="119"/>
  <c r="EYD162" i="119" a="1"/>
  <c r="EYD162" i="119"/>
  <c r="EYC162" i="119" a="1"/>
  <c r="EYC162" i="119"/>
  <c r="EYB162" i="119" a="1"/>
  <c r="EYB162" i="119"/>
  <c r="EYA162" i="119" a="1"/>
  <c r="EYA162" i="119"/>
  <c r="EXZ162" i="119" a="1"/>
  <c r="EXZ162" i="119"/>
  <c r="EXY162" i="119" a="1"/>
  <c r="EXY162" i="119"/>
  <c r="EXX162" i="119" a="1"/>
  <c r="EXX162" i="119"/>
  <c r="EXW162" i="119" a="1"/>
  <c r="EXW162" i="119"/>
  <c r="EXV162" i="119" a="1"/>
  <c r="EXV162" i="119"/>
  <c r="EXU162" i="119" a="1"/>
  <c r="EXU162" i="119"/>
  <c r="EXT162" i="119" a="1"/>
  <c r="EXT162" i="119"/>
  <c r="EXS162" i="119" a="1"/>
  <c r="EXS162" i="119"/>
  <c r="EXR162" i="119" a="1"/>
  <c r="EXR162" i="119"/>
  <c r="EXQ162" i="119" a="1"/>
  <c r="EXQ162" i="119"/>
  <c r="EXP162" i="119" a="1"/>
  <c r="EXP162" i="119"/>
  <c r="EXO162" i="119" a="1"/>
  <c r="EXO162" i="119"/>
  <c r="EXN162" i="119" a="1"/>
  <c r="EXN162" i="119"/>
  <c r="EXM162" i="119" a="1"/>
  <c r="EXM162" i="119"/>
  <c r="EXL162" i="119" a="1"/>
  <c r="EXL162" i="119"/>
  <c r="EXK162" i="119" a="1"/>
  <c r="EXK162" i="119"/>
  <c r="EXJ162" i="119" a="1"/>
  <c r="EXJ162" i="119"/>
  <c r="EXI162" i="119" a="1"/>
  <c r="EXI162" i="119"/>
  <c r="EXH162" i="119" a="1"/>
  <c r="EXH162" i="119"/>
  <c r="EXG162" i="119" a="1"/>
  <c r="EXG162" i="119"/>
  <c r="EXF162" i="119" a="1"/>
  <c r="EXF162" i="119"/>
  <c r="EXE162" i="119" a="1"/>
  <c r="EXE162" i="119"/>
  <c r="EXD162" i="119" a="1"/>
  <c r="EXD162" i="119"/>
  <c r="EXC162" i="119" a="1"/>
  <c r="EXC162" i="119"/>
  <c r="EXB162" i="119" a="1"/>
  <c r="EXB162" i="119"/>
  <c r="EXA162" i="119" a="1"/>
  <c r="EXA162" i="119"/>
  <c r="EWZ162" i="119" a="1"/>
  <c r="EWZ162" i="119"/>
  <c r="EWY162" i="119" a="1"/>
  <c r="EWY162" i="119"/>
  <c r="EWX162" i="119" a="1"/>
  <c r="EWX162" i="119"/>
  <c r="EWW162" i="119" a="1"/>
  <c r="EWW162" i="119"/>
  <c r="EWV162" i="119" a="1"/>
  <c r="EWV162" i="119"/>
  <c r="EWU162" i="119" a="1"/>
  <c r="EWU162" i="119"/>
  <c r="EWT162" i="119" a="1"/>
  <c r="EWT162" i="119"/>
  <c r="EWS162" i="119" a="1"/>
  <c r="EWS162" i="119"/>
  <c r="EWR162" i="119" a="1"/>
  <c r="EWR162" i="119"/>
  <c r="EWQ162" i="119" a="1"/>
  <c r="EWQ162" i="119"/>
  <c r="EWP162" i="119" a="1"/>
  <c r="EWP162" i="119"/>
  <c r="EWO162" i="119" a="1"/>
  <c r="EWO162" i="119"/>
  <c r="EWN162" i="119" a="1"/>
  <c r="EWN162" i="119"/>
  <c r="EWM162" i="119" a="1"/>
  <c r="EWM162" i="119"/>
  <c r="EWL162" i="119" a="1"/>
  <c r="EWL162" i="119"/>
  <c r="EWK162" i="119" a="1"/>
  <c r="EWK162" i="119"/>
  <c r="EWJ162" i="119" a="1"/>
  <c r="EWJ162" i="119"/>
  <c r="EWI162" i="119" a="1"/>
  <c r="EWI162" i="119"/>
  <c r="EWH162" i="119" a="1"/>
  <c r="EWH162" i="119"/>
  <c r="EWG162" i="119" a="1"/>
  <c r="EWG162" i="119"/>
  <c r="EWF162" i="119" a="1"/>
  <c r="EWF162" i="119"/>
  <c r="EWE162" i="119" a="1"/>
  <c r="EWE162" i="119"/>
  <c r="EWD162" i="119" a="1"/>
  <c r="EWD162" i="119"/>
  <c r="EWC162" i="119" a="1"/>
  <c r="EWC162" i="119"/>
  <c r="EWB162" i="119" a="1"/>
  <c r="EWB162" i="119"/>
  <c r="EWA162" i="119" a="1"/>
  <c r="EWA162" i="119"/>
  <c r="EVZ162" i="119" a="1"/>
  <c r="EVZ162" i="119"/>
  <c r="EVY162" i="119" a="1"/>
  <c r="EVY162" i="119"/>
  <c r="EVX162" i="119" a="1"/>
  <c r="EVX162" i="119"/>
  <c r="EVW162" i="119" a="1"/>
  <c r="EVW162" i="119"/>
  <c r="EVV162" i="119" a="1"/>
  <c r="EVV162" i="119"/>
  <c r="EVU162" i="119" a="1"/>
  <c r="EVU162" i="119"/>
  <c r="EVT162" i="119" a="1"/>
  <c r="EVT162" i="119"/>
  <c r="EVS162" i="119" a="1"/>
  <c r="EVS162" i="119"/>
  <c r="EVR162" i="119" a="1"/>
  <c r="EVR162" i="119"/>
  <c r="EVQ162" i="119" a="1"/>
  <c r="EVQ162" i="119"/>
  <c r="EVP162" i="119" a="1"/>
  <c r="EVP162" i="119"/>
  <c r="EVO162" i="119" a="1"/>
  <c r="EVO162" i="119"/>
  <c r="EVN162" i="119" a="1"/>
  <c r="EVN162" i="119"/>
  <c r="EVM162" i="119" a="1"/>
  <c r="EVM162" i="119"/>
  <c r="EVL162" i="119" a="1"/>
  <c r="EVL162" i="119"/>
  <c r="EVK162" i="119" a="1"/>
  <c r="EVK162" i="119"/>
  <c r="EVJ162" i="119" a="1"/>
  <c r="EVJ162" i="119"/>
  <c r="EVI162" i="119" a="1"/>
  <c r="EVI162" i="119"/>
  <c r="EVH162" i="119" a="1"/>
  <c r="EVH162" i="119"/>
  <c r="EVG162" i="119" a="1"/>
  <c r="EVG162" i="119"/>
  <c r="EVF162" i="119" a="1"/>
  <c r="EVF162" i="119"/>
  <c r="EVE162" i="119" a="1"/>
  <c r="EVE162" i="119"/>
  <c r="EVD162" i="119" a="1"/>
  <c r="EVD162" i="119"/>
  <c r="EVC162" i="119" a="1"/>
  <c r="EVC162" i="119"/>
  <c r="EVB162" i="119" a="1"/>
  <c r="EVB162" i="119"/>
  <c r="EVA162" i="119" a="1"/>
  <c r="EVA162" i="119"/>
  <c r="EUZ162" i="119" a="1"/>
  <c r="EUZ162" i="119"/>
  <c r="EUY162" i="119" a="1"/>
  <c r="EUY162" i="119"/>
  <c r="EUX162" i="119" a="1"/>
  <c r="EUX162" i="119"/>
  <c r="EUW162" i="119" a="1"/>
  <c r="EUW162" i="119"/>
  <c r="EUV162" i="119" a="1"/>
  <c r="EUV162" i="119"/>
  <c r="EUU162" i="119" a="1"/>
  <c r="EUU162" i="119"/>
  <c r="EUT162" i="119" a="1"/>
  <c r="EUT162" i="119"/>
  <c r="EUS162" i="119" a="1"/>
  <c r="EUS162" i="119"/>
  <c r="EUR162" i="119" a="1"/>
  <c r="EUR162" i="119"/>
  <c r="EUQ162" i="119" a="1"/>
  <c r="EUQ162" i="119"/>
  <c r="EUP162" i="119" a="1"/>
  <c r="EUP162" i="119"/>
  <c r="EUO162" i="119" a="1"/>
  <c r="EUO162" i="119"/>
  <c r="EUN162" i="119" a="1"/>
  <c r="EUN162" i="119"/>
  <c r="EUM162" i="119" a="1"/>
  <c r="EUM162" i="119"/>
  <c r="EUL162" i="119" a="1"/>
  <c r="EUL162" i="119"/>
  <c r="EUK162" i="119" a="1"/>
  <c r="EUK162" i="119"/>
  <c r="EUJ162" i="119" a="1"/>
  <c r="EUJ162" i="119"/>
  <c r="EUI162" i="119" a="1"/>
  <c r="EUI162" i="119"/>
  <c r="EUH162" i="119" a="1"/>
  <c r="EUH162" i="119"/>
  <c r="EUG162" i="119" a="1"/>
  <c r="EUG162" i="119"/>
  <c r="EUF162" i="119" a="1"/>
  <c r="EUF162" i="119"/>
  <c r="EUE162" i="119" a="1"/>
  <c r="EUE162" i="119"/>
  <c r="EUD162" i="119" a="1"/>
  <c r="EUD162" i="119"/>
  <c r="EUC162" i="119" a="1"/>
  <c r="EUC162" i="119"/>
  <c r="EUB162" i="119" a="1"/>
  <c r="EUB162" i="119"/>
  <c r="EUA162" i="119" a="1"/>
  <c r="EUA162" i="119"/>
  <c r="ETZ162" i="119" a="1"/>
  <c r="ETZ162" i="119"/>
  <c r="ETY162" i="119" a="1"/>
  <c r="ETY162" i="119"/>
  <c r="ETX162" i="119" a="1"/>
  <c r="ETX162" i="119"/>
  <c r="ETW162" i="119" a="1"/>
  <c r="ETW162" i="119"/>
  <c r="ETV162" i="119" a="1"/>
  <c r="ETV162" i="119"/>
  <c r="ETU162" i="119" a="1"/>
  <c r="ETU162" i="119"/>
  <c r="ETT162" i="119" a="1"/>
  <c r="ETT162" i="119"/>
  <c r="ETS162" i="119" a="1"/>
  <c r="ETS162" i="119"/>
  <c r="ETR162" i="119" a="1"/>
  <c r="ETR162" i="119"/>
  <c r="ETQ162" i="119" a="1"/>
  <c r="ETQ162" i="119"/>
  <c r="ETP162" i="119" a="1"/>
  <c r="ETP162" i="119"/>
  <c r="ETO162" i="119" a="1"/>
  <c r="ETO162" i="119"/>
  <c r="ETN162" i="119" a="1"/>
  <c r="ETN162" i="119"/>
  <c r="ETM162" i="119" a="1"/>
  <c r="ETM162" i="119"/>
  <c r="ETL162" i="119" a="1"/>
  <c r="ETL162" i="119"/>
  <c r="ETK162" i="119" a="1"/>
  <c r="ETK162" i="119"/>
  <c r="ETJ162" i="119" a="1"/>
  <c r="ETJ162" i="119"/>
  <c r="ETI162" i="119" a="1"/>
  <c r="ETI162" i="119"/>
  <c r="ETH162" i="119" a="1"/>
  <c r="ETH162" i="119"/>
  <c r="ETG162" i="119" a="1"/>
  <c r="ETG162" i="119"/>
  <c r="ETF162" i="119" a="1"/>
  <c r="ETF162" i="119"/>
  <c r="ETE162" i="119" a="1"/>
  <c r="ETE162" i="119"/>
  <c r="ETD162" i="119" a="1"/>
  <c r="ETD162" i="119"/>
  <c r="ETC162" i="119" a="1"/>
  <c r="ETC162" i="119"/>
  <c r="ETB162" i="119" a="1"/>
  <c r="ETB162" i="119"/>
  <c r="ETA162" i="119" a="1"/>
  <c r="ETA162" i="119"/>
  <c r="ESZ162" i="119" a="1"/>
  <c r="ESZ162" i="119"/>
  <c r="ESY162" i="119" a="1"/>
  <c r="ESY162" i="119"/>
  <c r="ESX162" i="119" a="1"/>
  <c r="ESX162" i="119"/>
  <c r="ESW162" i="119" a="1"/>
  <c r="ESW162" i="119"/>
  <c r="ESV162" i="119" a="1"/>
  <c r="ESV162" i="119"/>
  <c r="ESU162" i="119" a="1"/>
  <c r="ESU162" i="119"/>
  <c r="EST162" i="119" a="1"/>
  <c r="EST162" i="119"/>
  <c r="ESS162" i="119" a="1"/>
  <c r="ESS162" i="119"/>
  <c r="ESR162" i="119" a="1"/>
  <c r="ESR162" i="119"/>
  <c r="ESQ162" i="119" a="1"/>
  <c r="ESQ162" i="119"/>
  <c r="ESP162" i="119" a="1"/>
  <c r="ESP162" i="119"/>
  <c r="ESO162" i="119" a="1"/>
  <c r="ESO162" i="119"/>
  <c r="ESN162" i="119" a="1"/>
  <c r="ESN162" i="119"/>
  <c r="ESM162" i="119" a="1"/>
  <c r="ESM162" i="119"/>
  <c r="ESL162" i="119" a="1"/>
  <c r="ESL162" i="119"/>
  <c r="ESK162" i="119" a="1"/>
  <c r="ESK162" i="119"/>
  <c r="ESJ162" i="119" a="1"/>
  <c r="ESJ162" i="119"/>
  <c r="ESI162" i="119" a="1"/>
  <c r="ESI162" i="119"/>
  <c r="ESH162" i="119" a="1"/>
  <c r="ESH162" i="119"/>
  <c r="ESG162" i="119" a="1"/>
  <c r="ESG162" i="119"/>
  <c r="ESF162" i="119" a="1"/>
  <c r="ESF162" i="119"/>
  <c r="ESE162" i="119" a="1"/>
  <c r="ESE162" i="119"/>
  <c r="ESD162" i="119" a="1"/>
  <c r="ESD162" i="119"/>
  <c r="ESC162" i="119" a="1"/>
  <c r="ESC162" i="119"/>
  <c r="ESB162" i="119" a="1"/>
  <c r="ESB162" i="119"/>
  <c r="ESA162" i="119" a="1"/>
  <c r="ESA162" i="119"/>
  <c r="ERZ162" i="119" a="1"/>
  <c r="ERZ162" i="119"/>
  <c r="ERY162" i="119" a="1"/>
  <c r="ERY162" i="119"/>
  <c r="ERX162" i="119" a="1"/>
  <c r="ERX162" i="119"/>
  <c r="ERW162" i="119" a="1"/>
  <c r="ERW162" i="119"/>
  <c r="ERV162" i="119" a="1"/>
  <c r="ERV162" i="119"/>
  <c r="ERU162" i="119" a="1"/>
  <c r="ERU162" i="119"/>
  <c r="ERT162" i="119" a="1"/>
  <c r="ERT162" i="119"/>
  <c r="ERS162" i="119" a="1"/>
  <c r="ERS162" i="119"/>
  <c r="ERR162" i="119" a="1"/>
  <c r="ERR162" i="119"/>
  <c r="ERQ162" i="119" a="1"/>
  <c r="ERQ162" i="119"/>
  <c r="ERP162" i="119" a="1"/>
  <c r="ERP162" i="119"/>
  <c r="ERO162" i="119" a="1"/>
  <c r="ERO162" i="119"/>
  <c r="ERN162" i="119" a="1"/>
  <c r="ERN162" i="119"/>
  <c r="ERM162" i="119" a="1"/>
  <c r="ERM162" i="119"/>
  <c r="ERL162" i="119" a="1"/>
  <c r="ERL162" i="119"/>
  <c r="ERK162" i="119" a="1"/>
  <c r="ERK162" i="119"/>
  <c r="ERJ162" i="119" a="1"/>
  <c r="ERJ162" i="119"/>
  <c r="ERI162" i="119" a="1"/>
  <c r="ERI162" i="119"/>
  <c r="ERH162" i="119" a="1"/>
  <c r="ERH162" i="119"/>
  <c r="ERG162" i="119" a="1"/>
  <c r="ERG162" i="119"/>
  <c r="ERF162" i="119" a="1"/>
  <c r="ERF162" i="119"/>
  <c r="ERE162" i="119" a="1"/>
  <c r="ERE162" i="119"/>
  <c r="ERD162" i="119" a="1"/>
  <c r="ERD162" i="119"/>
  <c r="ERC162" i="119" a="1"/>
  <c r="ERC162" i="119"/>
  <c r="ERB162" i="119" a="1"/>
  <c r="ERB162" i="119"/>
  <c r="ERA162" i="119" a="1"/>
  <c r="ERA162" i="119"/>
  <c r="EQZ162" i="119" a="1"/>
  <c r="EQZ162" i="119"/>
  <c r="EQY162" i="119" a="1"/>
  <c r="EQY162" i="119"/>
  <c r="EQX162" i="119" a="1"/>
  <c r="EQX162" i="119"/>
  <c r="EQW162" i="119" a="1"/>
  <c r="EQW162" i="119"/>
  <c r="EQV162" i="119" a="1"/>
  <c r="EQV162" i="119"/>
  <c r="EQU162" i="119" a="1"/>
  <c r="EQU162" i="119"/>
  <c r="EQT162" i="119" a="1"/>
  <c r="EQT162" i="119"/>
  <c r="EQS162" i="119" a="1"/>
  <c r="EQS162" i="119"/>
  <c r="EQR162" i="119" a="1"/>
  <c r="EQR162" i="119"/>
  <c r="EQQ162" i="119" a="1"/>
  <c r="EQQ162" i="119"/>
  <c r="EQP162" i="119" a="1"/>
  <c r="EQP162" i="119"/>
  <c r="EQO162" i="119" a="1"/>
  <c r="EQO162" i="119"/>
  <c r="EQN162" i="119" a="1"/>
  <c r="EQN162" i="119"/>
  <c r="EQM162" i="119" a="1"/>
  <c r="EQM162" i="119"/>
  <c r="EQL162" i="119" a="1"/>
  <c r="EQL162" i="119"/>
  <c r="EQK162" i="119" a="1"/>
  <c r="EQK162" i="119"/>
  <c r="EQJ162" i="119" a="1"/>
  <c r="EQJ162" i="119"/>
  <c r="EQI162" i="119" a="1"/>
  <c r="EQI162" i="119"/>
  <c r="EQH162" i="119" a="1"/>
  <c r="EQH162" i="119"/>
  <c r="EQG162" i="119" a="1"/>
  <c r="EQG162" i="119"/>
  <c r="EQF162" i="119" a="1"/>
  <c r="EQF162" i="119"/>
  <c r="EQE162" i="119" a="1"/>
  <c r="EQE162" i="119"/>
  <c r="EQD162" i="119" a="1"/>
  <c r="EQD162" i="119"/>
  <c r="EQC162" i="119" a="1"/>
  <c r="EQC162" i="119"/>
  <c r="EQB162" i="119" a="1"/>
  <c r="EQB162" i="119"/>
  <c r="EQA162" i="119" a="1"/>
  <c r="EQA162" i="119"/>
  <c r="EPZ162" i="119" a="1"/>
  <c r="EPZ162" i="119"/>
  <c r="EPY162" i="119" a="1"/>
  <c r="EPY162" i="119"/>
  <c r="EPX162" i="119" a="1"/>
  <c r="EPX162" i="119"/>
  <c r="EPW162" i="119" a="1"/>
  <c r="EPW162" i="119"/>
  <c r="EPV162" i="119" a="1"/>
  <c r="EPV162" i="119"/>
  <c r="EPU162" i="119" a="1"/>
  <c r="EPU162" i="119"/>
  <c r="EPT162" i="119" a="1"/>
  <c r="EPT162" i="119"/>
  <c r="EPS162" i="119" a="1"/>
  <c r="EPS162" i="119"/>
  <c r="EPR162" i="119" a="1"/>
  <c r="EPR162" i="119"/>
  <c r="EPQ162" i="119" a="1"/>
  <c r="EPQ162" i="119"/>
  <c r="EPP162" i="119" a="1"/>
  <c r="EPP162" i="119"/>
  <c r="EPO162" i="119" a="1"/>
  <c r="EPO162" i="119"/>
  <c r="EPN162" i="119" a="1"/>
  <c r="EPN162" i="119"/>
  <c r="EPM162" i="119" a="1"/>
  <c r="EPM162" i="119"/>
  <c r="EPL162" i="119" a="1"/>
  <c r="EPL162" i="119"/>
  <c r="EPK162" i="119" a="1"/>
  <c r="EPK162" i="119"/>
  <c r="EPJ162" i="119" a="1"/>
  <c r="EPJ162" i="119"/>
  <c r="EPI162" i="119" a="1"/>
  <c r="EPI162" i="119"/>
  <c r="EPH162" i="119" a="1"/>
  <c r="EPH162" i="119"/>
  <c r="EPG162" i="119" a="1"/>
  <c r="EPG162" i="119"/>
  <c r="EPF162" i="119" a="1"/>
  <c r="EPF162" i="119"/>
  <c r="EPE162" i="119" a="1"/>
  <c r="EPE162" i="119"/>
  <c r="EPD162" i="119" a="1"/>
  <c r="EPD162" i="119"/>
  <c r="EPC162" i="119" a="1"/>
  <c r="EPC162" i="119"/>
  <c r="EPB162" i="119" a="1"/>
  <c r="EPB162" i="119"/>
  <c r="EPA162" i="119" a="1"/>
  <c r="EPA162" i="119"/>
  <c r="EOZ162" i="119" a="1"/>
  <c r="EOZ162" i="119"/>
  <c r="EOY162" i="119" a="1"/>
  <c r="EOY162" i="119"/>
  <c r="EOX162" i="119" a="1"/>
  <c r="EOX162" i="119"/>
  <c r="EOW162" i="119" a="1"/>
  <c r="EOW162" i="119"/>
  <c r="EOV162" i="119" a="1"/>
  <c r="EOV162" i="119"/>
  <c r="EOU162" i="119" a="1"/>
  <c r="EOU162" i="119"/>
  <c r="EOT162" i="119" a="1"/>
  <c r="EOT162" i="119"/>
  <c r="EOS162" i="119" a="1"/>
  <c r="EOS162" i="119"/>
  <c r="EOR162" i="119" a="1"/>
  <c r="EOR162" i="119"/>
  <c r="EOQ162" i="119" a="1"/>
  <c r="EOQ162" i="119"/>
  <c r="EOP162" i="119" a="1"/>
  <c r="EOP162" i="119"/>
  <c r="EOO162" i="119" a="1"/>
  <c r="EOO162" i="119"/>
  <c r="EON162" i="119" a="1"/>
  <c r="EON162" i="119"/>
  <c r="EOM162" i="119" a="1"/>
  <c r="EOM162" i="119"/>
  <c r="EOL162" i="119" a="1"/>
  <c r="EOL162" i="119"/>
  <c r="EOK162" i="119" a="1"/>
  <c r="EOK162" i="119"/>
  <c r="EOJ162" i="119" a="1"/>
  <c r="EOJ162" i="119"/>
  <c r="EOI162" i="119" a="1"/>
  <c r="EOI162" i="119"/>
  <c r="EOH162" i="119" a="1"/>
  <c r="EOH162" i="119"/>
  <c r="EOG162" i="119" a="1"/>
  <c r="EOG162" i="119"/>
  <c r="EOF162" i="119" a="1"/>
  <c r="EOF162" i="119"/>
  <c r="EOE162" i="119" a="1"/>
  <c r="EOE162" i="119"/>
  <c r="EOD162" i="119" a="1"/>
  <c r="EOD162" i="119"/>
  <c r="EOC162" i="119" a="1"/>
  <c r="EOC162" i="119"/>
  <c r="EOB162" i="119" a="1"/>
  <c r="EOB162" i="119"/>
  <c r="EOA162" i="119" a="1"/>
  <c r="EOA162" i="119"/>
  <c r="ENZ162" i="119" a="1"/>
  <c r="ENZ162" i="119"/>
  <c r="ENY162" i="119" a="1"/>
  <c r="ENY162" i="119"/>
  <c r="ENX162" i="119" a="1"/>
  <c r="ENX162" i="119"/>
  <c r="ENW162" i="119" a="1"/>
  <c r="ENW162" i="119"/>
  <c r="ENV162" i="119" a="1"/>
  <c r="ENV162" i="119"/>
  <c r="ENU162" i="119" a="1"/>
  <c r="ENU162" i="119"/>
  <c r="ENT162" i="119" a="1"/>
  <c r="ENT162" i="119"/>
  <c r="ENS162" i="119" a="1"/>
  <c r="ENS162" i="119"/>
  <c r="ENR162" i="119" a="1"/>
  <c r="ENR162" i="119"/>
  <c r="ENQ162" i="119" a="1"/>
  <c r="ENQ162" i="119"/>
  <c r="ENP162" i="119" a="1"/>
  <c r="ENP162" i="119"/>
  <c r="ENO162" i="119" a="1"/>
  <c r="ENO162" i="119"/>
  <c r="ENN162" i="119" a="1"/>
  <c r="ENN162" i="119"/>
  <c r="ENM162" i="119" a="1"/>
  <c r="ENM162" i="119"/>
  <c r="ENL162" i="119" a="1"/>
  <c r="ENL162" i="119"/>
  <c r="ENK162" i="119" a="1"/>
  <c r="ENK162" i="119"/>
  <c r="ENJ162" i="119" a="1"/>
  <c r="ENJ162" i="119"/>
  <c r="ENI162" i="119" a="1"/>
  <c r="ENI162" i="119"/>
  <c r="ENH162" i="119" a="1"/>
  <c r="ENH162" i="119"/>
  <c r="ENG162" i="119" a="1"/>
  <c r="ENG162" i="119"/>
  <c r="ENF162" i="119" a="1"/>
  <c r="ENF162" i="119"/>
  <c r="ENE162" i="119" a="1"/>
  <c r="ENE162" i="119"/>
  <c r="END162" i="119" a="1"/>
  <c r="END162" i="119"/>
  <c r="ENC162" i="119" a="1"/>
  <c r="ENC162" i="119"/>
  <c r="ENB162" i="119" a="1"/>
  <c r="ENB162" i="119"/>
  <c r="ENA162" i="119" a="1"/>
  <c r="ENA162" i="119"/>
  <c r="EMZ162" i="119" a="1"/>
  <c r="EMZ162" i="119"/>
  <c r="EMY162" i="119" a="1"/>
  <c r="EMY162" i="119"/>
  <c r="EMX162" i="119" a="1"/>
  <c r="EMX162" i="119"/>
  <c r="EMW162" i="119" a="1"/>
  <c r="EMW162" i="119"/>
  <c r="EMV162" i="119" a="1"/>
  <c r="EMV162" i="119"/>
  <c r="EMU162" i="119" a="1"/>
  <c r="EMU162" i="119"/>
  <c r="EMT162" i="119" a="1"/>
  <c r="EMT162" i="119"/>
  <c r="EMS162" i="119" a="1"/>
  <c r="EMS162" i="119"/>
  <c r="EMR162" i="119" a="1"/>
  <c r="EMR162" i="119"/>
  <c r="EMQ162" i="119" a="1"/>
  <c r="EMQ162" i="119"/>
  <c r="EMP162" i="119" a="1"/>
  <c r="EMP162" i="119"/>
  <c r="EMO162" i="119" a="1"/>
  <c r="EMO162" i="119"/>
  <c r="EMN162" i="119" a="1"/>
  <c r="EMN162" i="119"/>
  <c r="EMM162" i="119" a="1"/>
  <c r="EMM162" i="119"/>
  <c r="EML162" i="119" a="1"/>
  <c r="EML162" i="119"/>
  <c r="EMK162" i="119" a="1"/>
  <c r="EMK162" i="119"/>
  <c r="EMJ162" i="119" a="1"/>
  <c r="EMJ162" i="119"/>
  <c r="EMI162" i="119" a="1"/>
  <c r="EMI162" i="119"/>
  <c r="EMH162" i="119" a="1"/>
  <c r="EMH162" i="119"/>
  <c r="EMG162" i="119" a="1"/>
  <c r="EMG162" i="119"/>
  <c r="EMF162" i="119" a="1"/>
  <c r="EMF162" i="119"/>
  <c r="EME162" i="119" a="1"/>
  <c r="EME162" i="119"/>
  <c r="EMD162" i="119" a="1"/>
  <c r="EMD162" i="119"/>
  <c r="EMC162" i="119" a="1"/>
  <c r="EMC162" i="119"/>
  <c r="EMB162" i="119" a="1"/>
  <c r="EMB162" i="119"/>
  <c r="EMA162" i="119" a="1"/>
  <c r="EMA162" i="119"/>
  <c r="ELZ162" i="119" a="1"/>
  <c r="ELZ162" i="119"/>
  <c r="ELY162" i="119" a="1"/>
  <c r="ELY162" i="119"/>
  <c r="ELX162" i="119" a="1"/>
  <c r="ELX162" i="119"/>
  <c r="ELW162" i="119" a="1"/>
  <c r="ELW162" i="119"/>
  <c r="ELV162" i="119" a="1"/>
  <c r="ELV162" i="119"/>
  <c r="ELU162" i="119" a="1"/>
  <c r="ELU162" i="119"/>
  <c r="ELT162" i="119" a="1"/>
  <c r="ELT162" i="119"/>
  <c r="ELS162" i="119" a="1"/>
  <c r="ELS162" i="119"/>
  <c r="ELR162" i="119" a="1"/>
  <c r="ELR162" i="119"/>
  <c r="ELQ162" i="119" a="1"/>
  <c r="ELQ162" i="119"/>
  <c r="ELP162" i="119" a="1"/>
  <c r="ELP162" i="119"/>
  <c r="ELO162" i="119" a="1"/>
  <c r="ELO162" i="119"/>
  <c r="ELN162" i="119" a="1"/>
  <c r="ELN162" i="119"/>
  <c r="ELM162" i="119" a="1"/>
  <c r="ELM162" i="119"/>
  <c r="ELL162" i="119" a="1"/>
  <c r="ELL162" i="119"/>
  <c r="ELK162" i="119" a="1"/>
  <c r="ELK162" i="119"/>
  <c r="ELJ162" i="119" a="1"/>
  <c r="ELJ162" i="119"/>
  <c r="ELI162" i="119" a="1"/>
  <c r="ELI162" i="119"/>
  <c r="ELH162" i="119" a="1"/>
  <c r="ELH162" i="119"/>
  <c r="ELG162" i="119" a="1"/>
  <c r="ELG162" i="119"/>
  <c r="ELF162" i="119" a="1"/>
  <c r="ELF162" i="119"/>
  <c r="ELE162" i="119" a="1"/>
  <c r="ELE162" i="119"/>
  <c r="ELD162" i="119" a="1"/>
  <c r="ELD162" i="119"/>
  <c r="ELC162" i="119" a="1"/>
  <c r="ELC162" i="119"/>
  <c r="ELB162" i="119" a="1"/>
  <c r="ELB162" i="119"/>
  <c r="ELA162" i="119" a="1"/>
  <c r="ELA162" i="119"/>
  <c r="EKZ162" i="119" a="1"/>
  <c r="EKZ162" i="119"/>
  <c r="EKY162" i="119" a="1"/>
  <c r="EKY162" i="119"/>
  <c r="EKX162" i="119" a="1"/>
  <c r="EKX162" i="119"/>
  <c r="EKW162" i="119" a="1"/>
  <c r="EKW162" i="119"/>
  <c r="EKV162" i="119" a="1"/>
  <c r="EKV162" i="119"/>
  <c r="EKU162" i="119" a="1"/>
  <c r="EKU162" i="119"/>
  <c r="EKT162" i="119" a="1"/>
  <c r="EKT162" i="119"/>
  <c r="EKS162" i="119" a="1"/>
  <c r="EKS162" i="119"/>
  <c r="EKR162" i="119" a="1"/>
  <c r="EKR162" i="119"/>
  <c r="EKQ162" i="119" a="1"/>
  <c r="EKQ162" i="119"/>
  <c r="EKP162" i="119" a="1"/>
  <c r="EKP162" i="119"/>
  <c r="EKO162" i="119" a="1"/>
  <c r="EKO162" i="119"/>
  <c r="EKN162" i="119" a="1"/>
  <c r="EKN162" i="119"/>
  <c r="EKM162" i="119" a="1"/>
  <c r="EKM162" i="119"/>
  <c r="EKL162" i="119" a="1"/>
  <c r="EKL162" i="119"/>
  <c r="EKK162" i="119" a="1"/>
  <c r="EKK162" i="119"/>
  <c r="EKJ162" i="119" a="1"/>
  <c r="EKJ162" i="119"/>
  <c r="EKI162" i="119" a="1"/>
  <c r="EKI162" i="119"/>
  <c r="EKH162" i="119" a="1"/>
  <c r="EKH162" i="119"/>
  <c r="EKG162" i="119" a="1"/>
  <c r="EKG162" i="119"/>
  <c r="EKF162" i="119" a="1"/>
  <c r="EKF162" i="119"/>
  <c r="EKE162" i="119" a="1"/>
  <c r="EKE162" i="119"/>
  <c r="EKD162" i="119" a="1"/>
  <c r="EKD162" i="119"/>
  <c r="EKC162" i="119" a="1"/>
  <c r="EKC162" i="119"/>
  <c r="EKB162" i="119" a="1"/>
  <c r="EKB162" i="119"/>
  <c r="EKA162" i="119" a="1"/>
  <c r="EKA162" i="119"/>
  <c r="EJZ162" i="119" a="1"/>
  <c r="EJZ162" i="119"/>
  <c r="EJY162" i="119" a="1"/>
  <c r="EJY162" i="119"/>
  <c r="EJX162" i="119" a="1"/>
  <c r="EJX162" i="119"/>
  <c r="EJW162" i="119" a="1"/>
  <c r="EJW162" i="119"/>
  <c r="EJV162" i="119" a="1"/>
  <c r="EJV162" i="119"/>
  <c r="EJU162" i="119" a="1"/>
  <c r="EJU162" i="119"/>
  <c r="EJT162" i="119" a="1"/>
  <c r="EJT162" i="119"/>
  <c r="EJS162" i="119" a="1"/>
  <c r="EJS162" i="119"/>
  <c r="EJR162" i="119" a="1"/>
  <c r="EJR162" i="119"/>
  <c r="EJQ162" i="119" a="1"/>
  <c r="EJQ162" i="119"/>
  <c r="EJP162" i="119" a="1"/>
  <c r="EJP162" i="119"/>
  <c r="EJO162" i="119" a="1"/>
  <c r="EJO162" i="119"/>
  <c r="EJN162" i="119" a="1"/>
  <c r="EJN162" i="119"/>
  <c r="EJM162" i="119" a="1"/>
  <c r="EJM162" i="119"/>
  <c r="EJL162" i="119" a="1"/>
  <c r="EJL162" i="119"/>
  <c r="EJK162" i="119" a="1"/>
  <c r="EJK162" i="119"/>
  <c r="EJJ162" i="119" a="1"/>
  <c r="EJJ162" i="119"/>
  <c r="EJI162" i="119" a="1"/>
  <c r="EJI162" i="119"/>
  <c r="EJH162" i="119" a="1"/>
  <c r="EJH162" i="119"/>
  <c r="EJG162" i="119" a="1"/>
  <c r="EJG162" i="119"/>
  <c r="EJF162" i="119" a="1"/>
  <c r="EJF162" i="119"/>
  <c r="EJE162" i="119" a="1"/>
  <c r="EJE162" i="119"/>
  <c r="EJD162" i="119" a="1"/>
  <c r="EJD162" i="119"/>
  <c r="EJC162" i="119" a="1"/>
  <c r="EJC162" i="119"/>
  <c r="EJB162" i="119" a="1"/>
  <c r="EJB162" i="119"/>
  <c r="EJA162" i="119" a="1"/>
  <c r="EJA162" i="119"/>
  <c r="EIZ162" i="119" a="1"/>
  <c r="EIZ162" i="119"/>
  <c r="EIY162" i="119" a="1"/>
  <c r="EIY162" i="119"/>
  <c r="EIX162" i="119" a="1"/>
  <c r="EIX162" i="119"/>
  <c r="EIW162" i="119" a="1"/>
  <c r="EIW162" i="119"/>
  <c r="EIV162" i="119" a="1"/>
  <c r="EIV162" i="119"/>
  <c r="EIU162" i="119" a="1"/>
  <c r="EIU162" i="119"/>
  <c r="EIT162" i="119" a="1"/>
  <c r="EIT162" i="119"/>
  <c r="EIS162" i="119" a="1"/>
  <c r="EIS162" i="119"/>
  <c r="EIR162" i="119" a="1"/>
  <c r="EIR162" i="119"/>
  <c r="EIQ162" i="119" a="1"/>
  <c r="EIQ162" i="119"/>
  <c r="EIP162" i="119" a="1"/>
  <c r="EIP162" i="119"/>
  <c r="EIO162" i="119" a="1"/>
  <c r="EIO162" i="119"/>
  <c r="EIN162" i="119" a="1"/>
  <c r="EIN162" i="119"/>
  <c r="EIM162" i="119" a="1"/>
  <c r="EIM162" i="119"/>
  <c r="EIL162" i="119" a="1"/>
  <c r="EIL162" i="119"/>
  <c r="EIK162" i="119" a="1"/>
  <c r="EIK162" i="119"/>
  <c r="EIJ162" i="119" a="1"/>
  <c r="EIJ162" i="119"/>
  <c r="EII162" i="119" a="1"/>
  <c r="EII162" i="119"/>
  <c r="EIH162" i="119" a="1"/>
  <c r="EIH162" i="119"/>
  <c r="EIG162" i="119" a="1"/>
  <c r="EIG162" i="119"/>
  <c r="EIF162" i="119" a="1"/>
  <c r="EIF162" i="119"/>
  <c r="EIE162" i="119" a="1"/>
  <c r="EIE162" i="119"/>
  <c r="EID162" i="119" a="1"/>
  <c r="EID162" i="119"/>
  <c r="EIC162" i="119" a="1"/>
  <c r="EIC162" i="119"/>
  <c r="EIB162" i="119" a="1"/>
  <c r="EIB162" i="119"/>
  <c r="EIA162" i="119" a="1"/>
  <c r="EIA162" i="119"/>
  <c r="EHZ162" i="119" a="1"/>
  <c r="EHZ162" i="119"/>
  <c r="EHY162" i="119" a="1"/>
  <c r="EHY162" i="119"/>
  <c r="EHX162" i="119" a="1"/>
  <c r="EHX162" i="119"/>
  <c r="EHW162" i="119" a="1"/>
  <c r="EHW162" i="119"/>
  <c r="EHV162" i="119" a="1"/>
  <c r="EHV162" i="119"/>
  <c r="EHU162" i="119" a="1"/>
  <c r="EHU162" i="119"/>
  <c r="EHT162" i="119" a="1"/>
  <c r="EHT162" i="119"/>
  <c r="EHS162" i="119" a="1"/>
  <c r="EHS162" i="119"/>
  <c r="EHR162" i="119" a="1"/>
  <c r="EHR162" i="119"/>
  <c r="EHQ162" i="119" a="1"/>
  <c r="EHQ162" i="119"/>
  <c r="EHP162" i="119" a="1"/>
  <c r="EHP162" i="119"/>
  <c r="EHO162" i="119" a="1"/>
  <c r="EHO162" i="119"/>
  <c r="EHN162" i="119" a="1"/>
  <c r="EHN162" i="119"/>
  <c r="EHM162" i="119" a="1"/>
  <c r="EHM162" i="119"/>
  <c r="EHL162" i="119" a="1"/>
  <c r="EHL162" i="119"/>
  <c r="EHK162" i="119" a="1"/>
  <c r="EHK162" i="119"/>
  <c r="EHJ162" i="119" a="1"/>
  <c r="EHJ162" i="119"/>
  <c r="EHI162" i="119" a="1"/>
  <c r="EHI162" i="119"/>
  <c r="EHH162" i="119" a="1"/>
  <c r="EHH162" i="119"/>
  <c r="EHG162" i="119" a="1"/>
  <c r="EHG162" i="119"/>
  <c r="EHF162" i="119" a="1"/>
  <c r="EHF162" i="119"/>
  <c r="EHE162" i="119" a="1"/>
  <c r="EHE162" i="119"/>
  <c r="EHD162" i="119" a="1"/>
  <c r="EHD162" i="119"/>
  <c r="EHC162" i="119" a="1"/>
  <c r="EHC162" i="119"/>
  <c r="EHB162" i="119" a="1"/>
  <c r="EHB162" i="119"/>
  <c r="EHA162" i="119" a="1"/>
  <c r="EHA162" i="119"/>
  <c r="EGZ162" i="119" a="1"/>
  <c r="EGZ162" i="119"/>
  <c r="EGY162" i="119" a="1"/>
  <c r="EGY162" i="119"/>
  <c r="EGX162" i="119" a="1"/>
  <c r="EGX162" i="119"/>
  <c r="EGW162" i="119" a="1"/>
  <c r="EGW162" i="119"/>
  <c r="EGV162" i="119" a="1"/>
  <c r="EGV162" i="119"/>
  <c r="EGU162" i="119" a="1"/>
  <c r="EGU162" i="119"/>
  <c r="EGT162" i="119" a="1"/>
  <c r="EGT162" i="119"/>
  <c r="EGS162" i="119" a="1"/>
  <c r="EGS162" i="119"/>
  <c r="EGR162" i="119" a="1"/>
  <c r="EGR162" i="119"/>
  <c r="EGQ162" i="119" a="1"/>
  <c r="EGQ162" i="119"/>
  <c r="EGP162" i="119" a="1"/>
  <c r="EGP162" i="119"/>
  <c r="EGO162" i="119" a="1"/>
  <c r="EGO162" i="119"/>
  <c r="EGN162" i="119" a="1"/>
  <c r="EGN162" i="119"/>
  <c r="EGM162" i="119" a="1"/>
  <c r="EGM162" i="119"/>
  <c r="EGL162" i="119" a="1"/>
  <c r="EGL162" i="119"/>
  <c r="EGK162" i="119" a="1"/>
  <c r="EGK162" i="119"/>
  <c r="EGJ162" i="119" a="1"/>
  <c r="EGJ162" i="119"/>
  <c r="EGI162" i="119" a="1"/>
  <c r="EGI162" i="119"/>
  <c r="EGH162" i="119" a="1"/>
  <c r="EGH162" i="119"/>
  <c r="EGG162" i="119" a="1"/>
  <c r="EGG162" i="119"/>
  <c r="EGF162" i="119" a="1"/>
  <c r="EGF162" i="119"/>
  <c r="EGE162" i="119" a="1"/>
  <c r="EGE162" i="119"/>
  <c r="EGD162" i="119" a="1"/>
  <c r="EGD162" i="119"/>
  <c r="EGC162" i="119" a="1"/>
  <c r="EGC162" i="119"/>
  <c r="EGB162" i="119" a="1"/>
  <c r="EGB162" i="119"/>
  <c r="EGA162" i="119" a="1"/>
  <c r="EGA162" i="119"/>
  <c r="EFZ162" i="119" a="1"/>
  <c r="EFZ162" i="119"/>
  <c r="EFY162" i="119" a="1"/>
  <c r="EFY162" i="119"/>
  <c r="EFX162" i="119" a="1"/>
  <c r="EFX162" i="119"/>
  <c r="EFW162" i="119" a="1"/>
  <c r="EFW162" i="119"/>
  <c r="EFV162" i="119" a="1"/>
  <c r="EFV162" i="119"/>
  <c r="EFU162" i="119" a="1"/>
  <c r="EFU162" i="119"/>
  <c r="EFT162" i="119" a="1"/>
  <c r="EFT162" i="119"/>
  <c r="EFS162" i="119" a="1"/>
  <c r="EFS162" i="119"/>
  <c r="EFR162" i="119" a="1"/>
  <c r="EFR162" i="119"/>
  <c r="EFQ162" i="119" a="1"/>
  <c r="EFQ162" i="119"/>
  <c r="EFP162" i="119" a="1"/>
  <c r="EFP162" i="119"/>
  <c r="EFO162" i="119" a="1"/>
  <c r="EFO162" i="119"/>
  <c r="EFN162" i="119" a="1"/>
  <c r="EFN162" i="119"/>
  <c r="EFM162" i="119" a="1"/>
  <c r="EFM162" i="119"/>
  <c r="EFL162" i="119" a="1"/>
  <c r="EFL162" i="119"/>
  <c r="EFK162" i="119" a="1"/>
  <c r="EFK162" i="119"/>
  <c r="EFJ162" i="119" a="1"/>
  <c r="EFJ162" i="119"/>
  <c r="EFI162" i="119" a="1"/>
  <c r="EFI162" i="119"/>
  <c r="EFH162" i="119" a="1"/>
  <c r="EFH162" i="119"/>
  <c r="EFG162" i="119" a="1"/>
  <c r="EFG162" i="119"/>
  <c r="EFF162" i="119" a="1"/>
  <c r="EFF162" i="119"/>
  <c r="EFE162" i="119" a="1"/>
  <c r="EFE162" i="119"/>
  <c r="EFD162" i="119" a="1"/>
  <c r="EFD162" i="119"/>
  <c r="EFC162" i="119" a="1"/>
  <c r="EFC162" i="119"/>
  <c r="EFB162" i="119" a="1"/>
  <c r="EFB162" i="119"/>
  <c r="EFA162" i="119" a="1"/>
  <c r="EFA162" i="119"/>
  <c r="EEZ162" i="119" a="1"/>
  <c r="EEZ162" i="119"/>
  <c r="EEY162" i="119" a="1"/>
  <c r="EEY162" i="119"/>
  <c r="EEX162" i="119" a="1"/>
  <c r="EEX162" i="119"/>
  <c r="EEW162" i="119" a="1"/>
  <c r="EEW162" i="119"/>
  <c r="EEV162" i="119" a="1"/>
  <c r="EEV162" i="119"/>
  <c r="EEU162" i="119" a="1"/>
  <c r="EEU162" i="119"/>
  <c r="EET162" i="119" a="1"/>
  <c r="EET162" i="119"/>
  <c r="EES162" i="119" a="1"/>
  <c r="EES162" i="119"/>
  <c r="EER162" i="119" a="1"/>
  <c r="EER162" i="119"/>
  <c r="EEQ162" i="119" a="1"/>
  <c r="EEQ162" i="119"/>
  <c r="EEP162" i="119" a="1"/>
  <c r="EEP162" i="119"/>
  <c r="EEO162" i="119" a="1"/>
  <c r="EEO162" i="119"/>
  <c r="EEN162" i="119" a="1"/>
  <c r="EEN162" i="119"/>
  <c r="EEM162" i="119" a="1"/>
  <c r="EEM162" i="119"/>
  <c r="EEL162" i="119" a="1"/>
  <c r="EEL162" i="119"/>
  <c r="EEK162" i="119" a="1"/>
  <c r="EEK162" i="119"/>
  <c r="EEJ162" i="119" a="1"/>
  <c r="EEJ162" i="119"/>
  <c r="EEI162" i="119" a="1"/>
  <c r="EEI162" i="119"/>
  <c r="EEH162" i="119" a="1"/>
  <c r="EEH162" i="119"/>
  <c r="EEG162" i="119" a="1"/>
  <c r="EEG162" i="119"/>
  <c r="EEF162" i="119" a="1"/>
  <c r="EEF162" i="119"/>
  <c r="EEE162" i="119" a="1"/>
  <c r="EEE162" i="119"/>
  <c r="EED162" i="119" a="1"/>
  <c r="EED162" i="119"/>
  <c r="EEC162" i="119" a="1"/>
  <c r="EEC162" i="119"/>
  <c r="EEB162" i="119" a="1"/>
  <c r="EEB162" i="119"/>
  <c r="EEA162" i="119" a="1"/>
  <c r="EEA162" i="119"/>
  <c r="EDZ162" i="119" a="1"/>
  <c r="EDZ162" i="119"/>
  <c r="EDY162" i="119" a="1"/>
  <c r="EDY162" i="119"/>
  <c r="EDX162" i="119" a="1"/>
  <c r="EDX162" i="119"/>
  <c r="EDW162" i="119" a="1"/>
  <c r="EDW162" i="119"/>
  <c r="EDV162" i="119" a="1"/>
  <c r="EDV162" i="119"/>
  <c r="EDU162" i="119" a="1"/>
  <c r="EDU162" i="119"/>
  <c r="EDT162" i="119" a="1"/>
  <c r="EDT162" i="119"/>
  <c r="EDS162" i="119" a="1"/>
  <c r="EDS162" i="119"/>
  <c r="EDR162" i="119" a="1"/>
  <c r="EDR162" i="119"/>
  <c r="EDQ162" i="119" a="1"/>
  <c r="EDQ162" i="119"/>
  <c r="EDP162" i="119" a="1"/>
  <c r="EDP162" i="119"/>
  <c r="EDO162" i="119" a="1"/>
  <c r="EDO162" i="119"/>
  <c r="EDN162" i="119" a="1"/>
  <c r="EDN162" i="119"/>
  <c r="EDM162" i="119" a="1"/>
  <c r="EDM162" i="119"/>
  <c r="EDL162" i="119" a="1"/>
  <c r="EDL162" i="119"/>
  <c r="EDK162" i="119" a="1"/>
  <c r="EDK162" i="119"/>
  <c r="EDJ162" i="119" a="1"/>
  <c r="EDJ162" i="119"/>
  <c r="EDI162" i="119" a="1"/>
  <c r="EDI162" i="119"/>
  <c r="EDH162" i="119" a="1"/>
  <c r="EDH162" i="119"/>
  <c r="EDG162" i="119" a="1"/>
  <c r="EDG162" i="119"/>
  <c r="EDF162" i="119" a="1"/>
  <c r="EDF162" i="119"/>
  <c r="EDE162" i="119" a="1"/>
  <c r="EDE162" i="119"/>
  <c r="EDD162" i="119" a="1"/>
  <c r="EDD162" i="119"/>
  <c r="EDC162" i="119" a="1"/>
  <c r="EDC162" i="119"/>
  <c r="EDB162" i="119" a="1"/>
  <c r="EDB162" i="119"/>
  <c r="EDA162" i="119" a="1"/>
  <c r="EDA162" i="119"/>
  <c r="ECZ162" i="119" a="1"/>
  <c r="ECZ162" i="119"/>
  <c r="ECY162" i="119" a="1"/>
  <c r="ECY162" i="119"/>
  <c r="ECX162" i="119" a="1"/>
  <c r="ECX162" i="119"/>
  <c r="ECW162" i="119" a="1"/>
  <c r="ECW162" i="119"/>
  <c r="ECV162" i="119" a="1"/>
  <c r="ECV162" i="119"/>
  <c r="ECU162" i="119" a="1"/>
  <c r="ECU162" i="119"/>
  <c r="ECT162" i="119" a="1"/>
  <c r="ECT162" i="119"/>
  <c r="ECS162" i="119" a="1"/>
  <c r="ECS162" i="119"/>
  <c r="ECR162" i="119" a="1"/>
  <c r="ECR162" i="119"/>
  <c r="ECQ162" i="119" a="1"/>
  <c r="ECQ162" i="119"/>
  <c r="ECP162" i="119" a="1"/>
  <c r="ECP162" i="119"/>
  <c r="ECO162" i="119" a="1"/>
  <c r="ECO162" i="119"/>
  <c r="ECN162" i="119" a="1"/>
  <c r="ECN162" i="119"/>
  <c r="ECM162" i="119" a="1"/>
  <c r="ECM162" i="119"/>
  <c r="ECL162" i="119" a="1"/>
  <c r="ECL162" i="119"/>
  <c r="ECK162" i="119" a="1"/>
  <c r="ECK162" i="119"/>
  <c r="ECJ162" i="119" a="1"/>
  <c r="ECJ162" i="119"/>
  <c r="ECI162" i="119" a="1"/>
  <c r="ECI162" i="119"/>
  <c r="ECH162" i="119" a="1"/>
  <c r="ECH162" i="119"/>
  <c r="ECG162" i="119" a="1"/>
  <c r="ECG162" i="119"/>
  <c r="ECF162" i="119" a="1"/>
  <c r="ECF162" i="119"/>
  <c r="ECE162" i="119" a="1"/>
  <c r="ECE162" i="119"/>
  <c r="ECD162" i="119" a="1"/>
  <c r="ECD162" i="119"/>
  <c r="ECC162" i="119" a="1"/>
  <c r="ECC162" i="119"/>
  <c r="ECB162" i="119" a="1"/>
  <c r="ECB162" i="119"/>
  <c r="ECA162" i="119" a="1"/>
  <c r="ECA162" i="119"/>
  <c r="EBZ162" i="119" a="1"/>
  <c r="EBZ162" i="119"/>
  <c r="EBY162" i="119" a="1"/>
  <c r="EBY162" i="119"/>
  <c r="EBX162" i="119" a="1"/>
  <c r="EBX162" i="119"/>
  <c r="EBW162" i="119" a="1"/>
  <c r="EBW162" i="119"/>
  <c r="EBV162" i="119" a="1"/>
  <c r="EBV162" i="119"/>
  <c r="EBU162" i="119" a="1"/>
  <c r="EBU162" i="119"/>
  <c r="EBT162" i="119" a="1"/>
  <c r="EBT162" i="119"/>
  <c r="EBS162" i="119" a="1"/>
  <c r="EBS162" i="119"/>
  <c r="EBR162" i="119" a="1"/>
  <c r="EBR162" i="119"/>
  <c r="EBQ162" i="119" a="1"/>
  <c r="EBQ162" i="119"/>
  <c r="EBP162" i="119" a="1"/>
  <c r="EBP162" i="119"/>
  <c r="EBO162" i="119" a="1"/>
  <c r="EBO162" i="119"/>
  <c r="EBN162" i="119" a="1"/>
  <c r="EBN162" i="119"/>
  <c r="EBM162" i="119" a="1"/>
  <c r="EBM162" i="119"/>
  <c r="EBL162" i="119" a="1"/>
  <c r="EBL162" i="119"/>
  <c r="EBK162" i="119" a="1"/>
  <c r="EBK162" i="119"/>
  <c r="EBJ162" i="119" a="1"/>
  <c r="EBJ162" i="119"/>
  <c r="EBI162" i="119" a="1"/>
  <c r="EBI162" i="119"/>
  <c r="EBH162" i="119" a="1"/>
  <c r="EBH162" i="119"/>
  <c r="EBG162" i="119" a="1"/>
  <c r="EBG162" i="119"/>
  <c r="EBF162" i="119" a="1"/>
  <c r="EBF162" i="119"/>
  <c r="EBE162" i="119" a="1"/>
  <c r="EBE162" i="119"/>
  <c r="EBD162" i="119" a="1"/>
  <c r="EBD162" i="119"/>
  <c r="EBC162" i="119" a="1"/>
  <c r="EBC162" i="119"/>
  <c r="EBB162" i="119" a="1"/>
  <c r="EBB162" i="119"/>
  <c r="EBA162" i="119" a="1"/>
  <c r="EBA162" i="119"/>
  <c r="EAZ162" i="119" a="1"/>
  <c r="EAZ162" i="119"/>
  <c r="EAY162" i="119" a="1"/>
  <c r="EAY162" i="119"/>
  <c r="EAX162" i="119" a="1"/>
  <c r="EAX162" i="119"/>
  <c r="EAW162" i="119" a="1"/>
  <c r="EAW162" i="119"/>
  <c r="EAV162" i="119" a="1"/>
  <c r="EAV162" i="119"/>
  <c r="EAU162" i="119" a="1"/>
  <c r="EAU162" i="119"/>
  <c r="EAT162" i="119" a="1"/>
  <c r="EAT162" i="119"/>
  <c r="EAS162" i="119" a="1"/>
  <c r="EAS162" i="119"/>
  <c r="EAR162" i="119" a="1"/>
  <c r="EAR162" i="119"/>
  <c r="EAQ162" i="119" a="1"/>
  <c r="EAQ162" i="119"/>
  <c r="EAP162" i="119" a="1"/>
  <c r="EAP162" i="119"/>
  <c r="EAO162" i="119" a="1"/>
  <c r="EAO162" i="119"/>
  <c r="EAN162" i="119" a="1"/>
  <c r="EAN162" i="119"/>
  <c r="EAM162" i="119" a="1"/>
  <c r="EAM162" i="119"/>
  <c r="EAL162" i="119" a="1"/>
  <c r="EAL162" i="119"/>
  <c r="EAK162" i="119" a="1"/>
  <c r="EAK162" i="119"/>
  <c r="EAJ162" i="119" a="1"/>
  <c r="EAJ162" i="119"/>
  <c r="EAI162" i="119" a="1"/>
  <c r="EAI162" i="119"/>
  <c r="EAH162" i="119" a="1"/>
  <c r="EAH162" i="119"/>
  <c r="EAG162" i="119" a="1"/>
  <c r="EAG162" i="119"/>
  <c r="EAF162" i="119" a="1"/>
  <c r="EAF162" i="119"/>
  <c r="EAE162" i="119" a="1"/>
  <c r="EAE162" i="119"/>
  <c r="EAD162" i="119" a="1"/>
  <c r="EAD162" i="119"/>
  <c r="EAC162" i="119" a="1"/>
  <c r="EAC162" i="119"/>
  <c r="EAB162" i="119" a="1"/>
  <c r="EAB162" i="119"/>
  <c r="EAA162" i="119" a="1"/>
  <c r="EAA162" i="119"/>
  <c r="DZZ162" i="119" a="1"/>
  <c r="DZZ162" i="119"/>
  <c r="DZY162" i="119" a="1"/>
  <c r="DZY162" i="119"/>
  <c r="DZX162" i="119" a="1"/>
  <c r="DZX162" i="119"/>
  <c r="DZW162" i="119" a="1"/>
  <c r="DZW162" i="119"/>
  <c r="DZV162" i="119" a="1"/>
  <c r="DZV162" i="119"/>
  <c r="DZU162" i="119" a="1"/>
  <c r="DZU162" i="119"/>
  <c r="DZT162" i="119" a="1"/>
  <c r="DZT162" i="119"/>
  <c r="DZS162" i="119" a="1"/>
  <c r="DZS162" i="119"/>
  <c r="DZR162" i="119" a="1"/>
  <c r="DZR162" i="119"/>
  <c r="DZQ162" i="119" a="1"/>
  <c r="DZQ162" i="119"/>
  <c r="DZP162" i="119" a="1"/>
  <c r="DZP162" i="119"/>
  <c r="DZO162" i="119" a="1"/>
  <c r="DZO162" i="119"/>
  <c r="DZN162" i="119" a="1"/>
  <c r="DZN162" i="119"/>
  <c r="DZM162" i="119" a="1"/>
  <c r="DZM162" i="119"/>
  <c r="DZL162" i="119" a="1"/>
  <c r="DZL162" i="119"/>
  <c r="DZK162" i="119" a="1"/>
  <c r="DZK162" i="119"/>
  <c r="DZJ162" i="119" a="1"/>
  <c r="DZJ162" i="119"/>
  <c r="DZI162" i="119" a="1"/>
  <c r="DZI162" i="119"/>
  <c r="DZH162" i="119" a="1"/>
  <c r="DZH162" i="119"/>
  <c r="DZG162" i="119" a="1"/>
  <c r="DZG162" i="119"/>
  <c r="DZF162" i="119" a="1"/>
  <c r="DZF162" i="119"/>
  <c r="DZE162" i="119" a="1"/>
  <c r="DZE162" i="119"/>
  <c r="DZD162" i="119" a="1"/>
  <c r="DZD162" i="119"/>
  <c r="DZC162" i="119" a="1"/>
  <c r="DZC162" i="119"/>
  <c r="DZB162" i="119" a="1"/>
  <c r="DZB162" i="119"/>
  <c r="DZA162" i="119" a="1"/>
  <c r="DZA162" i="119"/>
  <c r="DYZ162" i="119" a="1"/>
  <c r="DYZ162" i="119"/>
  <c r="DYY162" i="119" a="1"/>
  <c r="DYY162" i="119"/>
  <c r="DYX162" i="119" a="1"/>
  <c r="DYX162" i="119"/>
  <c r="DYW162" i="119" a="1"/>
  <c r="DYW162" i="119"/>
  <c r="DYV162" i="119" a="1"/>
  <c r="DYV162" i="119"/>
  <c r="DYU162" i="119" a="1"/>
  <c r="DYU162" i="119"/>
  <c r="DYT162" i="119" a="1"/>
  <c r="DYT162" i="119"/>
  <c r="DYS162" i="119" a="1"/>
  <c r="DYS162" i="119"/>
  <c r="DYR162" i="119" a="1"/>
  <c r="DYR162" i="119"/>
  <c r="DYQ162" i="119" a="1"/>
  <c r="DYQ162" i="119"/>
  <c r="DYP162" i="119" a="1"/>
  <c r="DYP162" i="119"/>
  <c r="DYO162" i="119" a="1"/>
  <c r="DYO162" i="119"/>
  <c r="DYN162" i="119" a="1"/>
  <c r="DYN162" i="119"/>
  <c r="DYM162" i="119" a="1"/>
  <c r="DYM162" i="119"/>
  <c r="DYL162" i="119" a="1"/>
  <c r="DYL162" i="119"/>
  <c r="DYK162" i="119" a="1"/>
  <c r="DYK162" i="119"/>
  <c r="DYJ162" i="119" a="1"/>
  <c r="DYJ162" i="119"/>
  <c r="DYI162" i="119" a="1"/>
  <c r="DYI162" i="119"/>
  <c r="DYH162" i="119" a="1"/>
  <c r="DYH162" i="119"/>
  <c r="DYG162" i="119" a="1"/>
  <c r="DYG162" i="119"/>
  <c r="DYF162" i="119" a="1"/>
  <c r="DYF162" i="119"/>
  <c r="DYE162" i="119" a="1"/>
  <c r="DYE162" i="119"/>
  <c r="DYD162" i="119" a="1"/>
  <c r="DYD162" i="119"/>
  <c r="DYC162" i="119" a="1"/>
  <c r="DYC162" i="119"/>
  <c r="DYB162" i="119" a="1"/>
  <c r="DYB162" i="119"/>
  <c r="DYA162" i="119" a="1"/>
  <c r="DYA162" i="119"/>
  <c r="DXZ162" i="119" a="1"/>
  <c r="DXZ162" i="119"/>
  <c r="DXY162" i="119" a="1"/>
  <c r="DXY162" i="119"/>
  <c r="DXX162" i="119" a="1"/>
  <c r="DXX162" i="119"/>
  <c r="DXW162" i="119" a="1"/>
  <c r="DXW162" i="119"/>
  <c r="DXV162" i="119" a="1"/>
  <c r="DXV162" i="119"/>
  <c r="DXU162" i="119" a="1"/>
  <c r="DXU162" i="119"/>
  <c r="DXT162" i="119" a="1"/>
  <c r="DXT162" i="119"/>
  <c r="DXS162" i="119" a="1"/>
  <c r="DXS162" i="119"/>
  <c r="DXR162" i="119" a="1"/>
  <c r="DXR162" i="119"/>
  <c r="DXQ162" i="119" a="1"/>
  <c r="DXQ162" i="119"/>
  <c r="DXP162" i="119" a="1"/>
  <c r="DXP162" i="119"/>
  <c r="DXO162" i="119" a="1"/>
  <c r="DXO162" i="119"/>
  <c r="DXN162" i="119" a="1"/>
  <c r="DXN162" i="119"/>
  <c r="DXM162" i="119" a="1"/>
  <c r="DXM162" i="119"/>
  <c r="DXL162" i="119" a="1"/>
  <c r="DXL162" i="119"/>
  <c r="DXK162" i="119" a="1"/>
  <c r="DXK162" i="119"/>
  <c r="DXJ162" i="119" a="1"/>
  <c r="DXJ162" i="119"/>
  <c r="DXI162" i="119" a="1"/>
  <c r="DXI162" i="119"/>
  <c r="DXH162" i="119" a="1"/>
  <c r="DXH162" i="119"/>
  <c r="DXG162" i="119" a="1"/>
  <c r="DXG162" i="119"/>
  <c r="DXF162" i="119" a="1"/>
  <c r="DXF162" i="119"/>
  <c r="DXE162" i="119" a="1"/>
  <c r="DXE162" i="119"/>
  <c r="DXD162" i="119" a="1"/>
  <c r="DXD162" i="119"/>
  <c r="DXC162" i="119" a="1"/>
  <c r="DXC162" i="119"/>
  <c r="DXB162" i="119" a="1"/>
  <c r="DXB162" i="119"/>
  <c r="DXA162" i="119" a="1"/>
  <c r="DXA162" i="119"/>
  <c r="DWZ162" i="119" a="1"/>
  <c r="DWZ162" i="119"/>
  <c r="DWY162" i="119" a="1"/>
  <c r="DWY162" i="119"/>
  <c r="DWX162" i="119" a="1"/>
  <c r="DWX162" i="119"/>
  <c r="DWW162" i="119" a="1"/>
  <c r="DWW162" i="119"/>
  <c r="DWV162" i="119" a="1"/>
  <c r="DWV162" i="119"/>
  <c r="DWU162" i="119" a="1"/>
  <c r="DWU162" i="119"/>
  <c r="DWT162" i="119" a="1"/>
  <c r="DWT162" i="119"/>
  <c r="DWS162" i="119" a="1"/>
  <c r="DWS162" i="119"/>
  <c r="DWR162" i="119" a="1"/>
  <c r="DWR162" i="119"/>
  <c r="DWQ162" i="119" a="1"/>
  <c r="DWQ162" i="119"/>
  <c r="DWP162" i="119" a="1"/>
  <c r="DWP162" i="119"/>
  <c r="DWO162" i="119" a="1"/>
  <c r="DWO162" i="119"/>
  <c r="DWN162" i="119" a="1"/>
  <c r="DWN162" i="119"/>
  <c r="DWM162" i="119" a="1"/>
  <c r="DWM162" i="119"/>
  <c r="DWL162" i="119" a="1"/>
  <c r="DWL162" i="119"/>
  <c r="DWK162" i="119" a="1"/>
  <c r="DWK162" i="119"/>
  <c r="DWJ162" i="119" a="1"/>
  <c r="DWJ162" i="119"/>
  <c r="DWI162" i="119" a="1"/>
  <c r="DWI162" i="119"/>
  <c r="DWH162" i="119" a="1"/>
  <c r="DWH162" i="119"/>
  <c r="DWG162" i="119" a="1"/>
  <c r="DWG162" i="119"/>
  <c r="DWF162" i="119" a="1"/>
  <c r="DWF162" i="119"/>
  <c r="DWE162" i="119" a="1"/>
  <c r="DWE162" i="119"/>
  <c r="DWD162" i="119" a="1"/>
  <c r="DWD162" i="119"/>
  <c r="DWC162" i="119" a="1"/>
  <c r="DWC162" i="119"/>
  <c r="DWB162" i="119" a="1"/>
  <c r="DWB162" i="119"/>
  <c r="DWA162" i="119" a="1"/>
  <c r="DWA162" i="119"/>
  <c r="DVZ162" i="119" a="1"/>
  <c r="DVZ162" i="119"/>
  <c r="DVY162" i="119" a="1"/>
  <c r="DVY162" i="119"/>
  <c r="DVX162" i="119" a="1"/>
  <c r="DVX162" i="119"/>
  <c r="DVW162" i="119" a="1"/>
  <c r="DVW162" i="119"/>
  <c r="DVV162" i="119" a="1"/>
  <c r="DVV162" i="119"/>
  <c r="DVU162" i="119" a="1"/>
  <c r="DVU162" i="119"/>
  <c r="DVT162" i="119" a="1"/>
  <c r="DVT162" i="119"/>
  <c r="DVS162" i="119" a="1"/>
  <c r="DVS162" i="119"/>
  <c r="DVR162" i="119" a="1"/>
  <c r="DVR162" i="119"/>
  <c r="DVQ162" i="119" a="1"/>
  <c r="DVQ162" i="119"/>
  <c r="DVP162" i="119" a="1"/>
  <c r="DVP162" i="119"/>
  <c r="DVO162" i="119" a="1"/>
  <c r="DVO162" i="119"/>
  <c r="DVN162" i="119" a="1"/>
  <c r="DVN162" i="119"/>
  <c r="DVM162" i="119" a="1"/>
  <c r="DVM162" i="119"/>
  <c r="DVL162" i="119" a="1"/>
  <c r="DVL162" i="119"/>
  <c r="DVK162" i="119" a="1"/>
  <c r="DVK162" i="119"/>
  <c r="DVJ162" i="119" a="1"/>
  <c r="DVJ162" i="119"/>
  <c r="DVI162" i="119" a="1"/>
  <c r="DVI162" i="119"/>
  <c r="DVH162" i="119" a="1"/>
  <c r="DVH162" i="119"/>
  <c r="DVG162" i="119" a="1"/>
  <c r="DVG162" i="119"/>
  <c r="DVF162" i="119" a="1"/>
  <c r="DVF162" i="119"/>
  <c r="DVE162" i="119" a="1"/>
  <c r="DVE162" i="119"/>
  <c r="DVD162" i="119" a="1"/>
  <c r="DVD162" i="119"/>
  <c r="DVC162" i="119" a="1"/>
  <c r="DVC162" i="119"/>
  <c r="DVB162" i="119" a="1"/>
  <c r="DVB162" i="119"/>
  <c r="DVA162" i="119" a="1"/>
  <c r="DVA162" i="119"/>
  <c r="DUZ162" i="119" a="1"/>
  <c r="DUZ162" i="119"/>
  <c r="DUY162" i="119" a="1"/>
  <c r="DUY162" i="119"/>
  <c r="DUX162" i="119" a="1"/>
  <c r="DUX162" i="119"/>
  <c r="DUW162" i="119" a="1"/>
  <c r="DUW162" i="119"/>
  <c r="DUV162" i="119" a="1"/>
  <c r="DUV162" i="119"/>
  <c r="DUU162" i="119" a="1"/>
  <c r="DUU162" i="119"/>
  <c r="DUT162" i="119" a="1"/>
  <c r="DUT162" i="119"/>
  <c r="DUS162" i="119" a="1"/>
  <c r="DUS162" i="119"/>
  <c r="DUR162" i="119" a="1"/>
  <c r="DUR162" i="119"/>
  <c r="DUQ162" i="119" a="1"/>
  <c r="DUQ162" i="119"/>
  <c r="DUP162" i="119" a="1"/>
  <c r="DUP162" i="119"/>
  <c r="DUO162" i="119" a="1"/>
  <c r="DUO162" i="119"/>
  <c r="DUN162" i="119" a="1"/>
  <c r="DUN162" i="119"/>
  <c r="DUM162" i="119" a="1"/>
  <c r="DUM162" i="119"/>
  <c r="DUL162" i="119" a="1"/>
  <c r="DUL162" i="119"/>
  <c r="DUK162" i="119" a="1"/>
  <c r="DUK162" i="119"/>
  <c r="DUJ162" i="119" a="1"/>
  <c r="DUJ162" i="119"/>
  <c r="DUI162" i="119" a="1"/>
  <c r="DUI162" i="119"/>
  <c r="DUH162" i="119" a="1"/>
  <c r="DUH162" i="119"/>
  <c r="DUG162" i="119" a="1"/>
  <c r="DUG162" i="119"/>
  <c r="DUF162" i="119" a="1"/>
  <c r="DUF162" i="119"/>
  <c r="DUE162" i="119" a="1"/>
  <c r="DUE162" i="119"/>
  <c r="DUD162" i="119" a="1"/>
  <c r="DUD162" i="119"/>
  <c r="DUC162" i="119" a="1"/>
  <c r="DUC162" i="119"/>
  <c r="DUB162" i="119" a="1"/>
  <c r="DUB162" i="119"/>
  <c r="DUA162" i="119" a="1"/>
  <c r="DUA162" i="119"/>
  <c r="DTZ162" i="119" a="1"/>
  <c r="DTZ162" i="119"/>
  <c r="DTY162" i="119" a="1"/>
  <c r="DTY162" i="119"/>
  <c r="DTX162" i="119" a="1"/>
  <c r="DTX162" i="119"/>
  <c r="DTW162" i="119" a="1"/>
  <c r="DTW162" i="119"/>
  <c r="DTV162" i="119" a="1"/>
  <c r="DTV162" i="119"/>
  <c r="DTU162" i="119" a="1"/>
  <c r="DTU162" i="119"/>
  <c r="DTT162" i="119" a="1"/>
  <c r="DTT162" i="119"/>
  <c r="DTS162" i="119" a="1"/>
  <c r="DTS162" i="119"/>
  <c r="DTR162" i="119" a="1"/>
  <c r="DTR162" i="119"/>
  <c r="DTQ162" i="119" a="1"/>
  <c r="DTQ162" i="119"/>
  <c r="DTP162" i="119" a="1"/>
  <c r="DTP162" i="119"/>
  <c r="DTO162" i="119" a="1"/>
  <c r="DTO162" i="119"/>
  <c r="DTN162" i="119" a="1"/>
  <c r="DTN162" i="119"/>
  <c r="DTM162" i="119" a="1"/>
  <c r="DTM162" i="119"/>
  <c r="DTL162" i="119" a="1"/>
  <c r="DTL162" i="119"/>
  <c r="DTK162" i="119" a="1"/>
  <c r="DTK162" i="119"/>
  <c r="DTJ162" i="119" a="1"/>
  <c r="DTJ162" i="119"/>
  <c r="DTI162" i="119" a="1"/>
  <c r="DTI162" i="119"/>
  <c r="DTH162" i="119" a="1"/>
  <c r="DTH162" i="119"/>
  <c r="DTG162" i="119" a="1"/>
  <c r="DTG162" i="119"/>
  <c r="DTF162" i="119" a="1"/>
  <c r="DTF162" i="119"/>
  <c r="DTE162" i="119" a="1"/>
  <c r="DTE162" i="119"/>
  <c r="DTD162" i="119" a="1"/>
  <c r="DTD162" i="119"/>
  <c r="DTC162" i="119" a="1"/>
  <c r="DTC162" i="119"/>
  <c r="DTB162" i="119" a="1"/>
  <c r="DTB162" i="119"/>
  <c r="DTA162" i="119" a="1"/>
  <c r="DTA162" i="119"/>
  <c r="DSZ162" i="119" a="1"/>
  <c r="DSZ162" i="119"/>
  <c r="DSY162" i="119" a="1"/>
  <c r="DSY162" i="119"/>
  <c r="DSX162" i="119" a="1"/>
  <c r="DSX162" i="119"/>
  <c r="DSW162" i="119" a="1"/>
  <c r="DSW162" i="119"/>
  <c r="DSV162" i="119" a="1"/>
  <c r="DSV162" i="119"/>
  <c r="DSU162" i="119" a="1"/>
  <c r="DSU162" i="119"/>
  <c r="DST162" i="119" a="1"/>
  <c r="DST162" i="119"/>
  <c r="DSS162" i="119" a="1"/>
  <c r="DSS162" i="119"/>
  <c r="DSR162" i="119" a="1"/>
  <c r="DSR162" i="119"/>
  <c r="DSQ162" i="119" a="1"/>
  <c r="DSQ162" i="119"/>
  <c r="DSP162" i="119" a="1"/>
  <c r="DSP162" i="119"/>
  <c r="DSO162" i="119" a="1"/>
  <c r="DSO162" i="119"/>
  <c r="DSN162" i="119" a="1"/>
  <c r="DSN162" i="119"/>
  <c r="DSM162" i="119" a="1"/>
  <c r="DSM162" i="119"/>
  <c r="DSL162" i="119" a="1"/>
  <c r="DSL162" i="119"/>
  <c r="DSK162" i="119" a="1"/>
  <c r="DSK162" i="119"/>
  <c r="DSJ162" i="119" a="1"/>
  <c r="DSJ162" i="119"/>
  <c r="DSI162" i="119" a="1"/>
  <c r="DSI162" i="119"/>
  <c r="DSH162" i="119" a="1"/>
  <c r="DSH162" i="119"/>
  <c r="DSG162" i="119" a="1"/>
  <c r="DSG162" i="119"/>
  <c r="DSF162" i="119" a="1"/>
  <c r="DSF162" i="119"/>
  <c r="DSE162" i="119" a="1"/>
  <c r="DSE162" i="119"/>
  <c r="DSD162" i="119" a="1"/>
  <c r="DSD162" i="119"/>
  <c r="DSC162" i="119" a="1"/>
  <c r="DSC162" i="119"/>
  <c r="DSB162" i="119" a="1"/>
  <c r="DSB162" i="119"/>
  <c r="DSA162" i="119" a="1"/>
  <c r="DSA162" i="119"/>
  <c r="DRZ162" i="119" a="1"/>
  <c r="DRZ162" i="119"/>
  <c r="DRY162" i="119" a="1"/>
  <c r="DRY162" i="119"/>
  <c r="DRX162" i="119" a="1"/>
  <c r="DRX162" i="119"/>
  <c r="DRW162" i="119" a="1"/>
  <c r="DRW162" i="119"/>
  <c r="DRV162" i="119" a="1"/>
  <c r="DRV162" i="119"/>
  <c r="DRU162" i="119" a="1"/>
  <c r="DRU162" i="119"/>
  <c r="DRT162" i="119" a="1"/>
  <c r="DRT162" i="119"/>
  <c r="DRS162" i="119" a="1"/>
  <c r="DRS162" i="119"/>
  <c r="DRR162" i="119" a="1"/>
  <c r="DRR162" i="119"/>
  <c r="DRQ162" i="119" a="1"/>
  <c r="DRQ162" i="119"/>
  <c r="DRP162" i="119" a="1"/>
  <c r="DRP162" i="119"/>
  <c r="DRO162" i="119" a="1"/>
  <c r="DRO162" i="119"/>
  <c r="DRN162" i="119" a="1"/>
  <c r="DRN162" i="119"/>
  <c r="DRM162" i="119" a="1"/>
  <c r="DRM162" i="119"/>
  <c r="DRL162" i="119" a="1"/>
  <c r="DRL162" i="119"/>
  <c r="DRK162" i="119" a="1"/>
  <c r="DRK162" i="119"/>
  <c r="DRJ162" i="119" a="1"/>
  <c r="DRJ162" i="119"/>
  <c r="DRI162" i="119" a="1"/>
  <c r="DRI162" i="119"/>
  <c r="DRH162" i="119" a="1"/>
  <c r="DRH162" i="119"/>
  <c r="DRG162" i="119" a="1"/>
  <c r="DRG162" i="119"/>
  <c r="DRF162" i="119" a="1"/>
  <c r="DRF162" i="119"/>
  <c r="DRE162" i="119" a="1"/>
  <c r="DRE162" i="119"/>
  <c r="DRD162" i="119" a="1"/>
  <c r="DRD162" i="119"/>
  <c r="DRC162" i="119" a="1"/>
  <c r="DRC162" i="119"/>
  <c r="DRB162" i="119" a="1"/>
  <c r="DRB162" i="119"/>
  <c r="DRA162" i="119" a="1"/>
  <c r="DRA162" i="119"/>
  <c r="DQZ162" i="119" a="1"/>
  <c r="DQZ162" i="119"/>
  <c r="DQY162" i="119" a="1"/>
  <c r="DQY162" i="119"/>
  <c r="DQX162" i="119" a="1"/>
  <c r="DQX162" i="119"/>
  <c r="DQW162" i="119" a="1"/>
  <c r="DQW162" i="119"/>
  <c r="DQV162" i="119" a="1"/>
  <c r="DQV162" i="119"/>
  <c r="DQU162" i="119" a="1"/>
  <c r="DQU162" i="119"/>
  <c r="DQT162" i="119" a="1"/>
  <c r="DQT162" i="119"/>
  <c r="DQS162" i="119" a="1"/>
  <c r="DQS162" i="119"/>
  <c r="DQR162" i="119" a="1"/>
  <c r="DQR162" i="119"/>
  <c r="DQQ162" i="119" a="1"/>
  <c r="DQQ162" i="119"/>
  <c r="DQP162" i="119" a="1"/>
  <c r="DQP162" i="119"/>
  <c r="DQO162" i="119" a="1"/>
  <c r="DQO162" i="119"/>
  <c r="DQN162" i="119" a="1"/>
  <c r="DQN162" i="119"/>
  <c r="DQM162" i="119" a="1"/>
  <c r="DQM162" i="119"/>
  <c r="DQL162" i="119" a="1"/>
  <c r="DQL162" i="119"/>
  <c r="DQK162" i="119" a="1"/>
  <c r="DQK162" i="119"/>
  <c r="DQJ162" i="119" a="1"/>
  <c r="DQJ162" i="119"/>
  <c r="DQI162" i="119" a="1"/>
  <c r="DQI162" i="119"/>
  <c r="DQH162" i="119" a="1"/>
  <c r="DQH162" i="119"/>
  <c r="DQG162" i="119" a="1"/>
  <c r="DQG162" i="119"/>
  <c r="DQF162" i="119" a="1"/>
  <c r="DQF162" i="119"/>
  <c r="DQE162" i="119" a="1"/>
  <c r="DQE162" i="119"/>
  <c r="DQD162" i="119" a="1"/>
  <c r="DQD162" i="119"/>
  <c r="DQC162" i="119" a="1"/>
  <c r="DQC162" i="119"/>
  <c r="DQB162" i="119" a="1"/>
  <c r="DQB162" i="119"/>
  <c r="DQA162" i="119" a="1"/>
  <c r="DQA162" i="119"/>
  <c r="DPZ162" i="119" a="1"/>
  <c r="DPZ162" i="119"/>
  <c r="DPY162" i="119" a="1"/>
  <c r="DPY162" i="119"/>
  <c r="DPX162" i="119" a="1"/>
  <c r="DPX162" i="119"/>
  <c r="DPW162" i="119" a="1"/>
  <c r="DPW162" i="119"/>
  <c r="DPV162" i="119" a="1"/>
  <c r="DPV162" i="119"/>
  <c r="DPU162" i="119" a="1"/>
  <c r="DPU162" i="119"/>
  <c r="DPT162" i="119" a="1"/>
  <c r="DPT162" i="119"/>
  <c r="DPS162" i="119" a="1"/>
  <c r="DPS162" i="119"/>
  <c r="DPR162" i="119" a="1"/>
  <c r="DPR162" i="119"/>
  <c r="DPQ162" i="119" a="1"/>
  <c r="DPQ162" i="119"/>
  <c r="DPP162" i="119" a="1"/>
  <c r="DPP162" i="119"/>
  <c r="DPO162" i="119" a="1"/>
  <c r="DPO162" i="119"/>
  <c r="DPN162" i="119" a="1"/>
  <c r="DPN162" i="119"/>
  <c r="DPM162" i="119" a="1"/>
  <c r="DPM162" i="119"/>
  <c r="DPL162" i="119" a="1"/>
  <c r="DPL162" i="119"/>
  <c r="DPK162" i="119" a="1"/>
  <c r="DPK162" i="119"/>
  <c r="DPJ162" i="119" a="1"/>
  <c r="DPJ162" i="119"/>
  <c r="DPI162" i="119" a="1"/>
  <c r="DPI162" i="119"/>
  <c r="DPH162" i="119" a="1"/>
  <c r="DPH162" i="119"/>
  <c r="DPG162" i="119" a="1"/>
  <c r="DPG162" i="119"/>
  <c r="DPF162" i="119" a="1"/>
  <c r="DPF162" i="119"/>
  <c r="DPE162" i="119" a="1"/>
  <c r="DPE162" i="119"/>
  <c r="DPD162" i="119" a="1"/>
  <c r="DPD162" i="119"/>
  <c r="DPC162" i="119" a="1"/>
  <c r="DPC162" i="119"/>
  <c r="DPB162" i="119" a="1"/>
  <c r="DPB162" i="119"/>
  <c r="DPA162" i="119" a="1"/>
  <c r="DPA162" i="119"/>
  <c r="DOZ162" i="119" a="1"/>
  <c r="DOZ162" i="119"/>
  <c r="DOY162" i="119" a="1"/>
  <c r="DOY162" i="119"/>
  <c r="DOX162" i="119" a="1"/>
  <c r="DOX162" i="119"/>
  <c r="DOW162" i="119" a="1"/>
  <c r="DOW162" i="119"/>
  <c r="DOV162" i="119" a="1"/>
  <c r="DOV162" i="119"/>
  <c r="DOU162" i="119" a="1"/>
  <c r="DOU162" i="119"/>
  <c r="DOT162" i="119" a="1"/>
  <c r="DOT162" i="119"/>
  <c r="DOS162" i="119" a="1"/>
  <c r="DOS162" i="119"/>
  <c r="DOR162" i="119" a="1"/>
  <c r="DOR162" i="119"/>
  <c r="DOQ162" i="119" a="1"/>
  <c r="DOQ162" i="119"/>
  <c r="DOP162" i="119" a="1"/>
  <c r="DOP162" i="119"/>
  <c r="DOO162" i="119" a="1"/>
  <c r="DOO162" i="119"/>
  <c r="DON162" i="119" a="1"/>
  <c r="DON162" i="119"/>
  <c r="DOM162" i="119" a="1"/>
  <c r="DOM162" i="119"/>
  <c r="DOL162" i="119" a="1"/>
  <c r="DOL162" i="119"/>
  <c r="DOK162" i="119" a="1"/>
  <c r="DOK162" i="119"/>
  <c r="DOJ162" i="119" a="1"/>
  <c r="DOJ162" i="119"/>
  <c r="DOI162" i="119" a="1"/>
  <c r="DOI162" i="119"/>
  <c r="DOH162" i="119" a="1"/>
  <c r="DOH162" i="119"/>
  <c r="DOG162" i="119" a="1"/>
  <c r="DOG162" i="119"/>
  <c r="DOF162" i="119" a="1"/>
  <c r="DOF162" i="119"/>
  <c r="DOE162" i="119" a="1"/>
  <c r="DOE162" i="119"/>
  <c r="DOD162" i="119" a="1"/>
  <c r="DOD162" i="119"/>
  <c r="DOC162" i="119" a="1"/>
  <c r="DOC162" i="119"/>
  <c r="DOB162" i="119" a="1"/>
  <c r="DOB162" i="119"/>
  <c r="DOA162" i="119" a="1"/>
  <c r="DOA162" i="119"/>
  <c r="DNZ162" i="119" a="1"/>
  <c r="DNZ162" i="119"/>
  <c r="DNY162" i="119" a="1"/>
  <c r="DNY162" i="119"/>
  <c r="DNX162" i="119" a="1"/>
  <c r="DNX162" i="119"/>
  <c r="DNW162" i="119" a="1"/>
  <c r="DNW162" i="119"/>
  <c r="DNV162" i="119" a="1"/>
  <c r="DNV162" i="119"/>
  <c r="DNU162" i="119" a="1"/>
  <c r="DNU162" i="119"/>
  <c r="DNT162" i="119" a="1"/>
  <c r="DNT162" i="119"/>
  <c r="DNS162" i="119" a="1"/>
  <c r="DNS162" i="119"/>
  <c r="DNR162" i="119" a="1"/>
  <c r="DNR162" i="119"/>
  <c r="DNQ162" i="119" a="1"/>
  <c r="DNQ162" i="119"/>
  <c r="DNP162" i="119" a="1"/>
  <c r="DNP162" i="119"/>
  <c r="DNO162" i="119" a="1"/>
  <c r="DNO162" i="119"/>
  <c r="DNN162" i="119" a="1"/>
  <c r="DNN162" i="119"/>
  <c r="DNM162" i="119" a="1"/>
  <c r="DNM162" i="119"/>
  <c r="DNL162" i="119" a="1"/>
  <c r="DNL162" i="119"/>
  <c r="DNK162" i="119" a="1"/>
  <c r="DNK162" i="119"/>
  <c r="DNJ162" i="119" a="1"/>
  <c r="DNJ162" i="119"/>
  <c r="DNI162" i="119" a="1"/>
  <c r="DNI162" i="119"/>
  <c r="DNH162" i="119" a="1"/>
  <c r="DNH162" i="119"/>
  <c r="DNG162" i="119" a="1"/>
  <c r="DNG162" i="119"/>
  <c r="DNF162" i="119" a="1"/>
  <c r="DNF162" i="119"/>
  <c r="DNE162" i="119" a="1"/>
  <c r="DNE162" i="119"/>
  <c r="DND162" i="119" a="1"/>
  <c r="DND162" i="119"/>
  <c r="DNC162" i="119" a="1"/>
  <c r="DNC162" i="119"/>
  <c r="DNB162" i="119" a="1"/>
  <c r="DNB162" i="119"/>
  <c r="DNA162" i="119" a="1"/>
  <c r="DNA162" i="119"/>
  <c r="DMZ162" i="119" a="1"/>
  <c r="DMZ162" i="119"/>
  <c r="DMY162" i="119" a="1"/>
  <c r="DMY162" i="119"/>
  <c r="DMX162" i="119" a="1"/>
  <c r="DMX162" i="119"/>
  <c r="DMW162" i="119" a="1"/>
  <c r="DMW162" i="119"/>
  <c r="DMV162" i="119" a="1"/>
  <c r="DMV162" i="119"/>
  <c r="DMU162" i="119" a="1"/>
  <c r="DMU162" i="119"/>
  <c r="DMT162" i="119" a="1"/>
  <c r="DMT162" i="119"/>
  <c r="DMS162" i="119" a="1"/>
  <c r="DMS162" i="119"/>
  <c r="DMR162" i="119" a="1"/>
  <c r="DMR162" i="119"/>
  <c r="DMQ162" i="119" a="1"/>
  <c r="DMQ162" i="119"/>
  <c r="DMP162" i="119" a="1"/>
  <c r="DMP162" i="119"/>
  <c r="DMO162" i="119" a="1"/>
  <c r="DMO162" i="119"/>
  <c r="DMN162" i="119" a="1"/>
  <c r="DMN162" i="119"/>
  <c r="DMM162" i="119" a="1"/>
  <c r="DMM162" i="119"/>
  <c r="DML162" i="119" a="1"/>
  <c r="DML162" i="119"/>
  <c r="DMK162" i="119" a="1"/>
  <c r="DMK162" i="119"/>
  <c r="DMJ162" i="119" a="1"/>
  <c r="DMJ162" i="119"/>
  <c r="DMI162" i="119" a="1"/>
  <c r="DMI162" i="119"/>
  <c r="DMH162" i="119" a="1"/>
  <c r="DMH162" i="119"/>
  <c r="DMG162" i="119" a="1"/>
  <c r="DMG162" i="119"/>
  <c r="DMF162" i="119" a="1"/>
  <c r="DMF162" i="119"/>
  <c r="DME162" i="119" a="1"/>
  <c r="DME162" i="119"/>
  <c r="DMD162" i="119" a="1"/>
  <c r="DMD162" i="119"/>
  <c r="DMC162" i="119" a="1"/>
  <c r="DMC162" i="119"/>
  <c r="DMB162" i="119" a="1"/>
  <c r="DMB162" i="119"/>
  <c r="DMA162" i="119" a="1"/>
  <c r="DMA162" i="119"/>
  <c r="DLZ162" i="119" a="1"/>
  <c r="DLZ162" i="119"/>
  <c r="DLY162" i="119" a="1"/>
  <c r="DLY162" i="119"/>
  <c r="DLX162" i="119" a="1"/>
  <c r="DLX162" i="119"/>
  <c r="DLW162" i="119" a="1"/>
  <c r="DLW162" i="119"/>
  <c r="DLV162" i="119" a="1"/>
  <c r="DLV162" i="119"/>
  <c r="DLU162" i="119" a="1"/>
  <c r="DLU162" i="119"/>
  <c r="DLT162" i="119" a="1"/>
  <c r="DLT162" i="119"/>
  <c r="DLS162" i="119" a="1"/>
  <c r="DLS162" i="119"/>
  <c r="DLR162" i="119" a="1"/>
  <c r="DLR162" i="119"/>
  <c r="DLQ162" i="119" a="1"/>
  <c r="DLQ162" i="119"/>
  <c r="DLP162" i="119" a="1"/>
  <c r="DLP162" i="119"/>
  <c r="DLO162" i="119" a="1"/>
  <c r="DLO162" i="119"/>
  <c r="DLN162" i="119" a="1"/>
  <c r="DLN162" i="119"/>
  <c r="DLM162" i="119" a="1"/>
  <c r="DLM162" i="119"/>
  <c r="DLL162" i="119" a="1"/>
  <c r="DLL162" i="119"/>
  <c r="DLK162" i="119" a="1"/>
  <c r="DLK162" i="119"/>
  <c r="DLJ162" i="119" a="1"/>
  <c r="DLJ162" i="119"/>
  <c r="DLI162" i="119" a="1"/>
  <c r="DLI162" i="119"/>
  <c r="DLH162" i="119" a="1"/>
  <c r="DLH162" i="119"/>
  <c r="DLG162" i="119" a="1"/>
  <c r="DLG162" i="119"/>
  <c r="DLF162" i="119" a="1"/>
  <c r="DLF162" i="119"/>
  <c r="DLE162" i="119" a="1"/>
  <c r="DLE162" i="119"/>
  <c r="DLD162" i="119" a="1"/>
  <c r="DLD162" i="119"/>
  <c r="DLC162" i="119" a="1"/>
  <c r="DLC162" i="119"/>
  <c r="DLB162" i="119" a="1"/>
  <c r="DLB162" i="119"/>
  <c r="DLA162" i="119" a="1"/>
  <c r="DLA162" i="119"/>
  <c r="DKZ162" i="119" a="1"/>
  <c r="DKZ162" i="119"/>
  <c r="DKY162" i="119" a="1"/>
  <c r="DKY162" i="119"/>
  <c r="DKX162" i="119" a="1"/>
  <c r="DKX162" i="119"/>
  <c r="DKW162" i="119" a="1"/>
  <c r="DKW162" i="119"/>
  <c r="DKV162" i="119" a="1"/>
  <c r="DKV162" i="119"/>
  <c r="DKU162" i="119" a="1"/>
  <c r="DKU162" i="119"/>
  <c r="DKT162" i="119" a="1"/>
  <c r="DKT162" i="119"/>
  <c r="DKS162" i="119" a="1"/>
  <c r="DKS162" i="119"/>
  <c r="DKR162" i="119" a="1"/>
  <c r="DKR162" i="119"/>
  <c r="DKQ162" i="119" a="1"/>
  <c r="DKQ162" i="119"/>
  <c r="DKP162" i="119" a="1"/>
  <c r="DKP162" i="119"/>
  <c r="DKO162" i="119" a="1"/>
  <c r="DKO162" i="119"/>
  <c r="DKN162" i="119" a="1"/>
  <c r="DKN162" i="119"/>
  <c r="DKM162" i="119" a="1"/>
  <c r="DKM162" i="119"/>
  <c r="DKL162" i="119" a="1"/>
  <c r="DKL162" i="119"/>
  <c r="DKK162" i="119" a="1"/>
  <c r="DKK162" i="119"/>
  <c r="DKJ162" i="119" a="1"/>
  <c r="DKJ162" i="119"/>
  <c r="DKI162" i="119" a="1"/>
  <c r="DKI162" i="119"/>
  <c r="DKH162" i="119" a="1"/>
  <c r="DKH162" i="119"/>
  <c r="DKG162" i="119" a="1"/>
  <c r="DKG162" i="119"/>
  <c r="DKF162" i="119" a="1"/>
  <c r="DKF162" i="119"/>
  <c r="DKE162" i="119" a="1"/>
  <c r="DKE162" i="119"/>
  <c r="DKD162" i="119" a="1"/>
  <c r="DKD162" i="119"/>
  <c r="DKC162" i="119" a="1"/>
  <c r="DKC162" i="119"/>
  <c r="DKB162" i="119" a="1"/>
  <c r="DKB162" i="119"/>
  <c r="DKA162" i="119" a="1"/>
  <c r="DKA162" i="119"/>
  <c r="DJZ162" i="119" a="1"/>
  <c r="DJZ162" i="119"/>
  <c r="DJY162" i="119" a="1"/>
  <c r="DJY162" i="119"/>
  <c r="DJX162" i="119" a="1"/>
  <c r="DJX162" i="119"/>
  <c r="DJW162" i="119" a="1"/>
  <c r="DJW162" i="119"/>
  <c r="DJV162" i="119" a="1"/>
  <c r="DJV162" i="119"/>
  <c r="DJU162" i="119" a="1"/>
  <c r="DJU162" i="119"/>
  <c r="DJT162" i="119" a="1"/>
  <c r="DJT162" i="119"/>
  <c r="DJS162" i="119" a="1"/>
  <c r="DJS162" i="119"/>
  <c r="DJR162" i="119" a="1"/>
  <c r="DJR162" i="119"/>
  <c r="DJQ162" i="119" a="1"/>
  <c r="DJQ162" i="119"/>
  <c r="DJP162" i="119" a="1"/>
  <c r="DJP162" i="119"/>
  <c r="DJO162" i="119" a="1"/>
  <c r="DJO162" i="119"/>
  <c r="DJN162" i="119" a="1"/>
  <c r="DJN162" i="119"/>
  <c r="DJM162" i="119" a="1"/>
  <c r="DJM162" i="119"/>
  <c r="DJL162" i="119" a="1"/>
  <c r="DJL162" i="119"/>
  <c r="DJK162" i="119" a="1"/>
  <c r="DJK162" i="119"/>
  <c r="DJJ162" i="119" a="1"/>
  <c r="DJJ162" i="119"/>
  <c r="DJI162" i="119" a="1"/>
  <c r="DJI162" i="119"/>
  <c r="DJH162" i="119" a="1"/>
  <c r="DJH162" i="119"/>
  <c r="DJG162" i="119" a="1"/>
  <c r="DJG162" i="119"/>
  <c r="DJF162" i="119" a="1"/>
  <c r="DJF162" i="119"/>
  <c r="DJE162" i="119" a="1"/>
  <c r="DJE162" i="119"/>
  <c r="DJD162" i="119" a="1"/>
  <c r="DJD162" i="119"/>
  <c r="DJC162" i="119" a="1"/>
  <c r="DJC162" i="119"/>
  <c r="DJB162" i="119" a="1"/>
  <c r="DJB162" i="119"/>
  <c r="DJA162" i="119" a="1"/>
  <c r="DJA162" i="119"/>
  <c r="DIZ162" i="119" a="1"/>
  <c r="DIZ162" i="119"/>
  <c r="DIY162" i="119" a="1"/>
  <c r="DIY162" i="119"/>
  <c r="DIX162" i="119" a="1"/>
  <c r="DIX162" i="119"/>
  <c r="DIW162" i="119" a="1"/>
  <c r="DIW162" i="119"/>
  <c r="DIV162" i="119" a="1"/>
  <c r="DIV162" i="119"/>
  <c r="DIU162" i="119" a="1"/>
  <c r="DIU162" i="119"/>
  <c r="DIT162" i="119" a="1"/>
  <c r="DIT162" i="119"/>
  <c r="DIS162" i="119" a="1"/>
  <c r="DIS162" i="119"/>
  <c r="DIR162" i="119" a="1"/>
  <c r="DIR162" i="119"/>
  <c r="DIQ162" i="119" a="1"/>
  <c r="DIQ162" i="119"/>
  <c r="DIP162" i="119" a="1"/>
  <c r="DIP162" i="119"/>
  <c r="DIO162" i="119" a="1"/>
  <c r="DIO162" i="119"/>
  <c r="DIN162" i="119" a="1"/>
  <c r="DIN162" i="119"/>
  <c r="DIM162" i="119" a="1"/>
  <c r="DIM162" i="119"/>
  <c r="DIL162" i="119" a="1"/>
  <c r="DIL162" i="119"/>
  <c r="DIK162" i="119" a="1"/>
  <c r="DIK162" i="119"/>
  <c r="DIJ162" i="119" a="1"/>
  <c r="DIJ162" i="119"/>
  <c r="DII162" i="119" a="1"/>
  <c r="DII162" i="119"/>
  <c r="DIH162" i="119" a="1"/>
  <c r="DIH162" i="119"/>
  <c r="DIG162" i="119" a="1"/>
  <c r="DIG162" i="119"/>
  <c r="DIF162" i="119" a="1"/>
  <c r="DIF162" i="119"/>
  <c r="DIE162" i="119" a="1"/>
  <c r="DIE162" i="119"/>
  <c r="DID162" i="119" a="1"/>
  <c r="DID162" i="119"/>
  <c r="DIC162" i="119" a="1"/>
  <c r="DIC162" i="119"/>
  <c r="DIB162" i="119" a="1"/>
  <c r="DIB162" i="119"/>
  <c r="DIA162" i="119" a="1"/>
  <c r="DIA162" i="119"/>
  <c r="DHZ162" i="119" a="1"/>
  <c r="DHZ162" i="119"/>
  <c r="DHY162" i="119" a="1"/>
  <c r="DHY162" i="119"/>
  <c r="DHX162" i="119" a="1"/>
  <c r="DHX162" i="119"/>
  <c r="DHW162" i="119" a="1"/>
  <c r="DHW162" i="119"/>
  <c r="DHV162" i="119" a="1"/>
  <c r="DHV162" i="119"/>
  <c r="DHU162" i="119" a="1"/>
  <c r="DHU162" i="119"/>
  <c r="DHT162" i="119" a="1"/>
  <c r="DHT162" i="119"/>
  <c r="DHS162" i="119" a="1"/>
  <c r="DHS162" i="119"/>
  <c r="DHR162" i="119" a="1"/>
  <c r="DHR162" i="119"/>
  <c r="DHQ162" i="119" a="1"/>
  <c r="DHQ162" i="119"/>
  <c r="DHP162" i="119" a="1"/>
  <c r="DHP162" i="119"/>
  <c r="DHO162" i="119" a="1"/>
  <c r="DHO162" i="119"/>
  <c r="DHN162" i="119" a="1"/>
  <c r="DHN162" i="119"/>
  <c r="DHM162" i="119" a="1"/>
  <c r="DHM162" i="119"/>
  <c r="DHL162" i="119" a="1"/>
  <c r="DHL162" i="119"/>
  <c r="DHK162" i="119" a="1"/>
  <c r="DHK162" i="119"/>
  <c r="DHJ162" i="119" a="1"/>
  <c r="DHJ162" i="119"/>
  <c r="DHI162" i="119" a="1"/>
  <c r="DHI162" i="119"/>
  <c r="DHH162" i="119" a="1"/>
  <c r="DHH162" i="119"/>
  <c r="DHG162" i="119" a="1"/>
  <c r="DHG162" i="119"/>
  <c r="DHF162" i="119" a="1"/>
  <c r="DHF162" i="119"/>
  <c r="DHE162" i="119" a="1"/>
  <c r="DHE162" i="119"/>
  <c r="DHD162" i="119" a="1"/>
  <c r="DHD162" i="119"/>
  <c r="DHC162" i="119" a="1"/>
  <c r="DHC162" i="119"/>
  <c r="DHB162" i="119" a="1"/>
  <c r="DHB162" i="119"/>
  <c r="DHA162" i="119" a="1"/>
  <c r="DHA162" i="119"/>
  <c r="DGZ162" i="119" a="1"/>
  <c r="DGZ162" i="119"/>
  <c r="DGY162" i="119" a="1"/>
  <c r="DGY162" i="119"/>
  <c r="DGX162" i="119" a="1"/>
  <c r="DGX162" i="119"/>
  <c r="DGW162" i="119" a="1"/>
  <c r="DGW162" i="119"/>
  <c r="DGV162" i="119" a="1"/>
  <c r="DGV162" i="119"/>
  <c r="DGU162" i="119" a="1"/>
  <c r="DGU162" i="119"/>
  <c r="DGT162" i="119" a="1"/>
  <c r="DGT162" i="119"/>
  <c r="DGS162" i="119" a="1"/>
  <c r="DGS162" i="119"/>
  <c r="DGR162" i="119" a="1"/>
  <c r="DGR162" i="119"/>
  <c r="DGQ162" i="119" a="1"/>
  <c r="DGQ162" i="119"/>
  <c r="DGP162" i="119" a="1"/>
  <c r="DGP162" i="119"/>
  <c r="DGO162" i="119" a="1"/>
  <c r="DGO162" i="119"/>
  <c r="DGN162" i="119" a="1"/>
  <c r="DGN162" i="119"/>
  <c r="DGM162" i="119" a="1"/>
  <c r="DGM162" i="119"/>
  <c r="DGL162" i="119" a="1"/>
  <c r="DGL162" i="119"/>
  <c r="DGK162" i="119" a="1"/>
  <c r="DGK162" i="119"/>
  <c r="DGJ162" i="119" a="1"/>
  <c r="DGJ162" i="119"/>
  <c r="DGI162" i="119" a="1"/>
  <c r="DGI162" i="119"/>
  <c r="DGH162" i="119" a="1"/>
  <c r="DGH162" i="119"/>
  <c r="DGG162" i="119" a="1"/>
  <c r="DGG162" i="119"/>
  <c r="DGF162" i="119" a="1"/>
  <c r="DGF162" i="119"/>
  <c r="DGE162" i="119" a="1"/>
  <c r="DGE162" i="119"/>
  <c r="DGD162" i="119" a="1"/>
  <c r="DGD162" i="119"/>
  <c r="DGC162" i="119" a="1"/>
  <c r="DGC162" i="119"/>
  <c r="DGB162" i="119" a="1"/>
  <c r="DGB162" i="119"/>
  <c r="DGA162" i="119" a="1"/>
  <c r="DGA162" i="119"/>
  <c r="DFZ162" i="119" a="1"/>
  <c r="DFZ162" i="119"/>
  <c r="DFY162" i="119" a="1"/>
  <c r="DFY162" i="119"/>
  <c r="DFX162" i="119" a="1"/>
  <c r="DFX162" i="119"/>
  <c r="DFW162" i="119" a="1"/>
  <c r="DFW162" i="119"/>
  <c r="DFV162" i="119" a="1"/>
  <c r="DFV162" i="119"/>
  <c r="DFU162" i="119" a="1"/>
  <c r="DFU162" i="119"/>
  <c r="DFT162" i="119" a="1"/>
  <c r="DFT162" i="119"/>
  <c r="DFS162" i="119" a="1"/>
  <c r="DFS162" i="119"/>
  <c r="DFR162" i="119" a="1"/>
  <c r="DFR162" i="119"/>
  <c r="DFQ162" i="119" a="1"/>
  <c r="DFQ162" i="119"/>
  <c r="DFP162" i="119" a="1"/>
  <c r="DFP162" i="119"/>
  <c r="DFO162" i="119" a="1"/>
  <c r="DFO162" i="119"/>
  <c r="DFN162" i="119" a="1"/>
  <c r="DFN162" i="119"/>
  <c r="DFM162" i="119" a="1"/>
  <c r="DFM162" i="119"/>
  <c r="DFL162" i="119" a="1"/>
  <c r="DFL162" i="119"/>
  <c r="DFK162" i="119" a="1"/>
  <c r="DFK162" i="119"/>
  <c r="DFJ162" i="119" a="1"/>
  <c r="DFJ162" i="119"/>
  <c r="DFI162" i="119" a="1"/>
  <c r="DFI162" i="119"/>
  <c r="DFH162" i="119" a="1"/>
  <c r="DFH162" i="119"/>
  <c r="DFG162" i="119" a="1"/>
  <c r="DFG162" i="119"/>
  <c r="DFF162" i="119" a="1"/>
  <c r="DFF162" i="119"/>
  <c r="DFE162" i="119" a="1"/>
  <c r="DFE162" i="119"/>
  <c r="DFD162" i="119" a="1"/>
  <c r="DFD162" i="119"/>
  <c r="DFC162" i="119" a="1"/>
  <c r="DFC162" i="119"/>
  <c r="DFB162" i="119" a="1"/>
  <c r="DFB162" i="119"/>
  <c r="DFA162" i="119" a="1"/>
  <c r="DFA162" i="119"/>
  <c r="DEZ162" i="119" a="1"/>
  <c r="DEZ162" i="119"/>
  <c r="DEY162" i="119" a="1"/>
  <c r="DEY162" i="119"/>
  <c r="DEX162" i="119" a="1"/>
  <c r="DEX162" i="119"/>
  <c r="DEW162" i="119" a="1"/>
  <c r="DEW162" i="119"/>
  <c r="DEV162" i="119" a="1"/>
  <c r="DEV162" i="119"/>
  <c r="DEU162" i="119" a="1"/>
  <c r="DEU162" i="119"/>
  <c r="DET162" i="119" a="1"/>
  <c r="DET162" i="119"/>
  <c r="DES162" i="119" a="1"/>
  <c r="DES162" i="119"/>
  <c r="DER162" i="119" a="1"/>
  <c r="DER162" i="119"/>
  <c r="DEQ162" i="119" a="1"/>
  <c r="DEQ162" i="119"/>
  <c r="DEP162" i="119" a="1"/>
  <c r="DEP162" i="119"/>
  <c r="DEO162" i="119" a="1"/>
  <c r="DEO162" i="119"/>
  <c r="DEN162" i="119" a="1"/>
  <c r="DEN162" i="119"/>
  <c r="DEM162" i="119" a="1"/>
  <c r="DEM162" i="119"/>
  <c r="DEL162" i="119" a="1"/>
  <c r="DEL162" i="119"/>
  <c r="DEK162" i="119" a="1"/>
  <c r="DEK162" i="119"/>
  <c r="DEJ162" i="119" a="1"/>
  <c r="DEJ162" i="119"/>
  <c r="DEI162" i="119" a="1"/>
  <c r="DEI162" i="119"/>
  <c r="DEH162" i="119" a="1"/>
  <c r="DEH162" i="119"/>
  <c r="DEG162" i="119" a="1"/>
  <c r="DEG162" i="119"/>
  <c r="DEF162" i="119" a="1"/>
  <c r="DEF162" i="119"/>
  <c r="DEE162" i="119" a="1"/>
  <c r="DEE162" i="119"/>
  <c r="DED162" i="119" a="1"/>
  <c r="DED162" i="119"/>
  <c r="DEC162" i="119" a="1"/>
  <c r="DEC162" i="119"/>
  <c r="DEB162" i="119" a="1"/>
  <c r="DEB162" i="119"/>
  <c r="DEA162" i="119" a="1"/>
  <c r="DEA162" i="119"/>
  <c r="DDZ162" i="119" a="1"/>
  <c r="DDZ162" i="119"/>
  <c r="DDY162" i="119" a="1"/>
  <c r="DDY162" i="119"/>
  <c r="DDX162" i="119" a="1"/>
  <c r="DDX162" i="119"/>
  <c r="DDW162" i="119" a="1"/>
  <c r="DDW162" i="119"/>
  <c r="DDV162" i="119" a="1"/>
  <c r="DDV162" i="119"/>
  <c r="DDU162" i="119" a="1"/>
  <c r="DDU162" i="119"/>
  <c r="DDT162" i="119" a="1"/>
  <c r="DDT162" i="119"/>
  <c r="DDS162" i="119" a="1"/>
  <c r="DDS162" i="119"/>
  <c r="DDR162" i="119" a="1"/>
  <c r="DDR162" i="119"/>
  <c r="DDQ162" i="119" a="1"/>
  <c r="DDQ162" i="119"/>
  <c r="DDP162" i="119" a="1"/>
  <c r="DDP162" i="119"/>
  <c r="DDO162" i="119" a="1"/>
  <c r="DDO162" i="119"/>
  <c r="DDN162" i="119" a="1"/>
  <c r="DDN162" i="119"/>
  <c r="DDM162" i="119" a="1"/>
  <c r="DDM162" i="119"/>
  <c r="DDL162" i="119" a="1"/>
  <c r="DDL162" i="119"/>
  <c r="DDK162" i="119" a="1"/>
  <c r="DDK162" i="119"/>
  <c r="DDJ162" i="119" a="1"/>
  <c r="DDJ162" i="119"/>
  <c r="DDI162" i="119" a="1"/>
  <c r="DDI162" i="119"/>
  <c r="DDH162" i="119" a="1"/>
  <c r="DDH162" i="119"/>
  <c r="DDG162" i="119" a="1"/>
  <c r="DDG162" i="119"/>
  <c r="DDF162" i="119" a="1"/>
  <c r="DDF162" i="119"/>
  <c r="DDE162" i="119" a="1"/>
  <c r="DDE162" i="119"/>
  <c r="DDD162" i="119" a="1"/>
  <c r="DDD162" i="119"/>
  <c r="DDC162" i="119" a="1"/>
  <c r="DDC162" i="119"/>
  <c r="DDB162" i="119" a="1"/>
  <c r="DDB162" i="119"/>
  <c r="DDA162" i="119" a="1"/>
  <c r="DDA162" i="119"/>
  <c r="DCZ162" i="119" a="1"/>
  <c r="DCZ162" i="119"/>
  <c r="DCY162" i="119" a="1"/>
  <c r="DCY162" i="119"/>
  <c r="DCX162" i="119" a="1"/>
  <c r="DCX162" i="119"/>
  <c r="DCW162" i="119" a="1"/>
  <c r="DCW162" i="119"/>
  <c r="DCV162" i="119" a="1"/>
  <c r="DCV162" i="119"/>
  <c r="DCU162" i="119" a="1"/>
  <c r="DCU162" i="119"/>
  <c r="DCT162" i="119" a="1"/>
  <c r="DCT162" i="119"/>
  <c r="DCS162" i="119" a="1"/>
  <c r="DCS162" i="119"/>
  <c r="DCR162" i="119" a="1"/>
  <c r="DCR162" i="119"/>
  <c r="DCQ162" i="119" a="1"/>
  <c r="DCQ162" i="119"/>
  <c r="DCP162" i="119" a="1"/>
  <c r="DCP162" i="119"/>
  <c r="DCO162" i="119" a="1"/>
  <c r="DCO162" i="119"/>
  <c r="DCN162" i="119" a="1"/>
  <c r="DCN162" i="119"/>
  <c r="DCM162" i="119" a="1"/>
  <c r="DCM162" i="119"/>
  <c r="DCL162" i="119" a="1"/>
  <c r="DCL162" i="119"/>
  <c r="DCK162" i="119" a="1"/>
  <c r="DCK162" i="119"/>
  <c r="DCJ162" i="119" a="1"/>
  <c r="DCJ162" i="119"/>
  <c r="DCI162" i="119" a="1"/>
  <c r="DCI162" i="119"/>
  <c r="DCH162" i="119" a="1"/>
  <c r="DCH162" i="119"/>
  <c r="DCG162" i="119" a="1"/>
  <c r="DCG162" i="119"/>
  <c r="DCF162" i="119" a="1"/>
  <c r="DCF162" i="119"/>
  <c r="DCE162" i="119" a="1"/>
  <c r="DCE162" i="119"/>
  <c r="DCD162" i="119" a="1"/>
  <c r="DCD162" i="119"/>
  <c r="DCC162" i="119" a="1"/>
  <c r="DCC162" i="119"/>
  <c r="DCB162" i="119" a="1"/>
  <c r="DCB162" i="119"/>
  <c r="DCA162" i="119" a="1"/>
  <c r="DCA162" i="119"/>
  <c r="DBZ162" i="119" a="1"/>
  <c r="DBZ162" i="119"/>
  <c r="DBY162" i="119" a="1"/>
  <c r="DBY162" i="119"/>
  <c r="DBX162" i="119" a="1"/>
  <c r="DBX162" i="119"/>
  <c r="DBW162" i="119" a="1"/>
  <c r="DBW162" i="119"/>
  <c r="DBV162" i="119" a="1"/>
  <c r="DBV162" i="119"/>
  <c r="DBU162" i="119" a="1"/>
  <c r="DBU162" i="119"/>
  <c r="DBT162" i="119" a="1"/>
  <c r="DBT162" i="119"/>
  <c r="DBS162" i="119" a="1"/>
  <c r="DBS162" i="119"/>
  <c r="DBR162" i="119" a="1"/>
  <c r="DBR162" i="119"/>
  <c r="DBQ162" i="119" a="1"/>
  <c r="DBQ162" i="119"/>
  <c r="DBP162" i="119" a="1"/>
  <c r="DBP162" i="119"/>
  <c r="DBO162" i="119" a="1"/>
  <c r="DBO162" i="119"/>
  <c r="DBN162" i="119" a="1"/>
  <c r="DBN162" i="119"/>
  <c r="DBM162" i="119" a="1"/>
  <c r="DBM162" i="119"/>
  <c r="DBL162" i="119" a="1"/>
  <c r="DBL162" i="119"/>
  <c r="DBK162" i="119" a="1"/>
  <c r="DBK162" i="119"/>
  <c r="DBJ162" i="119" a="1"/>
  <c r="DBJ162" i="119"/>
  <c r="DBI162" i="119" a="1"/>
  <c r="DBI162" i="119"/>
  <c r="DBH162" i="119" a="1"/>
  <c r="DBH162" i="119"/>
  <c r="DBG162" i="119" a="1"/>
  <c r="DBG162" i="119"/>
  <c r="DBF162" i="119" a="1"/>
  <c r="DBF162" i="119"/>
  <c r="DBE162" i="119" a="1"/>
  <c r="DBE162" i="119"/>
  <c r="DBD162" i="119" a="1"/>
  <c r="DBD162" i="119"/>
  <c r="DBC162" i="119" a="1"/>
  <c r="DBC162" i="119"/>
  <c r="DBB162" i="119" a="1"/>
  <c r="DBB162" i="119"/>
  <c r="DBA162" i="119" a="1"/>
  <c r="DBA162" i="119"/>
  <c r="DAZ162" i="119" a="1"/>
  <c r="DAZ162" i="119"/>
  <c r="DAY162" i="119" a="1"/>
  <c r="DAY162" i="119"/>
  <c r="DAX162" i="119" a="1"/>
  <c r="DAX162" i="119"/>
  <c r="DAW162" i="119" a="1"/>
  <c r="DAW162" i="119"/>
  <c r="DAV162" i="119" a="1"/>
  <c r="DAV162" i="119"/>
  <c r="DAU162" i="119" a="1"/>
  <c r="DAU162" i="119"/>
  <c r="DAT162" i="119" a="1"/>
  <c r="DAT162" i="119"/>
  <c r="DAS162" i="119" a="1"/>
  <c r="DAS162" i="119"/>
  <c r="DAR162" i="119" a="1"/>
  <c r="DAR162" i="119"/>
  <c r="DAQ162" i="119" a="1"/>
  <c r="DAQ162" i="119"/>
  <c r="DAP162" i="119" a="1"/>
  <c r="DAP162" i="119"/>
  <c r="DAO162" i="119" a="1"/>
  <c r="DAO162" i="119"/>
  <c r="DAN162" i="119" a="1"/>
  <c r="DAN162" i="119"/>
  <c r="DAM162" i="119" a="1"/>
  <c r="DAM162" i="119"/>
  <c r="DAL162" i="119" a="1"/>
  <c r="DAL162" i="119"/>
  <c r="DAK162" i="119" a="1"/>
  <c r="DAK162" i="119"/>
  <c r="DAJ162" i="119" a="1"/>
  <c r="DAJ162" i="119"/>
  <c r="DAI162" i="119" a="1"/>
  <c r="DAI162" i="119"/>
  <c r="DAH162" i="119" a="1"/>
  <c r="DAH162" i="119"/>
  <c r="DAG162" i="119" a="1"/>
  <c r="DAG162" i="119"/>
  <c r="DAF162" i="119" a="1"/>
  <c r="DAF162" i="119"/>
  <c r="DAE162" i="119" a="1"/>
  <c r="DAE162" i="119"/>
  <c r="DAD162" i="119" a="1"/>
  <c r="DAD162" i="119"/>
  <c r="DAC162" i="119" a="1"/>
  <c r="DAC162" i="119"/>
  <c r="DAB162" i="119" a="1"/>
  <c r="DAB162" i="119"/>
  <c r="DAA162" i="119" a="1"/>
  <c r="DAA162" i="119"/>
  <c r="CZZ162" i="119" a="1"/>
  <c r="CZZ162" i="119"/>
  <c r="CZY162" i="119" a="1"/>
  <c r="CZY162" i="119"/>
  <c r="CZX162" i="119" a="1"/>
  <c r="CZX162" i="119"/>
  <c r="CZW162" i="119" a="1"/>
  <c r="CZW162" i="119"/>
  <c r="CZV162" i="119" a="1"/>
  <c r="CZV162" i="119"/>
  <c r="CZU162" i="119" a="1"/>
  <c r="CZU162" i="119"/>
  <c r="CZT162" i="119" a="1"/>
  <c r="CZT162" i="119"/>
  <c r="CZS162" i="119" a="1"/>
  <c r="CZS162" i="119"/>
  <c r="CZR162" i="119" a="1"/>
  <c r="CZR162" i="119"/>
  <c r="CZQ162" i="119" a="1"/>
  <c r="CZQ162" i="119"/>
  <c r="CZP162" i="119" a="1"/>
  <c r="CZP162" i="119"/>
  <c r="CZO162" i="119" a="1"/>
  <c r="CZO162" i="119"/>
  <c r="CZN162" i="119" a="1"/>
  <c r="CZN162" i="119"/>
  <c r="CZM162" i="119" a="1"/>
  <c r="CZM162" i="119"/>
  <c r="CZL162" i="119" a="1"/>
  <c r="CZL162" i="119"/>
  <c r="CZK162" i="119" a="1"/>
  <c r="CZK162" i="119"/>
  <c r="CZJ162" i="119" a="1"/>
  <c r="CZJ162" i="119"/>
  <c r="CZI162" i="119" a="1"/>
  <c r="CZI162" i="119"/>
  <c r="CZH162" i="119" a="1"/>
  <c r="CZH162" i="119"/>
  <c r="CZG162" i="119" a="1"/>
  <c r="CZG162" i="119"/>
  <c r="CZF162" i="119" a="1"/>
  <c r="CZF162" i="119"/>
  <c r="CZE162" i="119" a="1"/>
  <c r="CZE162" i="119"/>
  <c r="CZD162" i="119" a="1"/>
  <c r="CZD162" i="119"/>
  <c r="CZC162" i="119" a="1"/>
  <c r="CZC162" i="119"/>
  <c r="CZB162" i="119" a="1"/>
  <c r="CZB162" i="119"/>
  <c r="CZA162" i="119" a="1"/>
  <c r="CZA162" i="119"/>
  <c r="CYZ162" i="119" a="1"/>
  <c r="CYZ162" i="119"/>
  <c r="CYY162" i="119" a="1"/>
  <c r="CYY162" i="119"/>
  <c r="CYX162" i="119" a="1"/>
  <c r="CYX162" i="119"/>
  <c r="CYW162" i="119" a="1"/>
  <c r="CYW162" i="119"/>
  <c r="CYV162" i="119" a="1"/>
  <c r="CYV162" i="119"/>
  <c r="CYU162" i="119" a="1"/>
  <c r="CYU162" i="119"/>
  <c r="CYT162" i="119" a="1"/>
  <c r="CYT162" i="119"/>
  <c r="CYS162" i="119" a="1"/>
  <c r="CYS162" i="119"/>
  <c r="CYR162" i="119" a="1"/>
  <c r="CYR162" i="119"/>
  <c r="CYQ162" i="119" a="1"/>
  <c r="CYQ162" i="119"/>
  <c r="CYP162" i="119" a="1"/>
  <c r="CYP162" i="119"/>
  <c r="CYO162" i="119" a="1"/>
  <c r="CYO162" i="119"/>
  <c r="CYN162" i="119" a="1"/>
  <c r="CYN162" i="119"/>
  <c r="CYM162" i="119" a="1"/>
  <c r="CYM162" i="119"/>
  <c r="CYL162" i="119" a="1"/>
  <c r="CYL162" i="119"/>
  <c r="CYK162" i="119" a="1"/>
  <c r="CYK162" i="119"/>
  <c r="CYJ162" i="119" a="1"/>
  <c r="CYJ162" i="119"/>
  <c r="CYI162" i="119" a="1"/>
  <c r="CYI162" i="119"/>
  <c r="CYH162" i="119" a="1"/>
  <c r="CYH162" i="119"/>
  <c r="CYG162" i="119" a="1"/>
  <c r="CYG162" i="119"/>
  <c r="CYF162" i="119" a="1"/>
  <c r="CYF162" i="119"/>
  <c r="CYE162" i="119" a="1"/>
  <c r="CYE162" i="119"/>
  <c r="CYD162" i="119" a="1"/>
  <c r="CYD162" i="119"/>
  <c r="CYC162" i="119" a="1"/>
  <c r="CYC162" i="119"/>
  <c r="CYB162" i="119" a="1"/>
  <c r="CYB162" i="119"/>
  <c r="CYA162" i="119" a="1"/>
  <c r="CYA162" i="119"/>
  <c r="CXZ162" i="119" a="1"/>
  <c r="CXZ162" i="119"/>
  <c r="CXY162" i="119" a="1"/>
  <c r="CXY162" i="119"/>
  <c r="CXX162" i="119" a="1"/>
  <c r="CXX162" i="119"/>
  <c r="CXW162" i="119" a="1"/>
  <c r="CXW162" i="119"/>
  <c r="CXV162" i="119" a="1"/>
  <c r="CXV162" i="119"/>
  <c r="CXU162" i="119" a="1"/>
  <c r="CXU162" i="119"/>
  <c r="CXT162" i="119" a="1"/>
  <c r="CXT162" i="119"/>
  <c r="CXS162" i="119" a="1"/>
  <c r="CXS162" i="119"/>
  <c r="CXR162" i="119" a="1"/>
  <c r="CXR162" i="119"/>
  <c r="CXQ162" i="119" a="1"/>
  <c r="CXQ162" i="119"/>
  <c r="CXP162" i="119" a="1"/>
  <c r="CXP162" i="119"/>
  <c r="CXO162" i="119" a="1"/>
  <c r="CXO162" i="119"/>
  <c r="CXN162" i="119" a="1"/>
  <c r="CXN162" i="119"/>
  <c r="CXM162" i="119" a="1"/>
  <c r="CXM162" i="119"/>
  <c r="CXL162" i="119" a="1"/>
  <c r="CXL162" i="119"/>
  <c r="CXK162" i="119" a="1"/>
  <c r="CXK162" i="119"/>
  <c r="CXJ162" i="119" a="1"/>
  <c r="CXJ162" i="119"/>
  <c r="CXI162" i="119" a="1"/>
  <c r="CXI162" i="119"/>
  <c r="CXH162" i="119" a="1"/>
  <c r="CXH162" i="119"/>
  <c r="CXG162" i="119" a="1"/>
  <c r="CXG162" i="119"/>
  <c r="CXF162" i="119" a="1"/>
  <c r="CXF162" i="119"/>
  <c r="CXE162" i="119" a="1"/>
  <c r="CXE162" i="119"/>
  <c r="CXD162" i="119" a="1"/>
  <c r="CXD162" i="119"/>
  <c r="CXC162" i="119" a="1"/>
  <c r="CXC162" i="119"/>
  <c r="CXB162" i="119" a="1"/>
  <c r="CXB162" i="119"/>
  <c r="CXA162" i="119" a="1"/>
  <c r="CXA162" i="119"/>
  <c r="CWZ162" i="119" a="1"/>
  <c r="CWZ162" i="119"/>
  <c r="CWY162" i="119" a="1"/>
  <c r="CWY162" i="119"/>
  <c r="CWX162" i="119" a="1"/>
  <c r="CWX162" i="119"/>
  <c r="CWW162" i="119" a="1"/>
  <c r="CWW162" i="119"/>
  <c r="CWV162" i="119" a="1"/>
  <c r="CWV162" i="119"/>
  <c r="CWU162" i="119" a="1"/>
  <c r="CWU162" i="119"/>
  <c r="CWT162" i="119" a="1"/>
  <c r="CWT162" i="119"/>
  <c r="CWS162" i="119" a="1"/>
  <c r="CWS162" i="119"/>
  <c r="CWR162" i="119" a="1"/>
  <c r="CWR162" i="119"/>
  <c r="CWQ162" i="119" a="1"/>
  <c r="CWQ162" i="119"/>
  <c r="CWP162" i="119" a="1"/>
  <c r="CWP162" i="119"/>
  <c r="CWO162" i="119" a="1"/>
  <c r="CWO162" i="119"/>
  <c r="CWN162" i="119" a="1"/>
  <c r="CWN162" i="119"/>
  <c r="CWM162" i="119" a="1"/>
  <c r="CWM162" i="119"/>
  <c r="CWL162" i="119" a="1"/>
  <c r="CWL162" i="119"/>
  <c r="CWK162" i="119" a="1"/>
  <c r="CWK162" i="119"/>
  <c r="CWJ162" i="119" a="1"/>
  <c r="CWJ162" i="119"/>
  <c r="CWI162" i="119" a="1"/>
  <c r="CWI162" i="119"/>
  <c r="CWH162" i="119" a="1"/>
  <c r="CWH162" i="119"/>
  <c r="CWG162" i="119" a="1"/>
  <c r="CWG162" i="119"/>
  <c r="CWF162" i="119" a="1"/>
  <c r="CWF162" i="119"/>
  <c r="CWE162" i="119" a="1"/>
  <c r="CWE162" i="119"/>
  <c r="CWD162" i="119" a="1"/>
  <c r="CWD162" i="119"/>
  <c r="CWC162" i="119" a="1"/>
  <c r="CWC162" i="119"/>
  <c r="CWB162" i="119" a="1"/>
  <c r="CWB162" i="119"/>
  <c r="CWA162" i="119" a="1"/>
  <c r="CWA162" i="119"/>
  <c r="CVZ162" i="119" a="1"/>
  <c r="CVZ162" i="119"/>
  <c r="CVY162" i="119" a="1"/>
  <c r="CVY162" i="119"/>
  <c r="CVX162" i="119" a="1"/>
  <c r="CVX162" i="119"/>
  <c r="CVW162" i="119" a="1"/>
  <c r="CVW162" i="119"/>
  <c r="CVV162" i="119" a="1"/>
  <c r="CVV162" i="119"/>
  <c r="CVU162" i="119" a="1"/>
  <c r="CVU162" i="119"/>
  <c r="CVT162" i="119" a="1"/>
  <c r="CVT162" i="119"/>
  <c r="CVS162" i="119" a="1"/>
  <c r="CVS162" i="119"/>
  <c r="CVR162" i="119" a="1"/>
  <c r="CVR162" i="119"/>
  <c r="CVQ162" i="119" a="1"/>
  <c r="CVQ162" i="119"/>
  <c r="CVP162" i="119" a="1"/>
  <c r="CVP162" i="119"/>
  <c r="CVO162" i="119" a="1"/>
  <c r="CVO162" i="119"/>
  <c r="CVN162" i="119" a="1"/>
  <c r="CVN162" i="119"/>
  <c r="CVM162" i="119" a="1"/>
  <c r="CVM162" i="119"/>
  <c r="CVL162" i="119" a="1"/>
  <c r="CVL162" i="119"/>
  <c r="CVK162" i="119" a="1"/>
  <c r="CVK162" i="119"/>
  <c r="CVJ162" i="119" a="1"/>
  <c r="CVJ162" i="119"/>
  <c r="CVI162" i="119" a="1"/>
  <c r="CVI162" i="119"/>
  <c r="CVH162" i="119" a="1"/>
  <c r="CVH162" i="119"/>
  <c r="CVG162" i="119" a="1"/>
  <c r="CVG162" i="119"/>
  <c r="CVF162" i="119" a="1"/>
  <c r="CVF162" i="119"/>
  <c r="CVE162" i="119" a="1"/>
  <c r="CVE162" i="119"/>
  <c r="CVD162" i="119" a="1"/>
  <c r="CVD162" i="119"/>
  <c r="CVC162" i="119" a="1"/>
  <c r="CVC162" i="119"/>
  <c r="CVB162" i="119" a="1"/>
  <c r="CVB162" i="119"/>
  <c r="CVA162" i="119" a="1"/>
  <c r="CVA162" i="119"/>
  <c r="CUZ162" i="119" a="1"/>
  <c r="CUZ162" i="119"/>
  <c r="CUY162" i="119" a="1"/>
  <c r="CUY162" i="119"/>
  <c r="CUX162" i="119" a="1"/>
  <c r="CUX162" i="119"/>
  <c r="CUW162" i="119" a="1"/>
  <c r="CUW162" i="119"/>
  <c r="CUV162" i="119" a="1"/>
  <c r="CUV162" i="119"/>
  <c r="CUU162" i="119" a="1"/>
  <c r="CUU162" i="119"/>
  <c r="CUT162" i="119" a="1"/>
  <c r="CUT162" i="119"/>
  <c r="CUS162" i="119" a="1"/>
  <c r="CUS162" i="119"/>
  <c r="CUR162" i="119" a="1"/>
  <c r="CUR162" i="119"/>
  <c r="CUQ162" i="119" a="1"/>
  <c r="CUQ162" i="119"/>
  <c r="CUP162" i="119" a="1"/>
  <c r="CUP162" i="119"/>
  <c r="CUO162" i="119" a="1"/>
  <c r="CUO162" i="119"/>
  <c r="CUN162" i="119" a="1"/>
  <c r="CUN162" i="119"/>
  <c r="CUM162" i="119" a="1"/>
  <c r="CUM162" i="119"/>
  <c r="CUL162" i="119" a="1"/>
  <c r="CUL162" i="119"/>
  <c r="CUK162" i="119" a="1"/>
  <c r="CUK162" i="119"/>
  <c r="CUJ162" i="119" a="1"/>
  <c r="CUJ162" i="119"/>
  <c r="CUI162" i="119" a="1"/>
  <c r="CUI162" i="119"/>
  <c r="CUH162" i="119" a="1"/>
  <c r="CUH162" i="119"/>
  <c r="CUG162" i="119" a="1"/>
  <c r="CUG162" i="119"/>
  <c r="CUF162" i="119" a="1"/>
  <c r="CUF162" i="119"/>
  <c r="CUE162" i="119" a="1"/>
  <c r="CUE162" i="119"/>
  <c r="CUD162" i="119" a="1"/>
  <c r="CUD162" i="119"/>
  <c r="CUC162" i="119" a="1"/>
  <c r="CUC162" i="119"/>
  <c r="CUB162" i="119" a="1"/>
  <c r="CUB162" i="119"/>
  <c r="CUA162" i="119" a="1"/>
  <c r="CUA162" i="119"/>
  <c r="CTZ162" i="119" a="1"/>
  <c r="CTZ162" i="119"/>
  <c r="CTY162" i="119" a="1"/>
  <c r="CTY162" i="119"/>
  <c r="CTX162" i="119" a="1"/>
  <c r="CTX162" i="119"/>
  <c r="CTW162" i="119" a="1"/>
  <c r="CTW162" i="119"/>
  <c r="CTV162" i="119" a="1"/>
  <c r="CTV162" i="119"/>
  <c r="CTU162" i="119" a="1"/>
  <c r="CTU162" i="119"/>
  <c r="CTT162" i="119" a="1"/>
  <c r="CTT162" i="119"/>
  <c r="CTS162" i="119" a="1"/>
  <c r="CTS162" i="119"/>
  <c r="CTR162" i="119" a="1"/>
  <c r="CTR162" i="119"/>
  <c r="CTQ162" i="119" a="1"/>
  <c r="CTQ162" i="119"/>
  <c r="CTP162" i="119" a="1"/>
  <c r="CTP162" i="119"/>
  <c r="CTO162" i="119" a="1"/>
  <c r="CTO162" i="119"/>
  <c r="CTN162" i="119" a="1"/>
  <c r="CTN162" i="119"/>
  <c r="CTM162" i="119" a="1"/>
  <c r="CTM162" i="119"/>
  <c r="CTL162" i="119" a="1"/>
  <c r="CTL162" i="119"/>
  <c r="CTK162" i="119" a="1"/>
  <c r="CTK162" i="119"/>
  <c r="CTJ162" i="119" a="1"/>
  <c r="CTJ162" i="119"/>
  <c r="CTI162" i="119" a="1"/>
  <c r="CTI162" i="119"/>
  <c r="CTH162" i="119" a="1"/>
  <c r="CTH162" i="119"/>
  <c r="CTG162" i="119" a="1"/>
  <c r="CTG162" i="119"/>
  <c r="CTF162" i="119" a="1"/>
  <c r="CTF162" i="119"/>
  <c r="CTE162" i="119" a="1"/>
  <c r="CTE162" i="119"/>
  <c r="CTD162" i="119" a="1"/>
  <c r="CTD162" i="119"/>
  <c r="CTC162" i="119" a="1"/>
  <c r="CTC162" i="119"/>
  <c r="CTB162" i="119" a="1"/>
  <c r="CTB162" i="119"/>
  <c r="CTA162" i="119" a="1"/>
  <c r="CTA162" i="119"/>
  <c r="CSZ162" i="119" a="1"/>
  <c r="CSZ162" i="119"/>
  <c r="CSY162" i="119" a="1"/>
  <c r="CSY162" i="119"/>
  <c r="CSX162" i="119" a="1"/>
  <c r="CSX162" i="119"/>
  <c r="CSW162" i="119" a="1"/>
  <c r="CSW162" i="119"/>
  <c r="CSV162" i="119" a="1"/>
  <c r="CSV162" i="119"/>
  <c r="CSU162" i="119" a="1"/>
  <c r="CSU162" i="119"/>
  <c r="CST162" i="119" a="1"/>
  <c r="CST162" i="119"/>
  <c r="CSS162" i="119" a="1"/>
  <c r="CSS162" i="119"/>
  <c r="CSR162" i="119" a="1"/>
  <c r="CSR162" i="119"/>
  <c r="CSQ162" i="119" a="1"/>
  <c r="CSQ162" i="119"/>
  <c r="CSP162" i="119" a="1"/>
  <c r="CSP162" i="119"/>
  <c r="CSO162" i="119" a="1"/>
  <c r="CSO162" i="119"/>
  <c r="CSN162" i="119" a="1"/>
  <c r="CSN162" i="119"/>
  <c r="CSM162" i="119" a="1"/>
  <c r="CSM162" i="119"/>
  <c r="CSL162" i="119" a="1"/>
  <c r="CSL162" i="119"/>
  <c r="CSK162" i="119" a="1"/>
  <c r="CSK162" i="119"/>
  <c r="CSJ162" i="119" a="1"/>
  <c r="CSJ162" i="119"/>
  <c r="CSI162" i="119" a="1"/>
  <c r="CSI162" i="119"/>
  <c r="CSH162" i="119" a="1"/>
  <c r="CSH162" i="119"/>
  <c r="CSG162" i="119" a="1"/>
  <c r="CSG162" i="119"/>
  <c r="CSF162" i="119" a="1"/>
  <c r="CSF162" i="119"/>
  <c r="CSE162" i="119" a="1"/>
  <c r="CSE162" i="119"/>
  <c r="CSD162" i="119" a="1"/>
  <c r="CSD162" i="119"/>
  <c r="CSC162" i="119" a="1"/>
  <c r="CSC162" i="119"/>
  <c r="CSB162" i="119" a="1"/>
  <c r="CSB162" i="119"/>
  <c r="CSA162" i="119" a="1"/>
  <c r="CSA162" i="119"/>
  <c r="CRZ162" i="119" a="1"/>
  <c r="CRZ162" i="119"/>
  <c r="CRY162" i="119" a="1"/>
  <c r="CRY162" i="119"/>
  <c r="CRX162" i="119" a="1"/>
  <c r="CRX162" i="119"/>
  <c r="CRW162" i="119" a="1"/>
  <c r="CRW162" i="119"/>
  <c r="CRV162" i="119" a="1"/>
  <c r="CRV162" i="119"/>
  <c r="CRU162" i="119" a="1"/>
  <c r="CRU162" i="119"/>
  <c r="CRT162" i="119" a="1"/>
  <c r="CRT162" i="119"/>
  <c r="CRS162" i="119" a="1"/>
  <c r="CRS162" i="119"/>
  <c r="CRR162" i="119" a="1"/>
  <c r="CRR162" i="119"/>
  <c r="CRQ162" i="119" a="1"/>
  <c r="CRQ162" i="119"/>
  <c r="CRP162" i="119" a="1"/>
  <c r="CRP162" i="119"/>
  <c r="CRO162" i="119" a="1"/>
  <c r="CRO162" i="119"/>
  <c r="CRN162" i="119" a="1"/>
  <c r="CRN162" i="119"/>
  <c r="CRM162" i="119" a="1"/>
  <c r="CRM162" i="119"/>
  <c r="CRL162" i="119" a="1"/>
  <c r="CRL162" i="119"/>
  <c r="CRK162" i="119" a="1"/>
  <c r="CRK162" i="119"/>
  <c r="CRJ162" i="119" a="1"/>
  <c r="CRJ162" i="119"/>
  <c r="CRI162" i="119" a="1"/>
  <c r="CRI162" i="119"/>
  <c r="CRH162" i="119" a="1"/>
  <c r="CRH162" i="119"/>
  <c r="CRG162" i="119" a="1"/>
  <c r="CRG162" i="119"/>
  <c r="CRF162" i="119" a="1"/>
  <c r="CRF162" i="119"/>
  <c r="CRE162" i="119" a="1"/>
  <c r="CRE162" i="119"/>
  <c r="CRD162" i="119" a="1"/>
  <c r="CRD162" i="119"/>
  <c r="CRC162" i="119" a="1"/>
  <c r="CRC162" i="119"/>
  <c r="CRB162" i="119" a="1"/>
  <c r="CRB162" i="119"/>
  <c r="CRA162" i="119" a="1"/>
  <c r="CRA162" i="119"/>
  <c r="CQZ162" i="119" a="1"/>
  <c r="CQZ162" i="119"/>
  <c r="CQY162" i="119" a="1"/>
  <c r="CQY162" i="119"/>
  <c r="CQX162" i="119" a="1"/>
  <c r="CQX162" i="119"/>
  <c r="CQW162" i="119" a="1"/>
  <c r="CQW162" i="119"/>
  <c r="CQV162" i="119" a="1"/>
  <c r="CQV162" i="119"/>
  <c r="CQU162" i="119" a="1"/>
  <c r="CQU162" i="119"/>
  <c r="CQT162" i="119" a="1"/>
  <c r="CQT162" i="119"/>
  <c r="CQS162" i="119" a="1"/>
  <c r="CQS162" i="119"/>
  <c r="CQR162" i="119" a="1"/>
  <c r="CQR162" i="119"/>
  <c r="CQQ162" i="119" a="1"/>
  <c r="CQQ162" i="119"/>
  <c r="CQP162" i="119" a="1"/>
  <c r="CQP162" i="119"/>
  <c r="CQO162" i="119" a="1"/>
  <c r="CQO162" i="119"/>
  <c r="CQN162" i="119" a="1"/>
  <c r="CQN162" i="119"/>
  <c r="CQM162" i="119" a="1"/>
  <c r="CQM162" i="119"/>
  <c r="CQL162" i="119" a="1"/>
  <c r="CQL162" i="119"/>
  <c r="CQK162" i="119" a="1"/>
  <c r="CQK162" i="119"/>
  <c r="CQJ162" i="119" a="1"/>
  <c r="CQJ162" i="119"/>
  <c r="CQI162" i="119" a="1"/>
  <c r="CQI162" i="119"/>
  <c r="CQH162" i="119" a="1"/>
  <c r="CQH162" i="119"/>
  <c r="CQG162" i="119" a="1"/>
  <c r="CQG162" i="119"/>
  <c r="CQF162" i="119" a="1"/>
  <c r="CQF162" i="119"/>
  <c r="CQE162" i="119" a="1"/>
  <c r="CQE162" i="119"/>
  <c r="CQD162" i="119" a="1"/>
  <c r="CQD162" i="119"/>
  <c r="CQC162" i="119" a="1"/>
  <c r="CQC162" i="119"/>
  <c r="CQB162" i="119" a="1"/>
  <c r="CQB162" i="119"/>
  <c r="CQA162" i="119" a="1"/>
  <c r="CQA162" i="119"/>
  <c r="CPZ162" i="119" a="1"/>
  <c r="CPZ162" i="119"/>
  <c r="CPY162" i="119" a="1"/>
  <c r="CPY162" i="119"/>
  <c r="CPX162" i="119" a="1"/>
  <c r="CPX162" i="119"/>
  <c r="CPW162" i="119" a="1"/>
  <c r="CPW162" i="119"/>
  <c r="CPV162" i="119" a="1"/>
  <c r="CPV162" i="119"/>
  <c r="CPU162" i="119" a="1"/>
  <c r="CPU162" i="119"/>
  <c r="CPT162" i="119" a="1"/>
  <c r="CPT162" i="119"/>
  <c r="CPS162" i="119" a="1"/>
  <c r="CPS162" i="119"/>
  <c r="CPR162" i="119" a="1"/>
  <c r="CPR162" i="119"/>
  <c r="CPQ162" i="119" a="1"/>
  <c r="CPQ162" i="119"/>
  <c r="CPP162" i="119" a="1"/>
  <c r="CPP162" i="119"/>
  <c r="CPO162" i="119" a="1"/>
  <c r="CPO162" i="119"/>
  <c r="CPN162" i="119" a="1"/>
  <c r="CPN162" i="119"/>
  <c r="CPM162" i="119" a="1"/>
  <c r="CPM162" i="119"/>
  <c r="CPL162" i="119" a="1"/>
  <c r="CPL162" i="119"/>
  <c r="CPK162" i="119" a="1"/>
  <c r="CPK162" i="119"/>
  <c r="CPJ162" i="119" a="1"/>
  <c r="CPJ162" i="119"/>
  <c r="CPI162" i="119" a="1"/>
  <c r="CPI162" i="119"/>
  <c r="CPH162" i="119" a="1"/>
  <c r="CPH162" i="119"/>
  <c r="CPG162" i="119" a="1"/>
  <c r="CPG162" i="119"/>
  <c r="CPF162" i="119" a="1"/>
  <c r="CPF162" i="119"/>
  <c r="CPE162" i="119" a="1"/>
  <c r="CPE162" i="119"/>
  <c r="CPD162" i="119" a="1"/>
  <c r="CPD162" i="119"/>
  <c r="CPC162" i="119" a="1"/>
  <c r="CPC162" i="119"/>
  <c r="CPB162" i="119" a="1"/>
  <c r="CPB162" i="119"/>
  <c r="CPA162" i="119" a="1"/>
  <c r="CPA162" i="119"/>
  <c r="COZ162" i="119" a="1"/>
  <c r="COZ162" i="119"/>
  <c r="COY162" i="119" a="1"/>
  <c r="COY162" i="119"/>
  <c r="COX162" i="119" a="1"/>
  <c r="COX162" i="119"/>
  <c r="COW162" i="119" a="1"/>
  <c r="COW162" i="119"/>
  <c r="COV162" i="119" a="1"/>
  <c r="COV162" i="119"/>
  <c r="COU162" i="119" a="1"/>
  <c r="COU162" i="119"/>
  <c r="COT162" i="119" a="1"/>
  <c r="COT162" i="119"/>
  <c r="COS162" i="119" a="1"/>
  <c r="COS162" i="119"/>
  <c r="COR162" i="119" a="1"/>
  <c r="COR162" i="119"/>
  <c r="COQ162" i="119" a="1"/>
  <c r="COQ162" i="119"/>
  <c r="COP162" i="119" a="1"/>
  <c r="COP162" i="119"/>
  <c r="COO162" i="119" a="1"/>
  <c r="COO162" i="119"/>
  <c r="CON162" i="119" a="1"/>
  <c r="CON162" i="119"/>
  <c r="COM162" i="119" a="1"/>
  <c r="COM162" i="119"/>
  <c r="COL162" i="119" a="1"/>
  <c r="COL162" i="119"/>
  <c r="COK162" i="119" a="1"/>
  <c r="COK162" i="119"/>
  <c r="COJ162" i="119" a="1"/>
  <c r="COJ162" i="119"/>
  <c r="COI162" i="119" a="1"/>
  <c r="COI162" i="119"/>
  <c r="COH162" i="119" a="1"/>
  <c r="COH162" i="119"/>
  <c r="COG162" i="119" a="1"/>
  <c r="COG162" i="119"/>
  <c r="COF162" i="119" a="1"/>
  <c r="COF162" i="119"/>
  <c r="COE162" i="119" a="1"/>
  <c r="COE162" i="119"/>
  <c r="COD162" i="119" a="1"/>
  <c r="COD162" i="119"/>
  <c r="COC162" i="119" a="1"/>
  <c r="COC162" i="119"/>
  <c r="COB162" i="119" a="1"/>
  <c r="COB162" i="119"/>
  <c r="COA162" i="119" a="1"/>
  <c r="COA162" i="119"/>
  <c r="CNZ162" i="119" a="1"/>
  <c r="CNZ162" i="119"/>
  <c r="CNY162" i="119" a="1"/>
  <c r="CNY162" i="119"/>
  <c r="CNX162" i="119" a="1"/>
  <c r="CNX162" i="119"/>
  <c r="CNW162" i="119" a="1"/>
  <c r="CNW162" i="119"/>
  <c r="CNV162" i="119" a="1"/>
  <c r="CNV162" i="119"/>
  <c r="CNU162" i="119" a="1"/>
  <c r="CNU162" i="119"/>
  <c r="CNT162" i="119" a="1"/>
  <c r="CNT162" i="119"/>
  <c r="CNS162" i="119" a="1"/>
  <c r="CNS162" i="119"/>
  <c r="CNR162" i="119" a="1"/>
  <c r="CNR162" i="119"/>
  <c r="CNQ162" i="119" a="1"/>
  <c r="CNQ162" i="119"/>
  <c r="CNP162" i="119" a="1"/>
  <c r="CNP162" i="119"/>
  <c r="CNO162" i="119" a="1"/>
  <c r="CNO162" i="119"/>
  <c r="CNN162" i="119" a="1"/>
  <c r="CNN162" i="119"/>
  <c r="CNM162" i="119" a="1"/>
  <c r="CNM162" i="119"/>
  <c r="CNL162" i="119" a="1"/>
  <c r="CNL162" i="119"/>
  <c r="CNK162" i="119" a="1"/>
  <c r="CNK162" i="119"/>
  <c r="CNJ162" i="119" a="1"/>
  <c r="CNJ162" i="119"/>
  <c r="CNI162" i="119" a="1"/>
  <c r="CNI162" i="119"/>
  <c r="CNH162" i="119" a="1"/>
  <c r="CNH162" i="119"/>
  <c r="CNG162" i="119" a="1"/>
  <c r="CNG162" i="119"/>
  <c r="CNF162" i="119" a="1"/>
  <c r="CNF162" i="119"/>
  <c r="CNE162" i="119" a="1"/>
  <c r="CNE162" i="119"/>
  <c r="CND162" i="119" a="1"/>
  <c r="CND162" i="119"/>
  <c r="CNC162" i="119" a="1"/>
  <c r="CNC162" i="119"/>
  <c r="CNB162" i="119" a="1"/>
  <c r="CNB162" i="119"/>
  <c r="CNA162" i="119" a="1"/>
  <c r="CNA162" i="119"/>
  <c r="CMZ162" i="119" a="1"/>
  <c r="CMZ162" i="119"/>
  <c r="CMY162" i="119" a="1"/>
  <c r="CMY162" i="119"/>
  <c r="CMX162" i="119" a="1"/>
  <c r="CMX162" i="119"/>
  <c r="CMW162" i="119" a="1"/>
  <c r="CMW162" i="119"/>
  <c r="CMV162" i="119" a="1"/>
  <c r="CMV162" i="119"/>
  <c r="CMU162" i="119" a="1"/>
  <c r="CMU162" i="119"/>
  <c r="CMT162" i="119" a="1"/>
  <c r="CMT162" i="119"/>
  <c r="CMS162" i="119" a="1"/>
  <c r="CMS162" i="119"/>
  <c r="CMR162" i="119" a="1"/>
  <c r="CMR162" i="119"/>
  <c r="CMQ162" i="119" a="1"/>
  <c r="CMQ162" i="119"/>
  <c r="CMP162" i="119" a="1"/>
  <c r="CMP162" i="119"/>
  <c r="CMO162" i="119" a="1"/>
  <c r="CMO162" i="119"/>
  <c r="CMN162" i="119" a="1"/>
  <c r="CMN162" i="119"/>
  <c r="CMM162" i="119" a="1"/>
  <c r="CMM162" i="119"/>
  <c r="CML162" i="119" a="1"/>
  <c r="CML162" i="119"/>
  <c r="CMK162" i="119" a="1"/>
  <c r="CMK162" i="119"/>
  <c r="CMJ162" i="119" a="1"/>
  <c r="CMJ162" i="119"/>
  <c r="CMI162" i="119" a="1"/>
  <c r="CMI162" i="119"/>
  <c r="CMH162" i="119" a="1"/>
  <c r="CMH162" i="119"/>
  <c r="CMG162" i="119" a="1"/>
  <c r="CMG162" i="119"/>
  <c r="CMF162" i="119" a="1"/>
  <c r="CMF162" i="119"/>
  <c r="CME162" i="119" a="1"/>
  <c r="CME162" i="119"/>
  <c r="CMD162" i="119" a="1"/>
  <c r="CMD162" i="119"/>
  <c r="CMC162" i="119" a="1"/>
  <c r="CMC162" i="119"/>
  <c r="CMB162" i="119" a="1"/>
  <c r="CMB162" i="119"/>
  <c r="CMA162" i="119" a="1"/>
  <c r="CMA162" i="119"/>
  <c r="CLZ162" i="119" a="1"/>
  <c r="CLZ162" i="119"/>
  <c r="CLY162" i="119" a="1"/>
  <c r="CLY162" i="119"/>
  <c r="CLX162" i="119" a="1"/>
  <c r="CLX162" i="119"/>
  <c r="CLW162" i="119" a="1"/>
  <c r="CLW162" i="119"/>
  <c r="CLV162" i="119" a="1"/>
  <c r="CLV162" i="119"/>
  <c r="CLU162" i="119" a="1"/>
  <c r="CLU162" i="119"/>
  <c r="CLT162" i="119" a="1"/>
  <c r="CLT162" i="119"/>
  <c r="CLS162" i="119" a="1"/>
  <c r="CLS162" i="119"/>
  <c r="CLR162" i="119" a="1"/>
  <c r="CLR162" i="119"/>
  <c r="CLQ162" i="119" a="1"/>
  <c r="CLQ162" i="119"/>
  <c r="CLP162" i="119" a="1"/>
  <c r="CLP162" i="119"/>
  <c r="CLO162" i="119" a="1"/>
  <c r="CLO162" i="119"/>
  <c r="CLN162" i="119" a="1"/>
  <c r="CLN162" i="119"/>
  <c r="CLM162" i="119" a="1"/>
  <c r="CLM162" i="119"/>
  <c r="CLL162" i="119" a="1"/>
  <c r="CLL162" i="119"/>
  <c r="CLK162" i="119" a="1"/>
  <c r="CLK162" i="119"/>
  <c r="CLJ162" i="119" a="1"/>
  <c r="CLJ162" i="119"/>
  <c r="CLI162" i="119" a="1"/>
  <c r="CLI162" i="119"/>
  <c r="CLH162" i="119" a="1"/>
  <c r="CLH162" i="119"/>
  <c r="CLG162" i="119" a="1"/>
  <c r="CLG162" i="119"/>
  <c r="CLF162" i="119" a="1"/>
  <c r="CLF162" i="119"/>
  <c r="CLE162" i="119" a="1"/>
  <c r="CLE162" i="119"/>
  <c r="CLD162" i="119" a="1"/>
  <c r="CLD162" i="119"/>
  <c r="CLC162" i="119" a="1"/>
  <c r="CLC162" i="119"/>
  <c r="CLB162" i="119" a="1"/>
  <c r="CLB162" i="119"/>
  <c r="CLA162" i="119" a="1"/>
  <c r="CLA162" i="119"/>
  <c r="CKZ162" i="119" a="1"/>
  <c r="CKZ162" i="119"/>
  <c r="CKY162" i="119" a="1"/>
  <c r="CKY162" i="119"/>
  <c r="CKX162" i="119" a="1"/>
  <c r="CKX162" i="119"/>
  <c r="CKW162" i="119" a="1"/>
  <c r="CKW162" i="119"/>
  <c r="CKV162" i="119" a="1"/>
  <c r="CKV162" i="119"/>
  <c r="CKU162" i="119" a="1"/>
  <c r="CKU162" i="119"/>
  <c r="CKT162" i="119" a="1"/>
  <c r="CKT162" i="119"/>
  <c r="CKS162" i="119" a="1"/>
  <c r="CKS162" i="119"/>
  <c r="CKR162" i="119" a="1"/>
  <c r="CKR162" i="119"/>
  <c r="CKQ162" i="119" a="1"/>
  <c r="CKQ162" i="119"/>
  <c r="CKP162" i="119" a="1"/>
  <c r="CKP162" i="119"/>
  <c r="CKO162" i="119" a="1"/>
  <c r="CKO162" i="119"/>
  <c r="CKN162" i="119" a="1"/>
  <c r="CKN162" i="119"/>
  <c r="CKM162" i="119" a="1"/>
  <c r="CKM162" i="119"/>
  <c r="CKL162" i="119" a="1"/>
  <c r="CKL162" i="119"/>
  <c r="CKK162" i="119" a="1"/>
  <c r="CKK162" i="119"/>
  <c r="CKJ162" i="119" a="1"/>
  <c r="CKJ162" i="119"/>
  <c r="CKI162" i="119" a="1"/>
  <c r="CKI162" i="119"/>
  <c r="CKH162" i="119" a="1"/>
  <c r="CKH162" i="119"/>
  <c r="CKG162" i="119" a="1"/>
  <c r="CKG162" i="119"/>
  <c r="CKF162" i="119" a="1"/>
  <c r="CKF162" i="119"/>
  <c r="CKE162" i="119" a="1"/>
  <c r="CKE162" i="119"/>
  <c r="CKD162" i="119" a="1"/>
  <c r="CKD162" i="119"/>
  <c r="CKC162" i="119" a="1"/>
  <c r="CKC162" i="119"/>
  <c r="CKB162" i="119" a="1"/>
  <c r="CKB162" i="119"/>
  <c r="CKA162" i="119" a="1"/>
  <c r="CKA162" i="119"/>
  <c r="CJZ162" i="119" a="1"/>
  <c r="CJZ162" i="119"/>
  <c r="CJY162" i="119" a="1"/>
  <c r="CJY162" i="119"/>
  <c r="CJX162" i="119" a="1"/>
  <c r="CJX162" i="119"/>
  <c r="CJW162" i="119" a="1"/>
  <c r="CJW162" i="119"/>
  <c r="CJV162" i="119" a="1"/>
  <c r="CJV162" i="119"/>
  <c r="CJU162" i="119" a="1"/>
  <c r="CJU162" i="119"/>
  <c r="CJT162" i="119" a="1"/>
  <c r="CJT162" i="119"/>
  <c r="CJS162" i="119" a="1"/>
  <c r="CJS162" i="119"/>
  <c r="CJR162" i="119" a="1"/>
  <c r="CJR162" i="119"/>
  <c r="CJQ162" i="119" a="1"/>
  <c r="CJQ162" i="119"/>
  <c r="CJP162" i="119" a="1"/>
  <c r="CJP162" i="119"/>
  <c r="CJO162" i="119" a="1"/>
  <c r="CJO162" i="119"/>
  <c r="CJN162" i="119" a="1"/>
  <c r="CJN162" i="119"/>
  <c r="CJM162" i="119" a="1"/>
  <c r="CJM162" i="119"/>
  <c r="CJL162" i="119" a="1"/>
  <c r="CJL162" i="119"/>
  <c r="CJK162" i="119" a="1"/>
  <c r="CJK162" i="119"/>
  <c r="CJJ162" i="119" a="1"/>
  <c r="CJJ162" i="119"/>
  <c r="CJI162" i="119" a="1"/>
  <c r="CJI162" i="119"/>
  <c r="CJH162" i="119" a="1"/>
  <c r="CJH162" i="119"/>
  <c r="CJG162" i="119" a="1"/>
  <c r="CJG162" i="119"/>
  <c r="CJF162" i="119" a="1"/>
  <c r="CJF162" i="119"/>
  <c r="CJE162" i="119" a="1"/>
  <c r="CJE162" i="119"/>
  <c r="CJD162" i="119" a="1"/>
  <c r="CJD162" i="119"/>
  <c r="CJC162" i="119" a="1"/>
  <c r="CJC162" i="119"/>
  <c r="CJB162" i="119" a="1"/>
  <c r="CJB162" i="119"/>
  <c r="CJA162" i="119" a="1"/>
  <c r="CJA162" i="119"/>
  <c r="CIZ162" i="119" a="1"/>
  <c r="CIZ162" i="119"/>
  <c r="CIY162" i="119" a="1"/>
  <c r="CIY162" i="119"/>
  <c r="CIX162" i="119" a="1"/>
  <c r="CIX162" i="119"/>
  <c r="CIW162" i="119" a="1"/>
  <c r="CIW162" i="119"/>
  <c r="CIV162" i="119" a="1"/>
  <c r="CIV162" i="119"/>
  <c r="CIU162" i="119" a="1"/>
  <c r="CIU162" i="119"/>
  <c r="CIT162" i="119" a="1"/>
  <c r="CIT162" i="119"/>
  <c r="CIS162" i="119" a="1"/>
  <c r="CIS162" i="119"/>
  <c r="CIR162" i="119" a="1"/>
  <c r="CIR162" i="119"/>
  <c r="CIQ162" i="119" a="1"/>
  <c r="CIQ162" i="119"/>
  <c r="CIP162" i="119" a="1"/>
  <c r="CIP162" i="119"/>
  <c r="CIO162" i="119" a="1"/>
  <c r="CIO162" i="119"/>
  <c r="CIN162" i="119" a="1"/>
  <c r="CIN162" i="119"/>
  <c r="CIM162" i="119" a="1"/>
  <c r="CIM162" i="119"/>
  <c r="CIL162" i="119" a="1"/>
  <c r="CIL162" i="119"/>
  <c r="CIK162" i="119" a="1"/>
  <c r="CIK162" i="119"/>
  <c r="CIJ162" i="119" a="1"/>
  <c r="CIJ162" i="119"/>
  <c r="CII162" i="119" a="1"/>
  <c r="CII162" i="119"/>
  <c r="CIH162" i="119" a="1"/>
  <c r="CIH162" i="119"/>
  <c r="CIG162" i="119" a="1"/>
  <c r="CIG162" i="119"/>
  <c r="CIF162" i="119" a="1"/>
  <c r="CIF162" i="119"/>
  <c r="CIE162" i="119" a="1"/>
  <c r="CIE162" i="119"/>
  <c r="CID162" i="119" a="1"/>
  <c r="CID162" i="119"/>
  <c r="CIC162" i="119" a="1"/>
  <c r="CIC162" i="119"/>
  <c r="CIB162" i="119" a="1"/>
  <c r="CIB162" i="119"/>
  <c r="CIA162" i="119" a="1"/>
  <c r="CIA162" i="119"/>
  <c r="CHZ162" i="119" a="1"/>
  <c r="CHZ162" i="119"/>
  <c r="CHY162" i="119" a="1"/>
  <c r="CHY162" i="119"/>
  <c r="CHX162" i="119" a="1"/>
  <c r="CHX162" i="119"/>
  <c r="CHW162" i="119" a="1"/>
  <c r="CHW162" i="119"/>
  <c r="CHV162" i="119" a="1"/>
  <c r="CHV162" i="119"/>
  <c r="CHU162" i="119" a="1"/>
  <c r="CHU162" i="119"/>
  <c r="CHT162" i="119" a="1"/>
  <c r="CHT162" i="119"/>
  <c r="CHS162" i="119" a="1"/>
  <c r="CHS162" i="119"/>
  <c r="CHR162" i="119" a="1"/>
  <c r="CHR162" i="119"/>
  <c r="CHQ162" i="119" a="1"/>
  <c r="CHQ162" i="119"/>
  <c r="CHP162" i="119" a="1"/>
  <c r="CHP162" i="119"/>
  <c r="CHO162" i="119" a="1"/>
  <c r="CHO162" i="119"/>
  <c r="CHN162" i="119" a="1"/>
  <c r="CHN162" i="119"/>
  <c r="CHM162" i="119" a="1"/>
  <c r="CHM162" i="119"/>
  <c r="CHL162" i="119" a="1"/>
  <c r="CHL162" i="119"/>
  <c r="CHK162" i="119" a="1"/>
  <c r="CHK162" i="119"/>
  <c r="CHJ162" i="119" a="1"/>
  <c r="CHJ162" i="119"/>
  <c r="CHI162" i="119" a="1"/>
  <c r="CHI162" i="119"/>
  <c r="CHH162" i="119" a="1"/>
  <c r="CHH162" i="119"/>
  <c r="CHG162" i="119" a="1"/>
  <c r="CHG162" i="119"/>
  <c r="CHF162" i="119" a="1"/>
  <c r="CHF162" i="119"/>
  <c r="CHE162" i="119" a="1"/>
  <c r="CHE162" i="119"/>
  <c r="CHD162" i="119" a="1"/>
  <c r="CHD162" i="119"/>
  <c r="CHC162" i="119" a="1"/>
  <c r="CHC162" i="119"/>
  <c r="CHB162" i="119" a="1"/>
  <c r="CHB162" i="119"/>
  <c r="CHA162" i="119" a="1"/>
  <c r="CHA162" i="119"/>
  <c r="CGZ162" i="119" a="1"/>
  <c r="CGZ162" i="119"/>
  <c r="CGY162" i="119" a="1"/>
  <c r="CGY162" i="119"/>
  <c r="CGX162" i="119" a="1"/>
  <c r="CGX162" i="119"/>
  <c r="CGW162" i="119" a="1"/>
  <c r="CGW162" i="119"/>
  <c r="CGV162" i="119" a="1"/>
  <c r="CGV162" i="119"/>
  <c r="CGU162" i="119" a="1"/>
  <c r="CGU162" i="119"/>
  <c r="CGT162" i="119" a="1"/>
  <c r="CGT162" i="119"/>
  <c r="CGS162" i="119" a="1"/>
  <c r="CGS162" i="119"/>
  <c r="CGR162" i="119" a="1"/>
  <c r="CGR162" i="119"/>
  <c r="CGQ162" i="119" a="1"/>
  <c r="CGQ162" i="119"/>
  <c r="CGP162" i="119" a="1"/>
  <c r="CGP162" i="119"/>
  <c r="CGO162" i="119" a="1"/>
  <c r="CGO162" i="119"/>
  <c r="CGN162" i="119" a="1"/>
  <c r="CGN162" i="119"/>
  <c r="CGM162" i="119" a="1"/>
  <c r="CGM162" i="119"/>
  <c r="CGL162" i="119" a="1"/>
  <c r="CGL162" i="119"/>
  <c r="CGK162" i="119" a="1"/>
  <c r="CGK162" i="119"/>
  <c r="CGJ162" i="119" a="1"/>
  <c r="CGJ162" i="119"/>
  <c r="CGI162" i="119" a="1"/>
  <c r="CGI162" i="119"/>
  <c r="CGH162" i="119" a="1"/>
  <c r="CGH162" i="119"/>
  <c r="CGG162" i="119" a="1"/>
  <c r="CGG162" i="119"/>
  <c r="CGF162" i="119" a="1"/>
  <c r="CGF162" i="119"/>
  <c r="CGE162" i="119" a="1"/>
  <c r="CGE162" i="119"/>
  <c r="CGD162" i="119" a="1"/>
  <c r="CGD162" i="119"/>
  <c r="CGC162" i="119" a="1"/>
  <c r="CGC162" i="119"/>
  <c r="CGB162" i="119" a="1"/>
  <c r="CGB162" i="119"/>
  <c r="CGA162" i="119" a="1"/>
  <c r="CGA162" i="119"/>
  <c r="CFZ162" i="119" a="1"/>
  <c r="CFZ162" i="119"/>
  <c r="CFY162" i="119" a="1"/>
  <c r="CFY162" i="119"/>
  <c r="CFX162" i="119" a="1"/>
  <c r="CFX162" i="119"/>
  <c r="CFW162" i="119" a="1"/>
  <c r="CFW162" i="119"/>
  <c r="CFV162" i="119" a="1"/>
  <c r="CFV162" i="119"/>
  <c r="CFU162" i="119" a="1"/>
  <c r="CFU162" i="119"/>
  <c r="CFT162" i="119" a="1"/>
  <c r="CFT162" i="119"/>
  <c r="CFS162" i="119" a="1"/>
  <c r="CFS162" i="119"/>
  <c r="CFR162" i="119" a="1"/>
  <c r="CFR162" i="119"/>
  <c r="CFQ162" i="119" a="1"/>
  <c r="CFQ162" i="119"/>
  <c r="CFP162" i="119" a="1"/>
  <c r="CFP162" i="119"/>
  <c r="CFO162" i="119" a="1"/>
  <c r="CFO162" i="119"/>
  <c r="CFN162" i="119" a="1"/>
  <c r="CFN162" i="119"/>
  <c r="CFM162" i="119" a="1"/>
  <c r="CFM162" i="119"/>
  <c r="CFL162" i="119" a="1"/>
  <c r="CFL162" i="119"/>
  <c r="CFK162" i="119" a="1"/>
  <c r="CFK162" i="119"/>
  <c r="CFJ162" i="119" a="1"/>
  <c r="CFJ162" i="119"/>
  <c r="CFI162" i="119" a="1"/>
  <c r="CFI162" i="119"/>
  <c r="CFH162" i="119" a="1"/>
  <c r="CFH162" i="119"/>
  <c r="CFG162" i="119" a="1"/>
  <c r="CFG162" i="119"/>
  <c r="CFF162" i="119" a="1"/>
  <c r="CFF162" i="119"/>
  <c r="CFE162" i="119" a="1"/>
  <c r="CFE162" i="119"/>
  <c r="CFD162" i="119" a="1"/>
  <c r="CFD162" i="119"/>
  <c r="CFC162" i="119" a="1"/>
  <c r="CFC162" i="119"/>
  <c r="CFB162" i="119" a="1"/>
  <c r="CFB162" i="119"/>
  <c r="CFA162" i="119" a="1"/>
  <c r="CFA162" i="119"/>
  <c r="CEZ162" i="119" a="1"/>
  <c r="CEZ162" i="119"/>
  <c r="CEY162" i="119" a="1"/>
  <c r="CEY162" i="119"/>
  <c r="CEX162" i="119" a="1"/>
  <c r="CEX162" i="119"/>
  <c r="CEW162" i="119" a="1"/>
  <c r="CEW162" i="119"/>
  <c r="CEV162" i="119" a="1"/>
  <c r="CEV162" i="119"/>
  <c r="CEU162" i="119" a="1"/>
  <c r="CEU162" i="119"/>
  <c r="CET162" i="119" a="1"/>
  <c r="CET162" i="119"/>
  <c r="CES162" i="119" a="1"/>
  <c r="CES162" i="119"/>
  <c r="CER162" i="119" a="1"/>
  <c r="CER162" i="119"/>
  <c r="CEQ162" i="119" a="1"/>
  <c r="CEQ162" i="119"/>
  <c r="CEP162" i="119" a="1"/>
  <c r="CEP162" i="119"/>
  <c r="CEO162" i="119" a="1"/>
  <c r="CEO162" i="119"/>
  <c r="CEN162" i="119" a="1"/>
  <c r="CEN162" i="119"/>
  <c r="CEM162" i="119" a="1"/>
  <c r="CEM162" i="119"/>
  <c r="CEL162" i="119" a="1"/>
  <c r="CEL162" i="119"/>
  <c r="CEK162" i="119" a="1"/>
  <c r="CEK162" i="119"/>
  <c r="CEJ162" i="119" a="1"/>
  <c r="CEJ162" i="119"/>
  <c r="CEI162" i="119" a="1"/>
  <c r="CEI162" i="119"/>
  <c r="CEH162" i="119" a="1"/>
  <c r="CEH162" i="119"/>
  <c r="CEG162" i="119" a="1"/>
  <c r="CEG162" i="119"/>
  <c r="CEF162" i="119" a="1"/>
  <c r="CEF162" i="119"/>
  <c r="CEE162" i="119" a="1"/>
  <c r="CEE162" i="119"/>
  <c r="CED162" i="119" a="1"/>
  <c r="CED162" i="119"/>
  <c r="CEC162" i="119" a="1"/>
  <c r="CEC162" i="119"/>
  <c r="CEB162" i="119" a="1"/>
  <c r="CEB162" i="119"/>
  <c r="CEA162" i="119" a="1"/>
  <c r="CEA162" i="119"/>
  <c r="CDZ162" i="119" a="1"/>
  <c r="CDZ162" i="119"/>
  <c r="CDY162" i="119" a="1"/>
  <c r="CDY162" i="119"/>
  <c r="CDX162" i="119" a="1"/>
  <c r="CDX162" i="119"/>
  <c r="CDW162" i="119" a="1"/>
  <c r="CDW162" i="119"/>
  <c r="CDV162" i="119" a="1"/>
  <c r="CDV162" i="119"/>
  <c r="CDU162" i="119" a="1"/>
  <c r="CDU162" i="119"/>
  <c r="CDT162" i="119" a="1"/>
  <c r="CDT162" i="119"/>
  <c r="CDS162" i="119" a="1"/>
  <c r="CDS162" i="119"/>
  <c r="CDR162" i="119" a="1"/>
  <c r="CDR162" i="119"/>
  <c r="CDQ162" i="119" a="1"/>
  <c r="CDQ162" i="119"/>
  <c r="CDP162" i="119" a="1"/>
  <c r="CDP162" i="119"/>
  <c r="CDO162" i="119" a="1"/>
  <c r="CDO162" i="119"/>
  <c r="CDN162" i="119" a="1"/>
  <c r="CDN162" i="119"/>
  <c r="CDM162" i="119" a="1"/>
  <c r="CDM162" i="119"/>
  <c r="CDL162" i="119" a="1"/>
  <c r="CDL162" i="119"/>
  <c r="CDK162" i="119" a="1"/>
  <c r="CDK162" i="119"/>
  <c r="CDJ162" i="119" a="1"/>
  <c r="CDJ162" i="119"/>
  <c r="CDI162" i="119" a="1"/>
  <c r="CDI162" i="119"/>
  <c r="CDH162" i="119" a="1"/>
  <c r="CDH162" i="119"/>
  <c r="CDG162" i="119" a="1"/>
  <c r="CDG162" i="119"/>
  <c r="CDF162" i="119" a="1"/>
  <c r="CDF162" i="119"/>
  <c r="CDE162" i="119" a="1"/>
  <c r="CDE162" i="119"/>
  <c r="CDD162" i="119" a="1"/>
  <c r="CDD162" i="119"/>
  <c r="CDC162" i="119" a="1"/>
  <c r="CDC162" i="119"/>
  <c r="CDB162" i="119" a="1"/>
  <c r="CDB162" i="119"/>
  <c r="CDA162" i="119" a="1"/>
  <c r="CDA162" i="119"/>
  <c r="CCZ162" i="119" a="1"/>
  <c r="CCZ162" i="119"/>
  <c r="CCY162" i="119" a="1"/>
  <c r="CCY162" i="119"/>
  <c r="CCX162" i="119" a="1"/>
  <c r="CCX162" i="119"/>
  <c r="CCW162" i="119" a="1"/>
  <c r="CCW162" i="119"/>
  <c r="CCV162" i="119" a="1"/>
  <c r="CCV162" i="119"/>
  <c r="CCU162" i="119" a="1"/>
  <c r="CCU162" i="119"/>
  <c r="CCT162" i="119" a="1"/>
  <c r="CCT162" i="119"/>
  <c r="CCS162" i="119" a="1"/>
  <c r="CCS162" i="119"/>
  <c r="CCR162" i="119" a="1"/>
  <c r="CCR162" i="119"/>
  <c r="CCQ162" i="119" a="1"/>
  <c r="CCQ162" i="119"/>
  <c r="CCP162" i="119" a="1"/>
  <c r="CCP162" i="119"/>
  <c r="CCO162" i="119" a="1"/>
  <c r="CCO162" i="119"/>
  <c r="CCN162" i="119" a="1"/>
  <c r="CCN162" i="119"/>
  <c r="CCM162" i="119" a="1"/>
  <c r="CCM162" i="119"/>
  <c r="CCL162" i="119" a="1"/>
  <c r="CCL162" i="119"/>
  <c r="CCK162" i="119" a="1"/>
  <c r="CCK162" i="119"/>
  <c r="CCJ162" i="119" a="1"/>
  <c r="CCJ162" i="119"/>
  <c r="CCI162" i="119" a="1"/>
  <c r="CCI162" i="119"/>
  <c r="CCH162" i="119" a="1"/>
  <c r="CCH162" i="119"/>
  <c r="CCG162" i="119" a="1"/>
  <c r="CCG162" i="119"/>
  <c r="CCF162" i="119" a="1"/>
  <c r="CCF162" i="119"/>
  <c r="CCE162" i="119" a="1"/>
  <c r="CCE162" i="119"/>
  <c r="CCD162" i="119" a="1"/>
  <c r="CCD162" i="119"/>
  <c r="CCC162" i="119" a="1"/>
  <c r="CCC162" i="119"/>
  <c r="CCB162" i="119" a="1"/>
  <c r="CCB162" i="119"/>
  <c r="CCA162" i="119" a="1"/>
  <c r="CCA162" i="119"/>
  <c r="CBZ162" i="119" a="1"/>
  <c r="CBZ162" i="119"/>
  <c r="CBY162" i="119" a="1"/>
  <c r="CBY162" i="119"/>
  <c r="CBX162" i="119" a="1"/>
  <c r="CBX162" i="119"/>
  <c r="CBW162" i="119" a="1"/>
  <c r="CBW162" i="119"/>
  <c r="CBV162" i="119" a="1"/>
  <c r="CBV162" i="119"/>
  <c r="CBU162" i="119" a="1"/>
  <c r="CBU162" i="119"/>
  <c r="CBT162" i="119" a="1"/>
  <c r="CBT162" i="119"/>
  <c r="CBS162" i="119" a="1"/>
  <c r="CBS162" i="119"/>
  <c r="CBR162" i="119" a="1"/>
  <c r="CBR162" i="119"/>
  <c r="CBQ162" i="119" a="1"/>
  <c r="CBQ162" i="119"/>
  <c r="CBP162" i="119" a="1"/>
  <c r="CBP162" i="119"/>
  <c r="CBO162" i="119" a="1"/>
  <c r="CBO162" i="119"/>
  <c r="CBN162" i="119" a="1"/>
  <c r="CBN162" i="119"/>
  <c r="CBM162" i="119" a="1"/>
  <c r="CBM162" i="119"/>
  <c r="CBL162" i="119" a="1"/>
  <c r="CBL162" i="119"/>
  <c r="CBK162" i="119" a="1"/>
  <c r="CBK162" i="119"/>
  <c r="CBJ162" i="119" a="1"/>
  <c r="CBJ162" i="119"/>
  <c r="CBI162" i="119" a="1"/>
  <c r="CBI162" i="119"/>
  <c r="CBH162" i="119" a="1"/>
  <c r="CBH162" i="119"/>
  <c r="CBG162" i="119" a="1"/>
  <c r="CBG162" i="119"/>
  <c r="CBF162" i="119" a="1"/>
  <c r="CBF162" i="119"/>
  <c r="CBE162" i="119" a="1"/>
  <c r="CBE162" i="119"/>
  <c r="CBD162" i="119" a="1"/>
  <c r="CBD162" i="119"/>
  <c r="CBC162" i="119" a="1"/>
  <c r="CBC162" i="119"/>
  <c r="CBB162" i="119" a="1"/>
  <c r="CBB162" i="119"/>
  <c r="CBA162" i="119" a="1"/>
  <c r="CBA162" i="119"/>
  <c r="CAZ162" i="119" a="1"/>
  <c r="CAZ162" i="119"/>
  <c r="CAY162" i="119" a="1"/>
  <c r="CAY162" i="119"/>
  <c r="CAX162" i="119" a="1"/>
  <c r="CAX162" i="119"/>
  <c r="CAW162" i="119" a="1"/>
  <c r="CAW162" i="119"/>
  <c r="CAV162" i="119" a="1"/>
  <c r="CAV162" i="119"/>
  <c r="CAU162" i="119" a="1"/>
  <c r="CAU162" i="119"/>
  <c r="CAT162" i="119" a="1"/>
  <c r="CAT162" i="119"/>
  <c r="CAS162" i="119" a="1"/>
  <c r="CAS162" i="119"/>
  <c r="CAR162" i="119" a="1"/>
  <c r="CAR162" i="119"/>
  <c r="CAQ162" i="119" a="1"/>
  <c r="CAQ162" i="119"/>
  <c r="CAP162" i="119" a="1"/>
  <c r="CAP162" i="119"/>
  <c r="CAO162" i="119" a="1"/>
  <c r="CAO162" i="119"/>
  <c r="CAN162" i="119" a="1"/>
  <c r="CAN162" i="119"/>
  <c r="CAM162" i="119" a="1"/>
  <c r="CAM162" i="119"/>
  <c r="CAL162" i="119" a="1"/>
  <c r="CAL162" i="119"/>
  <c r="CAK162" i="119" a="1"/>
  <c r="CAK162" i="119"/>
  <c r="CAJ162" i="119" a="1"/>
  <c r="CAJ162" i="119"/>
  <c r="CAI162" i="119" a="1"/>
  <c r="CAI162" i="119"/>
  <c r="CAH162" i="119" a="1"/>
  <c r="CAH162" i="119"/>
  <c r="CAG162" i="119" a="1"/>
  <c r="CAG162" i="119"/>
  <c r="CAF162" i="119" a="1"/>
  <c r="CAF162" i="119"/>
  <c r="CAE162" i="119" a="1"/>
  <c r="CAE162" i="119"/>
  <c r="CAD162" i="119" a="1"/>
  <c r="CAD162" i="119"/>
  <c r="CAC162" i="119" a="1"/>
  <c r="CAC162" i="119"/>
  <c r="CAB162" i="119" a="1"/>
  <c r="CAB162" i="119"/>
  <c r="CAA162" i="119" a="1"/>
  <c r="CAA162" i="119"/>
  <c r="BZZ162" i="119" a="1"/>
  <c r="BZZ162" i="119"/>
  <c r="BZY162" i="119" a="1"/>
  <c r="BZY162" i="119"/>
  <c r="BZX162" i="119" a="1"/>
  <c r="BZX162" i="119"/>
  <c r="BZW162" i="119" a="1"/>
  <c r="BZW162" i="119"/>
  <c r="BZV162" i="119" a="1"/>
  <c r="BZV162" i="119"/>
  <c r="BZU162" i="119" a="1"/>
  <c r="BZU162" i="119"/>
  <c r="BZT162" i="119" a="1"/>
  <c r="BZT162" i="119"/>
  <c r="BZS162" i="119" a="1"/>
  <c r="BZS162" i="119"/>
  <c r="BZR162" i="119" a="1"/>
  <c r="BZR162" i="119"/>
  <c r="BZQ162" i="119" a="1"/>
  <c r="BZQ162" i="119"/>
  <c r="BZP162" i="119" a="1"/>
  <c r="BZP162" i="119"/>
  <c r="BZO162" i="119" a="1"/>
  <c r="BZO162" i="119"/>
  <c r="BZN162" i="119" a="1"/>
  <c r="BZN162" i="119"/>
  <c r="BZM162" i="119" a="1"/>
  <c r="BZM162" i="119"/>
  <c r="BZL162" i="119" a="1"/>
  <c r="BZL162" i="119"/>
  <c r="BZK162" i="119" a="1"/>
  <c r="BZK162" i="119"/>
  <c r="BZJ162" i="119" a="1"/>
  <c r="BZJ162" i="119"/>
  <c r="BZI162" i="119" a="1"/>
  <c r="BZI162" i="119"/>
  <c r="BZH162" i="119" a="1"/>
  <c r="BZH162" i="119"/>
  <c r="BZG162" i="119" a="1"/>
  <c r="BZG162" i="119"/>
  <c r="BZF162" i="119" a="1"/>
  <c r="BZF162" i="119"/>
  <c r="BZE162" i="119" a="1"/>
  <c r="BZE162" i="119"/>
  <c r="BZD162" i="119" a="1"/>
  <c r="BZD162" i="119"/>
  <c r="BZC162" i="119" a="1"/>
  <c r="BZC162" i="119"/>
  <c r="BZB162" i="119" a="1"/>
  <c r="BZB162" i="119"/>
  <c r="BZA162" i="119" a="1"/>
  <c r="BZA162" i="119"/>
  <c r="BYZ162" i="119" a="1"/>
  <c r="BYZ162" i="119"/>
  <c r="BYY162" i="119" a="1"/>
  <c r="BYY162" i="119"/>
  <c r="BYX162" i="119" a="1"/>
  <c r="BYX162" i="119"/>
  <c r="BYW162" i="119" a="1"/>
  <c r="BYW162" i="119"/>
  <c r="BYV162" i="119" a="1"/>
  <c r="BYV162" i="119"/>
  <c r="BYU162" i="119" a="1"/>
  <c r="BYU162" i="119"/>
  <c r="BYT162" i="119" a="1"/>
  <c r="BYT162" i="119"/>
  <c r="BYS162" i="119" a="1"/>
  <c r="BYS162" i="119"/>
  <c r="BYR162" i="119" a="1"/>
  <c r="BYR162" i="119"/>
  <c r="BYQ162" i="119" a="1"/>
  <c r="BYQ162" i="119"/>
  <c r="BYP162" i="119" a="1"/>
  <c r="BYP162" i="119"/>
  <c r="BYO162" i="119" a="1"/>
  <c r="BYO162" i="119"/>
  <c r="BYN162" i="119" a="1"/>
  <c r="BYN162" i="119"/>
  <c r="BYM162" i="119" a="1"/>
  <c r="BYM162" i="119"/>
  <c r="BYL162" i="119" a="1"/>
  <c r="BYL162" i="119"/>
  <c r="BYK162" i="119" a="1"/>
  <c r="BYK162" i="119"/>
  <c r="BYJ162" i="119" a="1"/>
  <c r="BYJ162" i="119"/>
  <c r="BYI162" i="119" a="1"/>
  <c r="BYI162" i="119"/>
  <c r="BYH162" i="119" a="1"/>
  <c r="BYH162" i="119"/>
  <c r="BYG162" i="119" a="1"/>
  <c r="BYG162" i="119"/>
  <c r="BYF162" i="119" a="1"/>
  <c r="BYF162" i="119"/>
  <c r="BYE162" i="119" a="1"/>
  <c r="BYE162" i="119"/>
  <c r="BYD162" i="119" a="1"/>
  <c r="BYD162" i="119"/>
  <c r="BYC162" i="119" a="1"/>
  <c r="BYC162" i="119"/>
  <c r="BYB162" i="119" a="1"/>
  <c r="BYB162" i="119"/>
  <c r="BYA162" i="119" a="1"/>
  <c r="BYA162" i="119"/>
  <c r="BXZ162" i="119" a="1"/>
  <c r="BXZ162" i="119"/>
  <c r="BXY162" i="119" a="1"/>
  <c r="BXY162" i="119"/>
  <c r="BXX162" i="119" a="1"/>
  <c r="BXX162" i="119"/>
  <c r="BXW162" i="119" a="1"/>
  <c r="BXW162" i="119"/>
  <c r="BXV162" i="119" a="1"/>
  <c r="BXV162" i="119"/>
  <c r="BXU162" i="119" a="1"/>
  <c r="BXU162" i="119"/>
  <c r="BXT162" i="119" a="1"/>
  <c r="BXT162" i="119"/>
  <c r="BXS162" i="119" a="1"/>
  <c r="BXS162" i="119"/>
  <c r="BXR162" i="119" a="1"/>
  <c r="BXR162" i="119"/>
  <c r="BXQ162" i="119" a="1"/>
  <c r="BXQ162" i="119"/>
  <c r="BXP162" i="119" a="1"/>
  <c r="BXP162" i="119"/>
  <c r="BXO162" i="119" a="1"/>
  <c r="BXO162" i="119"/>
  <c r="BXN162" i="119" a="1"/>
  <c r="BXN162" i="119"/>
  <c r="BXM162" i="119" a="1"/>
  <c r="BXM162" i="119"/>
  <c r="BXL162" i="119" a="1"/>
  <c r="BXL162" i="119"/>
  <c r="BXK162" i="119" a="1"/>
  <c r="BXK162" i="119"/>
  <c r="BXJ162" i="119" a="1"/>
  <c r="BXJ162" i="119"/>
  <c r="BXI162" i="119" a="1"/>
  <c r="BXI162" i="119"/>
  <c r="BXH162" i="119" a="1"/>
  <c r="BXH162" i="119"/>
  <c r="BXG162" i="119" a="1"/>
  <c r="BXG162" i="119"/>
  <c r="BXF162" i="119" a="1"/>
  <c r="BXF162" i="119"/>
  <c r="BXE162" i="119" a="1"/>
  <c r="BXE162" i="119"/>
  <c r="BXD162" i="119" a="1"/>
  <c r="BXD162" i="119"/>
  <c r="BXC162" i="119" a="1"/>
  <c r="BXC162" i="119"/>
  <c r="BXB162" i="119" a="1"/>
  <c r="BXB162" i="119"/>
  <c r="BXA162" i="119" a="1"/>
  <c r="BXA162" i="119"/>
  <c r="BWZ162" i="119" a="1"/>
  <c r="BWZ162" i="119"/>
  <c r="BWY162" i="119" a="1"/>
  <c r="BWY162" i="119"/>
  <c r="BWX162" i="119" a="1"/>
  <c r="BWX162" i="119"/>
  <c r="BWW162" i="119" a="1"/>
  <c r="BWW162" i="119"/>
  <c r="BWV162" i="119" a="1"/>
  <c r="BWV162" i="119"/>
  <c r="BWU162" i="119" a="1"/>
  <c r="BWU162" i="119"/>
  <c r="BWT162" i="119" a="1"/>
  <c r="BWT162" i="119"/>
  <c r="BWS162" i="119" a="1"/>
  <c r="BWS162" i="119"/>
  <c r="BWR162" i="119" a="1"/>
  <c r="BWR162" i="119"/>
  <c r="BWQ162" i="119" a="1"/>
  <c r="BWQ162" i="119"/>
  <c r="BWP162" i="119" a="1"/>
  <c r="BWP162" i="119"/>
  <c r="BWO162" i="119" a="1"/>
  <c r="BWO162" i="119"/>
  <c r="BWN162" i="119" a="1"/>
  <c r="BWN162" i="119"/>
  <c r="BWM162" i="119" a="1"/>
  <c r="BWM162" i="119"/>
  <c r="BWL162" i="119" a="1"/>
  <c r="BWL162" i="119"/>
  <c r="BWK162" i="119" a="1"/>
  <c r="BWK162" i="119"/>
  <c r="BWJ162" i="119" a="1"/>
  <c r="BWJ162" i="119"/>
  <c r="BWI162" i="119" a="1"/>
  <c r="BWI162" i="119"/>
  <c r="BWH162" i="119" a="1"/>
  <c r="BWH162" i="119"/>
  <c r="BWG162" i="119" a="1"/>
  <c r="BWG162" i="119"/>
  <c r="BWF162" i="119" a="1"/>
  <c r="BWF162" i="119"/>
  <c r="BWE162" i="119" a="1"/>
  <c r="BWE162" i="119"/>
  <c r="BWD162" i="119" a="1"/>
  <c r="BWD162" i="119"/>
  <c r="BWC162" i="119" a="1"/>
  <c r="BWC162" i="119"/>
  <c r="BWB162" i="119" a="1"/>
  <c r="BWB162" i="119"/>
  <c r="BWA162" i="119" a="1"/>
  <c r="BWA162" i="119"/>
  <c r="BVZ162" i="119" a="1"/>
  <c r="BVZ162" i="119"/>
  <c r="BVY162" i="119" a="1"/>
  <c r="BVY162" i="119"/>
  <c r="BVX162" i="119" a="1"/>
  <c r="BVX162" i="119"/>
  <c r="BVW162" i="119" a="1"/>
  <c r="BVW162" i="119"/>
  <c r="BVV162" i="119" a="1"/>
  <c r="BVV162" i="119"/>
  <c r="BVU162" i="119" a="1"/>
  <c r="BVU162" i="119"/>
  <c r="BVT162" i="119" a="1"/>
  <c r="BVT162" i="119"/>
  <c r="BVS162" i="119" a="1"/>
  <c r="BVS162" i="119"/>
  <c r="BVR162" i="119" a="1"/>
  <c r="BVR162" i="119"/>
  <c r="BVQ162" i="119" a="1"/>
  <c r="BVQ162" i="119"/>
  <c r="BVP162" i="119" a="1"/>
  <c r="BVP162" i="119"/>
  <c r="BVO162" i="119" a="1"/>
  <c r="BVO162" i="119"/>
  <c r="BVN162" i="119" a="1"/>
  <c r="BVN162" i="119"/>
  <c r="BVM162" i="119" a="1"/>
  <c r="BVM162" i="119"/>
  <c r="BVL162" i="119" a="1"/>
  <c r="BVL162" i="119"/>
  <c r="BVK162" i="119" a="1"/>
  <c r="BVK162" i="119"/>
  <c r="BVJ162" i="119" a="1"/>
  <c r="BVJ162" i="119"/>
  <c r="BVI162" i="119" a="1"/>
  <c r="BVI162" i="119"/>
  <c r="BVH162" i="119" a="1"/>
  <c r="BVH162" i="119"/>
  <c r="BVG162" i="119" a="1"/>
  <c r="BVG162" i="119"/>
  <c r="BVF162" i="119" a="1"/>
  <c r="BVF162" i="119"/>
  <c r="BVE162" i="119" a="1"/>
  <c r="BVE162" i="119"/>
  <c r="BVD162" i="119" a="1"/>
  <c r="BVD162" i="119"/>
  <c r="BVC162" i="119" a="1"/>
  <c r="BVC162" i="119"/>
  <c r="BVB162" i="119" a="1"/>
  <c r="BVB162" i="119"/>
  <c r="BVA162" i="119" a="1"/>
  <c r="BVA162" i="119"/>
  <c r="BUZ162" i="119" a="1"/>
  <c r="BUZ162" i="119"/>
  <c r="BUY162" i="119" a="1"/>
  <c r="BUY162" i="119"/>
  <c r="BUX162" i="119" a="1"/>
  <c r="BUX162" i="119"/>
  <c r="BUW162" i="119" a="1"/>
  <c r="BUW162" i="119"/>
  <c r="BUV162" i="119" a="1"/>
  <c r="BUV162" i="119"/>
  <c r="BUU162" i="119" a="1"/>
  <c r="BUU162" i="119"/>
  <c r="BUT162" i="119" a="1"/>
  <c r="BUT162" i="119"/>
  <c r="BUS162" i="119" a="1"/>
  <c r="BUS162" i="119"/>
  <c r="BUR162" i="119" a="1"/>
  <c r="BUR162" i="119"/>
  <c r="BUQ162" i="119" a="1"/>
  <c r="BUQ162" i="119"/>
  <c r="BUP162" i="119" a="1"/>
  <c r="BUP162" i="119"/>
  <c r="BUO162" i="119" a="1"/>
  <c r="BUO162" i="119"/>
  <c r="BUN162" i="119" a="1"/>
  <c r="BUN162" i="119"/>
  <c r="BUM162" i="119" a="1"/>
  <c r="BUM162" i="119"/>
  <c r="BUL162" i="119" a="1"/>
  <c r="BUL162" i="119"/>
  <c r="BUK162" i="119" a="1"/>
  <c r="BUK162" i="119"/>
  <c r="BUJ162" i="119" a="1"/>
  <c r="BUJ162" i="119"/>
  <c r="BUI162" i="119" a="1"/>
  <c r="BUI162" i="119"/>
  <c r="BUH162" i="119" a="1"/>
  <c r="BUH162" i="119"/>
  <c r="BUG162" i="119" a="1"/>
  <c r="BUG162" i="119"/>
  <c r="BUF162" i="119" a="1"/>
  <c r="BUF162" i="119"/>
  <c r="BUE162" i="119" a="1"/>
  <c r="BUE162" i="119"/>
  <c r="BUD162" i="119" a="1"/>
  <c r="BUD162" i="119"/>
  <c r="BUC162" i="119" a="1"/>
  <c r="BUC162" i="119"/>
  <c r="BUB162" i="119" a="1"/>
  <c r="BUB162" i="119"/>
  <c r="BUA162" i="119" a="1"/>
  <c r="BUA162" i="119"/>
  <c r="BTZ162" i="119" a="1"/>
  <c r="BTZ162" i="119"/>
  <c r="BTY162" i="119" a="1"/>
  <c r="BTY162" i="119"/>
  <c r="BTX162" i="119" a="1"/>
  <c r="BTX162" i="119"/>
  <c r="BTW162" i="119" a="1"/>
  <c r="BTW162" i="119"/>
  <c r="BTV162" i="119" a="1"/>
  <c r="BTV162" i="119"/>
  <c r="BTU162" i="119" a="1"/>
  <c r="BTU162" i="119"/>
  <c r="BTT162" i="119" a="1"/>
  <c r="BTT162" i="119"/>
  <c r="BTS162" i="119" a="1"/>
  <c r="BTS162" i="119"/>
  <c r="BTR162" i="119" a="1"/>
  <c r="BTR162" i="119"/>
  <c r="BTQ162" i="119" a="1"/>
  <c r="BTQ162" i="119"/>
  <c r="BTP162" i="119" a="1"/>
  <c r="BTP162" i="119"/>
  <c r="BTO162" i="119" a="1"/>
  <c r="BTO162" i="119"/>
  <c r="BTN162" i="119" a="1"/>
  <c r="BTN162" i="119"/>
  <c r="BTM162" i="119" a="1"/>
  <c r="BTM162" i="119"/>
  <c r="BTL162" i="119" a="1"/>
  <c r="BTL162" i="119"/>
  <c r="BTK162" i="119" a="1"/>
  <c r="BTK162" i="119"/>
  <c r="BTJ162" i="119" a="1"/>
  <c r="BTJ162" i="119"/>
  <c r="BTI162" i="119" a="1"/>
  <c r="BTI162" i="119"/>
  <c r="BTH162" i="119" a="1"/>
  <c r="BTH162" i="119"/>
  <c r="BTG162" i="119" a="1"/>
  <c r="BTG162" i="119"/>
  <c r="BTF162" i="119" a="1"/>
  <c r="BTF162" i="119"/>
  <c r="BTE162" i="119" a="1"/>
  <c r="BTE162" i="119"/>
  <c r="BTD162" i="119" a="1"/>
  <c r="BTD162" i="119"/>
  <c r="BTC162" i="119" a="1"/>
  <c r="BTC162" i="119"/>
  <c r="BTB162" i="119" a="1"/>
  <c r="BTB162" i="119"/>
  <c r="BTA162" i="119" a="1"/>
  <c r="BTA162" i="119"/>
  <c r="BSZ162" i="119" a="1"/>
  <c r="BSZ162" i="119"/>
  <c r="BSY162" i="119" a="1"/>
  <c r="BSY162" i="119"/>
  <c r="BSX162" i="119" a="1"/>
  <c r="BSX162" i="119"/>
  <c r="BSW162" i="119" a="1"/>
  <c r="BSW162" i="119"/>
  <c r="BSV162" i="119" a="1"/>
  <c r="BSV162" i="119"/>
  <c r="BSU162" i="119" a="1"/>
  <c r="BSU162" i="119"/>
  <c r="BST162" i="119" a="1"/>
  <c r="BST162" i="119"/>
  <c r="BSS162" i="119" a="1"/>
  <c r="BSS162" i="119"/>
  <c r="BSR162" i="119" a="1"/>
  <c r="BSR162" i="119"/>
  <c r="BSQ162" i="119" a="1"/>
  <c r="BSQ162" i="119"/>
  <c r="BSP162" i="119" a="1"/>
  <c r="BSP162" i="119"/>
  <c r="BSO162" i="119" a="1"/>
  <c r="BSO162" i="119"/>
  <c r="BSN162" i="119" a="1"/>
  <c r="BSN162" i="119"/>
  <c r="BSM162" i="119" a="1"/>
  <c r="BSM162" i="119"/>
  <c r="BSL162" i="119" a="1"/>
  <c r="BSL162" i="119"/>
  <c r="BSK162" i="119" a="1"/>
  <c r="BSK162" i="119"/>
  <c r="BSJ162" i="119" a="1"/>
  <c r="BSJ162" i="119"/>
  <c r="BSI162" i="119" a="1"/>
  <c r="BSI162" i="119"/>
  <c r="BSH162" i="119" a="1"/>
  <c r="BSH162" i="119"/>
  <c r="BSG162" i="119" a="1"/>
  <c r="BSG162" i="119"/>
  <c r="BSF162" i="119" a="1"/>
  <c r="BSF162" i="119"/>
  <c r="BSE162" i="119" a="1"/>
  <c r="BSE162" i="119"/>
  <c r="BSD162" i="119" a="1"/>
  <c r="BSD162" i="119"/>
  <c r="BSC162" i="119" a="1"/>
  <c r="BSC162" i="119"/>
  <c r="BSB162" i="119" a="1"/>
  <c r="BSB162" i="119"/>
  <c r="BSA162" i="119" a="1"/>
  <c r="BSA162" i="119"/>
  <c r="BRZ162" i="119" a="1"/>
  <c r="BRZ162" i="119"/>
  <c r="BRY162" i="119" a="1"/>
  <c r="BRY162" i="119"/>
  <c r="BRX162" i="119" a="1"/>
  <c r="BRX162" i="119"/>
  <c r="BRW162" i="119" a="1"/>
  <c r="BRW162" i="119"/>
  <c r="BRV162" i="119" a="1"/>
  <c r="BRV162" i="119"/>
  <c r="BRU162" i="119" a="1"/>
  <c r="BRU162" i="119"/>
  <c r="BRT162" i="119" a="1"/>
  <c r="BRT162" i="119"/>
  <c r="BRS162" i="119" a="1"/>
  <c r="BRS162" i="119"/>
  <c r="BRR162" i="119" a="1"/>
  <c r="BRR162" i="119"/>
  <c r="BRQ162" i="119" a="1"/>
  <c r="BRQ162" i="119"/>
  <c r="BRP162" i="119" a="1"/>
  <c r="BRP162" i="119"/>
  <c r="BRO162" i="119" a="1"/>
  <c r="BRO162" i="119"/>
  <c r="BRN162" i="119" a="1"/>
  <c r="BRN162" i="119"/>
  <c r="BRM162" i="119" a="1"/>
  <c r="BRM162" i="119"/>
  <c r="BRL162" i="119" a="1"/>
  <c r="BRL162" i="119"/>
  <c r="BRK162" i="119" a="1"/>
  <c r="BRK162" i="119"/>
  <c r="BRJ162" i="119" a="1"/>
  <c r="BRJ162" i="119"/>
  <c r="BRI162" i="119" a="1"/>
  <c r="BRI162" i="119"/>
  <c r="BRH162" i="119" a="1"/>
  <c r="BRH162" i="119"/>
  <c r="BRG162" i="119" a="1"/>
  <c r="BRG162" i="119"/>
  <c r="BRF162" i="119" a="1"/>
  <c r="BRF162" i="119"/>
  <c r="BRE162" i="119" a="1"/>
  <c r="BRE162" i="119"/>
  <c r="BRD162" i="119" a="1"/>
  <c r="BRD162" i="119"/>
  <c r="BRC162" i="119" a="1"/>
  <c r="BRC162" i="119"/>
  <c r="BRB162" i="119" a="1"/>
  <c r="BRB162" i="119"/>
  <c r="BRA162" i="119" a="1"/>
  <c r="BRA162" i="119"/>
  <c r="BQZ162" i="119" a="1"/>
  <c r="BQZ162" i="119"/>
  <c r="BQY162" i="119" a="1"/>
  <c r="BQY162" i="119"/>
  <c r="BQX162" i="119" a="1"/>
  <c r="BQX162" i="119"/>
  <c r="BQW162" i="119" a="1"/>
  <c r="BQW162" i="119"/>
  <c r="BQV162" i="119" a="1"/>
  <c r="BQV162" i="119"/>
  <c r="BQU162" i="119" a="1"/>
  <c r="BQU162" i="119"/>
  <c r="BQT162" i="119" a="1"/>
  <c r="BQT162" i="119"/>
  <c r="BQS162" i="119" a="1"/>
  <c r="BQS162" i="119"/>
  <c r="BQR162" i="119" a="1"/>
  <c r="BQR162" i="119"/>
  <c r="BQQ162" i="119" a="1"/>
  <c r="BQQ162" i="119"/>
  <c r="BQP162" i="119" a="1"/>
  <c r="BQP162" i="119"/>
  <c r="BQO162" i="119" a="1"/>
  <c r="BQO162" i="119"/>
  <c r="BQN162" i="119" a="1"/>
  <c r="BQN162" i="119"/>
  <c r="BQM162" i="119" a="1"/>
  <c r="BQM162" i="119"/>
  <c r="BQL162" i="119" a="1"/>
  <c r="BQL162" i="119"/>
  <c r="BQK162" i="119" a="1"/>
  <c r="BQK162" i="119"/>
  <c r="BQJ162" i="119" a="1"/>
  <c r="BQJ162" i="119"/>
  <c r="BQI162" i="119" a="1"/>
  <c r="BQI162" i="119"/>
  <c r="BQH162" i="119" a="1"/>
  <c r="BQH162" i="119"/>
  <c r="BQG162" i="119" a="1"/>
  <c r="BQG162" i="119"/>
  <c r="BQF162" i="119" a="1"/>
  <c r="BQF162" i="119"/>
  <c r="BQE162" i="119" a="1"/>
  <c r="BQE162" i="119"/>
  <c r="BQD162" i="119" a="1"/>
  <c r="BQD162" i="119"/>
  <c r="BQC162" i="119" a="1"/>
  <c r="BQC162" i="119"/>
  <c r="BQB162" i="119" a="1"/>
  <c r="BQB162" i="119"/>
  <c r="BQA162" i="119" a="1"/>
  <c r="BQA162" i="119"/>
  <c r="BPZ162" i="119" a="1"/>
  <c r="BPZ162" i="119"/>
  <c r="BPY162" i="119" a="1"/>
  <c r="BPY162" i="119"/>
  <c r="BPX162" i="119" a="1"/>
  <c r="BPX162" i="119"/>
  <c r="BPW162" i="119" a="1"/>
  <c r="BPW162" i="119"/>
  <c r="BPV162" i="119" a="1"/>
  <c r="BPV162" i="119"/>
  <c r="BPU162" i="119" a="1"/>
  <c r="BPU162" i="119"/>
  <c r="BPT162" i="119" a="1"/>
  <c r="BPT162" i="119"/>
  <c r="BPS162" i="119" a="1"/>
  <c r="BPS162" i="119"/>
  <c r="BPR162" i="119" a="1"/>
  <c r="BPR162" i="119"/>
  <c r="BPQ162" i="119" a="1"/>
  <c r="BPQ162" i="119"/>
  <c r="BPP162" i="119" a="1"/>
  <c r="BPP162" i="119"/>
  <c r="BPO162" i="119" a="1"/>
  <c r="BPO162" i="119"/>
  <c r="BPN162" i="119" a="1"/>
  <c r="BPN162" i="119"/>
  <c r="BPM162" i="119" a="1"/>
  <c r="BPM162" i="119"/>
  <c r="BPL162" i="119" a="1"/>
  <c r="BPL162" i="119"/>
  <c r="BPK162" i="119" a="1"/>
  <c r="BPK162" i="119"/>
  <c r="BPJ162" i="119" a="1"/>
  <c r="BPJ162" i="119"/>
  <c r="BPI162" i="119" a="1"/>
  <c r="BPI162" i="119"/>
  <c r="BPH162" i="119" a="1"/>
  <c r="BPH162" i="119"/>
  <c r="BPG162" i="119" a="1"/>
  <c r="BPG162" i="119"/>
  <c r="BPF162" i="119" a="1"/>
  <c r="BPF162" i="119"/>
  <c r="BPE162" i="119" a="1"/>
  <c r="BPE162" i="119"/>
  <c r="BPD162" i="119" a="1"/>
  <c r="BPD162" i="119"/>
  <c r="BPC162" i="119" a="1"/>
  <c r="BPC162" i="119"/>
  <c r="BPB162" i="119" a="1"/>
  <c r="BPB162" i="119"/>
  <c r="BPA162" i="119" a="1"/>
  <c r="BPA162" i="119"/>
  <c r="BOZ162" i="119" a="1"/>
  <c r="BOZ162" i="119"/>
  <c r="BOY162" i="119" a="1"/>
  <c r="BOY162" i="119"/>
  <c r="BOX162" i="119" a="1"/>
  <c r="BOX162" i="119"/>
  <c r="BOW162" i="119" a="1"/>
  <c r="BOW162" i="119"/>
  <c r="BOV162" i="119" a="1"/>
  <c r="BOV162" i="119"/>
  <c r="BOU162" i="119" a="1"/>
  <c r="BOU162" i="119"/>
  <c r="BOT162" i="119" a="1"/>
  <c r="BOT162" i="119"/>
  <c r="BOS162" i="119" a="1"/>
  <c r="BOS162" i="119"/>
  <c r="BOR162" i="119" a="1"/>
  <c r="BOR162" i="119"/>
  <c r="BOQ162" i="119" a="1"/>
  <c r="BOQ162" i="119"/>
  <c r="BOP162" i="119" a="1"/>
  <c r="BOP162" i="119"/>
  <c r="BOO162" i="119" a="1"/>
  <c r="BOO162" i="119"/>
  <c r="BON162" i="119" a="1"/>
  <c r="BON162" i="119"/>
  <c r="BOM162" i="119" a="1"/>
  <c r="BOM162" i="119"/>
  <c r="BOL162" i="119" a="1"/>
  <c r="BOL162" i="119"/>
  <c r="BOK162" i="119" a="1"/>
  <c r="BOK162" i="119"/>
  <c r="BOJ162" i="119" a="1"/>
  <c r="BOJ162" i="119"/>
  <c r="BOI162" i="119" a="1"/>
  <c r="BOI162" i="119"/>
  <c r="BOH162" i="119" a="1"/>
  <c r="BOH162" i="119"/>
  <c r="BOG162" i="119" a="1"/>
  <c r="BOG162" i="119"/>
  <c r="BOF162" i="119" a="1"/>
  <c r="BOF162" i="119"/>
  <c r="BOE162" i="119" a="1"/>
  <c r="BOE162" i="119"/>
  <c r="BOD162" i="119" a="1"/>
  <c r="BOD162" i="119"/>
  <c r="BOC162" i="119" a="1"/>
  <c r="BOC162" i="119"/>
  <c r="BOB162" i="119" a="1"/>
  <c r="BOB162" i="119"/>
  <c r="BOA162" i="119" a="1"/>
  <c r="BOA162" i="119"/>
  <c r="BNZ162" i="119" a="1"/>
  <c r="BNZ162" i="119"/>
  <c r="BNY162" i="119" a="1"/>
  <c r="BNY162" i="119"/>
  <c r="BNX162" i="119" a="1"/>
  <c r="BNX162" i="119"/>
  <c r="BNW162" i="119" a="1"/>
  <c r="BNW162" i="119"/>
  <c r="BNV162" i="119" a="1"/>
  <c r="BNV162" i="119"/>
  <c r="BNU162" i="119" a="1"/>
  <c r="BNU162" i="119"/>
  <c r="BNT162" i="119" a="1"/>
  <c r="BNT162" i="119"/>
  <c r="BNS162" i="119" a="1"/>
  <c r="BNS162" i="119"/>
  <c r="BNR162" i="119" a="1"/>
  <c r="BNR162" i="119"/>
  <c r="BNQ162" i="119" a="1"/>
  <c r="BNQ162" i="119"/>
  <c r="BNP162" i="119" a="1"/>
  <c r="BNP162" i="119"/>
  <c r="BNO162" i="119" a="1"/>
  <c r="BNO162" i="119"/>
  <c r="BNN162" i="119" a="1"/>
  <c r="BNN162" i="119"/>
  <c r="BNM162" i="119" a="1"/>
  <c r="BNM162" i="119"/>
  <c r="BNL162" i="119" a="1"/>
  <c r="BNL162" i="119"/>
  <c r="BNK162" i="119" a="1"/>
  <c r="BNK162" i="119"/>
  <c r="BNJ162" i="119" a="1"/>
  <c r="BNJ162" i="119"/>
  <c r="BNI162" i="119" a="1"/>
  <c r="BNI162" i="119"/>
  <c r="BNH162" i="119" a="1"/>
  <c r="BNH162" i="119"/>
  <c r="BNG162" i="119" a="1"/>
  <c r="BNG162" i="119"/>
  <c r="BNF162" i="119" a="1"/>
  <c r="BNF162" i="119"/>
  <c r="BNE162" i="119" a="1"/>
  <c r="BNE162" i="119"/>
  <c r="BND162" i="119" a="1"/>
  <c r="BND162" i="119"/>
  <c r="BNC162" i="119" a="1"/>
  <c r="BNC162" i="119"/>
  <c r="BNB162" i="119" a="1"/>
  <c r="BNB162" i="119"/>
  <c r="BNA162" i="119" a="1"/>
  <c r="BNA162" i="119"/>
  <c r="BMZ162" i="119" a="1"/>
  <c r="BMZ162" i="119"/>
  <c r="BMY162" i="119" a="1"/>
  <c r="BMY162" i="119"/>
  <c r="BMX162" i="119" a="1"/>
  <c r="BMX162" i="119"/>
  <c r="BMW162" i="119" a="1"/>
  <c r="BMW162" i="119"/>
  <c r="BMV162" i="119" a="1"/>
  <c r="BMV162" i="119"/>
  <c r="BMU162" i="119" a="1"/>
  <c r="BMU162" i="119"/>
  <c r="BMT162" i="119" a="1"/>
  <c r="BMT162" i="119"/>
  <c r="BMS162" i="119" a="1"/>
  <c r="BMS162" i="119"/>
  <c r="BMR162" i="119" a="1"/>
  <c r="BMR162" i="119"/>
  <c r="BMQ162" i="119" a="1"/>
  <c r="BMQ162" i="119"/>
  <c r="BMP162" i="119" a="1"/>
  <c r="BMP162" i="119"/>
  <c r="BMO162" i="119" a="1"/>
  <c r="BMO162" i="119"/>
  <c r="BMN162" i="119" a="1"/>
  <c r="BMN162" i="119"/>
  <c r="BMM162" i="119" a="1"/>
  <c r="BMM162" i="119"/>
  <c r="BML162" i="119" a="1"/>
  <c r="BML162" i="119"/>
  <c r="BMK162" i="119" a="1"/>
  <c r="BMK162" i="119"/>
  <c r="BMJ162" i="119" a="1"/>
  <c r="BMJ162" i="119"/>
  <c r="BMI162" i="119" a="1"/>
  <c r="BMI162" i="119"/>
  <c r="BMH162" i="119" a="1"/>
  <c r="BMH162" i="119"/>
  <c r="BMG162" i="119" a="1"/>
  <c r="BMG162" i="119"/>
  <c r="BMF162" i="119" a="1"/>
  <c r="BMF162" i="119"/>
  <c r="BME162" i="119" a="1"/>
  <c r="BME162" i="119"/>
  <c r="BMD162" i="119" a="1"/>
  <c r="BMD162" i="119"/>
  <c r="BMC162" i="119" a="1"/>
  <c r="BMC162" i="119"/>
  <c r="BMB162" i="119" a="1"/>
  <c r="BMB162" i="119"/>
  <c r="BMA162" i="119" a="1"/>
  <c r="BMA162" i="119"/>
  <c r="BLZ162" i="119" a="1"/>
  <c r="BLZ162" i="119"/>
  <c r="BLY162" i="119" a="1"/>
  <c r="BLY162" i="119"/>
  <c r="BLX162" i="119" a="1"/>
  <c r="BLX162" i="119"/>
  <c r="BLW162" i="119" a="1"/>
  <c r="BLW162" i="119"/>
  <c r="BLV162" i="119" a="1"/>
  <c r="BLV162" i="119"/>
  <c r="BLU162" i="119" a="1"/>
  <c r="BLU162" i="119"/>
  <c r="BLT162" i="119" a="1"/>
  <c r="BLT162" i="119"/>
  <c r="BLS162" i="119" a="1"/>
  <c r="BLS162" i="119"/>
  <c r="BLR162" i="119" a="1"/>
  <c r="BLR162" i="119"/>
  <c r="BLQ162" i="119" a="1"/>
  <c r="BLQ162" i="119"/>
  <c r="BLP162" i="119" a="1"/>
  <c r="BLP162" i="119"/>
  <c r="BLO162" i="119" a="1"/>
  <c r="BLO162" i="119"/>
  <c r="BLN162" i="119" a="1"/>
  <c r="BLN162" i="119"/>
  <c r="BLM162" i="119" a="1"/>
  <c r="BLM162" i="119"/>
  <c r="BLL162" i="119" a="1"/>
  <c r="BLL162" i="119"/>
  <c r="BLK162" i="119" a="1"/>
  <c r="BLK162" i="119"/>
  <c r="BLJ162" i="119" a="1"/>
  <c r="BLJ162" i="119"/>
  <c r="BLI162" i="119" a="1"/>
  <c r="BLI162" i="119"/>
  <c r="BLH162" i="119" a="1"/>
  <c r="BLH162" i="119"/>
  <c r="BLG162" i="119" a="1"/>
  <c r="BLG162" i="119"/>
  <c r="BLF162" i="119" a="1"/>
  <c r="BLF162" i="119"/>
  <c r="BLE162" i="119" a="1"/>
  <c r="BLE162" i="119"/>
  <c r="BLD162" i="119" a="1"/>
  <c r="BLD162" i="119"/>
  <c r="BLC162" i="119" a="1"/>
  <c r="BLC162" i="119"/>
  <c r="BLB162" i="119" a="1"/>
  <c r="BLB162" i="119"/>
  <c r="BLA162" i="119" a="1"/>
  <c r="BLA162" i="119"/>
  <c r="BKZ162" i="119" a="1"/>
  <c r="BKZ162" i="119"/>
  <c r="BKY162" i="119" a="1"/>
  <c r="BKY162" i="119"/>
  <c r="BKX162" i="119" a="1"/>
  <c r="BKX162" i="119"/>
  <c r="BKW162" i="119" a="1"/>
  <c r="BKW162" i="119"/>
  <c r="BKV162" i="119" a="1"/>
  <c r="BKV162" i="119"/>
  <c r="BKU162" i="119" a="1"/>
  <c r="BKU162" i="119"/>
  <c r="BKT162" i="119" a="1"/>
  <c r="BKT162" i="119"/>
  <c r="BKS162" i="119" a="1"/>
  <c r="BKS162" i="119"/>
  <c r="BKR162" i="119" a="1"/>
  <c r="BKR162" i="119"/>
  <c r="BKQ162" i="119" a="1"/>
  <c r="BKQ162" i="119"/>
  <c r="BKP162" i="119" a="1"/>
  <c r="BKP162" i="119"/>
  <c r="BKO162" i="119" a="1"/>
  <c r="BKO162" i="119"/>
  <c r="BKN162" i="119" a="1"/>
  <c r="BKN162" i="119"/>
  <c r="BKM162" i="119" a="1"/>
  <c r="BKM162" i="119"/>
  <c r="BKL162" i="119" a="1"/>
  <c r="BKL162" i="119"/>
  <c r="BKK162" i="119" a="1"/>
  <c r="BKK162" i="119"/>
  <c r="BKJ162" i="119" a="1"/>
  <c r="BKJ162" i="119"/>
  <c r="BKI162" i="119" a="1"/>
  <c r="BKI162" i="119"/>
  <c r="BKH162" i="119" a="1"/>
  <c r="BKH162" i="119"/>
  <c r="BKG162" i="119" a="1"/>
  <c r="BKG162" i="119"/>
  <c r="BKF162" i="119" a="1"/>
  <c r="BKF162" i="119"/>
  <c r="BKE162" i="119" a="1"/>
  <c r="BKE162" i="119"/>
  <c r="BKD162" i="119" a="1"/>
  <c r="BKD162" i="119"/>
  <c r="BKC162" i="119" a="1"/>
  <c r="BKC162" i="119"/>
  <c r="BKB162" i="119" a="1"/>
  <c r="BKB162" i="119"/>
  <c r="BKA162" i="119" a="1"/>
  <c r="BKA162" i="119"/>
  <c r="BJZ162" i="119" a="1"/>
  <c r="BJZ162" i="119"/>
  <c r="BJY162" i="119" a="1"/>
  <c r="BJY162" i="119"/>
  <c r="BJX162" i="119" a="1"/>
  <c r="BJX162" i="119"/>
  <c r="BJW162" i="119" a="1"/>
  <c r="BJW162" i="119"/>
  <c r="BJV162" i="119" a="1"/>
  <c r="BJV162" i="119"/>
  <c r="BJU162" i="119" a="1"/>
  <c r="BJU162" i="119"/>
  <c r="BJT162" i="119" a="1"/>
  <c r="BJT162" i="119"/>
  <c r="BJS162" i="119" a="1"/>
  <c r="BJS162" i="119"/>
  <c r="BJR162" i="119" a="1"/>
  <c r="BJR162" i="119"/>
  <c r="BJQ162" i="119" a="1"/>
  <c r="BJQ162" i="119"/>
  <c r="BJP162" i="119" a="1"/>
  <c r="BJP162" i="119"/>
  <c r="BJO162" i="119" a="1"/>
  <c r="BJO162" i="119"/>
  <c r="BJN162" i="119" a="1"/>
  <c r="BJN162" i="119"/>
  <c r="BJM162" i="119" a="1"/>
  <c r="BJM162" i="119"/>
  <c r="BJL162" i="119" a="1"/>
  <c r="BJL162" i="119"/>
  <c r="BJK162" i="119" a="1"/>
  <c r="BJK162" i="119"/>
  <c r="BJJ162" i="119" a="1"/>
  <c r="BJJ162" i="119"/>
  <c r="BJI162" i="119" a="1"/>
  <c r="BJI162" i="119"/>
  <c r="BJH162" i="119" a="1"/>
  <c r="BJH162" i="119"/>
  <c r="BJG162" i="119" a="1"/>
  <c r="BJG162" i="119"/>
  <c r="BJF162" i="119" a="1"/>
  <c r="BJF162" i="119"/>
  <c r="BJE162" i="119" a="1"/>
  <c r="BJE162" i="119"/>
  <c r="BJD162" i="119" a="1"/>
  <c r="BJD162" i="119"/>
  <c r="BJC162" i="119" a="1"/>
  <c r="BJC162" i="119"/>
  <c r="BJB162" i="119" a="1"/>
  <c r="BJB162" i="119"/>
  <c r="BJA162" i="119" a="1"/>
  <c r="BJA162" i="119"/>
  <c r="BIZ162" i="119" a="1"/>
  <c r="BIZ162" i="119"/>
  <c r="BIY162" i="119" a="1"/>
  <c r="BIY162" i="119"/>
  <c r="BIX162" i="119" a="1"/>
  <c r="BIX162" i="119"/>
  <c r="BIW162" i="119" a="1"/>
  <c r="BIW162" i="119"/>
  <c r="BIV162" i="119" a="1"/>
  <c r="BIV162" i="119"/>
  <c r="BIU162" i="119" a="1"/>
  <c r="BIU162" i="119"/>
  <c r="BIT162" i="119" a="1"/>
  <c r="BIT162" i="119"/>
  <c r="BIS162" i="119" a="1"/>
  <c r="BIS162" i="119"/>
  <c r="BIR162" i="119" a="1"/>
  <c r="BIR162" i="119"/>
  <c r="BIQ162" i="119" a="1"/>
  <c r="BIQ162" i="119"/>
  <c r="BIP162" i="119" a="1"/>
  <c r="BIP162" i="119"/>
  <c r="BIO162" i="119" a="1"/>
  <c r="BIO162" i="119"/>
  <c r="BIN162" i="119" a="1"/>
  <c r="BIN162" i="119"/>
  <c r="BIM162" i="119" a="1"/>
  <c r="BIM162" i="119"/>
  <c r="BIL162" i="119" a="1"/>
  <c r="BIL162" i="119"/>
  <c r="BIK162" i="119" a="1"/>
  <c r="BIK162" i="119"/>
  <c r="BIJ162" i="119" a="1"/>
  <c r="BIJ162" i="119"/>
  <c r="BII162" i="119" a="1"/>
  <c r="BII162" i="119"/>
  <c r="BIH162" i="119" a="1"/>
  <c r="BIH162" i="119"/>
  <c r="BIG162" i="119" a="1"/>
  <c r="BIG162" i="119"/>
  <c r="BIF162" i="119" a="1"/>
  <c r="BIF162" i="119"/>
  <c r="BIE162" i="119" a="1"/>
  <c r="BIE162" i="119"/>
  <c r="BID162" i="119" a="1"/>
  <c r="BID162" i="119"/>
  <c r="BIC162" i="119" a="1"/>
  <c r="BIC162" i="119"/>
  <c r="BIB162" i="119" a="1"/>
  <c r="BIB162" i="119"/>
  <c r="BIA162" i="119" a="1"/>
  <c r="BIA162" i="119"/>
  <c r="BHZ162" i="119" a="1"/>
  <c r="BHZ162" i="119"/>
  <c r="BHY162" i="119" a="1"/>
  <c r="BHY162" i="119"/>
  <c r="BHX162" i="119" a="1"/>
  <c r="BHX162" i="119"/>
  <c r="BHW162" i="119" a="1"/>
  <c r="BHW162" i="119"/>
  <c r="BHV162" i="119" a="1"/>
  <c r="BHV162" i="119"/>
  <c r="BHU162" i="119" a="1"/>
  <c r="BHU162" i="119"/>
  <c r="BHT162" i="119" a="1"/>
  <c r="BHT162" i="119"/>
  <c r="BHS162" i="119" a="1"/>
  <c r="BHS162" i="119"/>
  <c r="BHR162" i="119" a="1"/>
  <c r="BHR162" i="119"/>
  <c r="BHQ162" i="119" a="1"/>
  <c r="BHQ162" i="119"/>
  <c r="BHP162" i="119" a="1"/>
  <c r="BHP162" i="119"/>
  <c r="BHO162" i="119" a="1"/>
  <c r="BHO162" i="119"/>
  <c r="BHN162" i="119" a="1"/>
  <c r="BHN162" i="119"/>
  <c r="BHM162" i="119" a="1"/>
  <c r="BHM162" i="119"/>
  <c r="BHL162" i="119" a="1"/>
  <c r="BHL162" i="119"/>
  <c r="BHK162" i="119" a="1"/>
  <c r="BHK162" i="119"/>
  <c r="BHJ162" i="119" a="1"/>
  <c r="BHJ162" i="119"/>
  <c r="BHI162" i="119" a="1"/>
  <c r="BHI162" i="119"/>
  <c r="BHH162" i="119" a="1"/>
  <c r="BHH162" i="119"/>
  <c r="BHG162" i="119" a="1"/>
  <c r="BHG162" i="119"/>
  <c r="BHF162" i="119" a="1"/>
  <c r="BHF162" i="119"/>
  <c r="BHE162" i="119" a="1"/>
  <c r="BHE162" i="119"/>
  <c r="BHD162" i="119" a="1"/>
  <c r="BHD162" i="119"/>
  <c r="BHC162" i="119" a="1"/>
  <c r="BHC162" i="119"/>
  <c r="BHB162" i="119" a="1"/>
  <c r="BHB162" i="119"/>
  <c r="BHA162" i="119" a="1"/>
  <c r="BHA162" i="119"/>
  <c r="BGZ162" i="119" a="1"/>
  <c r="BGZ162" i="119"/>
  <c r="BGY162" i="119" a="1"/>
  <c r="BGY162" i="119"/>
  <c r="BGX162" i="119" a="1"/>
  <c r="BGX162" i="119"/>
  <c r="BGW162" i="119" a="1"/>
  <c r="BGW162" i="119"/>
  <c r="BGV162" i="119" a="1"/>
  <c r="BGV162" i="119"/>
  <c r="BGU162" i="119" a="1"/>
  <c r="BGU162" i="119"/>
  <c r="BGT162" i="119" a="1"/>
  <c r="BGT162" i="119"/>
  <c r="BGS162" i="119" a="1"/>
  <c r="BGS162" i="119"/>
  <c r="BGR162" i="119" a="1"/>
  <c r="BGR162" i="119"/>
  <c r="BGQ162" i="119" a="1"/>
  <c r="BGQ162" i="119"/>
  <c r="BGP162" i="119" a="1"/>
  <c r="BGP162" i="119"/>
  <c r="BGO162" i="119" a="1"/>
  <c r="BGO162" i="119"/>
  <c r="BGN162" i="119" a="1"/>
  <c r="BGN162" i="119"/>
  <c r="BGM162" i="119" a="1"/>
  <c r="BGM162" i="119"/>
  <c r="BGL162" i="119" a="1"/>
  <c r="BGL162" i="119"/>
  <c r="BGK162" i="119" a="1"/>
  <c r="BGK162" i="119"/>
  <c r="BGJ162" i="119" a="1"/>
  <c r="BGJ162" i="119"/>
  <c r="BGI162" i="119" a="1"/>
  <c r="BGI162" i="119"/>
  <c r="BGH162" i="119" a="1"/>
  <c r="BGH162" i="119"/>
  <c r="BGG162" i="119" a="1"/>
  <c r="BGG162" i="119"/>
  <c r="BGF162" i="119" a="1"/>
  <c r="BGF162" i="119"/>
  <c r="BGE162" i="119" a="1"/>
  <c r="BGE162" i="119"/>
  <c r="BGD162" i="119" a="1"/>
  <c r="BGD162" i="119"/>
  <c r="BGC162" i="119" a="1"/>
  <c r="BGC162" i="119"/>
  <c r="BGB162" i="119" a="1"/>
  <c r="BGB162" i="119"/>
  <c r="BGA162" i="119" a="1"/>
  <c r="BGA162" i="119"/>
  <c r="BFZ162" i="119" a="1"/>
  <c r="BFZ162" i="119"/>
  <c r="BFY162" i="119" a="1"/>
  <c r="BFY162" i="119"/>
  <c r="BFX162" i="119" a="1"/>
  <c r="BFX162" i="119"/>
  <c r="BFW162" i="119" a="1"/>
  <c r="BFW162" i="119"/>
  <c r="BFV162" i="119" a="1"/>
  <c r="BFV162" i="119"/>
  <c r="BFU162" i="119" a="1"/>
  <c r="BFU162" i="119"/>
  <c r="BFT162" i="119" a="1"/>
  <c r="BFT162" i="119"/>
  <c r="BFS162" i="119" a="1"/>
  <c r="BFS162" i="119"/>
  <c r="BFR162" i="119" a="1"/>
  <c r="BFR162" i="119"/>
  <c r="BFQ162" i="119" a="1"/>
  <c r="BFQ162" i="119"/>
  <c r="BFP162" i="119" a="1"/>
  <c r="BFP162" i="119"/>
  <c r="BFO162" i="119" a="1"/>
  <c r="BFO162" i="119"/>
  <c r="BFN162" i="119" a="1"/>
  <c r="BFN162" i="119"/>
  <c r="BFM162" i="119" a="1"/>
  <c r="BFM162" i="119"/>
  <c r="BFL162" i="119" a="1"/>
  <c r="BFL162" i="119"/>
  <c r="BFK162" i="119" a="1"/>
  <c r="BFK162" i="119"/>
  <c r="BFJ162" i="119" a="1"/>
  <c r="BFJ162" i="119"/>
  <c r="BFI162" i="119" a="1"/>
  <c r="BFI162" i="119"/>
  <c r="BFH162" i="119" a="1"/>
  <c r="BFH162" i="119"/>
  <c r="BFG162" i="119" a="1"/>
  <c r="BFG162" i="119"/>
  <c r="BFF162" i="119" a="1"/>
  <c r="BFF162" i="119"/>
  <c r="BFE162" i="119" a="1"/>
  <c r="BFE162" i="119"/>
  <c r="BFD162" i="119" a="1"/>
  <c r="BFD162" i="119"/>
  <c r="BFC162" i="119" a="1"/>
  <c r="BFC162" i="119"/>
  <c r="BFB162" i="119" a="1"/>
  <c r="BFB162" i="119"/>
  <c r="BFA162" i="119" a="1"/>
  <c r="BFA162" i="119"/>
  <c r="BEZ162" i="119" a="1"/>
  <c r="BEZ162" i="119"/>
  <c r="BEY162" i="119" a="1"/>
  <c r="BEY162" i="119"/>
  <c r="BEX162" i="119" a="1"/>
  <c r="BEX162" i="119"/>
  <c r="BEW162" i="119" a="1"/>
  <c r="BEW162" i="119"/>
  <c r="BEV162" i="119" a="1"/>
  <c r="BEV162" i="119"/>
  <c r="BEU162" i="119" a="1"/>
  <c r="BEU162" i="119"/>
  <c r="BET162" i="119" a="1"/>
  <c r="BET162" i="119"/>
  <c r="BES162" i="119" a="1"/>
  <c r="BES162" i="119"/>
  <c r="BER162" i="119" a="1"/>
  <c r="BER162" i="119"/>
  <c r="BEQ162" i="119" a="1"/>
  <c r="BEQ162" i="119"/>
  <c r="BEP162" i="119" a="1"/>
  <c r="BEP162" i="119"/>
  <c r="BEO162" i="119" a="1"/>
  <c r="BEO162" i="119"/>
  <c r="BEN162" i="119" a="1"/>
  <c r="BEN162" i="119"/>
  <c r="BEM162" i="119" a="1"/>
  <c r="BEM162" i="119"/>
  <c r="BEL162" i="119" a="1"/>
  <c r="BEL162" i="119"/>
  <c r="BEK162" i="119" a="1"/>
  <c r="BEK162" i="119"/>
  <c r="BEJ162" i="119" a="1"/>
  <c r="BEJ162" i="119"/>
  <c r="BEI162" i="119" a="1"/>
  <c r="BEI162" i="119"/>
  <c r="BEH162" i="119" a="1"/>
  <c r="BEH162" i="119"/>
  <c r="BEG162" i="119" a="1"/>
  <c r="BEG162" i="119"/>
  <c r="BEF162" i="119" a="1"/>
  <c r="BEF162" i="119"/>
  <c r="BEE162" i="119" a="1"/>
  <c r="BEE162" i="119"/>
  <c r="BED162" i="119" a="1"/>
  <c r="BED162" i="119"/>
  <c r="BEC162" i="119" a="1"/>
  <c r="BEC162" i="119"/>
  <c r="BEB162" i="119" a="1"/>
  <c r="BEB162" i="119"/>
  <c r="BEA162" i="119" a="1"/>
  <c r="BEA162" i="119"/>
  <c r="BDZ162" i="119" a="1"/>
  <c r="BDZ162" i="119"/>
  <c r="BDY162" i="119" a="1"/>
  <c r="BDY162" i="119"/>
  <c r="BDX162" i="119" a="1"/>
  <c r="BDX162" i="119"/>
  <c r="BDW162" i="119" a="1"/>
  <c r="BDW162" i="119"/>
  <c r="BDV162" i="119" a="1"/>
  <c r="BDV162" i="119"/>
  <c r="BDU162" i="119" a="1"/>
  <c r="BDU162" i="119"/>
  <c r="BDT162" i="119" a="1"/>
  <c r="BDT162" i="119"/>
  <c r="BDS162" i="119" a="1"/>
  <c r="BDS162" i="119"/>
  <c r="BDR162" i="119" a="1"/>
  <c r="BDR162" i="119"/>
  <c r="BDQ162" i="119" a="1"/>
  <c r="BDQ162" i="119"/>
  <c r="BDP162" i="119" a="1"/>
  <c r="BDP162" i="119"/>
  <c r="BDO162" i="119" a="1"/>
  <c r="BDO162" i="119"/>
  <c r="BDN162" i="119" a="1"/>
  <c r="BDN162" i="119"/>
  <c r="BDM162" i="119" a="1"/>
  <c r="BDM162" i="119"/>
  <c r="BDL162" i="119" a="1"/>
  <c r="BDL162" i="119"/>
  <c r="BDK162" i="119" a="1"/>
  <c r="BDK162" i="119"/>
  <c r="BDJ162" i="119" a="1"/>
  <c r="BDJ162" i="119"/>
  <c r="BDI162" i="119" a="1"/>
  <c r="BDI162" i="119"/>
  <c r="BDH162" i="119" a="1"/>
  <c r="BDH162" i="119"/>
  <c r="BDG162" i="119" a="1"/>
  <c r="BDG162" i="119"/>
  <c r="BDF162" i="119" a="1"/>
  <c r="BDF162" i="119"/>
  <c r="BDE162" i="119" a="1"/>
  <c r="BDE162" i="119"/>
  <c r="BDD162" i="119" a="1"/>
  <c r="BDD162" i="119"/>
  <c r="BDC162" i="119" a="1"/>
  <c r="BDC162" i="119"/>
  <c r="BDB162" i="119" a="1"/>
  <c r="BDB162" i="119"/>
  <c r="BDA162" i="119" a="1"/>
  <c r="BDA162" i="119"/>
  <c r="BCZ162" i="119" a="1"/>
  <c r="BCZ162" i="119"/>
  <c r="BCY162" i="119" a="1"/>
  <c r="BCY162" i="119"/>
  <c r="BCX162" i="119" a="1"/>
  <c r="BCX162" i="119"/>
  <c r="BCW162" i="119" a="1"/>
  <c r="BCW162" i="119"/>
  <c r="BCV162" i="119" a="1"/>
  <c r="BCV162" i="119"/>
  <c r="BCU162" i="119" a="1"/>
  <c r="BCU162" i="119"/>
  <c r="BCT162" i="119" a="1"/>
  <c r="BCT162" i="119"/>
  <c r="BCS162" i="119" a="1"/>
  <c r="BCS162" i="119"/>
  <c r="BCR162" i="119" a="1"/>
  <c r="BCR162" i="119"/>
  <c r="BCQ162" i="119" a="1"/>
  <c r="BCQ162" i="119"/>
  <c r="BCP162" i="119" a="1"/>
  <c r="BCP162" i="119"/>
  <c r="BCO162" i="119" a="1"/>
  <c r="BCO162" i="119"/>
  <c r="BCN162" i="119" a="1"/>
  <c r="BCN162" i="119"/>
  <c r="BCM162" i="119" a="1"/>
  <c r="BCM162" i="119"/>
  <c r="BCL162" i="119" a="1"/>
  <c r="BCL162" i="119"/>
  <c r="BCK162" i="119" a="1"/>
  <c r="BCK162" i="119"/>
  <c r="BCJ162" i="119" a="1"/>
  <c r="BCJ162" i="119"/>
  <c r="BCI162" i="119" a="1"/>
  <c r="BCI162" i="119"/>
  <c r="BCH162" i="119" a="1"/>
  <c r="BCH162" i="119"/>
  <c r="BCG162" i="119" a="1"/>
  <c r="BCG162" i="119"/>
  <c r="BCF162" i="119" a="1"/>
  <c r="BCF162" i="119"/>
  <c r="BCE162" i="119" a="1"/>
  <c r="BCE162" i="119"/>
  <c r="BCD162" i="119" a="1"/>
  <c r="BCD162" i="119"/>
  <c r="BCC162" i="119" a="1"/>
  <c r="BCC162" i="119"/>
  <c r="BCB162" i="119" a="1"/>
  <c r="BCB162" i="119"/>
  <c r="BCA162" i="119" a="1"/>
  <c r="BCA162" i="119"/>
  <c r="BBZ162" i="119" a="1"/>
  <c r="BBZ162" i="119"/>
  <c r="BBY162" i="119" a="1"/>
  <c r="BBY162" i="119"/>
  <c r="BBX162" i="119" a="1"/>
  <c r="BBX162" i="119"/>
  <c r="BBW162" i="119" a="1"/>
  <c r="BBW162" i="119"/>
  <c r="BBV162" i="119" a="1"/>
  <c r="BBV162" i="119"/>
  <c r="BBU162" i="119" a="1"/>
  <c r="BBU162" i="119"/>
  <c r="BBT162" i="119" a="1"/>
  <c r="BBT162" i="119"/>
  <c r="BBS162" i="119" a="1"/>
  <c r="BBS162" i="119"/>
  <c r="BBR162" i="119" a="1"/>
  <c r="BBR162" i="119"/>
  <c r="BBQ162" i="119" a="1"/>
  <c r="BBQ162" i="119"/>
  <c r="BBP162" i="119" a="1"/>
  <c r="BBP162" i="119"/>
  <c r="BBO162" i="119" a="1"/>
  <c r="BBO162" i="119"/>
  <c r="BBN162" i="119" a="1"/>
  <c r="BBN162" i="119"/>
  <c r="BBM162" i="119" a="1"/>
  <c r="BBM162" i="119"/>
  <c r="BBL162" i="119" a="1"/>
  <c r="BBL162" i="119"/>
  <c r="BBK162" i="119" a="1"/>
  <c r="BBK162" i="119"/>
  <c r="BBJ162" i="119" a="1"/>
  <c r="BBJ162" i="119"/>
  <c r="BBI162" i="119" a="1"/>
  <c r="BBI162" i="119"/>
  <c r="BBH162" i="119" a="1"/>
  <c r="BBH162" i="119"/>
  <c r="BBG162" i="119" a="1"/>
  <c r="BBG162" i="119"/>
  <c r="BBF162" i="119" a="1"/>
  <c r="BBF162" i="119"/>
  <c r="BBE162" i="119" a="1"/>
  <c r="BBE162" i="119"/>
  <c r="BBD162" i="119" a="1"/>
  <c r="BBD162" i="119"/>
  <c r="BBC162" i="119" a="1"/>
  <c r="BBC162" i="119"/>
  <c r="BBB162" i="119" a="1"/>
  <c r="BBB162" i="119"/>
  <c r="BBA162" i="119" a="1"/>
  <c r="BBA162" i="119"/>
  <c r="BAZ162" i="119" a="1"/>
  <c r="BAZ162" i="119"/>
  <c r="BAY162" i="119" a="1"/>
  <c r="BAY162" i="119"/>
  <c r="BAX162" i="119" a="1"/>
  <c r="BAX162" i="119"/>
  <c r="BAW162" i="119" a="1"/>
  <c r="BAW162" i="119"/>
  <c r="BAV162" i="119" a="1"/>
  <c r="BAV162" i="119"/>
  <c r="BAU162" i="119" a="1"/>
  <c r="BAU162" i="119"/>
  <c r="BAT162" i="119" a="1"/>
  <c r="BAT162" i="119"/>
  <c r="BAS162" i="119" a="1"/>
  <c r="BAS162" i="119"/>
  <c r="BAR162" i="119" a="1"/>
  <c r="BAR162" i="119"/>
  <c r="BAQ162" i="119" a="1"/>
  <c r="BAQ162" i="119"/>
  <c r="BAP162" i="119" a="1"/>
  <c r="BAP162" i="119"/>
  <c r="BAO162" i="119" a="1"/>
  <c r="BAO162" i="119"/>
  <c r="BAN162" i="119" a="1"/>
  <c r="BAN162" i="119"/>
  <c r="BAM162" i="119" a="1"/>
  <c r="BAM162" i="119"/>
  <c r="BAL162" i="119" a="1"/>
  <c r="BAL162" i="119"/>
  <c r="BAK162" i="119" a="1"/>
  <c r="BAK162" i="119"/>
  <c r="BAJ162" i="119" a="1"/>
  <c r="BAJ162" i="119"/>
  <c r="BAI162" i="119" a="1"/>
  <c r="BAI162" i="119"/>
  <c r="BAH162" i="119" a="1"/>
  <c r="BAH162" i="119"/>
  <c r="BAG162" i="119" a="1"/>
  <c r="BAG162" i="119"/>
  <c r="BAF162" i="119" a="1"/>
  <c r="BAF162" i="119"/>
  <c r="BAE162" i="119" a="1"/>
  <c r="BAE162" i="119"/>
  <c r="BAD162" i="119" a="1"/>
  <c r="BAD162" i="119"/>
  <c r="BAC162" i="119" a="1"/>
  <c r="BAC162" i="119"/>
  <c r="BAB162" i="119" a="1"/>
  <c r="BAB162" i="119"/>
  <c r="BAA162" i="119" a="1"/>
  <c r="BAA162" i="119"/>
  <c r="AZZ162" i="119" a="1"/>
  <c r="AZZ162" i="119"/>
  <c r="AZY162" i="119" a="1"/>
  <c r="AZY162" i="119"/>
  <c r="AZX162" i="119" a="1"/>
  <c r="AZX162" i="119"/>
  <c r="AZW162" i="119" a="1"/>
  <c r="AZW162" i="119"/>
  <c r="AZV162" i="119" a="1"/>
  <c r="AZV162" i="119"/>
  <c r="AZU162" i="119" a="1"/>
  <c r="AZU162" i="119"/>
  <c r="AZT162" i="119" a="1"/>
  <c r="AZT162" i="119"/>
  <c r="AZS162" i="119" a="1"/>
  <c r="AZS162" i="119"/>
  <c r="AZR162" i="119" a="1"/>
  <c r="AZR162" i="119"/>
  <c r="AZQ162" i="119" a="1"/>
  <c r="AZQ162" i="119"/>
  <c r="AZP162" i="119" a="1"/>
  <c r="AZP162" i="119"/>
  <c r="AZO162" i="119" a="1"/>
  <c r="AZO162" i="119"/>
  <c r="AZN162" i="119" a="1"/>
  <c r="AZN162" i="119"/>
  <c r="AZM162" i="119" a="1"/>
  <c r="AZM162" i="119"/>
  <c r="AZL162" i="119" a="1"/>
  <c r="AZL162" i="119"/>
  <c r="AZK162" i="119" a="1"/>
  <c r="AZK162" i="119"/>
  <c r="AZJ162" i="119" a="1"/>
  <c r="AZJ162" i="119"/>
  <c r="AZI162" i="119" a="1"/>
  <c r="AZI162" i="119"/>
  <c r="AZH162" i="119" a="1"/>
  <c r="AZH162" i="119"/>
  <c r="AZG162" i="119" a="1"/>
  <c r="AZG162" i="119"/>
  <c r="AZF162" i="119" a="1"/>
  <c r="AZF162" i="119"/>
  <c r="AZE162" i="119" a="1"/>
  <c r="AZE162" i="119"/>
  <c r="AZD162" i="119" a="1"/>
  <c r="AZD162" i="119"/>
  <c r="AZC162" i="119" a="1"/>
  <c r="AZC162" i="119"/>
  <c r="AZB162" i="119" a="1"/>
  <c r="AZB162" i="119"/>
  <c r="AZA162" i="119" a="1"/>
  <c r="AZA162" i="119"/>
  <c r="AYZ162" i="119" a="1"/>
  <c r="AYZ162" i="119"/>
  <c r="AYY162" i="119" a="1"/>
  <c r="AYY162" i="119"/>
  <c r="AYX162" i="119" a="1"/>
  <c r="AYX162" i="119"/>
  <c r="AYW162" i="119" a="1"/>
  <c r="AYW162" i="119"/>
  <c r="AYV162" i="119" a="1"/>
  <c r="AYV162" i="119"/>
  <c r="AYU162" i="119" a="1"/>
  <c r="AYU162" i="119"/>
  <c r="AYT162" i="119" a="1"/>
  <c r="AYT162" i="119"/>
  <c r="AYS162" i="119" a="1"/>
  <c r="AYS162" i="119"/>
  <c r="AYR162" i="119" a="1"/>
  <c r="AYR162" i="119"/>
  <c r="AYQ162" i="119" a="1"/>
  <c r="AYQ162" i="119"/>
  <c r="AYP162" i="119" a="1"/>
  <c r="AYP162" i="119"/>
  <c r="AYO162" i="119" a="1"/>
  <c r="AYO162" i="119"/>
  <c r="AYN162" i="119" a="1"/>
  <c r="AYN162" i="119"/>
  <c r="AYM162" i="119" a="1"/>
  <c r="AYM162" i="119"/>
  <c r="AYL162" i="119" a="1"/>
  <c r="AYL162" i="119"/>
  <c r="AYK162" i="119" a="1"/>
  <c r="AYK162" i="119"/>
  <c r="AYJ162" i="119" a="1"/>
  <c r="AYJ162" i="119"/>
  <c r="AYI162" i="119" a="1"/>
  <c r="AYI162" i="119"/>
  <c r="AYH162" i="119" a="1"/>
  <c r="AYH162" i="119"/>
  <c r="AYG162" i="119" a="1"/>
  <c r="AYG162" i="119"/>
  <c r="AYF162" i="119" a="1"/>
  <c r="AYF162" i="119"/>
  <c r="AYE162" i="119" a="1"/>
  <c r="AYE162" i="119"/>
  <c r="AYD162" i="119" a="1"/>
  <c r="AYD162" i="119"/>
  <c r="AYC162" i="119" a="1"/>
  <c r="AYC162" i="119"/>
  <c r="AYB162" i="119" a="1"/>
  <c r="AYB162" i="119"/>
  <c r="AYA162" i="119" a="1"/>
  <c r="AYA162" i="119"/>
  <c r="AXZ162" i="119" a="1"/>
  <c r="AXZ162" i="119"/>
  <c r="AXY162" i="119" a="1"/>
  <c r="AXY162" i="119"/>
  <c r="AXX162" i="119" a="1"/>
  <c r="AXX162" i="119"/>
  <c r="AXW162" i="119" a="1"/>
  <c r="AXW162" i="119"/>
  <c r="AXV162" i="119" a="1"/>
  <c r="AXV162" i="119"/>
  <c r="AXU162" i="119" a="1"/>
  <c r="AXU162" i="119"/>
  <c r="AXT162" i="119" a="1"/>
  <c r="AXT162" i="119"/>
  <c r="AXS162" i="119" a="1"/>
  <c r="AXS162" i="119"/>
  <c r="AXR162" i="119" a="1"/>
  <c r="AXR162" i="119"/>
  <c r="AXQ162" i="119" a="1"/>
  <c r="AXQ162" i="119"/>
  <c r="AXP162" i="119" a="1"/>
  <c r="AXP162" i="119"/>
  <c r="AXO162" i="119" a="1"/>
  <c r="AXO162" i="119"/>
  <c r="AXN162" i="119" a="1"/>
  <c r="AXN162" i="119"/>
  <c r="AXM162" i="119" a="1"/>
  <c r="AXM162" i="119"/>
  <c r="AXL162" i="119" a="1"/>
  <c r="AXL162" i="119"/>
  <c r="AXK162" i="119" a="1"/>
  <c r="AXK162" i="119"/>
  <c r="AXJ162" i="119" a="1"/>
  <c r="AXJ162" i="119"/>
  <c r="AXI162" i="119" a="1"/>
  <c r="AXI162" i="119"/>
  <c r="AXH162" i="119" a="1"/>
  <c r="AXH162" i="119"/>
  <c r="AXG162" i="119" a="1"/>
  <c r="AXG162" i="119"/>
  <c r="AXF162" i="119" a="1"/>
  <c r="AXF162" i="119"/>
  <c r="AXE162" i="119" a="1"/>
  <c r="AXE162" i="119"/>
  <c r="AXD162" i="119" a="1"/>
  <c r="AXD162" i="119"/>
  <c r="AXC162" i="119" a="1"/>
  <c r="AXC162" i="119"/>
  <c r="AXB162" i="119" a="1"/>
  <c r="AXB162" i="119"/>
  <c r="AXA162" i="119" a="1"/>
  <c r="AXA162" i="119"/>
  <c r="AWZ162" i="119" a="1"/>
  <c r="AWZ162" i="119"/>
  <c r="AWY162" i="119" a="1"/>
  <c r="AWY162" i="119"/>
  <c r="AWX162" i="119" a="1"/>
  <c r="AWX162" i="119"/>
  <c r="AWW162" i="119" a="1"/>
  <c r="AWW162" i="119"/>
  <c r="AWV162" i="119" a="1"/>
  <c r="AWV162" i="119"/>
  <c r="AWU162" i="119" a="1"/>
  <c r="AWU162" i="119"/>
  <c r="AWT162" i="119" a="1"/>
  <c r="AWT162" i="119"/>
  <c r="AWS162" i="119" a="1"/>
  <c r="AWS162" i="119"/>
  <c r="AWR162" i="119" a="1"/>
  <c r="AWR162" i="119"/>
  <c r="AWQ162" i="119" a="1"/>
  <c r="AWQ162" i="119"/>
  <c r="AWP162" i="119" a="1"/>
  <c r="AWP162" i="119"/>
  <c r="AWO162" i="119" a="1"/>
  <c r="AWO162" i="119"/>
  <c r="AWN162" i="119" a="1"/>
  <c r="AWN162" i="119"/>
  <c r="AWM162" i="119" a="1"/>
  <c r="AWM162" i="119"/>
  <c r="AWL162" i="119" a="1"/>
  <c r="AWL162" i="119"/>
  <c r="AWK162" i="119" a="1"/>
  <c r="AWK162" i="119"/>
  <c r="AWJ162" i="119" a="1"/>
  <c r="AWJ162" i="119"/>
  <c r="AWI162" i="119" a="1"/>
  <c r="AWI162" i="119"/>
  <c r="AWH162" i="119" a="1"/>
  <c r="AWH162" i="119"/>
  <c r="AWG162" i="119" a="1"/>
  <c r="AWG162" i="119"/>
  <c r="AWF162" i="119" a="1"/>
  <c r="AWF162" i="119"/>
  <c r="AWE162" i="119" a="1"/>
  <c r="AWE162" i="119"/>
  <c r="AWD162" i="119" a="1"/>
  <c r="AWD162" i="119"/>
  <c r="AWC162" i="119" a="1"/>
  <c r="AWC162" i="119"/>
  <c r="AWB162" i="119" a="1"/>
  <c r="AWB162" i="119"/>
  <c r="AWA162" i="119" a="1"/>
  <c r="AWA162" i="119"/>
  <c r="AVZ162" i="119" a="1"/>
  <c r="AVZ162" i="119"/>
  <c r="AVY162" i="119" a="1"/>
  <c r="AVY162" i="119"/>
  <c r="AVX162" i="119" a="1"/>
  <c r="AVX162" i="119"/>
  <c r="AVW162" i="119" a="1"/>
  <c r="AVW162" i="119"/>
  <c r="AVV162" i="119" a="1"/>
  <c r="AVV162" i="119"/>
  <c r="AVU162" i="119" a="1"/>
  <c r="AVU162" i="119"/>
  <c r="AVT162" i="119" a="1"/>
  <c r="AVT162" i="119"/>
  <c r="AVS162" i="119" a="1"/>
  <c r="AVS162" i="119"/>
  <c r="AVR162" i="119" a="1"/>
  <c r="AVR162" i="119"/>
  <c r="AVQ162" i="119" a="1"/>
  <c r="AVQ162" i="119"/>
  <c r="AVP162" i="119" a="1"/>
  <c r="AVP162" i="119"/>
  <c r="AVO162" i="119" a="1"/>
  <c r="AVO162" i="119"/>
  <c r="AVN162" i="119" a="1"/>
  <c r="AVN162" i="119"/>
  <c r="AVM162" i="119" a="1"/>
  <c r="AVM162" i="119"/>
  <c r="AVL162" i="119" a="1"/>
  <c r="AVL162" i="119"/>
  <c r="AVK162" i="119" a="1"/>
  <c r="AVK162" i="119"/>
  <c r="AVJ162" i="119" a="1"/>
  <c r="AVJ162" i="119"/>
  <c r="AVI162" i="119" a="1"/>
  <c r="AVI162" i="119"/>
  <c r="AVH162" i="119" a="1"/>
  <c r="AVH162" i="119"/>
  <c r="AVG162" i="119" a="1"/>
  <c r="AVG162" i="119"/>
  <c r="AVF162" i="119" a="1"/>
  <c r="AVF162" i="119"/>
  <c r="AVE162" i="119" a="1"/>
  <c r="AVE162" i="119"/>
  <c r="AVD162" i="119" a="1"/>
  <c r="AVD162" i="119"/>
  <c r="AVC162" i="119" a="1"/>
  <c r="AVC162" i="119"/>
  <c r="AVB162" i="119" a="1"/>
  <c r="AVB162" i="119"/>
  <c r="AVA162" i="119" a="1"/>
  <c r="AVA162" i="119"/>
  <c r="AUZ162" i="119" a="1"/>
  <c r="AUZ162" i="119"/>
  <c r="AUY162" i="119" a="1"/>
  <c r="AUY162" i="119"/>
  <c r="AUX162" i="119" a="1"/>
  <c r="AUX162" i="119"/>
  <c r="AUW162" i="119" a="1"/>
  <c r="AUW162" i="119"/>
  <c r="AUV162" i="119" a="1"/>
  <c r="AUV162" i="119"/>
  <c r="AUU162" i="119" a="1"/>
  <c r="AUU162" i="119"/>
  <c r="AUT162" i="119" a="1"/>
  <c r="AUT162" i="119"/>
  <c r="AUS162" i="119" a="1"/>
  <c r="AUS162" i="119"/>
  <c r="AUR162" i="119" a="1"/>
  <c r="AUR162" i="119"/>
  <c r="AUQ162" i="119" a="1"/>
  <c r="AUQ162" i="119"/>
  <c r="AUP162" i="119" a="1"/>
  <c r="AUP162" i="119"/>
  <c r="AUO162" i="119" a="1"/>
  <c r="AUO162" i="119"/>
  <c r="AUN162" i="119" a="1"/>
  <c r="AUN162" i="119"/>
  <c r="AUM162" i="119" a="1"/>
  <c r="AUM162" i="119"/>
  <c r="AUL162" i="119" a="1"/>
  <c r="AUL162" i="119"/>
  <c r="AUK162" i="119" a="1"/>
  <c r="AUK162" i="119"/>
  <c r="AUJ162" i="119" a="1"/>
  <c r="AUJ162" i="119"/>
  <c r="AUI162" i="119" a="1"/>
  <c r="AUI162" i="119"/>
  <c r="AUH162" i="119" a="1"/>
  <c r="AUH162" i="119"/>
  <c r="AUG162" i="119" a="1"/>
  <c r="AUG162" i="119"/>
  <c r="AUF162" i="119" a="1"/>
  <c r="AUF162" i="119"/>
  <c r="AUE162" i="119" a="1"/>
  <c r="AUE162" i="119"/>
  <c r="AUD162" i="119" a="1"/>
  <c r="AUD162" i="119"/>
  <c r="AUC162" i="119" a="1"/>
  <c r="AUC162" i="119"/>
  <c r="AUB162" i="119" a="1"/>
  <c r="AUB162" i="119"/>
  <c r="AUA162" i="119" a="1"/>
  <c r="AUA162" i="119"/>
  <c r="ATZ162" i="119" a="1"/>
  <c r="ATZ162" i="119"/>
  <c r="ATY162" i="119" a="1"/>
  <c r="ATY162" i="119"/>
  <c r="ATX162" i="119" a="1"/>
  <c r="ATX162" i="119"/>
  <c r="ATW162" i="119" a="1"/>
  <c r="ATW162" i="119"/>
  <c r="ATV162" i="119" a="1"/>
  <c r="ATV162" i="119"/>
  <c r="ATU162" i="119" a="1"/>
  <c r="ATU162" i="119"/>
  <c r="ATT162" i="119" a="1"/>
  <c r="ATT162" i="119"/>
  <c r="ATS162" i="119" a="1"/>
  <c r="ATS162" i="119"/>
  <c r="ATR162" i="119" a="1"/>
  <c r="ATR162" i="119"/>
  <c r="ATQ162" i="119" a="1"/>
  <c r="ATQ162" i="119"/>
  <c r="ATP162" i="119" a="1"/>
  <c r="ATP162" i="119"/>
  <c r="ATO162" i="119" a="1"/>
  <c r="ATO162" i="119"/>
  <c r="ATN162" i="119" a="1"/>
  <c r="ATN162" i="119"/>
  <c r="ATM162" i="119" a="1"/>
  <c r="ATM162" i="119"/>
  <c r="ATL162" i="119" a="1"/>
  <c r="ATL162" i="119"/>
  <c r="ATK162" i="119" a="1"/>
  <c r="ATK162" i="119"/>
  <c r="ATJ162" i="119" a="1"/>
  <c r="ATJ162" i="119"/>
  <c r="ATI162" i="119" a="1"/>
  <c r="ATI162" i="119"/>
  <c r="ATH162" i="119" a="1"/>
  <c r="ATH162" i="119"/>
  <c r="ATG162" i="119" a="1"/>
  <c r="ATG162" i="119"/>
  <c r="ATF162" i="119" a="1"/>
  <c r="ATF162" i="119"/>
  <c r="ATE162" i="119" a="1"/>
  <c r="ATE162" i="119"/>
  <c r="ATD162" i="119" a="1"/>
  <c r="ATD162" i="119"/>
  <c r="ATC162" i="119" a="1"/>
  <c r="ATC162" i="119"/>
  <c r="ATB162" i="119" a="1"/>
  <c r="ATB162" i="119"/>
  <c r="ATA162" i="119" a="1"/>
  <c r="ATA162" i="119"/>
  <c r="ASZ162" i="119" a="1"/>
  <c r="ASZ162" i="119"/>
  <c r="ASY162" i="119" a="1"/>
  <c r="ASY162" i="119"/>
  <c r="ASX162" i="119" a="1"/>
  <c r="ASX162" i="119"/>
  <c r="ASW162" i="119" a="1"/>
  <c r="ASW162" i="119"/>
  <c r="ASV162" i="119" a="1"/>
  <c r="ASV162" i="119"/>
  <c r="ASU162" i="119" a="1"/>
  <c r="ASU162" i="119"/>
  <c r="AST162" i="119" a="1"/>
  <c r="AST162" i="119"/>
  <c r="ASS162" i="119" a="1"/>
  <c r="ASS162" i="119"/>
  <c r="ASR162" i="119" a="1"/>
  <c r="ASR162" i="119"/>
  <c r="ASQ162" i="119" a="1"/>
  <c r="ASQ162" i="119"/>
  <c r="ASP162" i="119" a="1"/>
  <c r="ASP162" i="119"/>
  <c r="ASO162" i="119" a="1"/>
  <c r="ASO162" i="119"/>
  <c r="ASN162" i="119" a="1"/>
  <c r="ASN162" i="119"/>
  <c r="ASM162" i="119" a="1"/>
  <c r="ASM162" i="119"/>
  <c r="ASL162" i="119" a="1"/>
  <c r="ASL162" i="119"/>
  <c r="ASK162" i="119" a="1"/>
  <c r="ASK162" i="119"/>
  <c r="ASJ162" i="119" a="1"/>
  <c r="ASJ162" i="119"/>
  <c r="ASI162" i="119" a="1"/>
  <c r="ASI162" i="119"/>
  <c r="ASH162" i="119" a="1"/>
  <c r="ASH162" i="119"/>
  <c r="ASG162" i="119" a="1"/>
  <c r="ASG162" i="119"/>
  <c r="ASF162" i="119" a="1"/>
  <c r="ASF162" i="119"/>
  <c r="ASE162" i="119" a="1"/>
  <c r="ASE162" i="119"/>
  <c r="ASD162" i="119" a="1"/>
  <c r="ASD162" i="119"/>
  <c r="ASC162" i="119" a="1"/>
  <c r="ASC162" i="119"/>
  <c r="ASB162" i="119" a="1"/>
  <c r="ASB162" i="119"/>
  <c r="ASA162" i="119" a="1"/>
  <c r="ASA162" i="119"/>
  <c r="ARZ162" i="119" a="1"/>
  <c r="ARZ162" i="119"/>
  <c r="ARY162" i="119" a="1"/>
  <c r="ARY162" i="119"/>
  <c r="ARX162" i="119" a="1"/>
  <c r="ARX162" i="119"/>
  <c r="ARW162" i="119" a="1"/>
  <c r="ARW162" i="119"/>
  <c r="ARV162" i="119" a="1"/>
  <c r="ARV162" i="119"/>
  <c r="ARU162" i="119" a="1"/>
  <c r="ARU162" i="119"/>
  <c r="ART162" i="119" a="1"/>
  <c r="ART162" i="119"/>
  <c r="ARS162" i="119" a="1"/>
  <c r="ARS162" i="119"/>
  <c r="ARR162" i="119" a="1"/>
  <c r="ARR162" i="119"/>
  <c r="ARQ162" i="119" a="1"/>
  <c r="ARQ162" i="119"/>
  <c r="ARP162" i="119" a="1"/>
  <c r="ARP162" i="119"/>
  <c r="ARO162" i="119" a="1"/>
  <c r="ARO162" i="119"/>
  <c r="ARN162" i="119" a="1"/>
  <c r="ARN162" i="119"/>
  <c r="ARM162" i="119" a="1"/>
  <c r="ARM162" i="119"/>
  <c r="ARL162" i="119" a="1"/>
  <c r="ARL162" i="119"/>
  <c r="ARK162" i="119" a="1"/>
  <c r="ARK162" i="119"/>
  <c r="ARJ162" i="119" a="1"/>
  <c r="ARJ162" i="119"/>
  <c r="ARI162" i="119" a="1"/>
  <c r="ARI162" i="119"/>
  <c r="ARH162" i="119" a="1"/>
  <c r="ARH162" i="119"/>
  <c r="ARG162" i="119" a="1"/>
  <c r="ARG162" i="119"/>
  <c r="ARF162" i="119" a="1"/>
  <c r="ARF162" i="119"/>
  <c r="ARE162" i="119" a="1"/>
  <c r="ARE162" i="119"/>
  <c r="ARD162" i="119" a="1"/>
  <c r="ARD162" i="119"/>
  <c r="ARC162" i="119" a="1"/>
  <c r="ARC162" i="119"/>
  <c r="ARB162" i="119" a="1"/>
  <c r="ARB162" i="119"/>
  <c r="ARA162" i="119" a="1"/>
  <c r="ARA162" i="119"/>
  <c r="AQZ162" i="119" a="1"/>
  <c r="AQZ162" i="119"/>
  <c r="AQY162" i="119" a="1"/>
  <c r="AQY162" i="119"/>
  <c r="AQX162" i="119" a="1"/>
  <c r="AQX162" i="119"/>
  <c r="AQW162" i="119" a="1"/>
  <c r="AQW162" i="119"/>
  <c r="AQV162" i="119" a="1"/>
  <c r="AQV162" i="119"/>
  <c r="AQU162" i="119" a="1"/>
  <c r="AQU162" i="119"/>
  <c r="AQT162" i="119" a="1"/>
  <c r="AQT162" i="119"/>
  <c r="AQS162" i="119" a="1"/>
  <c r="AQS162" i="119"/>
  <c r="AQR162" i="119" a="1"/>
  <c r="AQR162" i="119"/>
  <c r="AQQ162" i="119" a="1"/>
  <c r="AQQ162" i="119"/>
  <c r="AQP162" i="119" a="1"/>
  <c r="AQP162" i="119"/>
  <c r="AQO162" i="119" a="1"/>
  <c r="AQO162" i="119"/>
  <c r="AQN162" i="119" a="1"/>
  <c r="AQN162" i="119"/>
  <c r="AQM162" i="119" a="1"/>
  <c r="AQM162" i="119"/>
  <c r="AQL162" i="119" a="1"/>
  <c r="AQL162" i="119"/>
  <c r="AQK162" i="119" a="1"/>
  <c r="AQK162" i="119"/>
  <c r="AQJ162" i="119" a="1"/>
  <c r="AQJ162" i="119"/>
  <c r="AQI162" i="119" a="1"/>
  <c r="AQI162" i="119"/>
  <c r="AQH162" i="119" a="1"/>
  <c r="AQH162" i="119"/>
  <c r="AQG162" i="119" a="1"/>
  <c r="AQG162" i="119"/>
  <c r="AQF162" i="119" a="1"/>
  <c r="AQF162" i="119"/>
  <c r="AQE162" i="119" a="1"/>
  <c r="AQE162" i="119"/>
  <c r="AQD162" i="119" a="1"/>
  <c r="AQD162" i="119"/>
  <c r="AQC162" i="119" a="1"/>
  <c r="AQC162" i="119"/>
  <c r="AQB162" i="119" a="1"/>
  <c r="AQB162" i="119"/>
  <c r="AQA162" i="119" a="1"/>
  <c r="AQA162" i="119"/>
  <c r="APZ162" i="119" a="1"/>
  <c r="APZ162" i="119"/>
  <c r="APY162" i="119" a="1"/>
  <c r="APY162" i="119"/>
  <c r="APX162" i="119" a="1"/>
  <c r="APX162" i="119"/>
  <c r="APW162" i="119" a="1"/>
  <c r="APW162" i="119"/>
  <c r="APV162" i="119" a="1"/>
  <c r="APV162" i="119"/>
  <c r="APU162" i="119" a="1"/>
  <c r="APU162" i="119"/>
  <c r="APT162" i="119" a="1"/>
  <c r="APT162" i="119"/>
  <c r="APS162" i="119" a="1"/>
  <c r="APS162" i="119"/>
  <c r="APR162" i="119" a="1"/>
  <c r="APR162" i="119"/>
  <c r="APQ162" i="119" a="1"/>
  <c r="APQ162" i="119"/>
  <c r="APP162" i="119" a="1"/>
  <c r="APP162" i="119"/>
  <c r="APO162" i="119" a="1"/>
  <c r="APO162" i="119"/>
  <c r="APN162" i="119" a="1"/>
  <c r="APN162" i="119"/>
  <c r="APM162" i="119" a="1"/>
  <c r="APM162" i="119"/>
  <c r="APL162" i="119" a="1"/>
  <c r="APL162" i="119"/>
  <c r="APK162" i="119" a="1"/>
  <c r="APK162" i="119"/>
  <c r="APJ162" i="119" a="1"/>
  <c r="APJ162" i="119"/>
  <c r="API162" i="119" a="1"/>
  <c r="API162" i="119"/>
  <c r="APH162" i="119" a="1"/>
  <c r="APH162" i="119"/>
  <c r="APG162" i="119" a="1"/>
  <c r="APG162" i="119"/>
  <c r="APF162" i="119" a="1"/>
  <c r="APF162" i="119"/>
  <c r="APE162" i="119" a="1"/>
  <c r="APE162" i="119"/>
  <c r="APD162" i="119" a="1"/>
  <c r="APD162" i="119"/>
  <c r="APC162" i="119" a="1"/>
  <c r="APC162" i="119"/>
  <c r="APB162" i="119" a="1"/>
  <c r="APB162" i="119"/>
  <c r="APA162" i="119" a="1"/>
  <c r="APA162" i="119"/>
  <c r="AOZ162" i="119" a="1"/>
  <c r="AOZ162" i="119"/>
  <c r="AOY162" i="119" a="1"/>
  <c r="AOY162" i="119"/>
  <c r="AOX162" i="119" a="1"/>
  <c r="AOX162" i="119"/>
  <c r="AOW162" i="119" a="1"/>
  <c r="AOW162" i="119"/>
  <c r="AOV162" i="119" a="1"/>
  <c r="AOV162" i="119"/>
  <c r="AOU162" i="119" a="1"/>
  <c r="AOU162" i="119"/>
  <c r="AOT162" i="119" a="1"/>
  <c r="AOT162" i="119"/>
  <c r="AOS162" i="119" a="1"/>
  <c r="AOS162" i="119"/>
  <c r="AOR162" i="119" a="1"/>
  <c r="AOR162" i="119"/>
  <c r="AOQ162" i="119" a="1"/>
  <c r="AOQ162" i="119"/>
  <c r="AOP162" i="119" a="1"/>
  <c r="AOP162" i="119"/>
  <c r="AOO162" i="119" a="1"/>
  <c r="AOO162" i="119"/>
  <c r="AON162" i="119" a="1"/>
  <c r="AON162" i="119"/>
  <c r="AOM162" i="119" a="1"/>
  <c r="AOM162" i="119"/>
  <c r="AOL162" i="119" a="1"/>
  <c r="AOL162" i="119"/>
  <c r="AOK162" i="119" a="1"/>
  <c r="AOK162" i="119"/>
  <c r="AOJ162" i="119" a="1"/>
  <c r="AOJ162" i="119"/>
  <c r="AOI162" i="119" a="1"/>
  <c r="AOI162" i="119"/>
  <c r="AOH162" i="119" a="1"/>
  <c r="AOH162" i="119"/>
  <c r="AOG162" i="119" a="1"/>
  <c r="AOG162" i="119"/>
  <c r="AOF162" i="119" a="1"/>
  <c r="AOF162" i="119"/>
  <c r="AOE162" i="119" a="1"/>
  <c r="AOE162" i="119"/>
  <c r="AOD162" i="119" a="1"/>
  <c r="AOD162" i="119"/>
  <c r="AOC162" i="119" a="1"/>
  <c r="AOC162" i="119"/>
  <c r="AOB162" i="119" a="1"/>
  <c r="AOB162" i="119"/>
  <c r="AOA162" i="119" a="1"/>
  <c r="AOA162" i="119"/>
  <c r="ANZ162" i="119" a="1"/>
  <c r="ANZ162" i="119"/>
  <c r="ANY162" i="119" a="1"/>
  <c r="ANY162" i="119"/>
  <c r="ANX162" i="119" a="1"/>
  <c r="ANX162" i="119"/>
  <c r="ANW162" i="119" a="1"/>
  <c r="ANW162" i="119"/>
  <c r="ANV162" i="119" a="1"/>
  <c r="ANV162" i="119"/>
  <c r="ANU162" i="119" a="1"/>
  <c r="ANU162" i="119"/>
  <c r="ANT162" i="119" a="1"/>
  <c r="ANT162" i="119"/>
  <c r="ANS162" i="119" a="1"/>
  <c r="ANS162" i="119"/>
  <c r="ANR162" i="119" a="1"/>
  <c r="ANR162" i="119"/>
  <c r="ANQ162" i="119" a="1"/>
  <c r="ANQ162" i="119"/>
  <c r="ANP162" i="119" a="1"/>
  <c r="ANP162" i="119"/>
  <c r="ANO162" i="119" a="1"/>
  <c r="ANO162" i="119"/>
  <c r="ANN162" i="119" a="1"/>
  <c r="ANN162" i="119"/>
  <c r="ANM162" i="119" a="1"/>
  <c r="ANM162" i="119"/>
  <c r="ANL162" i="119" a="1"/>
  <c r="ANL162" i="119"/>
  <c r="ANK162" i="119" a="1"/>
  <c r="ANK162" i="119"/>
  <c r="ANJ162" i="119" a="1"/>
  <c r="ANJ162" i="119"/>
  <c r="ANI162" i="119" a="1"/>
  <c r="ANI162" i="119"/>
  <c r="ANH162" i="119" a="1"/>
  <c r="ANH162" i="119"/>
  <c r="ANG162" i="119" a="1"/>
  <c r="ANG162" i="119"/>
  <c r="ANF162" i="119" a="1"/>
  <c r="ANF162" i="119"/>
  <c r="ANE162" i="119" a="1"/>
  <c r="ANE162" i="119"/>
  <c r="AND162" i="119" a="1"/>
  <c r="AND162" i="119"/>
  <c r="ANC162" i="119" a="1"/>
  <c r="ANC162" i="119"/>
  <c r="ANB162" i="119" a="1"/>
  <c r="ANB162" i="119"/>
  <c r="ANA162" i="119" a="1"/>
  <c r="ANA162" i="119"/>
  <c r="AMZ162" i="119" a="1"/>
  <c r="AMZ162" i="119"/>
  <c r="AMY162" i="119" a="1"/>
  <c r="AMY162" i="119"/>
  <c r="AMX162" i="119" a="1"/>
  <c r="AMX162" i="119"/>
  <c r="AMW162" i="119" a="1"/>
  <c r="AMW162" i="119"/>
  <c r="AMV162" i="119" a="1"/>
  <c r="AMV162" i="119"/>
  <c r="AMU162" i="119" a="1"/>
  <c r="AMU162" i="119"/>
  <c r="AMT162" i="119" a="1"/>
  <c r="AMT162" i="119"/>
  <c r="AMS162" i="119" a="1"/>
  <c r="AMS162" i="119"/>
  <c r="AMR162" i="119" a="1"/>
  <c r="AMR162" i="119"/>
  <c r="AMQ162" i="119" a="1"/>
  <c r="AMQ162" i="119"/>
  <c r="AMP162" i="119" a="1"/>
  <c r="AMP162" i="119"/>
  <c r="AMO162" i="119" a="1"/>
  <c r="AMO162" i="119"/>
  <c r="AMN162" i="119" a="1"/>
  <c r="AMN162" i="119"/>
  <c r="AMM162" i="119" a="1"/>
  <c r="AMM162" i="119"/>
  <c r="AML162" i="119" a="1"/>
  <c r="AML162" i="119"/>
  <c r="AMK162" i="119" a="1"/>
  <c r="AMK162" i="119"/>
  <c r="AMJ162" i="119" a="1"/>
  <c r="AMJ162" i="119"/>
  <c r="AMI162" i="119" a="1"/>
  <c r="AMI162" i="119"/>
  <c r="AMH162" i="119" a="1"/>
  <c r="AMH162" i="119"/>
  <c r="AMG162" i="119" a="1"/>
  <c r="AMG162" i="119"/>
  <c r="AMF162" i="119" a="1"/>
  <c r="AMF162" i="119"/>
  <c r="AME162" i="119" a="1"/>
  <c r="AME162" i="119"/>
  <c r="AMD162" i="119" a="1"/>
  <c r="AMD162" i="119"/>
  <c r="AMC162" i="119" a="1"/>
  <c r="AMC162" i="119"/>
  <c r="AMB162" i="119" a="1"/>
  <c r="AMB162" i="119"/>
  <c r="AMA162" i="119" a="1"/>
  <c r="AMA162" i="119"/>
  <c r="ALZ162" i="119" a="1"/>
  <c r="ALZ162" i="119"/>
  <c r="ALY162" i="119" a="1"/>
  <c r="ALY162" i="119"/>
  <c r="ALX162" i="119" a="1"/>
  <c r="ALX162" i="119"/>
  <c r="ALW162" i="119" a="1"/>
  <c r="ALW162" i="119"/>
  <c r="ALV162" i="119" a="1"/>
  <c r="ALV162" i="119"/>
  <c r="ALU162" i="119" a="1"/>
  <c r="ALU162" i="119"/>
  <c r="ALT162" i="119" a="1"/>
  <c r="ALT162" i="119"/>
  <c r="ALS162" i="119" a="1"/>
  <c r="ALS162" i="119"/>
  <c r="ALR162" i="119" a="1"/>
  <c r="ALR162" i="119"/>
  <c r="ALQ162" i="119" a="1"/>
  <c r="ALQ162" i="119"/>
  <c r="ALP162" i="119" a="1"/>
  <c r="ALP162" i="119"/>
  <c r="ALO162" i="119" a="1"/>
  <c r="ALO162" i="119"/>
  <c r="ALN162" i="119" a="1"/>
  <c r="ALN162" i="119"/>
  <c r="ALM162" i="119" a="1"/>
  <c r="ALM162" i="119"/>
  <c r="ALL162" i="119" a="1"/>
  <c r="ALL162" i="119"/>
  <c r="ALK162" i="119" a="1"/>
  <c r="ALK162" i="119"/>
  <c r="ALJ162" i="119" a="1"/>
  <c r="ALJ162" i="119"/>
  <c r="ALI162" i="119" a="1"/>
  <c r="ALI162" i="119"/>
  <c r="ALH162" i="119" a="1"/>
  <c r="ALH162" i="119"/>
  <c r="ALG162" i="119" a="1"/>
  <c r="ALG162" i="119"/>
  <c r="ALF162" i="119" a="1"/>
  <c r="ALF162" i="119"/>
  <c r="ALE162" i="119" a="1"/>
  <c r="ALE162" i="119"/>
  <c r="ALD162" i="119" a="1"/>
  <c r="ALD162" i="119"/>
  <c r="ALC162" i="119" a="1"/>
  <c r="ALC162" i="119"/>
  <c r="ALB162" i="119" a="1"/>
  <c r="ALB162" i="119"/>
  <c r="ALA162" i="119" a="1"/>
  <c r="ALA162" i="119"/>
  <c r="AKZ162" i="119" a="1"/>
  <c r="AKZ162" i="119"/>
  <c r="AKY162" i="119" a="1"/>
  <c r="AKY162" i="119"/>
  <c r="AKX162" i="119" a="1"/>
  <c r="AKX162" i="119"/>
  <c r="AKW162" i="119" a="1"/>
  <c r="AKW162" i="119"/>
  <c r="AKV162" i="119" a="1"/>
  <c r="AKV162" i="119"/>
  <c r="AKU162" i="119" a="1"/>
  <c r="AKU162" i="119"/>
  <c r="AKT162" i="119" a="1"/>
  <c r="AKT162" i="119"/>
  <c r="AKS162" i="119" a="1"/>
  <c r="AKS162" i="119"/>
  <c r="AKR162" i="119" a="1"/>
  <c r="AKR162" i="119"/>
  <c r="AKQ162" i="119" a="1"/>
  <c r="AKQ162" i="119"/>
  <c r="AKP162" i="119" a="1"/>
  <c r="AKP162" i="119"/>
  <c r="AKO162" i="119" a="1"/>
  <c r="AKO162" i="119"/>
  <c r="AKN162" i="119" a="1"/>
  <c r="AKN162" i="119"/>
  <c r="AKM162" i="119" a="1"/>
  <c r="AKM162" i="119"/>
  <c r="AKL162" i="119" a="1"/>
  <c r="AKL162" i="119"/>
  <c r="AKK162" i="119" a="1"/>
  <c r="AKK162" i="119"/>
  <c r="AKJ162" i="119" a="1"/>
  <c r="AKJ162" i="119"/>
  <c r="AKI162" i="119" a="1"/>
  <c r="AKI162" i="119"/>
  <c r="AKH162" i="119" a="1"/>
  <c r="AKH162" i="119"/>
  <c r="AKG162" i="119" a="1"/>
  <c r="AKG162" i="119"/>
  <c r="AKF162" i="119" a="1"/>
  <c r="AKF162" i="119"/>
  <c r="AKE162" i="119" a="1"/>
  <c r="AKE162" i="119"/>
  <c r="AKD162" i="119" a="1"/>
  <c r="AKD162" i="119"/>
  <c r="AKC162" i="119" a="1"/>
  <c r="AKC162" i="119"/>
  <c r="AKB162" i="119" a="1"/>
  <c r="AKB162" i="119"/>
  <c r="AKA162" i="119" a="1"/>
  <c r="AKA162" i="119"/>
  <c r="AJZ162" i="119" a="1"/>
  <c r="AJZ162" i="119"/>
  <c r="AJY162" i="119" a="1"/>
  <c r="AJY162" i="119"/>
  <c r="AJX162" i="119" a="1"/>
  <c r="AJX162" i="119"/>
  <c r="AJW162" i="119" a="1"/>
  <c r="AJW162" i="119"/>
  <c r="AJV162" i="119" a="1"/>
  <c r="AJV162" i="119"/>
  <c r="AJU162" i="119" a="1"/>
  <c r="AJU162" i="119"/>
  <c r="AJT162" i="119" a="1"/>
  <c r="AJT162" i="119"/>
  <c r="AJS162" i="119" a="1"/>
  <c r="AJS162" i="119"/>
  <c r="AJR162" i="119" a="1"/>
  <c r="AJR162" i="119"/>
  <c r="AJQ162" i="119" a="1"/>
  <c r="AJQ162" i="119"/>
  <c r="AJP162" i="119" a="1"/>
  <c r="AJP162" i="119"/>
  <c r="AJO162" i="119" a="1"/>
  <c r="AJO162" i="119"/>
  <c r="AJN162" i="119" a="1"/>
  <c r="AJN162" i="119"/>
  <c r="AJM162" i="119" a="1"/>
  <c r="AJM162" i="119"/>
  <c r="AJL162" i="119" a="1"/>
  <c r="AJL162" i="119"/>
  <c r="AJK162" i="119" a="1"/>
  <c r="AJK162" i="119"/>
  <c r="AJJ162" i="119" a="1"/>
  <c r="AJJ162" i="119"/>
  <c r="AJI162" i="119" a="1"/>
  <c r="AJI162" i="119"/>
  <c r="AJH162" i="119" a="1"/>
  <c r="AJH162" i="119"/>
  <c r="AJG162" i="119" a="1"/>
  <c r="AJG162" i="119"/>
  <c r="AJF162" i="119" a="1"/>
  <c r="AJF162" i="119"/>
  <c r="AJE162" i="119" a="1"/>
  <c r="AJE162" i="119"/>
  <c r="AJD162" i="119" a="1"/>
  <c r="AJD162" i="119"/>
  <c r="AJC162" i="119" a="1"/>
  <c r="AJC162" i="119"/>
  <c r="AJB162" i="119" a="1"/>
  <c r="AJB162" i="119"/>
  <c r="AJA162" i="119" a="1"/>
  <c r="AJA162" i="119"/>
  <c r="AIZ162" i="119" a="1"/>
  <c r="AIZ162" i="119"/>
  <c r="AIY162" i="119" a="1"/>
  <c r="AIY162" i="119"/>
  <c r="AIX162" i="119" a="1"/>
  <c r="AIX162" i="119"/>
  <c r="AIW162" i="119" a="1"/>
  <c r="AIW162" i="119"/>
  <c r="AIV162" i="119" a="1"/>
  <c r="AIV162" i="119"/>
  <c r="AIU162" i="119" a="1"/>
  <c r="AIU162" i="119"/>
  <c r="AIT162" i="119" a="1"/>
  <c r="AIT162" i="119"/>
  <c r="AIS162" i="119" a="1"/>
  <c r="AIS162" i="119"/>
  <c r="AIR162" i="119" a="1"/>
  <c r="AIR162" i="119"/>
  <c r="AIQ162" i="119" a="1"/>
  <c r="AIQ162" i="119"/>
  <c r="AIP162" i="119" a="1"/>
  <c r="AIP162" i="119"/>
  <c r="AIO162" i="119" a="1"/>
  <c r="AIO162" i="119"/>
  <c r="AIN162" i="119" a="1"/>
  <c r="AIN162" i="119"/>
  <c r="AIM162" i="119" a="1"/>
  <c r="AIM162" i="119"/>
  <c r="AIL162" i="119" a="1"/>
  <c r="AIL162" i="119"/>
  <c r="AIK162" i="119" a="1"/>
  <c r="AIK162" i="119"/>
  <c r="AIJ162" i="119" a="1"/>
  <c r="AIJ162" i="119"/>
  <c r="AII162" i="119" a="1"/>
  <c r="AII162" i="119"/>
  <c r="AIH162" i="119" a="1"/>
  <c r="AIH162" i="119"/>
  <c r="AIG162" i="119" a="1"/>
  <c r="AIG162" i="119"/>
  <c r="AIF162" i="119" a="1"/>
  <c r="AIF162" i="119"/>
  <c r="AIE162" i="119" a="1"/>
  <c r="AIE162" i="119"/>
  <c r="AID162" i="119" a="1"/>
  <c r="AID162" i="119"/>
  <c r="AIC162" i="119" a="1"/>
  <c r="AIC162" i="119"/>
  <c r="AIB162" i="119" a="1"/>
  <c r="AIB162" i="119"/>
  <c r="AIA162" i="119" a="1"/>
  <c r="AIA162" i="119"/>
  <c r="AHZ162" i="119" a="1"/>
  <c r="AHZ162" i="119"/>
  <c r="AHY162" i="119" a="1"/>
  <c r="AHY162" i="119"/>
  <c r="AHX162" i="119" a="1"/>
  <c r="AHX162" i="119"/>
  <c r="AHW162" i="119" a="1"/>
  <c r="AHW162" i="119"/>
  <c r="AHV162" i="119" a="1"/>
  <c r="AHV162" i="119"/>
  <c r="AHU162" i="119" a="1"/>
  <c r="AHU162" i="119"/>
  <c r="AHT162" i="119" a="1"/>
  <c r="AHT162" i="119"/>
  <c r="AHS162" i="119" a="1"/>
  <c r="AHS162" i="119"/>
  <c r="AHR162" i="119" a="1"/>
  <c r="AHR162" i="119"/>
  <c r="AHQ162" i="119" a="1"/>
  <c r="AHQ162" i="119"/>
  <c r="AHP162" i="119" a="1"/>
  <c r="AHP162" i="119"/>
  <c r="AHO162" i="119" a="1"/>
  <c r="AHO162" i="119"/>
  <c r="AHN162" i="119" a="1"/>
  <c r="AHN162" i="119"/>
  <c r="AHM162" i="119" a="1"/>
  <c r="AHM162" i="119"/>
  <c r="AHL162" i="119" a="1"/>
  <c r="AHL162" i="119"/>
  <c r="AHK162" i="119" a="1"/>
  <c r="AHK162" i="119"/>
  <c r="AHJ162" i="119" a="1"/>
  <c r="AHJ162" i="119"/>
  <c r="AHI162" i="119" a="1"/>
  <c r="AHI162" i="119"/>
  <c r="AHH162" i="119" a="1"/>
  <c r="AHH162" i="119"/>
  <c r="AHG162" i="119" a="1"/>
  <c r="AHG162" i="119"/>
  <c r="AHF162" i="119" a="1"/>
  <c r="AHF162" i="119"/>
  <c r="AHE162" i="119" a="1"/>
  <c r="AHE162" i="119"/>
  <c r="AHD162" i="119" a="1"/>
  <c r="AHD162" i="119"/>
  <c r="AHC162" i="119" a="1"/>
  <c r="AHC162" i="119"/>
  <c r="AHB162" i="119" a="1"/>
  <c r="AHB162" i="119"/>
  <c r="AHA162" i="119" a="1"/>
  <c r="AHA162" i="119"/>
  <c r="AGZ162" i="119" a="1"/>
  <c r="AGZ162" i="119"/>
  <c r="AGY162" i="119" a="1"/>
  <c r="AGY162" i="119"/>
  <c r="AGX162" i="119" a="1"/>
  <c r="AGX162" i="119"/>
  <c r="AGW162" i="119" a="1"/>
  <c r="AGW162" i="119"/>
  <c r="AGV162" i="119" a="1"/>
  <c r="AGV162" i="119"/>
  <c r="AGU162" i="119" a="1"/>
  <c r="AGU162" i="119"/>
  <c r="AGT162" i="119" a="1"/>
  <c r="AGT162" i="119"/>
  <c r="AGS162" i="119" a="1"/>
  <c r="AGS162" i="119"/>
  <c r="AGR162" i="119" a="1"/>
  <c r="AGR162" i="119"/>
  <c r="AGQ162" i="119" a="1"/>
  <c r="AGQ162" i="119"/>
  <c r="AGP162" i="119" a="1"/>
  <c r="AGP162" i="119"/>
  <c r="AGO162" i="119" a="1"/>
  <c r="AGO162" i="119"/>
  <c r="AGN162" i="119" a="1"/>
  <c r="AGN162" i="119"/>
  <c r="AGM162" i="119" a="1"/>
  <c r="AGM162" i="119"/>
  <c r="AGL162" i="119" a="1"/>
  <c r="AGL162" i="119"/>
  <c r="AGK162" i="119" a="1"/>
  <c r="AGK162" i="119"/>
  <c r="AGJ162" i="119" a="1"/>
  <c r="AGJ162" i="119"/>
  <c r="AGI162" i="119" a="1"/>
  <c r="AGI162" i="119"/>
  <c r="AGH162" i="119" a="1"/>
  <c r="AGH162" i="119"/>
  <c r="AGG162" i="119" a="1"/>
  <c r="AGG162" i="119"/>
  <c r="AGF162" i="119" a="1"/>
  <c r="AGF162" i="119"/>
  <c r="AGE162" i="119" a="1"/>
  <c r="AGE162" i="119"/>
  <c r="AGD162" i="119" a="1"/>
  <c r="AGD162" i="119"/>
  <c r="AGC162" i="119" a="1"/>
  <c r="AGC162" i="119"/>
  <c r="AGB162" i="119" a="1"/>
  <c r="AGB162" i="119"/>
  <c r="AGA162" i="119" a="1"/>
  <c r="AGA162" i="119"/>
  <c r="AFZ162" i="119" a="1"/>
  <c r="AFZ162" i="119"/>
  <c r="AFY162" i="119" a="1"/>
  <c r="AFY162" i="119"/>
  <c r="AFX162" i="119" a="1"/>
  <c r="AFX162" i="119"/>
  <c r="AFW162" i="119" a="1"/>
  <c r="AFW162" i="119"/>
  <c r="AFV162" i="119" a="1"/>
  <c r="AFV162" i="119"/>
  <c r="AFU162" i="119" a="1"/>
  <c r="AFU162" i="119"/>
  <c r="AFT162" i="119" a="1"/>
  <c r="AFT162" i="119"/>
  <c r="AFS162" i="119" a="1"/>
  <c r="AFS162" i="119"/>
  <c r="AFR162" i="119" a="1"/>
  <c r="AFR162" i="119"/>
  <c r="AFQ162" i="119" a="1"/>
  <c r="AFQ162" i="119"/>
  <c r="AFP162" i="119" a="1"/>
  <c r="AFP162" i="119"/>
  <c r="AFO162" i="119" a="1"/>
  <c r="AFO162" i="119"/>
  <c r="AFN162" i="119" a="1"/>
  <c r="AFN162" i="119"/>
  <c r="AFM162" i="119" a="1"/>
  <c r="AFM162" i="119"/>
  <c r="AFL162" i="119" a="1"/>
  <c r="AFL162" i="119"/>
  <c r="AFK162" i="119" a="1"/>
  <c r="AFK162" i="119"/>
  <c r="AFJ162" i="119" a="1"/>
  <c r="AFJ162" i="119"/>
  <c r="AFI162" i="119" a="1"/>
  <c r="AFI162" i="119"/>
  <c r="AFH162" i="119" a="1"/>
  <c r="AFH162" i="119"/>
  <c r="AFG162" i="119" a="1"/>
  <c r="AFG162" i="119"/>
  <c r="AFF162" i="119" a="1"/>
  <c r="AFF162" i="119"/>
  <c r="AFE162" i="119" a="1"/>
  <c r="AFE162" i="119"/>
  <c r="AFD162" i="119" a="1"/>
  <c r="AFD162" i="119"/>
  <c r="AFC162" i="119" a="1"/>
  <c r="AFC162" i="119"/>
  <c r="AFB162" i="119" a="1"/>
  <c r="AFB162" i="119"/>
  <c r="AFA162" i="119" a="1"/>
  <c r="AFA162" i="119"/>
  <c r="AEZ162" i="119" a="1"/>
  <c r="AEZ162" i="119"/>
  <c r="AEY162" i="119" a="1"/>
  <c r="AEY162" i="119"/>
  <c r="AEX162" i="119" a="1"/>
  <c r="AEX162" i="119"/>
  <c r="AEW162" i="119" a="1"/>
  <c r="AEW162" i="119"/>
  <c r="AEV162" i="119" a="1"/>
  <c r="AEV162" i="119"/>
  <c r="AEU162" i="119" a="1"/>
  <c r="AEU162" i="119"/>
  <c r="AET162" i="119" a="1"/>
  <c r="AET162" i="119"/>
  <c r="AES162" i="119" a="1"/>
  <c r="AES162" i="119"/>
  <c r="AER162" i="119" a="1"/>
  <c r="AER162" i="119"/>
  <c r="AEQ162" i="119" a="1"/>
  <c r="AEQ162" i="119"/>
  <c r="AEP162" i="119" a="1"/>
  <c r="AEP162" i="119"/>
  <c r="AEO162" i="119" a="1"/>
  <c r="AEO162" i="119"/>
  <c r="AEN162" i="119" a="1"/>
  <c r="AEN162" i="119"/>
  <c r="AEM162" i="119" a="1"/>
  <c r="AEM162" i="119"/>
  <c r="AEL162" i="119" a="1"/>
  <c r="AEL162" i="119"/>
  <c r="AEK162" i="119" a="1"/>
  <c r="AEK162" i="119"/>
  <c r="AEJ162" i="119" a="1"/>
  <c r="AEJ162" i="119"/>
  <c r="AEI162" i="119" a="1"/>
  <c r="AEI162" i="119"/>
  <c r="AEH162" i="119" a="1"/>
  <c r="AEH162" i="119"/>
  <c r="AEG162" i="119" a="1"/>
  <c r="AEG162" i="119"/>
  <c r="AEF162" i="119" a="1"/>
  <c r="AEF162" i="119"/>
  <c r="AEE162" i="119" a="1"/>
  <c r="AEE162" i="119"/>
  <c r="AED162" i="119" a="1"/>
  <c r="AED162" i="119"/>
  <c r="AEC162" i="119" a="1"/>
  <c r="AEC162" i="119"/>
  <c r="AEB162" i="119" a="1"/>
  <c r="AEB162" i="119"/>
  <c r="AEA162" i="119" a="1"/>
  <c r="AEA162" i="119"/>
  <c r="ADZ162" i="119" a="1"/>
  <c r="ADZ162" i="119"/>
  <c r="ADY162" i="119" a="1"/>
  <c r="ADY162" i="119"/>
  <c r="ADX162" i="119" a="1"/>
  <c r="ADX162" i="119"/>
  <c r="ADW162" i="119" a="1"/>
  <c r="ADW162" i="119"/>
  <c r="ADV162" i="119" a="1"/>
  <c r="ADV162" i="119"/>
  <c r="ADU162" i="119" a="1"/>
  <c r="ADU162" i="119"/>
  <c r="ADT162" i="119" a="1"/>
  <c r="ADT162" i="119"/>
  <c r="ADS162" i="119" a="1"/>
  <c r="ADS162" i="119"/>
  <c r="ADR162" i="119" a="1"/>
  <c r="ADR162" i="119"/>
  <c r="ADQ162" i="119" a="1"/>
  <c r="ADQ162" i="119"/>
  <c r="ADP162" i="119" a="1"/>
  <c r="ADP162" i="119"/>
  <c r="ADO162" i="119" a="1"/>
  <c r="ADO162" i="119"/>
  <c r="ADN162" i="119" a="1"/>
  <c r="ADN162" i="119"/>
  <c r="ADM162" i="119" a="1"/>
  <c r="ADM162" i="119"/>
  <c r="ADL162" i="119" a="1"/>
  <c r="ADL162" i="119"/>
  <c r="ADK162" i="119" a="1"/>
  <c r="ADK162" i="119"/>
  <c r="ADJ162" i="119" a="1"/>
  <c r="ADJ162" i="119"/>
  <c r="ADI162" i="119" a="1"/>
  <c r="ADI162" i="119"/>
  <c r="ADH162" i="119" a="1"/>
  <c r="ADH162" i="119"/>
  <c r="ADG162" i="119" a="1"/>
  <c r="ADG162" i="119"/>
  <c r="ADF162" i="119" a="1"/>
  <c r="ADF162" i="119"/>
  <c r="ADE162" i="119" a="1"/>
  <c r="ADE162" i="119"/>
  <c r="ADD162" i="119" a="1"/>
  <c r="ADD162" i="119"/>
  <c r="ADC162" i="119" a="1"/>
  <c r="ADC162" i="119"/>
  <c r="ADB162" i="119" a="1"/>
  <c r="ADB162" i="119"/>
  <c r="ADA162" i="119" a="1"/>
  <c r="ADA162" i="119"/>
  <c r="ACZ162" i="119" a="1"/>
  <c r="ACZ162" i="119"/>
  <c r="ACY162" i="119" a="1"/>
  <c r="ACY162" i="119"/>
  <c r="ACX162" i="119" a="1"/>
  <c r="ACX162" i="119"/>
  <c r="ACW162" i="119" a="1"/>
  <c r="ACW162" i="119"/>
  <c r="ACV162" i="119" a="1"/>
  <c r="ACV162" i="119"/>
  <c r="ACU162" i="119" a="1"/>
  <c r="ACU162" i="119"/>
  <c r="ACT162" i="119" a="1"/>
  <c r="ACT162" i="119"/>
  <c r="ACS162" i="119" a="1"/>
  <c r="ACS162" i="119"/>
  <c r="ACR162" i="119" a="1"/>
  <c r="ACR162" i="119"/>
  <c r="ACQ162" i="119" a="1"/>
  <c r="ACQ162" i="119"/>
  <c r="ACP162" i="119" a="1"/>
  <c r="ACP162" i="119"/>
  <c r="ACO162" i="119" a="1"/>
  <c r="ACO162" i="119"/>
  <c r="ACN162" i="119" a="1"/>
  <c r="ACN162" i="119"/>
  <c r="ACM162" i="119" a="1"/>
  <c r="ACM162" i="119"/>
  <c r="ACL162" i="119" a="1"/>
  <c r="ACL162" i="119"/>
  <c r="ACK162" i="119" a="1"/>
  <c r="ACK162" i="119"/>
  <c r="ACJ162" i="119" a="1"/>
  <c r="ACJ162" i="119"/>
  <c r="ACI162" i="119" a="1"/>
  <c r="ACI162" i="119"/>
  <c r="ACH162" i="119" a="1"/>
  <c r="ACH162" i="119"/>
  <c r="ACG162" i="119" a="1"/>
  <c r="ACG162" i="119"/>
  <c r="ACF162" i="119" a="1"/>
  <c r="ACF162" i="119"/>
  <c r="ACE162" i="119" a="1"/>
  <c r="ACE162" i="119"/>
  <c r="ACD162" i="119" a="1"/>
  <c r="ACD162" i="119"/>
  <c r="ACC162" i="119" a="1"/>
  <c r="ACC162" i="119"/>
  <c r="ACB162" i="119" a="1"/>
  <c r="ACB162" i="119"/>
  <c r="ACA162" i="119" a="1"/>
  <c r="ACA162" i="119"/>
  <c r="ABZ162" i="119" a="1"/>
  <c r="ABZ162" i="119"/>
  <c r="ABY162" i="119" a="1"/>
  <c r="ABY162" i="119"/>
  <c r="ABX162" i="119" a="1"/>
  <c r="ABX162" i="119"/>
  <c r="ABW162" i="119" a="1"/>
  <c r="ABW162" i="119"/>
  <c r="ABV162" i="119" a="1"/>
  <c r="ABV162" i="119"/>
  <c r="ABU162" i="119" a="1"/>
  <c r="ABU162" i="119"/>
  <c r="ABT162" i="119" a="1"/>
  <c r="ABT162" i="119"/>
  <c r="ABS162" i="119" a="1"/>
  <c r="ABS162" i="119"/>
  <c r="ABR162" i="119" a="1"/>
  <c r="ABR162" i="119"/>
  <c r="ABQ162" i="119" a="1"/>
  <c r="ABQ162" i="119"/>
  <c r="ABP162" i="119" a="1"/>
  <c r="ABP162" i="119"/>
  <c r="ABO162" i="119" a="1"/>
  <c r="ABO162" i="119"/>
  <c r="ABN162" i="119" a="1"/>
  <c r="ABN162" i="119"/>
  <c r="ABM162" i="119" a="1"/>
  <c r="ABM162" i="119"/>
  <c r="ABL162" i="119" a="1"/>
  <c r="ABL162" i="119"/>
  <c r="ABK162" i="119" a="1"/>
  <c r="ABK162" i="119"/>
  <c r="ABJ162" i="119" a="1"/>
  <c r="ABJ162" i="119"/>
  <c r="ABI162" i="119" a="1"/>
  <c r="ABI162" i="119"/>
  <c r="ABH162" i="119" a="1"/>
  <c r="ABH162" i="119"/>
  <c r="ABG162" i="119" a="1"/>
  <c r="ABG162" i="119"/>
  <c r="ABF162" i="119" a="1"/>
  <c r="ABF162" i="119"/>
  <c r="ABE162" i="119" a="1"/>
  <c r="ABE162" i="119"/>
  <c r="ABD162" i="119" a="1"/>
  <c r="ABD162" i="119"/>
  <c r="ABC162" i="119" a="1"/>
  <c r="ABC162" i="119"/>
  <c r="ABB162" i="119" a="1"/>
  <c r="ABB162" i="119"/>
  <c r="ABA162" i="119" a="1"/>
  <c r="ABA162" i="119"/>
  <c r="AAZ162" i="119" a="1"/>
  <c r="AAZ162" i="119"/>
  <c r="AAY162" i="119" a="1"/>
  <c r="AAY162" i="119"/>
  <c r="AAX162" i="119" a="1"/>
  <c r="AAX162" i="119"/>
  <c r="AAW162" i="119" a="1"/>
  <c r="AAW162" i="119"/>
  <c r="AAV162" i="119" a="1"/>
  <c r="AAV162" i="119"/>
  <c r="AAU162" i="119" a="1"/>
  <c r="AAU162" i="119"/>
  <c r="AAT162" i="119" a="1"/>
  <c r="AAT162" i="119"/>
  <c r="AAS162" i="119" a="1"/>
  <c r="AAS162" i="119"/>
  <c r="AAR162" i="119" a="1"/>
  <c r="AAR162" i="119"/>
  <c r="AAQ162" i="119" a="1"/>
  <c r="AAQ162" i="119"/>
  <c r="AAP162" i="119" a="1"/>
  <c r="AAP162" i="119"/>
  <c r="AAO162" i="119" a="1"/>
  <c r="AAO162" i="119"/>
  <c r="AAN162" i="119" a="1"/>
  <c r="AAN162" i="119"/>
  <c r="AAM162" i="119" a="1"/>
  <c r="AAM162" i="119"/>
  <c r="AAL162" i="119" a="1"/>
  <c r="AAL162" i="119"/>
  <c r="AAK162" i="119" a="1"/>
  <c r="AAK162" i="119"/>
  <c r="AAJ162" i="119" a="1"/>
  <c r="AAJ162" i="119"/>
  <c r="AAI162" i="119" a="1"/>
  <c r="AAI162" i="119"/>
  <c r="AAH162" i="119" a="1"/>
  <c r="AAH162" i="119"/>
  <c r="AAG162" i="119" a="1"/>
  <c r="AAG162" i="119"/>
  <c r="AAF162" i="119" a="1"/>
  <c r="AAF162" i="119"/>
  <c r="AAE162" i="119" a="1"/>
  <c r="AAE162" i="119"/>
  <c r="AAD162" i="119" a="1"/>
  <c r="AAD162" i="119"/>
  <c r="AAC162" i="119" a="1"/>
  <c r="AAC162" i="119"/>
  <c r="AAB162" i="119" a="1"/>
  <c r="AAB162" i="119"/>
  <c r="AAA162" i="119" a="1"/>
  <c r="AAA162" i="119"/>
  <c r="ZZ162" i="119" a="1"/>
  <c r="ZZ162" i="119"/>
  <c r="ZY162" i="119" a="1"/>
  <c r="ZY162" i="119"/>
  <c r="ZX162" i="119" a="1"/>
  <c r="ZX162" i="119"/>
  <c r="ZW162" i="119" a="1"/>
  <c r="ZW162" i="119"/>
  <c r="ZV162" i="119" a="1"/>
  <c r="ZV162" i="119"/>
  <c r="ZU162" i="119" a="1"/>
  <c r="ZU162" i="119"/>
  <c r="ZT162" i="119" a="1"/>
  <c r="ZT162" i="119"/>
  <c r="ZS162" i="119" a="1"/>
  <c r="ZS162" i="119"/>
  <c r="ZR162" i="119" a="1"/>
  <c r="ZR162" i="119"/>
  <c r="ZQ162" i="119" a="1"/>
  <c r="ZQ162" i="119"/>
  <c r="ZP162" i="119" a="1"/>
  <c r="ZP162" i="119"/>
  <c r="ZO162" i="119" a="1"/>
  <c r="ZO162" i="119"/>
  <c r="ZN162" i="119" a="1"/>
  <c r="ZN162" i="119"/>
  <c r="ZM162" i="119" a="1"/>
  <c r="ZM162" i="119"/>
  <c r="ZL162" i="119" a="1"/>
  <c r="ZL162" i="119"/>
  <c r="ZK162" i="119" a="1"/>
  <c r="ZK162" i="119"/>
  <c r="ZJ162" i="119" a="1"/>
  <c r="ZJ162" i="119"/>
  <c r="ZI162" i="119" a="1"/>
  <c r="ZI162" i="119"/>
  <c r="ZH162" i="119" a="1"/>
  <c r="ZH162" i="119"/>
  <c r="ZG162" i="119" a="1"/>
  <c r="ZG162" i="119"/>
  <c r="ZF162" i="119" a="1"/>
  <c r="ZF162" i="119"/>
  <c r="ZE162" i="119" a="1"/>
  <c r="ZE162" i="119"/>
  <c r="ZD162" i="119" a="1"/>
  <c r="ZD162" i="119"/>
  <c r="ZC162" i="119" a="1"/>
  <c r="ZC162" i="119"/>
  <c r="ZB162" i="119" a="1"/>
  <c r="ZB162" i="119"/>
  <c r="ZA162" i="119" a="1"/>
  <c r="ZA162" i="119"/>
  <c r="YZ162" i="119" a="1"/>
  <c r="YZ162" i="119"/>
  <c r="YY162" i="119" a="1"/>
  <c r="YY162" i="119"/>
  <c r="YX162" i="119" a="1"/>
  <c r="YX162" i="119"/>
  <c r="YW162" i="119" a="1"/>
  <c r="YW162" i="119"/>
  <c r="YV162" i="119" a="1"/>
  <c r="YV162" i="119"/>
  <c r="YU162" i="119" a="1"/>
  <c r="YU162" i="119"/>
  <c r="YT162" i="119" a="1"/>
  <c r="YT162" i="119"/>
  <c r="YS162" i="119" a="1"/>
  <c r="YS162" i="119"/>
  <c r="YR162" i="119" a="1"/>
  <c r="YR162" i="119"/>
  <c r="YQ162" i="119" a="1"/>
  <c r="YQ162" i="119"/>
  <c r="YP162" i="119" a="1"/>
  <c r="YP162" i="119"/>
  <c r="YO162" i="119" a="1"/>
  <c r="YO162" i="119"/>
  <c r="YN162" i="119" a="1"/>
  <c r="YN162" i="119"/>
  <c r="YM162" i="119" a="1"/>
  <c r="YM162" i="119"/>
  <c r="YL162" i="119" a="1"/>
  <c r="YL162" i="119"/>
  <c r="YK162" i="119" a="1"/>
  <c r="YK162" i="119"/>
  <c r="YJ162" i="119" a="1"/>
  <c r="YJ162" i="119"/>
  <c r="YI162" i="119" a="1"/>
  <c r="YI162" i="119"/>
  <c r="YH162" i="119" a="1"/>
  <c r="YH162" i="119"/>
  <c r="YG162" i="119" a="1"/>
  <c r="YG162" i="119"/>
  <c r="YF162" i="119" a="1"/>
  <c r="YF162" i="119"/>
  <c r="YE162" i="119" a="1"/>
  <c r="YE162" i="119"/>
  <c r="YD162" i="119" a="1"/>
  <c r="YD162" i="119"/>
  <c r="YC162" i="119" a="1"/>
  <c r="YC162" i="119"/>
  <c r="YB162" i="119" a="1"/>
  <c r="YB162" i="119"/>
  <c r="YA162" i="119" a="1"/>
  <c r="YA162" i="119"/>
  <c r="XZ162" i="119" a="1"/>
  <c r="XZ162" i="119"/>
  <c r="XY162" i="119" a="1"/>
  <c r="XY162" i="119"/>
  <c r="XX162" i="119" a="1"/>
  <c r="XX162" i="119"/>
  <c r="XW162" i="119" a="1"/>
  <c r="XW162" i="119"/>
  <c r="XV162" i="119" a="1"/>
  <c r="XV162" i="119"/>
  <c r="XU162" i="119" a="1"/>
  <c r="XU162" i="119"/>
  <c r="XT162" i="119" a="1"/>
  <c r="XT162" i="119"/>
  <c r="XS162" i="119" a="1"/>
  <c r="XS162" i="119"/>
  <c r="XR162" i="119" a="1"/>
  <c r="XR162" i="119"/>
  <c r="XQ162" i="119" a="1"/>
  <c r="XQ162" i="119"/>
  <c r="XP162" i="119" a="1"/>
  <c r="XP162" i="119"/>
  <c r="XO162" i="119" a="1"/>
  <c r="XO162" i="119"/>
  <c r="XN162" i="119" a="1"/>
  <c r="XN162" i="119"/>
  <c r="XM162" i="119" a="1"/>
  <c r="XM162" i="119"/>
  <c r="XL162" i="119" a="1"/>
  <c r="XL162" i="119"/>
  <c r="XK162" i="119" a="1"/>
  <c r="XK162" i="119"/>
  <c r="XJ162" i="119" a="1"/>
  <c r="XJ162" i="119"/>
  <c r="XI162" i="119" a="1"/>
  <c r="XI162" i="119"/>
  <c r="XH162" i="119" a="1"/>
  <c r="XH162" i="119"/>
  <c r="XG162" i="119" a="1"/>
  <c r="XG162" i="119"/>
  <c r="XF162" i="119" a="1"/>
  <c r="XF162" i="119"/>
  <c r="XE162" i="119" a="1"/>
  <c r="XE162" i="119"/>
  <c r="XD162" i="119" a="1"/>
  <c r="XD162" i="119"/>
  <c r="XC162" i="119" a="1"/>
  <c r="XC162" i="119"/>
  <c r="XB162" i="119" a="1"/>
  <c r="XB162" i="119"/>
  <c r="XA162" i="119" a="1"/>
  <c r="XA162" i="119"/>
  <c r="WZ162" i="119" a="1"/>
  <c r="WZ162" i="119"/>
  <c r="WY162" i="119" a="1"/>
  <c r="WY162" i="119"/>
  <c r="WX162" i="119" a="1"/>
  <c r="WX162" i="119"/>
  <c r="WW162" i="119" a="1"/>
  <c r="WW162" i="119"/>
  <c r="WV162" i="119" a="1"/>
  <c r="WV162" i="119"/>
  <c r="WU162" i="119" a="1"/>
  <c r="WU162" i="119"/>
  <c r="WT162" i="119" a="1"/>
  <c r="WT162" i="119"/>
  <c r="WS162" i="119" a="1"/>
  <c r="WS162" i="119"/>
  <c r="WR162" i="119" a="1"/>
  <c r="WR162" i="119"/>
  <c r="WQ162" i="119" a="1"/>
  <c r="WQ162" i="119"/>
  <c r="WP162" i="119" a="1"/>
  <c r="WP162" i="119"/>
  <c r="WO162" i="119" a="1"/>
  <c r="WO162" i="119"/>
  <c r="WN162" i="119" a="1"/>
  <c r="WN162" i="119"/>
  <c r="WM162" i="119" a="1"/>
  <c r="WM162" i="119"/>
  <c r="WL162" i="119" a="1"/>
  <c r="WL162" i="119"/>
  <c r="WK162" i="119" a="1"/>
  <c r="WK162" i="119"/>
  <c r="WJ162" i="119" a="1"/>
  <c r="WJ162" i="119"/>
  <c r="WI162" i="119" a="1"/>
  <c r="WI162" i="119"/>
  <c r="WH162" i="119" a="1"/>
  <c r="WH162" i="119"/>
  <c r="WG162" i="119" a="1"/>
  <c r="WG162" i="119"/>
  <c r="WF162" i="119" a="1"/>
  <c r="WF162" i="119"/>
  <c r="WE162" i="119" a="1"/>
  <c r="WE162" i="119"/>
  <c r="WD162" i="119" a="1"/>
  <c r="WD162" i="119"/>
  <c r="WC162" i="119" a="1"/>
  <c r="WC162" i="119"/>
  <c r="WB162" i="119" a="1"/>
  <c r="WB162" i="119"/>
  <c r="WA162" i="119" a="1"/>
  <c r="WA162" i="119"/>
  <c r="VZ162" i="119" a="1"/>
  <c r="VZ162" i="119"/>
  <c r="VY162" i="119" a="1"/>
  <c r="VY162" i="119"/>
  <c r="VX162" i="119" a="1"/>
  <c r="VX162" i="119"/>
  <c r="VW162" i="119" a="1"/>
  <c r="VW162" i="119"/>
  <c r="VV162" i="119" a="1"/>
  <c r="VV162" i="119"/>
  <c r="VU162" i="119" a="1"/>
  <c r="VU162" i="119"/>
  <c r="VT162" i="119" a="1"/>
  <c r="VT162" i="119"/>
  <c r="VS162" i="119" a="1"/>
  <c r="VS162" i="119"/>
  <c r="VR162" i="119" a="1"/>
  <c r="VR162" i="119"/>
  <c r="VQ162" i="119" a="1"/>
  <c r="VQ162" i="119"/>
  <c r="VP162" i="119" a="1"/>
  <c r="VP162" i="119"/>
  <c r="VO162" i="119" a="1"/>
  <c r="VO162" i="119"/>
  <c r="VN162" i="119" a="1"/>
  <c r="VN162" i="119"/>
  <c r="VM162" i="119" a="1"/>
  <c r="VM162" i="119"/>
  <c r="VL162" i="119" a="1"/>
  <c r="VL162" i="119"/>
  <c r="VK162" i="119" a="1"/>
  <c r="VK162" i="119"/>
  <c r="VJ162" i="119" a="1"/>
  <c r="VJ162" i="119"/>
  <c r="VI162" i="119" a="1"/>
  <c r="VI162" i="119"/>
  <c r="VH162" i="119" a="1"/>
  <c r="VH162" i="119"/>
  <c r="VG162" i="119" a="1"/>
  <c r="VG162" i="119"/>
  <c r="VF162" i="119" a="1"/>
  <c r="VF162" i="119"/>
  <c r="VE162" i="119" a="1"/>
  <c r="VE162" i="119"/>
  <c r="VD162" i="119" a="1"/>
  <c r="VD162" i="119"/>
  <c r="VC162" i="119" a="1"/>
  <c r="VC162" i="119"/>
  <c r="VB162" i="119" a="1"/>
  <c r="VB162" i="119"/>
  <c r="VA162" i="119" a="1"/>
  <c r="VA162" i="119"/>
  <c r="UZ162" i="119" a="1"/>
  <c r="UZ162" i="119"/>
  <c r="UY162" i="119" a="1"/>
  <c r="UY162" i="119"/>
  <c r="UX162" i="119" a="1"/>
  <c r="UX162" i="119"/>
  <c r="UW162" i="119" a="1"/>
  <c r="UW162" i="119"/>
  <c r="UV162" i="119" a="1"/>
  <c r="UV162" i="119"/>
  <c r="UU162" i="119" a="1"/>
  <c r="UU162" i="119"/>
  <c r="UT162" i="119" a="1"/>
  <c r="UT162" i="119"/>
  <c r="US162" i="119" a="1"/>
  <c r="US162" i="119"/>
  <c r="UR162" i="119" a="1"/>
  <c r="UR162" i="119"/>
  <c r="UQ162" i="119" a="1"/>
  <c r="UQ162" i="119"/>
  <c r="UP162" i="119" a="1"/>
  <c r="UP162" i="119"/>
  <c r="UO162" i="119" a="1"/>
  <c r="UO162" i="119"/>
  <c r="UN162" i="119" a="1"/>
  <c r="UN162" i="119"/>
  <c r="UM162" i="119" a="1"/>
  <c r="UM162" i="119"/>
  <c r="UL162" i="119" a="1"/>
  <c r="UL162" i="119"/>
  <c r="UK162" i="119" a="1"/>
  <c r="UK162" i="119"/>
  <c r="UJ162" i="119" a="1"/>
  <c r="UJ162" i="119"/>
  <c r="UI162" i="119" a="1"/>
  <c r="UI162" i="119"/>
  <c r="UH162" i="119" a="1"/>
  <c r="UH162" i="119"/>
  <c r="UG162" i="119" a="1"/>
  <c r="UG162" i="119"/>
  <c r="UF162" i="119" a="1"/>
  <c r="UF162" i="119"/>
  <c r="UE162" i="119" a="1"/>
  <c r="UE162" i="119"/>
  <c r="UD162" i="119" a="1"/>
  <c r="UD162" i="119"/>
  <c r="UC162" i="119" a="1"/>
  <c r="UC162" i="119"/>
  <c r="UB162" i="119" a="1"/>
  <c r="UB162" i="119"/>
  <c r="UA162" i="119" a="1"/>
  <c r="UA162" i="119"/>
  <c r="TZ162" i="119" a="1"/>
  <c r="TZ162" i="119"/>
  <c r="TY162" i="119" a="1"/>
  <c r="TY162" i="119"/>
  <c r="TX162" i="119" a="1"/>
  <c r="TX162" i="119"/>
  <c r="TW162" i="119" a="1"/>
  <c r="TW162" i="119"/>
  <c r="TV162" i="119" a="1"/>
  <c r="TV162" i="119"/>
  <c r="TU162" i="119" a="1"/>
  <c r="TU162" i="119"/>
  <c r="TT162" i="119" a="1"/>
  <c r="TT162" i="119"/>
  <c r="TS162" i="119" a="1"/>
  <c r="TS162" i="119"/>
  <c r="TR162" i="119" a="1"/>
  <c r="TR162" i="119"/>
  <c r="TQ162" i="119" a="1"/>
  <c r="TQ162" i="119"/>
  <c r="TP162" i="119" a="1"/>
  <c r="TP162" i="119"/>
  <c r="TO162" i="119" a="1"/>
  <c r="TO162" i="119"/>
  <c r="TN162" i="119" a="1"/>
  <c r="TN162" i="119"/>
  <c r="TM162" i="119" a="1"/>
  <c r="TM162" i="119"/>
  <c r="TL162" i="119" a="1"/>
  <c r="TL162" i="119"/>
  <c r="TK162" i="119" a="1"/>
  <c r="TK162" i="119"/>
  <c r="TJ162" i="119" a="1"/>
  <c r="TJ162" i="119"/>
  <c r="TI162" i="119" a="1"/>
  <c r="TI162" i="119"/>
  <c r="TH162" i="119" a="1"/>
  <c r="TH162" i="119"/>
  <c r="TG162" i="119" a="1"/>
  <c r="TG162" i="119"/>
  <c r="TF162" i="119" a="1"/>
  <c r="TF162" i="119"/>
  <c r="TE162" i="119" a="1"/>
  <c r="TE162" i="119"/>
  <c r="TD162" i="119" a="1"/>
  <c r="TD162" i="119"/>
  <c r="TC162" i="119" a="1"/>
  <c r="TC162" i="119"/>
  <c r="TB162" i="119" a="1"/>
  <c r="TB162" i="119"/>
  <c r="TA162" i="119" a="1"/>
  <c r="TA162" i="119"/>
  <c r="SZ162" i="119" a="1"/>
  <c r="SZ162" i="119"/>
  <c r="SY162" i="119" a="1"/>
  <c r="SY162" i="119"/>
  <c r="SX162" i="119" a="1"/>
  <c r="SX162" i="119"/>
  <c r="SW162" i="119" a="1"/>
  <c r="SW162" i="119"/>
  <c r="SV162" i="119" a="1"/>
  <c r="SV162" i="119"/>
  <c r="SU162" i="119" a="1"/>
  <c r="SU162" i="119"/>
  <c r="ST162" i="119" a="1"/>
  <c r="ST162" i="119"/>
  <c r="SS162" i="119" a="1"/>
  <c r="SS162" i="119"/>
  <c r="SR162" i="119" a="1"/>
  <c r="SR162" i="119"/>
  <c r="SQ162" i="119" a="1"/>
  <c r="SQ162" i="119"/>
  <c r="SP162" i="119" a="1"/>
  <c r="SP162" i="119"/>
  <c r="SO162" i="119" a="1"/>
  <c r="SO162" i="119"/>
  <c r="SN162" i="119" a="1"/>
  <c r="SN162" i="119"/>
  <c r="SM162" i="119" a="1"/>
  <c r="SM162" i="119"/>
  <c r="SL162" i="119" a="1"/>
  <c r="SL162" i="119"/>
  <c r="SK162" i="119" a="1"/>
  <c r="SK162" i="119"/>
  <c r="SJ162" i="119" a="1"/>
  <c r="SJ162" i="119"/>
  <c r="SI162" i="119" a="1"/>
  <c r="SI162" i="119"/>
  <c r="SH162" i="119" a="1"/>
  <c r="SH162" i="119"/>
  <c r="SG162" i="119" a="1"/>
  <c r="SG162" i="119"/>
  <c r="SF162" i="119" a="1"/>
  <c r="SF162" i="119"/>
  <c r="SE162" i="119" a="1"/>
  <c r="SE162" i="119"/>
  <c r="SD162" i="119" a="1"/>
  <c r="SD162" i="119"/>
  <c r="SC162" i="119" a="1"/>
  <c r="SC162" i="119"/>
  <c r="SB162" i="119" a="1"/>
  <c r="SB162" i="119"/>
  <c r="SA162" i="119" a="1"/>
  <c r="SA162" i="119"/>
  <c r="RZ162" i="119" a="1"/>
  <c r="RZ162" i="119"/>
  <c r="RY162" i="119" a="1"/>
  <c r="RY162" i="119"/>
  <c r="RX162" i="119" a="1"/>
  <c r="RX162" i="119"/>
  <c r="RW162" i="119" a="1"/>
  <c r="RW162" i="119"/>
  <c r="RV162" i="119" a="1"/>
  <c r="RV162" i="119"/>
  <c r="RU162" i="119" a="1"/>
  <c r="RU162" i="119"/>
  <c r="RT162" i="119" a="1"/>
  <c r="RT162" i="119"/>
  <c r="RS162" i="119" a="1"/>
  <c r="RS162" i="119"/>
  <c r="RR162" i="119" a="1"/>
  <c r="RR162" i="119"/>
  <c r="RQ162" i="119" a="1"/>
  <c r="RQ162" i="119"/>
  <c r="RP162" i="119" a="1"/>
  <c r="RP162" i="119"/>
  <c r="RO162" i="119" a="1"/>
  <c r="RO162" i="119"/>
  <c r="RN162" i="119" a="1"/>
  <c r="RN162" i="119"/>
  <c r="RM162" i="119" a="1"/>
  <c r="RM162" i="119"/>
  <c r="RL162" i="119" a="1"/>
  <c r="RL162" i="119"/>
  <c r="RK162" i="119" a="1"/>
  <c r="RK162" i="119"/>
  <c r="RJ162" i="119" a="1"/>
  <c r="RJ162" i="119"/>
  <c r="RI162" i="119" a="1"/>
  <c r="RI162" i="119"/>
  <c r="RH162" i="119" a="1"/>
  <c r="RH162" i="119"/>
  <c r="RG162" i="119" a="1"/>
  <c r="RG162" i="119"/>
  <c r="RF162" i="119" a="1"/>
  <c r="RF162" i="119"/>
  <c r="RE162" i="119" a="1"/>
  <c r="RE162" i="119"/>
  <c r="RD162" i="119" a="1"/>
  <c r="RD162" i="119"/>
  <c r="RC162" i="119" a="1"/>
  <c r="RC162" i="119"/>
  <c r="RB162" i="119" a="1"/>
  <c r="RB162" i="119"/>
  <c r="RA162" i="119" a="1"/>
  <c r="RA162" i="119"/>
  <c r="QZ162" i="119" a="1"/>
  <c r="QZ162" i="119"/>
  <c r="QY162" i="119" a="1"/>
  <c r="QY162" i="119"/>
  <c r="QX162" i="119" a="1"/>
  <c r="QX162" i="119"/>
  <c r="QW162" i="119" a="1"/>
  <c r="QW162" i="119"/>
  <c r="QV162" i="119" a="1"/>
  <c r="QV162" i="119"/>
  <c r="QU162" i="119" a="1"/>
  <c r="QU162" i="119"/>
  <c r="QT162" i="119" a="1"/>
  <c r="QT162" i="119"/>
  <c r="QS162" i="119" a="1"/>
  <c r="QS162" i="119"/>
  <c r="QR162" i="119" a="1"/>
  <c r="QR162" i="119"/>
  <c r="QQ162" i="119" a="1"/>
  <c r="QQ162" i="119"/>
  <c r="QP162" i="119" a="1"/>
  <c r="QP162" i="119"/>
  <c r="QO162" i="119" a="1"/>
  <c r="QO162" i="119"/>
  <c r="QN162" i="119" a="1"/>
  <c r="QN162" i="119"/>
  <c r="QM162" i="119" a="1"/>
  <c r="QM162" i="119"/>
  <c r="QL162" i="119" a="1"/>
  <c r="QL162" i="119"/>
  <c r="QK162" i="119" a="1"/>
  <c r="QK162" i="119"/>
  <c r="QJ162" i="119" a="1"/>
  <c r="QJ162" i="119"/>
  <c r="QI162" i="119" a="1"/>
  <c r="QI162" i="119"/>
  <c r="QH162" i="119" a="1"/>
  <c r="QH162" i="119"/>
  <c r="QG162" i="119" a="1"/>
  <c r="QG162" i="119"/>
  <c r="QF162" i="119" a="1"/>
  <c r="QF162" i="119"/>
  <c r="QE162" i="119" a="1"/>
  <c r="QE162" i="119"/>
  <c r="QD162" i="119" a="1"/>
  <c r="QD162" i="119"/>
  <c r="QC162" i="119" a="1"/>
  <c r="QC162" i="119"/>
  <c r="QB162" i="119" a="1"/>
  <c r="QB162" i="119"/>
  <c r="QA162" i="119" a="1"/>
  <c r="QA162" i="119"/>
  <c r="PZ162" i="119" a="1"/>
  <c r="PZ162" i="119"/>
  <c r="PY162" i="119" a="1"/>
  <c r="PY162" i="119"/>
  <c r="PX162" i="119" a="1"/>
  <c r="PX162" i="119"/>
  <c r="PW162" i="119" a="1"/>
  <c r="PW162" i="119"/>
  <c r="PV162" i="119" a="1"/>
  <c r="PV162" i="119"/>
  <c r="PU162" i="119" a="1"/>
  <c r="PU162" i="119"/>
  <c r="PT162" i="119" a="1"/>
  <c r="PT162" i="119"/>
  <c r="PS162" i="119" a="1"/>
  <c r="PS162" i="119"/>
  <c r="PR162" i="119" a="1"/>
  <c r="PR162" i="119"/>
  <c r="PQ162" i="119" a="1"/>
  <c r="PQ162" i="119"/>
  <c r="PP162" i="119" a="1"/>
  <c r="PP162" i="119"/>
  <c r="PO162" i="119" a="1"/>
  <c r="PO162" i="119"/>
  <c r="PN162" i="119" a="1"/>
  <c r="PN162" i="119"/>
  <c r="PM162" i="119" a="1"/>
  <c r="PM162" i="119"/>
  <c r="PL162" i="119" a="1"/>
  <c r="PL162" i="119"/>
  <c r="PK162" i="119" a="1"/>
  <c r="PK162" i="119"/>
  <c r="PJ162" i="119" a="1"/>
  <c r="PJ162" i="119"/>
  <c r="PI162" i="119" a="1"/>
  <c r="PI162" i="119"/>
  <c r="PH162" i="119" a="1"/>
  <c r="PH162" i="119"/>
  <c r="PG162" i="119" a="1"/>
  <c r="PG162" i="119"/>
  <c r="PF162" i="119" a="1"/>
  <c r="PF162" i="119"/>
  <c r="PE162" i="119" a="1"/>
  <c r="PE162" i="119"/>
  <c r="PD162" i="119" a="1"/>
  <c r="PD162" i="119"/>
  <c r="PC162" i="119" a="1"/>
  <c r="PC162" i="119"/>
  <c r="PB162" i="119" a="1"/>
  <c r="PB162" i="119"/>
  <c r="PA162" i="119" a="1"/>
  <c r="PA162" i="119"/>
  <c r="OZ162" i="119" a="1"/>
  <c r="OZ162" i="119"/>
  <c r="OY162" i="119" a="1"/>
  <c r="OY162" i="119"/>
  <c r="OX162" i="119" a="1"/>
  <c r="OX162" i="119"/>
  <c r="OW162" i="119" a="1"/>
  <c r="OW162" i="119"/>
  <c r="OV162" i="119" a="1"/>
  <c r="OV162" i="119"/>
  <c r="OU162" i="119" a="1"/>
  <c r="OU162" i="119"/>
  <c r="OT162" i="119" a="1"/>
  <c r="OT162" i="119"/>
  <c r="OS162" i="119" a="1"/>
  <c r="OS162" i="119"/>
  <c r="OR162" i="119" a="1"/>
  <c r="OR162" i="119"/>
  <c r="OQ162" i="119" a="1"/>
  <c r="OQ162" i="119"/>
  <c r="OP162" i="119" a="1"/>
  <c r="OP162" i="119"/>
  <c r="OO162" i="119" a="1"/>
  <c r="OO162" i="119"/>
  <c r="ON162" i="119" a="1"/>
  <c r="ON162" i="119"/>
  <c r="OM162" i="119" a="1"/>
  <c r="OM162" i="119"/>
  <c r="OL162" i="119" a="1"/>
  <c r="OL162" i="119"/>
  <c r="OK162" i="119" a="1"/>
  <c r="OK162" i="119"/>
  <c r="OJ162" i="119" a="1"/>
  <c r="OJ162" i="119"/>
  <c r="OI162" i="119" a="1"/>
  <c r="OI162" i="119"/>
  <c r="OH162" i="119" a="1"/>
  <c r="OH162" i="119"/>
  <c r="OG162" i="119" a="1"/>
  <c r="OG162" i="119"/>
  <c r="OF162" i="119" a="1"/>
  <c r="OF162" i="119"/>
  <c r="OE162" i="119" a="1"/>
  <c r="OE162" i="119"/>
  <c r="OD162" i="119" a="1"/>
  <c r="OD162" i="119"/>
  <c r="OC162" i="119" a="1"/>
  <c r="OC162" i="119"/>
  <c r="OB162" i="119" a="1"/>
  <c r="OB162" i="119"/>
  <c r="OA162" i="119" a="1"/>
  <c r="OA162" i="119"/>
  <c r="NZ162" i="119" a="1"/>
  <c r="NZ162" i="119"/>
  <c r="NY162" i="119" a="1"/>
  <c r="NY162" i="119"/>
  <c r="NX162" i="119" a="1"/>
  <c r="NX162" i="119"/>
  <c r="NW162" i="119" a="1"/>
  <c r="NW162" i="119"/>
  <c r="NV162" i="119" a="1"/>
  <c r="NV162" i="119"/>
  <c r="NU162" i="119" a="1"/>
  <c r="NU162" i="119"/>
  <c r="NT162" i="119" a="1"/>
  <c r="NT162" i="119"/>
  <c r="NS162" i="119" a="1"/>
  <c r="NS162" i="119"/>
  <c r="NR162" i="119" a="1"/>
  <c r="NR162" i="119"/>
  <c r="NQ162" i="119" a="1"/>
  <c r="NQ162" i="119"/>
  <c r="NP162" i="119" a="1"/>
  <c r="NP162" i="119"/>
  <c r="NO162" i="119" a="1"/>
  <c r="NO162" i="119"/>
  <c r="NN162" i="119" a="1"/>
  <c r="NN162" i="119"/>
  <c r="NM162" i="119" a="1"/>
  <c r="NM162" i="119"/>
  <c r="NL162" i="119" a="1"/>
  <c r="NL162" i="119"/>
  <c r="NK162" i="119" a="1"/>
  <c r="NK162" i="119"/>
  <c r="NJ162" i="119" a="1"/>
  <c r="NJ162" i="119"/>
  <c r="NI162" i="119" a="1"/>
  <c r="NI162" i="119"/>
  <c r="NH162" i="119" a="1"/>
  <c r="NH162" i="119"/>
  <c r="NG162" i="119" a="1"/>
  <c r="NG162" i="119"/>
  <c r="NF162" i="119" a="1"/>
  <c r="NF162" i="119"/>
  <c r="NE162" i="119" a="1"/>
  <c r="NE162" i="119"/>
  <c r="ND162" i="119" a="1"/>
  <c r="ND162" i="119"/>
  <c r="NC162" i="119" a="1"/>
  <c r="NC162" i="119"/>
  <c r="NB162" i="119" a="1"/>
  <c r="NB162" i="119"/>
  <c r="NA162" i="119" a="1"/>
  <c r="NA162" i="119"/>
  <c r="MZ162" i="119" a="1"/>
  <c r="MZ162" i="119"/>
  <c r="MY162" i="119" a="1"/>
  <c r="MY162" i="119"/>
  <c r="MX162" i="119" a="1"/>
  <c r="MX162" i="119"/>
  <c r="MW162" i="119" a="1"/>
  <c r="MW162" i="119"/>
  <c r="MV162" i="119" a="1"/>
  <c r="MV162" i="119"/>
  <c r="MU162" i="119" a="1"/>
  <c r="MU162" i="119"/>
  <c r="MT162" i="119" a="1"/>
  <c r="MT162" i="119"/>
  <c r="MS162" i="119" a="1"/>
  <c r="MS162" i="119"/>
  <c r="MR162" i="119" a="1"/>
  <c r="MR162" i="119"/>
  <c r="MQ162" i="119" a="1"/>
  <c r="MQ162" i="119"/>
  <c r="MP162" i="119" a="1"/>
  <c r="MP162" i="119"/>
  <c r="MO162" i="119" a="1"/>
  <c r="MO162" i="119"/>
  <c r="MN162" i="119" a="1"/>
  <c r="MN162" i="119"/>
  <c r="MM162" i="119" a="1"/>
  <c r="MM162" i="119"/>
  <c r="ML162" i="119" a="1"/>
  <c r="ML162" i="119"/>
  <c r="MK162" i="119" a="1"/>
  <c r="MK162" i="119"/>
  <c r="MJ162" i="119" a="1"/>
  <c r="MJ162" i="119"/>
  <c r="MI162" i="119" a="1"/>
  <c r="MI162" i="119"/>
  <c r="MH162" i="119" a="1"/>
  <c r="MH162" i="119"/>
  <c r="MG162" i="119" a="1"/>
  <c r="MG162" i="119"/>
  <c r="MF162" i="119" a="1"/>
  <c r="MF162" i="119"/>
  <c r="ME162" i="119" a="1"/>
  <c r="ME162" i="119"/>
  <c r="MD162" i="119" a="1"/>
  <c r="MD162" i="119"/>
  <c r="MC162" i="119" a="1"/>
  <c r="MC162" i="119"/>
  <c r="MB162" i="119" a="1"/>
  <c r="MB162" i="119"/>
  <c r="MA162" i="119" a="1"/>
  <c r="MA162" i="119"/>
  <c r="LZ162" i="119" a="1"/>
  <c r="LZ162" i="119"/>
  <c r="LY162" i="119" a="1"/>
  <c r="LY162" i="119"/>
  <c r="LX162" i="119" a="1"/>
  <c r="LX162" i="119"/>
  <c r="LW162" i="119" a="1"/>
  <c r="LW162" i="119"/>
  <c r="LV162" i="119" a="1"/>
  <c r="LV162" i="119"/>
  <c r="LU162" i="119" a="1"/>
  <c r="LU162" i="119"/>
  <c r="LT162" i="119" a="1"/>
  <c r="LT162" i="119"/>
  <c r="LS162" i="119" a="1"/>
  <c r="LS162" i="119"/>
  <c r="LR162" i="119" a="1"/>
  <c r="LR162" i="119"/>
  <c r="LQ162" i="119" a="1"/>
  <c r="LQ162" i="119"/>
  <c r="LP162" i="119" a="1"/>
  <c r="LP162" i="119"/>
  <c r="LO162" i="119" a="1"/>
  <c r="LO162" i="119"/>
  <c r="LN162" i="119" a="1"/>
  <c r="LN162" i="119"/>
  <c r="LM162" i="119" a="1"/>
  <c r="LM162" i="119"/>
  <c r="LL162" i="119" a="1"/>
  <c r="LL162" i="119"/>
  <c r="LK162" i="119" a="1"/>
  <c r="LK162" i="119"/>
  <c r="LJ162" i="119" a="1"/>
  <c r="LJ162" i="119"/>
  <c r="LI162" i="119" a="1"/>
  <c r="LI162" i="119"/>
  <c r="LH162" i="119" a="1"/>
  <c r="LH162" i="119"/>
  <c r="LG162" i="119" a="1"/>
  <c r="LG162" i="119"/>
  <c r="LF162" i="119" a="1"/>
  <c r="LF162" i="119"/>
  <c r="LE162" i="119" a="1"/>
  <c r="LE162" i="119"/>
  <c r="LD162" i="119" a="1"/>
  <c r="LD162" i="119"/>
  <c r="LC162" i="119" a="1"/>
  <c r="LC162" i="119"/>
  <c r="LB162" i="119" a="1"/>
  <c r="LB162" i="119"/>
  <c r="LA162" i="119" a="1"/>
  <c r="LA162" i="119"/>
  <c r="KZ162" i="119" a="1"/>
  <c r="KZ162" i="119"/>
  <c r="KY162" i="119" a="1"/>
  <c r="KY162" i="119"/>
  <c r="KX162" i="119" a="1"/>
  <c r="KX162" i="119"/>
  <c r="KW162" i="119" a="1"/>
  <c r="KW162" i="119"/>
  <c r="KV162" i="119" a="1"/>
  <c r="KV162" i="119"/>
  <c r="KU162" i="119" a="1"/>
  <c r="KU162" i="119"/>
  <c r="KT162" i="119" a="1"/>
  <c r="KT162" i="119"/>
  <c r="KS162" i="119" a="1"/>
  <c r="KS162" i="119"/>
  <c r="KR162" i="119" a="1"/>
  <c r="KR162" i="119"/>
  <c r="KQ162" i="119" a="1"/>
  <c r="KQ162" i="119"/>
  <c r="KP162" i="119" a="1"/>
  <c r="KP162" i="119"/>
  <c r="KO162" i="119" a="1"/>
  <c r="KO162" i="119"/>
  <c r="KN162" i="119" a="1"/>
  <c r="KN162" i="119"/>
  <c r="KM162" i="119" a="1"/>
  <c r="KM162" i="119"/>
  <c r="KL162" i="119" a="1"/>
  <c r="KL162" i="119"/>
  <c r="KK162" i="119" a="1"/>
  <c r="KK162" i="119"/>
  <c r="KJ162" i="119" a="1"/>
  <c r="KJ162" i="119"/>
  <c r="KI162" i="119" a="1"/>
  <c r="KI162" i="119"/>
  <c r="KH162" i="119" a="1"/>
  <c r="KH162" i="119"/>
  <c r="KG162" i="119" a="1"/>
  <c r="KG162" i="119"/>
  <c r="KF162" i="119" a="1"/>
  <c r="KF162" i="119"/>
  <c r="KE162" i="119" a="1"/>
  <c r="KE162" i="119"/>
  <c r="KD162" i="119" a="1"/>
  <c r="KD162" i="119"/>
  <c r="KC162" i="119" a="1"/>
  <c r="KC162" i="119"/>
  <c r="KB162" i="119" a="1"/>
  <c r="KB162" i="119"/>
  <c r="KA162" i="119" a="1"/>
  <c r="KA162" i="119"/>
  <c r="JZ162" i="119" a="1"/>
  <c r="JZ162" i="119"/>
  <c r="JY162" i="119" a="1"/>
  <c r="JY162" i="119"/>
  <c r="JX162" i="119" a="1"/>
  <c r="JX162" i="119"/>
  <c r="JW162" i="119" a="1"/>
  <c r="JW162" i="119"/>
  <c r="JV162" i="119" a="1"/>
  <c r="JV162" i="119"/>
  <c r="JU162" i="119" a="1"/>
  <c r="JU162" i="119"/>
  <c r="JT162" i="119" a="1"/>
  <c r="JT162" i="119"/>
  <c r="JS162" i="119" a="1"/>
  <c r="JS162" i="119"/>
  <c r="JR162" i="119" a="1"/>
  <c r="JR162" i="119"/>
  <c r="JQ162" i="119" a="1"/>
  <c r="JQ162" i="119"/>
  <c r="JP162" i="119" a="1"/>
  <c r="JP162" i="119"/>
  <c r="JO162" i="119" a="1"/>
  <c r="JO162" i="119"/>
  <c r="JN162" i="119" a="1"/>
  <c r="JN162" i="119"/>
  <c r="JM162" i="119" a="1"/>
  <c r="JM162" i="119"/>
  <c r="JL162" i="119" a="1"/>
  <c r="JL162" i="119"/>
  <c r="JK162" i="119" a="1"/>
  <c r="JK162" i="119"/>
  <c r="JJ162" i="119" a="1"/>
  <c r="JJ162" i="119"/>
  <c r="JI162" i="119" a="1"/>
  <c r="JI162" i="119"/>
  <c r="JH162" i="119" a="1"/>
  <c r="JH162" i="119"/>
  <c r="JG162" i="119" a="1"/>
  <c r="JG162" i="119"/>
  <c r="JF162" i="119" a="1"/>
  <c r="JF162" i="119"/>
  <c r="JE162" i="119" a="1"/>
  <c r="JE162" i="119"/>
  <c r="JD162" i="119" a="1"/>
  <c r="JD162" i="119"/>
  <c r="JC162" i="119" a="1"/>
  <c r="JC162" i="119"/>
  <c r="JB162" i="119" a="1"/>
  <c r="JB162" i="119"/>
  <c r="JA162" i="119" a="1"/>
  <c r="JA162" i="119"/>
  <c r="IZ162" i="119" a="1"/>
  <c r="IZ162" i="119"/>
  <c r="IY162" i="119" a="1"/>
  <c r="IY162" i="119"/>
  <c r="IX162" i="119" a="1"/>
  <c r="IX162" i="119"/>
  <c r="IW162" i="119" a="1"/>
  <c r="IW162" i="119"/>
  <c r="IV162" i="119" a="1"/>
  <c r="IV162" i="119"/>
  <c r="IU162" i="119" a="1"/>
  <c r="IU162" i="119"/>
  <c r="IT162" i="119" a="1"/>
  <c r="IT162" i="119"/>
  <c r="IS162" i="119" a="1"/>
  <c r="IS162" i="119"/>
  <c r="IR162" i="119" a="1"/>
  <c r="IR162" i="119"/>
  <c r="IQ162" i="119" a="1"/>
  <c r="IQ162" i="119"/>
  <c r="IP162" i="119" a="1"/>
  <c r="IP162" i="119"/>
  <c r="IO162" i="119" a="1"/>
  <c r="IO162" i="119"/>
  <c r="IN162" i="119" a="1"/>
  <c r="IN162" i="119"/>
  <c r="IM162" i="119" a="1"/>
  <c r="IM162" i="119"/>
  <c r="IL162" i="119" a="1"/>
  <c r="IL162" i="119"/>
  <c r="IK162" i="119" a="1"/>
  <c r="IK162" i="119"/>
  <c r="IJ162" i="119" a="1"/>
  <c r="IJ162" i="119"/>
  <c r="II162" i="119" a="1"/>
  <c r="II162" i="119"/>
  <c r="IH162" i="119" a="1"/>
  <c r="IH162" i="119"/>
  <c r="IG162" i="119" a="1"/>
  <c r="IG162" i="119"/>
  <c r="IF162" i="119" a="1"/>
  <c r="IF162" i="119"/>
  <c r="IE162" i="119" a="1"/>
  <c r="IE162" i="119"/>
  <c r="ID162" i="119" a="1"/>
  <c r="ID162" i="119"/>
  <c r="IC162" i="119" a="1"/>
  <c r="IC162" i="119"/>
  <c r="IB162" i="119" a="1"/>
  <c r="IB162" i="119"/>
  <c r="IA162" i="119" a="1"/>
  <c r="IA162" i="119"/>
  <c r="HZ162" i="119" a="1"/>
  <c r="HZ162" i="119"/>
  <c r="HY162" i="119" a="1"/>
  <c r="HY162" i="119"/>
  <c r="HX162" i="119" a="1"/>
  <c r="HX162" i="119"/>
  <c r="HW162" i="119" a="1"/>
  <c r="HW162" i="119"/>
  <c r="HV162" i="119" a="1"/>
  <c r="HV162" i="119"/>
  <c r="HU162" i="119" a="1"/>
  <c r="HU162" i="119"/>
  <c r="HT162" i="119" a="1"/>
  <c r="HT162" i="119"/>
  <c r="HS162" i="119" a="1"/>
  <c r="HS162" i="119"/>
  <c r="HR162" i="119" a="1"/>
  <c r="HR162" i="119"/>
  <c r="HQ162" i="119" a="1"/>
  <c r="HQ162" i="119"/>
  <c r="HP162" i="119" a="1"/>
  <c r="HP162" i="119"/>
  <c r="HO162" i="119" a="1"/>
  <c r="HO162" i="119"/>
  <c r="HN162" i="119" a="1"/>
  <c r="HN162" i="119"/>
  <c r="HM162" i="119" a="1"/>
  <c r="HM162" i="119"/>
  <c r="HL162" i="119" a="1"/>
  <c r="HL162" i="119"/>
  <c r="HK162" i="119" a="1"/>
  <c r="HK162" i="119"/>
  <c r="HJ162" i="119" a="1"/>
  <c r="HJ162" i="119"/>
  <c r="HI162" i="119" a="1"/>
  <c r="HI162" i="119"/>
  <c r="HH162" i="119" a="1"/>
  <c r="HH162" i="119"/>
  <c r="HG162" i="119" a="1"/>
  <c r="HG162" i="119"/>
  <c r="HF162" i="119" a="1"/>
  <c r="HF162" i="119"/>
  <c r="HE162" i="119" a="1"/>
  <c r="HE162" i="119"/>
  <c r="HD162" i="119" a="1"/>
  <c r="HD162" i="119"/>
  <c r="HC162" i="119" a="1"/>
  <c r="HC162" i="119"/>
  <c r="HB162" i="119" a="1"/>
  <c r="HB162" i="119"/>
  <c r="HA162" i="119" a="1"/>
  <c r="HA162" i="119"/>
  <c r="GZ162" i="119" a="1"/>
  <c r="GZ162" i="119"/>
  <c r="GY162" i="119" a="1"/>
  <c r="GY162" i="119"/>
  <c r="GX162" i="119" a="1"/>
  <c r="GX162" i="119"/>
  <c r="GW162" i="119" a="1"/>
  <c r="GW162" i="119"/>
  <c r="GV162" i="119" a="1"/>
  <c r="GV162" i="119"/>
  <c r="GU162" i="119" a="1"/>
  <c r="GU162" i="119"/>
  <c r="GT162" i="119" a="1"/>
  <c r="GT162" i="119"/>
  <c r="GS162" i="119" a="1"/>
  <c r="GS162" i="119"/>
  <c r="GR162" i="119" a="1"/>
  <c r="GR162" i="119"/>
  <c r="GQ162" i="119" a="1"/>
  <c r="GQ162" i="119"/>
  <c r="GP162" i="119" a="1"/>
  <c r="GP162" i="119"/>
  <c r="GO162" i="119" a="1"/>
  <c r="GO162" i="119"/>
  <c r="GN162" i="119" a="1"/>
  <c r="GN162" i="119"/>
  <c r="GM162" i="119" a="1"/>
  <c r="GM162" i="119"/>
  <c r="GL162" i="119" a="1"/>
  <c r="GL162" i="119"/>
  <c r="GK162" i="119" a="1"/>
  <c r="GK162" i="119"/>
  <c r="GJ162" i="119" a="1"/>
  <c r="GJ162" i="119"/>
  <c r="GI162" i="119" a="1"/>
  <c r="GI162" i="119"/>
  <c r="GH162" i="119" a="1"/>
  <c r="GH162" i="119"/>
  <c r="GG162" i="119" a="1"/>
  <c r="GG162" i="119"/>
  <c r="GF162" i="119" a="1"/>
  <c r="GF162" i="119"/>
  <c r="GE162" i="119" a="1"/>
  <c r="GE162" i="119"/>
  <c r="GD162" i="119" a="1"/>
  <c r="GD162" i="119"/>
  <c r="GC162" i="119" a="1"/>
  <c r="GC162" i="119"/>
  <c r="GB162" i="119" a="1"/>
  <c r="GB162" i="119"/>
  <c r="GA162" i="119" a="1"/>
  <c r="GA162" i="119"/>
  <c r="FZ162" i="119" a="1"/>
  <c r="FZ162" i="119"/>
  <c r="FY162" i="119" a="1"/>
  <c r="FY162" i="119"/>
  <c r="FX162" i="119" a="1"/>
  <c r="FX162" i="119"/>
  <c r="FW162" i="119" a="1"/>
  <c r="FW162" i="119"/>
  <c r="FV162" i="119" a="1"/>
  <c r="FV162" i="119"/>
  <c r="FU162" i="119" a="1"/>
  <c r="FU162" i="119"/>
  <c r="FT162" i="119" a="1"/>
  <c r="FT162" i="119"/>
  <c r="FS162" i="119" a="1"/>
  <c r="FS162" i="119"/>
  <c r="FR162" i="119" a="1"/>
  <c r="FR162" i="119"/>
  <c r="FQ162" i="119" a="1"/>
  <c r="FQ162" i="119"/>
  <c r="FP162" i="119" a="1"/>
  <c r="FP162" i="119"/>
  <c r="FO162" i="119" a="1"/>
  <c r="FO162" i="119"/>
  <c r="FN162" i="119" a="1"/>
  <c r="FN162" i="119"/>
  <c r="FM162" i="119" a="1"/>
  <c r="FM162" i="119"/>
  <c r="FL162" i="119" a="1"/>
  <c r="FL162" i="119"/>
  <c r="FK162" i="119" a="1"/>
  <c r="FK162" i="119"/>
  <c r="FJ162" i="119" a="1"/>
  <c r="FJ162" i="119"/>
  <c r="FI162" i="119" a="1"/>
  <c r="FI162" i="119"/>
  <c r="FH162" i="119" a="1"/>
  <c r="FH162" i="119"/>
  <c r="FG162" i="119" a="1"/>
  <c r="FG162" i="119"/>
  <c r="FF162" i="119" a="1"/>
  <c r="FF162" i="119"/>
  <c r="FE162" i="119" a="1"/>
  <c r="FE162" i="119"/>
  <c r="FD162" i="119" a="1"/>
  <c r="FD162" i="119"/>
  <c r="FC162" i="119" a="1"/>
  <c r="FC162" i="119"/>
  <c r="FB162" i="119" a="1"/>
  <c r="FB162" i="119"/>
  <c r="FA162" i="119" a="1"/>
  <c r="FA162" i="119"/>
  <c r="EZ162" i="119" a="1"/>
  <c r="EZ162" i="119"/>
  <c r="EY162" i="119" a="1"/>
  <c r="EY162" i="119"/>
  <c r="EX162" i="119" a="1"/>
  <c r="EX162" i="119"/>
  <c r="EW162" i="119" a="1"/>
  <c r="EW162" i="119"/>
  <c r="EV162" i="119" a="1"/>
  <c r="EV162" i="119"/>
  <c r="EU162" i="119" a="1"/>
  <c r="EU162" i="119"/>
  <c r="ET162" i="119" a="1"/>
  <c r="ET162" i="119"/>
  <c r="ES162" i="119" a="1"/>
  <c r="ES162" i="119"/>
  <c r="ER162" i="119" a="1"/>
  <c r="ER162" i="119"/>
  <c r="EQ162" i="119" a="1"/>
  <c r="EQ162" i="119"/>
  <c r="EP162" i="119" a="1"/>
  <c r="EP162" i="119"/>
  <c r="EO162" i="119" a="1"/>
  <c r="EO162" i="119"/>
  <c r="EN162" i="119" a="1"/>
  <c r="EN162" i="119"/>
  <c r="EM162" i="119" a="1"/>
  <c r="EM162" i="119"/>
  <c r="EL162" i="119" a="1"/>
  <c r="EL162" i="119"/>
  <c r="EK162" i="119" a="1"/>
  <c r="EK162" i="119"/>
  <c r="EJ162" i="119" a="1"/>
  <c r="EJ162" i="119"/>
  <c r="EI162" i="119" a="1"/>
  <c r="EI162" i="119"/>
  <c r="EH162" i="119" a="1"/>
  <c r="EH162" i="119"/>
  <c r="EG162" i="119" a="1"/>
  <c r="EG162" i="119"/>
  <c r="EF162" i="119" a="1"/>
  <c r="EF162" i="119"/>
  <c r="EE162" i="119" a="1"/>
  <c r="EE162" i="119"/>
  <c r="ED162" i="119" a="1"/>
  <c r="ED162" i="119"/>
  <c r="EC162" i="119" a="1"/>
  <c r="EC162" i="119"/>
  <c r="EB162" i="119" a="1"/>
  <c r="EB162" i="119"/>
  <c r="EA162" i="119" a="1"/>
  <c r="EA162" i="119"/>
  <c r="DZ162" i="119" a="1"/>
  <c r="DZ162" i="119"/>
  <c r="DY162" i="119" a="1"/>
  <c r="DY162" i="119"/>
  <c r="DX162" i="119" a="1"/>
  <c r="DX162" i="119"/>
  <c r="DW162" i="119" a="1"/>
  <c r="DW162" i="119"/>
  <c r="DV162" i="119" a="1"/>
  <c r="DV162" i="119"/>
  <c r="DU162" i="119" a="1"/>
  <c r="DU162" i="119"/>
  <c r="DT162" i="119" a="1"/>
  <c r="DT162" i="119"/>
  <c r="DS162" i="119" a="1"/>
  <c r="DS162" i="119"/>
  <c r="DR162" i="119" a="1"/>
  <c r="DR162" i="119"/>
  <c r="DQ162" i="119" a="1"/>
  <c r="DQ162" i="119"/>
  <c r="DP162" i="119" a="1"/>
  <c r="DP162" i="119"/>
  <c r="DO162" i="119" a="1"/>
  <c r="DO162" i="119"/>
  <c r="DN162" i="119" a="1"/>
  <c r="DN162" i="119"/>
  <c r="DM162" i="119" a="1"/>
  <c r="DM162" i="119"/>
  <c r="DL162" i="119" a="1"/>
  <c r="DL162" i="119"/>
  <c r="DK162" i="119" a="1"/>
  <c r="DK162" i="119"/>
  <c r="DJ162" i="119" a="1"/>
  <c r="DJ162" i="119"/>
  <c r="DI162" i="119" a="1"/>
  <c r="DI162" i="119"/>
  <c r="DH162" i="119" a="1"/>
  <c r="DH162" i="119"/>
  <c r="DG162" i="119" a="1"/>
  <c r="DG162" i="119"/>
  <c r="DF162" i="119" a="1"/>
  <c r="DF162" i="119"/>
  <c r="DE162" i="119" a="1"/>
  <c r="DE162" i="119"/>
  <c r="DD162" i="119" a="1"/>
  <c r="DD162" i="119"/>
  <c r="DC162" i="119" a="1"/>
  <c r="DC162" i="119"/>
  <c r="DB162" i="119" a="1"/>
  <c r="DB162" i="119"/>
  <c r="DA162" i="119" a="1"/>
  <c r="DA162" i="119"/>
  <c r="CZ162" i="119" a="1"/>
  <c r="CZ162" i="119"/>
  <c r="CY162" i="119" a="1"/>
  <c r="CY162" i="119"/>
  <c r="CX162" i="119" a="1"/>
  <c r="CX162" i="119"/>
  <c r="CW162" i="119" a="1"/>
  <c r="CW162" i="119"/>
  <c r="CV162" i="119" a="1"/>
  <c r="CV162" i="119"/>
  <c r="CU162" i="119" a="1"/>
  <c r="CU162" i="119"/>
  <c r="CT162" i="119" a="1"/>
  <c r="CT162" i="119"/>
  <c r="CS162" i="119" a="1"/>
  <c r="CS162" i="119"/>
  <c r="CR162" i="119" a="1"/>
  <c r="CR162" i="119"/>
  <c r="CQ162" i="119" a="1"/>
  <c r="CQ162" i="119"/>
  <c r="CP162" i="119" a="1"/>
  <c r="CP162" i="119"/>
  <c r="CO162" i="119" a="1"/>
  <c r="CO162" i="119"/>
  <c r="CN162" i="119" a="1"/>
  <c r="CN162" i="119"/>
  <c r="CM162" i="119" a="1"/>
  <c r="CM162" i="119"/>
  <c r="CL162" i="119" a="1"/>
  <c r="CL162" i="119"/>
  <c r="CK162" i="119" a="1"/>
  <c r="CK162" i="119"/>
  <c r="CJ162" i="119" a="1"/>
  <c r="CJ162" i="119"/>
  <c r="CI162" i="119" a="1"/>
  <c r="CI162" i="119"/>
  <c r="CH162" i="119" a="1"/>
  <c r="CH162" i="119"/>
  <c r="CG162" i="119" a="1"/>
  <c r="CG162" i="119"/>
  <c r="CF162" i="119" a="1"/>
  <c r="CF162" i="119"/>
  <c r="CE162" i="119" a="1"/>
  <c r="CE162" i="119"/>
  <c r="CD162" i="119" a="1"/>
  <c r="CD162" i="119"/>
  <c r="CC162" i="119" a="1"/>
  <c r="CC162" i="119"/>
  <c r="CB162" i="119" a="1"/>
  <c r="CB162" i="119"/>
  <c r="CA162" i="119" a="1"/>
  <c r="CA162" i="119"/>
  <c r="BZ162" i="119" a="1"/>
  <c r="BZ162" i="119"/>
  <c r="BY162" i="119" a="1"/>
  <c r="BY162" i="119"/>
  <c r="BX162" i="119" a="1"/>
  <c r="BX162" i="119"/>
  <c r="BW162" i="119" a="1"/>
  <c r="BW162" i="119"/>
  <c r="BV162" i="119" a="1"/>
  <c r="BV162" i="119"/>
  <c r="BU162" i="119" a="1"/>
  <c r="BU162" i="119"/>
  <c r="BT162" i="119" a="1"/>
  <c r="BT162" i="119"/>
  <c r="BS162" i="119" a="1"/>
  <c r="BS162" i="119"/>
  <c r="BR162" i="119" a="1"/>
  <c r="BR162" i="119"/>
  <c r="BQ162" i="119" a="1"/>
  <c r="BQ162" i="119"/>
  <c r="BP162" i="119" a="1"/>
  <c r="BP162" i="119"/>
  <c r="BO162" i="119" a="1"/>
  <c r="BO162" i="119"/>
  <c r="BN162" i="119" a="1"/>
  <c r="BN162" i="119"/>
  <c r="BM162" i="119" a="1"/>
  <c r="BM162" i="119"/>
  <c r="BL162" i="119" a="1"/>
  <c r="BL162" i="119"/>
  <c r="BK162" i="119" a="1"/>
  <c r="BK162" i="119"/>
  <c r="BJ162" i="119" a="1"/>
  <c r="BJ162" i="119"/>
  <c r="BI162" i="119" a="1"/>
  <c r="BI162" i="119"/>
  <c r="BH162" i="119" a="1"/>
  <c r="BH162" i="119"/>
  <c r="BG162" i="119" a="1"/>
  <c r="BG162" i="119"/>
  <c r="BF162" i="119" a="1"/>
  <c r="BF162" i="119"/>
  <c r="BE162" i="119" a="1"/>
  <c r="BE162" i="119"/>
  <c r="BD162" i="119" a="1"/>
  <c r="BD162" i="119"/>
  <c r="BC162" i="119" a="1"/>
  <c r="BC162" i="119"/>
  <c r="BB162" i="119" a="1"/>
  <c r="BB162" i="119"/>
  <c r="BA162" i="119" a="1"/>
  <c r="BA162" i="119"/>
  <c r="AZ162" i="119" a="1"/>
  <c r="AZ162" i="119"/>
  <c r="AY162" i="119" a="1"/>
  <c r="AY162" i="119"/>
  <c r="AX162" i="119" a="1"/>
  <c r="AX162" i="119"/>
  <c r="AW162" i="119" a="1"/>
  <c r="AW162" i="119"/>
  <c r="AV162" i="119" a="1"/>
  <c r="AV162" i="119"/>
  <c r="AU162" i="119" a="1"/>
  <c r="AU162" i="119"/>
  <c r="AT162" i="119" a="1"/>
  <c r="AT162" i="119"/>
  <c r="AS162" i="119" a="1"/>
  <c r="AS162" i="119"/>
  <c r="AR162" i="119" a="1"/>
  <c r="AR162" i="119"/>
  <c r="AQ162" i="119" a="1"/>
  <c r="AQ162" i="119"/>
  <c r="AP162" i="119" a="1"/>
  <c r="AP162" i="119"/>
  <c r="AO162" i="119" a="1"/>
  <c r="AO162" i="119"/>
  <c r="AN162" i="119" a="1"/>
  <c r="AN162" i="119"/>
  <c r="AM162" i="119" a="1"/>
  <c r="AM162" i="119"/>
  <c r="AL162" i="119" a="1"/>
  <c r="AL162" i="119"/>
  <c r="AK162" i="119" a="1"/>
  <c r="AK162" i="119"/>
  <c r="AJ162" i="119" a="1"/>
  <c r="AJ162" i="119"/>
  <c r="AI162" i="119" a="1"/>
  <c r="AI162" i="119"/>
  <c r="AH162" i="119" a="1"/>
  <c r="AH162" i="119"/>
  <c r="AG162" i="119" a="1"/>
  <c r="AG162" i="119"/>
  <c r="AF162" i="119" a="1"/>
  <c r="AF162" i="119"/>
  <c r="AE162" i="119" a="1"/>
  <c r="AE162" i="119"/>
  <c r="AD162" i="119" a="1"/>
  <c r="AD162" i="119"/>
  <c r="AC162" i="119" a="1"/>
  <c r="AC162" i="119"/>
  <c r="AB162" i="119" a="1"/>
  <c r="AB162" i="119"/>
  <c r="AA162" i="119" a="1"/>
  <c r="AA162" i="119"/>
  <c r="Z162" i="119" a="1"/>
  <c r="Z162" i="119"/>
  <c r="Y162" i="119" a="1"/>
  <c r="Y162" i="119"/>
  <c r="X162" i="119" a="1"/>
  <c r="X162" i="119"/>
  <c r="W162" i="119" a="1"/>
  <c r="W162" i="119" s="1"/>
  <c r="V162" i="119" a="1"/>
  <c r="V162" i="119" s="1"/>
  <c r="U162" i="119" a="1"/>
  <c r="U162" i="119" s="1"/>
  <c r="T162" i="119" a="1"/>
  <c r="T162" i="119" s="1"/>
  <c r="S162" i="119" a="1"/>
  <c r="S162" i="119" s="1"/>
  <c r="R162" i="119" a="1"/>
  <c r="R162" i="119"/>
  <c r="Q162" i="119" a="1"/>
  <c r="Q162" i="119" s="1"/>
  <c r="P162" i="119" a="1"/>
  <c r="P162" i="119" s="1"/>
  <c r="O162" i="119" a="1"/>
  <c r="O162" i="119" s="1"/>
  <c r="N162" i="119" a="1"/>
  <c r="N162" i="119" s="1"/>
  <c r="M162" i="119" a="1"/>
  <c r="M162" i="119" s="1"/>
  <c r="L162" i="119" a="1"/>
  <c r="L162" i="119" s="1"/>
  <c r="K162" i="119" a="1"/>
  <c r="K162" i="119" s="1"/>
  <c r="J162" i="119" a="1"/>
  <c r="J162" i="119" s="1"/>
  <c r="G162" i="119"/>
  <c r="F162" i="119"/>
  <c r="W160" i="119"/>
  <c r="V160" i="119"/>
  <c r="U160" i="119"/>
  <c r="O160" i="119"/>
  <c r="N160" i="119"/>
  <c r="M160" i="119"/>
  <c r="L160" i="119"/>
  <c r="K160" i="119"/>
  <c r="J160" i="119"/>
  <c r="W159" i="119"/>
  <c r="V159" i="119"/>
  <c r="U159" i="119"/>
  <c r="T159" i="119"/>
  <c r="S159" i="119"/>
  <c r="R159" i="119"/>
  <c r="Q159" i="119"/>
  <c r="P159" i="119"/>
  <c r="O159" i="119"/>
  <c r="N159" i="119"/>
  <c r="M159" i="119"/>
  <c r="L159" i="119"/>
  <c r="K159" i="119"/>
  <c r="J159" i="119"/>
  <c r="I159" i="119"/>
  <c r="H159" i="119"/>
  <c r="G159" i="119"/>
  <c r="F159" i="119"/>
  <c r="E159" i="119"/>
  <c r="I158" i="119"/>
  <c r="H158" i="119"/>
  <c r="G158" i="119"/>
  <c r="F158" i="119"/>
  <c r="E158" i="119"/>
  <c r="I157" i="119"/>
  <c r="G157" i="119"/>
  <c r="F157" i="119"/>
  <c r="E157" i="119"/>
  <c r="I154" i="119"/>
  <c r="H154" i="119"/>
  <c r="G154" i="119"/>
  <c r="F154" i="119"/>
  <c r="E154" i="119"/>
  <c r="W153" i="119"/>
  <c r="V153" i="119"/>
  <c r="U153" i="119"/>
  <c r="T153" i="119"/>
  <c r="S153" i="119"/>
  <c r="R153" i="119"/>
  <c r="Q153" i="119"/>
  <c r="P153" i="119"/>
  <c r="O153" i="119"/>
  <c r="N153" i="119"/>
  <c r="M153" i="119"/>
  <c r="L153" i="119"/>
  <c r="K153" i="119"/>
  <c r="J153" i="119"/>
  <c r="I153" i="119"/>
  <c r="H153" i="119"/>
  <c r="G153" i="119"/>
  <c r="F153" i="119"/>
  <c r="E153" i="119"/>
  <c r="I150" i="119"/>
  <c r="H150" i="119"/>
  <c r="G150" i="119"/>
  <c r="F150" i="119"/>
  <c r="E150" i="119"/>
  <c r="I149" i="119"/>
  <c r="H149" i="119"/>
  <c r="G149" i="119"/>
  <c r="F149" i="119"/>
  <c r="E149" i="119"/>
  <c r="W148" i="119"/>
  <c r="V148" i="119"/>
  <c r="U148" i="119"/>
  <c r="T148" i="119"/>
  <c r="S148" i="119"/>
  <c r="R148" i="119"/>
  <c r="Q148" i="119"/>
  <c r="P148" i="119"/>
  <c r="O148" i="119"/>
  <c r="N148" i="119"/>
  <c r="M148" i="119"/>
  <c r="L148" i="119"/>
  <c r="K148" i="119"/>
  <c r="J148" i="119"/>
  <c r="I148" i="119"/>
  <c r="H148" i="119"/>
  <c r="G148" i="119"/>
  <c r="F148" i="119"/>
  <c r="E148" i="119"/>
  <c r="W147" i="119"/>
  <c r="V147" i="119"/>
  <c r="U147" i="119"/>
  <c r="T147" i="119"/>
  <c r="S147" i="119"/>
  <c r="R147" i="119"/>
  <c r="Q147" i="119"/>
  <c r="P147" i="119"/>
  <c r="O147" i="119"/>
  <c r="N147" i="119"/>
  <c r="M147" i="119"/>
  <c r="L147" i="119"/>
  <c r="K147" i="119"/>
  <c r="J147" i="119"/>
  <c r="I147" i="119"/>
  <c r="H147" i="119"/>
  <c r="G147" i="119"/>
  <c r="F147" i="119"/>
  <c r="E147" i="119"/>
  <c r="I144" i="119"/>
  <c r="H144" i="119"/>
  <c r="G144" i="119"/>
  <c r="F144" i="119"/>
  <c r="E144" i="119"/>
  <c r="W143" i="119"/>
  <c r="V143" i="119"/>
  <c r="U143" i="119"/>
  <c r="T143" i="119"/>
  <c r="S143" i="119"/>
  <c r="R143" i="119"/>
  <c r="Q143" i="119"/>
  <c r="P143" i="119"/>
  <c r="O143" i="119"/>
  <c r="N143" i="119"/>
  <c r="M143" i="119"/>
  <c r="L143" i="119"/>
  <c r="K143" i="119"/>
  <c r="J143" i="119"/>
  <c r="I143" i="119"/>
  <c r="H143" i="119"/>
  <c r="G143" i="119"/>
  <c r="F143" i="119"/>
  <c r="E143" i="119"/>
  <c r="I140" i="119"/>
  <c r="G140" i="119"/>
  <c r="F140" i="119"/>
  <c r="E140" i="119"/>
  <c r="I139" i="119"/>
  <c r="G139" i="119"/>
  <c r="F139" i="119"/>
  <c r="E139" i="119"/>
  <c r="I132" i="119"/>
  <c r="G132" i="119"/>
  <c r="F132" i="119"/>
  <c r="E132" i="119"/>
  <c r="I131" i="119"/>
  <c r="G131" i="119"/>
  <c r="F131" i="119"/>
  <c r="E131" i="119"/>
  <c r="I126" i="119"/>
  <c r="G126" i="119"/>
  <c r="F126" i="119"/>
  <c r="E126" i="119"/>
  <c r="I125" i="119"/>
  <c r="G125" i="119"/>
  <c r="F125" i="119"/>
  <c r="E125" i="119"/>
  <c r="I118" i="119"/>
  <c r="G118" i="119"/>
  <c r="F118" i="119"/>
  <c r="E118" i="119"/>
  <c r="S117" i="119"/>
  <c r="Q117" i="119"/>
  <c r="J117" i="119"/>
  <c r="I117" i="119"/>
  <c r="H117" i="119"/>
  <c r="G117" i="119"/>
  <c r="F117" i="119"/>
  <c r="E117" i="119"/>
  <c r="T115" i="119"/>
  <c r="T118" i="119" s="1"/>
  <c r="S115" i="119"/>
  <c r="S118" i="119" s="1"/>
  <c r="W114" i="119"/>
  <c r="V114" i="119"/>
  <c r="U114" i="119"/>
  <c r="T114" i="119"/>
  <c r="S114" i="119"/>
  <c r="R114" i="119"/>
  <c r="Q114" i="119"/>
  <c r="P114" i="119"/>
  <c r="O114" i="119"/>
  <c r="N114" i="119"/>
  <c r="M114" i="119"/>
  <c r="L114" i="119"/>
  <c r="K114" i="119"/>
  <c r="J114" i="119"/>
  <c r="I114" i="119"/>
  <c r="H114" i="119"/>
  <c r="G114" i="119"/>
  <c r="F114" i="119"/>
  <c r="E114" i="119"/>
  <c r="I113" i="119"/>
  <c r="G113" i="119"/>
  <c r="F113" i="119"/>
  <c r="E113"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I106" i="119"/>
  <c r="G106" i="119"/>
  <c r="F106" i="119"/>
  <c r="E106" i="119"/>
  <c r="P105" i="119"/>
  <c r="J105" i="119"/>
  <c r="I105" i="119"/>
  <c r="H105" i="119"/>
  <c r="G105" i="119"/>
  <c r="F105" i="119"/>
  <c r="E105" i="119"/>
  <c r="T103" i="119"/>
  <c r="T106" i="119" s="1"/>
  <c r="S103" i="119"/>
  <c r="S106" i="119" s="1"/>
  <c r="W102" i="119"/>
  <c r="V102" i="119"/>
  <c r="U102" i="119"/>
  <c r="T102" i="119"/>
  <c r="S102" i="119"/>
  <c r="R102" i="119"/>
  <c r="Q102" i="119"/>
  <c r="P102" i="119"/>
  <c r="O102" i="119"/>
  <c r="N102" i="119"/>
  <c r="M102" i="119"/>
  <c r="L102" i="119"/>
  <c r="K102" i="119"/>
  <c r="J102" i="119"/>
  <c r="I102" i="119"/>
  <c r="H102" i="119"/>
  <c r="G102" i="119"/>
  <c r="F102" i="119"/>
  <c r="E102" i="119"/>
  <c r="I101" i="119"/>
  <c r="G101" i="119"/>
  <c r="F101" i="119"/>
  <c r="E101" i="119"/>
  <c r="W100" i="119"/>
  <c r="V100" i="119"/>
  <c r="U100" i="119"/>
  <c r="T100" i="119"/>
  <c r="S100" i="119"/>
  <c r="R100" i="119"/>
  <c r="Q100" i="119"/>
  <c r="P100" i="119"/>
  <c r="O100" i="119"/>
  <c r="N100" i="119"/>
  <c r="M100" i="119"/>
  <c r="L100" i="119"/>
  <c r="K100" i="119"/>
  <c r="J100" i="119"/>
  <c r="I100" i="119"/>
  <c r="H100" i="119"/>
  <c r="G100" i="119"/>
  <c r="F100" i="119"/>
  <c r="E100" i="119"/>
  <c r="W99" i="119"/>
  <c r="V99" i="119"/>
  <c r="U99" i="119"/>
  <c r="T99" i="119"/>
  <c r="S99" i="119"/>
  <c r="R99" i="119"/>
  <c r="Q99" i="119"/>
  <c r="P99" i="119"/>
  <c r="O99" i="119"/>
  <c r="N99" i="119"/>
  <c r="M99" i="119"/>
  <c r="L99" i="119"/>
  <c r="K99" i="119"/>
  <c r="J99" i="119"/>
  <c r="I99" i="119"/>
  <c r="H99" i="119"/>
  <c r="G99" i="119"/>
  <c r="F99" i="119"/>
  <c r="E99" i="119"/>
  <c r="W94" i="119"/>
  <c r="V94" i="119"/>
  <c r="U94" i="119"/>
  <c r="T94" i="119"/>
  <c r="S94" i="119"/>
  <c r="R94" i="119"/>
  <c r="Q94" i="119"/>
  <c r="P94" i="119"/>
  <c r="O94" i="119"/>
  <c r="N94" i="119"/>
  <c r="M94" i="119"/>
  <c r="L94" i="119"/>
  <c r="K94" i="119"/>
  <c r="J94" i="119"/>
  <c r="I94" i="119"/>
  <c r="G94" i="119"/>
  <c r="F94" i="119"/>
  <c r="E94" i="119"/>
  <c r="I93" i="119"/>
  <c r="G93" i="119"/>
  <c r="F93" i="119"/>
  <c r="E93" i="119"/>
  <c r="K90" i="119"/>
  <c r="J90" i="119"/>
  <c r="I90" i="119"/>
  <c r="G90" i="119"/>
  <c r="F90" i="119"/>
  <c r="E90" i="119"/>
  <c r="I89" i="119"/>
  <c r="G89" i="119"/>
  <c r="F89" i="119"/>
  <c r="E89" i="119"/>
  <c r="I88" i="119"/>
  <c r="G88" i="119"/>
  <c r="F88" i="119"/>
  <c r="E88" i="119"/>
  <c r="I87" i="119"/>
  <c r="G87" i="119"/>
  <c r="F87" i="119"/>
  <c r="E87" i="119"/>
  <c r="W82" i="119"/>
  <c r="V82" i="119"/>
  <c r="U82" i="119"/>
  <c r="T82" i="119"/>
  <c r="S82" i="119"/>
  <c r="R82" i="119"/>
  <c r="Q82" i="119"/>
  <c r="P82" i="119"/>
  <c r="O82" i="119"/>
  <c r="N82" i="119"/>
  <c r="M82" i="119"/>
  <c r="L82" i="119"/>
  <c r="K82" i="119"/>
  <c r="J82" i="119"/>
  <c r="I82" i="119"/>
  <c r="G82" i="119"/>
  <c r="F82" i="119"/>
  <c r="E82" i="119"/>
  <c r="I81" i="119"/>
  <c r="G81" i="119"/>
  <c r="F81" i="119"/>
  <c r="E81" i="119"/>
  <c r="K78" i="119"/>
  <c r="J78" i="119"/>
  <c r="I78" i="119"/>
  <c r="G78" i="119"/>
  <c r="F78" i="119"/>
  <c r="E78" i="119"/>
  <c r="I77" i="119"/>
  <c r="G77" i="119"/>
  <c r="F77" i="119"/>
  <c r="E77" i="119"/>
  <c r="I76" i="119"/>
  <c r="G76" i="119"/>
  <c r="F76" i="119"/>
  <c r="E76" i="119"/>
  <c r="W69" i="119"/>
  <c r="V69" i="119"/>
  <c r="U69" i="119"/>
  <c r="T69" i="119"/>
  <c r="S69" i="119"/>
  <c r="R69" i="119"/>
  <c r="Q69" i="119"/>
  <c r="P69" i="119"/>
  <c r="O69" i="119"/>
  <c r="N69" i="119"/>
  <c r="M69" i="119"/>
  <c r="L69" i="119"/>
  <c r="K69" i="119"/>
  <c r="J69" i="119"/>
  <c r="I69" i="119"/>
  <c r="H69" i="119"/>
  <c r="G69" i="119"/>
  <c r="F69" i="119"/>
  <c r="E69" i="119"/>
  <c r="I68" i="119"/>
  <c r="H68" i="119"/>
  <c r="G68" i="119"/>
  <c r="F68" i="119"/>
  <c r="E68" i="119"/>
  <c r="W66" i="119"/>
  <c r="V66" i="119"/>
  <c r="U66" i="119"/>
  <c r="T66" i="119"/>
  <c r="S66" i="119"/>
  <c r="R66" i="119"/>
  <c r="Q66" i="119"/>
  <c r="P66" i="119"/>
  <c r="O66" i="119"/>
  <c r="N66" i="119"/>
  <c r="M66" i="119"/>
  <c r="L66" i="119"/>
  <c r="K66" i="119"/>
  <c r="J66" i="119"/>
  <c r="H66" i="119"/>
  <c r="W65" i="119"/>
  <c r="V65" i="119"/>
  <c r="U65" i="119"/>
  <c r="T65" i="119"/>
  <c r="S65" i="119"/>
  <c r="R65" i="119"/>
  <c r="Q65" i="119"/>
  <c r="P65" i="119"/>
  <c r="O65" i="119"/>
  <c r="N65" i="119"/>
  <c r="M65" i="119"/>
  <c r="L65" i="119"/>
  <c r="K65" i="119"/>
  <c r="J65" i="119"/>
  <c r="I65" i="119"/>
  <c r="H65" i="119"/>
  <c r="G65" i="119"/>
  <c r="F65" i="119"/>
  <c r="E65" i="119"/>
  <c r="W64" i="119"/>
  <c r="V64" i="119"/>
  <c r="U64" i="119"/>
  <c r="T64" i="119"/>
  <c r="S64" i="119"/>
  <c r="R64" i="119"/>
  <c r="Q64" i="119"/>
  <c r="P64" i="119"/>
  <c r="O64" i="119"/>
  <c r="N64" i="119"/>
  <c r="M64" i="119"/>
  <c r="L64" i="119"/>
  <c r="K64" i="119"/>
  <c r="J64" i="119"/>
  <c r="I64" i="119"/>
  <c r="H64" i="119"/>
  <c r="G64" i="119"/>
  <c r="F64" i="119"/>
  <c r="E64" i="119"/>
  <c r="W63" i="119"/>
  <c r="V63" i="119"/>
  <c r="U63" i="119"/>
  <c r="T63" i="119"/>
  <c r="S63" i="119"/>
  <c r="R63" i="119"/>
  <c r="Q63" i="119"/>
  <c r="P63" i="119"/>
  <c r="O63" i="119"/>
  <c r="N63" i="119"/>
  <c r="M63" i="119"/>
  <c r="L63" i="119"/>
  <c r="K63" i="119"/>
  <c r="J63" i="119"/>
  <c r="I63" i="119"/>
  <c r="H63" i="119"/>
  <c r="G63" i="119"/>
  <c r="F63" i="119"/>
  <c r="E63" i="119"/>
  <c r="W61" i="119"/>
  <c r="V61" i="119"/>
  <c r="U61" i="119"/>
  <c r="T61" i="119"/>
  <c r="S61" i="119"/>
  <c r="R61" i="119"/>
  <c r="Q61" i="119"/>
  <c r="P61" i="119"/>
  <c r="O61" i="119"/>
  <c r="N61" i="119"/>
  <c r="M61" i="119"/>
  <c r="L61" i="119"/>
  <c r="K61" i="119"/>
  <c r="J61" i="119"/>
  <c r="H61" i="119"/>
  <c r="W60" i="119"/>
  <c r="V60" i="119"/>
  <c r="U60" i="119"/>
  <c r="T60" i="119"/>
  <c r="S60" i="119"/>
  <c r="R60" i="119"/>
  <c r="Q60" i="119"/>
  <c r="P60" i="119"/>
  <c r="O60" i="119"/>
  <c r="N60" i="119"/>
  <c r="M60" i="119"/>
  <c r="L60" i="119"/>
  <c r="K60" i="119"/>
  <c r="J60" i="119"/>
  <c r="I60" i="119"/>
  <c r="H60" i="119"/>
  <c r="G60" i="119"/>
  <c r="F60" i="119"/>
  <c r="E60" i="119"/>
  <c r="W59" i="119"/>
  <c r="V59" i="119"/>
  <c r="U59" i="119"/>
  <c r="T59" i="119"/>
  <c r="S59" i="119"/>
  <c r="R59" i="119"/>
  <c r="Q59" i="119"/>
  <c r="P59" i="119"/>
  <c r="O59" i="119"/>
  <c r="N59" i="119"/>
  <c r="M59" i="119"/>
  <c r="L59" i="119"/>
  <c r="K59" i="119"/>
  <c r="J59" i="119"/>
  <c r="I59" i="119"/>
  <c r="H59" i="119"/>
  <c r="G59" i="119"/>
  <c r="F59" i="119"/>
  <c r="E59" i="119"/>
  <c r="W54" i="119"/>
  <c r="V54" i="119"/>
  <c r="U54" i="119"/>
  <c r="T54" i="119"/>
  <c r="S54" i="119"/>
  <c r="R54" i="119"/>
  <c r="Q54" i="119"/>
  <c r="P54" i="119"/>
  <c r="O54" i="119"/>
  <c r="N54" i="119"/>
  <c r="M54" i="119"/>
  <c r="L54" i="119"/>
  <c r="K54" i="119"/>
  <c r="J54" i="119"/>
  <c r="I54" i="119"/>
  <c r="H54" i="119"/>
  <c r="G54" i="119"/>
  <c r="F54" i="119"/>
  <c r="E54" i="119"/>
  <c r="I53" i="119"/>
  <c r="H53" i="119"/>
  <c r="G53" i="119"/>
  <c r="F53" i="119"/>
  <c r="E53" i="119"/>
  <c r="W51" i="119"/>
  <c r="V51" i="119"/>
  <c r="U51" i="119"/>
  <c r="T51" i="119"/>
  <c r="S51" i="119"/>
  <c r="R51" i="119"/>
  <c r="Q51" i="119"/>
  <c r="P51" i="119"/>
  <c r="O51" i="119"/>
  <c r="N51" i="119"/>
  <c r="M51" i="119"/>
  <c r="L51" i="119"/>
  <c r="K51" i="119"/>
  <c r="J51" i="119"/>
  <c r="W50" i="119"/>
  <c r="V50" i="119"/>
  <c r="U50" i="119"/>
  <c r="T50" i="119"/>
  <c r="S50" i="119"/>
  <c r="R50" i="119"/>
  <c r="Q50" i="119"/>
  <c r="P50" i="119"/>
  <c r="O50" i="119"/>
  <c r="N50" i="119"/>
  <c r="M50" i="119"/>
  <c r="L50" i="119"/>
  <c r="K50" i="119"/>
  <c r="J50" i="119"/>
  <c r="I50" i="119"/>
  <c r="H50" i="119"/>
  <c r="G50" i="119"/>
  <c r="F50" i="119"/>
  <c r="E50" i="119"/>
  <c r="W49" i="119"/>
  <c r="V49" i="119"/>
  <c r="U49" i="119"/>
  <c r="T49" i="119"/>
  <c r="S49" i="119"/>
  <c r="R49" i="119"/>
  <c r="Q49" i="119"/>
  <c r="P49" i="119"/>
  <c r="O49" i="119"/>
  <c r="N49" i="119"/>
  <c r="M49" i="119"/>
  <c r="L49" i="119"/>
  <c r="K49" i="119"/>
  <c r="J49" i="119"/>
  <c r="I49" i="119"/>
  <c r="H49" i="119"/>
  <c r="G49" i="119"/>
  <c r="F49" i="119"/>
  <c r="E49" i="119"/>
  <c r="W48" i="119"/>
  <c r="V48" i="119"/>
  <c r="U48" i="119"/>
  <c r="T48" i="119"/>
  <c r="S48" i="119"/>
  <c r="R48" i="119"/>
  <c r="Q48" i="119"/>
  <c r="P48" i="119"/>
  <c r="O48" i="119"/>
  <c r="N48" i="119"/>
  <c r="M48" i="119"/>
  <c r="L48" i="119"/>
  <c r="K48" i="119"/>
  <c r="J48" i="119"/>
  <c r="I48" i="119"/>
  <c r="H48" i="119"/>
  <c r="G48" i="119"/>
  <c r="F48" i="119"/>
  <c r="E48" i="119"/>
  <c r="W46" i="119"/>
  <c r="V46" i="119"/>
  <c r="U46" i="119"/>
  <c r="T46" i="119"/>
  <c r="S46" i="119"/>
  <c r="R46" i="119"/>
  <c r="Q46" i="119"/>
  <c r="P46" i="119"/>
  <c r="O46" i="119"/>
  <c r="N46" i="119"/>
  <c r="M46" i="119"/>
  <c r="L46" i="119"/>
  <c r="K46" i="119"/>
  <c r="J46" i="119"/>
  <c r="H46" i="119"/>
  <c r="W45" i="119"/>
  <c r="V45" i="119"/>
  <c r="U45" i="119"/>
  <c r="T45" i="119"/>
  <c r="S45" i="119"/>
  <c r="R45" i="119"/>
  <c r="Q45" i="119"/>
  <c r="P45" i="119"/>
  <c r="O45" i="119"/>
  <c r="N45" i="119"/>
  <c r="M45" i="119"/>
  <c r="L45" i="119"/>
  <c r="K45" i="119"/>
  <c r="J45" i="119"/>
  <c r="I45" i="119"/>
  <c r="H45" i="119"/>
  <c r="G45" i="119"/>
  <c r="F45" i="119"/>
  <c r="E45" i="119"/>
  <c r="W44" i="119"/>
  <c r="V44" i="119"/>
  <c r="U44" i="119"/>
  <c r="T44" i="119"/>
  <c r="S44" i="119"/>
  <c r="R44" i="119"/>
  <c r="Q44" i="119"/>
  <c r="P44" i="119"/>
  <c r="O44" i="119"/>
  <c r="N44" i="119"/>
  <c r="M44" i="119"/>
  <c r="L44" i="119"/>
  <c r="K44" i="119"/>
  <c r="J44" i="119"/>
  <c r="I44" i="119"/>
  <c r="H44" i="119"/>
  <c r="G44" i="119"/>
  <c r="F44" i="119"/>
  <c r="E44" i="119"/>
  <c r="K38" i="119"/>
  <c r="K89" i="119" s="1"/>
  <c r="J38" i="119"/>
  <c r="J89" i="119" s="1"/>
  <c r="W37" i="119"/>
  <c r="V37" i="119"/>
  <c r="U37" i="119"/>
  <c r="T37" i="119"/>
  <c r="S37" i="119"/>
  <c r="R37" i="119"/>
  <c r="Q37" i="119"/>
  <c r="P37" i="119"/>
  <c r="O37" i="119"/>
  <c r="N37" i="119"/>
  <c r="M37" i="119"/>
  <c r="L37" i="119"/>
  <c r="K37" i="119"/>
  <c r="J37" i="119"/>
  <c r="I37" i="119"/>
  <c r="H37" i="119"/>
  <c r="G37" i="119"/>
  <c r="F37" i="119"/>
  <c r="E37" i="119"/>
  <c r="W36" i="119"/>
  <c r="V36" i="119"/>
  <c r="P36" i="119"/>
  <c r="R38" i="119" s="1"/>
  <c r="R89" i="119" s="1"/>
  <c r="I36" i="119"/>
  <c r="G36" i="119"/>
  <c r="F36" i="119"/>
  <c r="E36" i="119"/>
  <c r="W35" i="119"/>
  <c r="V35" i="119"/>
  <c r="U35" i="119"/>
  <c r="T35" i="119"/>
  <c r="S35" i="119"/>
  <c r="R35" i="119"/>
  <c r="Q35" i="119"/>
  <c r="P35" i="119"/>
  <c r="O35" i="119"/>
  <c r="N35" i="119"/>
  <c r="M35" i="119"/>
  <c r="L35" i="119"/>
  <c r="K35" i="119"/>
  <c r="J35" i="119"/>
  <c r="I35" i="119"/>
  <c r="H35" i="119"/>
  <c r="G35" i="119"/>
  <c r="F35" i="119"/>
  <c r="E35" i="119"/>
  <c r="P33" i="119"/>
  <c r="R32" i="119"/>
  <c r="P32" i="119"/>
  <c r="N33" i="119" s="1"/>
  <c r="N36" i="119" s="1"/>
  <c r="P38" i="119" s="1"/>
  <c r="P89" i="119" s="1"/>
  <c r="O32" i="119"/>
  <c r="M33" i="119" s="1"/>
  <c r="M36" i="119" s="1"/>
  <c r="O38" i="119" s="1"/>
  <c r="O89" i="119" s="1"/>
  <c r="L32" i="119"/>
  <c r="J33" i="119" s="1"/>
  <c r="J32" i="119"/>
  <c r="I32" i="119"/>
  <c r="H32" i="119"/>
  <c r="G32" i="119"/>
  <c r="F32" i="119"/>
  <c r="E32" i="119"/>
  <c r="W31" i="119"/>
  <c r="V31" i="119"/>
  <c r="U31" i="119"/>
  <c r="T31" i="119"/>
  <c r="S31" i="119"/>
  <c r="R31" i="119"/>
  <c r="Q31" i="119"/>
  <c r="P31" i="119"/>
  <c r="O31" i="119"/>
  <c r="N31" i="119"/>
  <c r="M31" i="119"/>
  <c r="L31" i="119"/>
  <c r="K31" i="119"/>
  <c r="J31" i="119"/>
  <c r="I31" i="119"/>
  <c r="H31" i="119"/>
  <c r="G31" i="119"/>
  <c r="F31" i="119"/>
  <c r="E31" i="119"/>
  <c r="W29" i="119"/>
  <c r="V29" i="119"/>
  <c r="U29" i="119"/>
  <c r="T29" i="119"/>
  <c r="S29" i="119"/>
  <c r="R29" i="119"/>
  <c r="Q29" i="119"/>
  <c r="P29" i="119"/>
  <c r="O29" i="119"/>
  <c r="N29" i="119"/>
  <c r="M29" i="119"/>
  <c r="L29" i="119"/>
  <c r="K29" i="119"/>
  <c r="J29" i="119"/>
  <c r="H29" i="119"/>
  <c r="W28" i="119"/>
  <c r="V28" i="119"/>
  <c r="U28" i="119"/>
  <c r="T28" i="119"/>
  <c r="S28" i="119"/>
  <c r="R28" i="119"/>
  <c r="Q28" i="119"/>
  <c r="P28" i="119"/>
  <c r="O28" i="119"/>
  <c r="N28" i="119"/>
  <c r="M28" i="119"/>
  <c r="L28" i="119"/>
  <c r="K28" i="119"/>
  <c r="J28" i="119"/>
  <c r="I28" i="119"/>
  <c r="H28" i="119"/>
  <c r="G28" i="119"/>
  <c r="F28" i="119"/>
  <c r="E28" i="119"/>
  <c r="W27" i="119"/>
  <c r="V27" i="119"/>
  <c r="U27" i="119"/>
  <c r="T27" i="119"/>
  <c r="S27" i="119"/>
  <c r="R27" i="119"/>
  <c r="Q27" i="119"/>
  <c r="P27" i="119"/>
  <c r="O27" i="119"/>
  <c r="N27" i="119"/>
  <c r="M27" i="119"/>
  <c r="L27" i="119"/>
  <c r="K27" i="119"/>
  <c r="J27" i="119"/>
  <c r="I27" i="119"/>
  <c r="H27" i="119"/>
  <c r="G27" i="119"/>
  <c r="F27" i="119"/>
  <c r="E27" i="119"/>
  <c r="W26" i="119"/>
  <c r="V26" i="119"/>
  <c r="U26" i="119"/>
  <c r="T26" i="119"/>
  <c r="S26" i="119"/>
  <c r="R26" i="119"/>
  <c r="Q26" i="119"/>
  <c r="P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W20" i="119"/>
  <c r="V20" i="119"/>
  <c r="U20" i="119"/>
  <c r="T20" i="119"/>
  <c r="S20" i="119"/>
  <c r="R20" i="119"/>
  <c r="Q20" i="119"/>
  <c r="P20" i="119"/>
  <c r="O20" i="119"/>
  <c r="N20" i="119"/>
  <c r="M20" i="119"/>
  <c r="L20" i="119"/>
  <c r="K20" i="119"/>
  <c r="J20" i="119"/>
  <c r="I20" i="119"/>
  <c r="H20" i="119"/>
  <c r="G20" i="119"/>
  <c r="F20" i="119"/>
  <c r="E20" i="119"/>
  <c r="I19" i="119"/>
  <c r="H19" i="119"/>
  <c r="G19" i="119"/>
  <c r="F19" i="119"/>
  <c r="E19" i="119"/>
  <c r="W18" i="119"/>
  <c r="V18" i="119"/>
  <c r="U18" i="119"/>
  <c r="T18" i="119"/>
  <c r="S18" i="119"/>
  <c r="R18" i="119"/>
  <c r="Q18" i="119"/>
  <c r="P18" i="119"/>
  <c r="O18" i="119"/>
  <c r="N18" i="119"/>
  <c r="M18" i="119"/>
  <c r="L18" i="119"/>
  <c r="K18" i="119"/>
  <c r="J18" i="119"/>
  <c r="I18" i="119"/>
  <c r="H18" i="119"/>
  <c r="G18" i="119"/>
  <c r="F18" i="119"/>
  <c r="E18" i="119"/>
  <c r="W13" i="119"/>
  <c r="V13" i="119"/>
  <c r="U13" i="119"/>
  <c r="T13" i="119"/>
  <c r="S13" i="119"/>
  <c r="R13" i="119"/>
  <c r="Q13" i="119"/>
  <c r="P13" i="119"/>
  <c r="O13" i="119"/>
  <c r="N13" i="119"/>
  <c r="M13" i="119"/>
  <c r="L13" i="119"/>
  <c r="K13" i="119"/>
  <c r="J13" i="119"/>
  <c r="I13" i="119"/>
  <c r="H13" i="119"/>
  <c r="G13" i="119"/>
  <c r="F13" i="119"/>
  <c r="E13" i="119"/>
  <c r="I12" i="119"/>
  <c r="H12" i="119"/>
  <c r="G12" i="119"/>
  <c r="F12" i="119"/>
  <c r="E12" i="119"/>
  <c r="W11" i="119"/>
  <c r="V11" i="119"/>
  <c r="U11" i="119"/>
  <c r="T11" i="119"/>
  <c r="S11" i="119"/>
  <c r="R11" i="119"/>
  <c r="Q11" i="119"/>
  <c r="P11" i="119"/>
  <c r="O11" i="119"/>
  <c r="N11" i="119"/>
  <c r="M11" i="119"/>
  <c r="L11" i="119"/>
  <c r="K11" i="119"/>
  <c r="J11" i="119"/>
  <c r="I11" i="119"/>
  <c r="H11" i="119"/>
  <c r="G11" i="119"/>
  <c r="F11" i="119"/>
  <c r="E11" i="119"/>
  <c r="W5" i="119"/>
  <c r="V5" i="119"/>
  <c r="U5" i="119"/>
  <c r="T5" i="119"/>
  <c r="S5" i="119"/>
  <c r="R5" i="119"/>
  <c r="Q5" i="119"/>
  <c r="P5" i="119"/>
  <c r="O5" i="119"/>
  <c r="N5" i="119"/>
  <c r="M5" i="119"/>
  <c r="L5" i="119"/>
  <c r="K5" i="119"/>
  <c r="J5" i="119"/>
  <c r="E5" i="119"/>
  <c r="W4" i="119"/>
  <c r="V4" i="119"/>
  <c r="U4" i="119"/>
  <c r="T4" i="119"/>
  <c r="S4" i="119"/>
  <c r="R4" i="119"/>
  <c r="Q4" i="119"/>
  <c r="P4" i="119"/>
  <c r="O4" i="119"/>
  <c r="N4" i="119"/>
  <c r="M4" i="119"/>
  <c r="L4" i="119"/>
  <c r="K4" i="119"/>
  <c r="J4" i="119"/>
  <c r="E4" i="119"/>
  <c r="W3" i="119"/>
  <c r="V3" i="119"/>
  <c r="U3" i="119"/>
  <c r="T3" i="119"/>
  <c r="S3" i="119"/>
  <c r="R3" i="119"/>
  <c r="Q3" i="119"/>
  <c r="P3" i="119"/>
  <c r="O3" i="119"/>
  <c r="N3" i="119"/>
  <c r="M3" i="119"/>
  <c r="L3" i="119"/>
  <c r="K3" i="119"/>
  <c r="J3" i="119"/>
  <c r="G3" i="119"/>
  <c r="E3" i="119"/>
  <c r="W2" i="119"/>
  <c r="V2" i="119"/>
  <c r="U2" i="119"/>
  <c r="T2" i="119"/>
  <c r="S2" i="119"/>
  <c r="R2" i="119"/>
  <c r="Q2" i="119"/>
  <c r="P2" i="119"/>
  <c r="O2" i="119"/>
  <c r="N2" i="119"/>
  <c r="M2" i="119"/>
  <c r="L2" i="119"/>
  <c r="K2" i="119"/>
  <c r="J2" i="119"/>
  <c r="G2" i="119"/>
  <c r="F2" i="119"/>
  <c r="E2" i="119"/>
  <c r="A1" i="119"/>
  <c r="K14" i="200" s="1"/>
  <c r="W73" i="187"/>
  <c r="V73" i="187"/>
  <c r="U73" i="187"/>
  <c r="T73" i="187"/>
  <c r="S73" i="187"/>
  <c r="R73" i="187"/>
  <c r="Q73" i="187"/>
  <c r="P73" i="187"/>
  <c r="O73" i="187"/>
  <c r="N73" i="187"/>
  <c r="M73" i="187"/>
  <c r="L73" i="187"/>
  <c r="K73" i="187"/>
  <c r="J73" i="187"/>
  <c r="I73" i="187"/>
  <c r="H73" i="187"/>
  <c r="G73" i="187"/>
  <c r="F73" i="187"/>
  <c r="E73" i="187"/>
  <c r="I72" i="187"/>
  <c r="H72" i="187"/>
  <c r="G72" i="187"/>
  <c r="F72" i="187"/>
  <c r="E72" i="187"/>
  <c r="W71" i="187"/>
  <c r="V71" i="187"/>
  <c r="U71" i="187"/>
  <c r="T71" i="187"/>
  <c r="S71" i="187"/>
  <c r="R71" i="187"/>
  <c r="Q71" i="187"/>
  <c r="P71" i="187"/>
  <c r="O71" i="187"/>
  <c r="N71" i="187"/>
  <c r="M71" i="187"/>
  <c r="L71" i="187"/>
  <c r="K71" i="187"/>
  <c r="J71" i="187"/>
  <c r="I71" i="187"/>
  <c r="H71" i="187"/>
  <c r="G71" i="187"/>
  <c r="F71" i="187"/>
  <c r="E71" i="187"/>
  <c r="W69" i="187"/>
  <c r="V69" i="187"/>
  <c r="U69" i="187"/>
  <c r="T69" i="187"/>
  <c r="S69" i="187"/>
  <c r="R69" i="187"/>
  <c r="Q69" i="187"/>
  <c r="P69" i="187"/>
  <c r="O69" i="187"/>
  <c r="N69" i="187"/>
  <c r="M69" i="187"/>
  <c r="L69" i="187"/>
  <c r="K69" i="187"/>
  <c r="J69" i="187"/>
  <c r="W68" i="187"/>
  <c r="V68" i="187"/>
  <c r="U68" i="187"/>
  <c r="T68" i="187"/>
  <c r="S68" i="187"/>
  <c r="R68" i="187"/>
  <c r="Q68" i="187"/>
  <c r="P68" i="187"/>
  <c r="O68" i="187"/>
  <c r="N68" i="187"/>
  <c r="M68" i="187"/>
  <c r="L68" i="187"/>
  <c r="K68" i="187"/>
  <c r="J68" i="187"/>
  <c r="I68" i="187"/>
  <c r="H68" i="187"/>
  <c r="G68" i="187"/>
  <c r="F68" i="187"/>
  <c r="E68" i="187"/>
  <c r="W67" i="187"/>
  <c r="V67" i="187"/>
  <c r="U67" i="187"/>
  <c r="T67" i="187"/>
  <c r="S67" i="187"/>
  <c r="R67" i="187"/>
  <c r="Q67" i="187"/>
  <c r="P67" i="187"/>
  <c r="O67" i="187"/>
  <c r="N67" i="187"/>
  <c r="M67" i="187"/>
  <c r="L67" i="187"/>
  <c r="K67" i="187"/>
  <c r="J67" i="187"/>
  <c r="I67" i="187"/>
  <c r="H67" i="187"/>
  <c r="G67" i="187"/>
  <c r="F67" i="187"/>
  <c r="E67" i="187"/>
  <c r="W63" i="187"/>
  <c r="V63" i="187"/>
  <c r="U63" i="187"/>
  <c r="T63" i="187"/>
  <c r="S63" i="187"/>
  <c r="R63" i="187"/>
  <c r="Q63" i="187"/>
  <c r="P63" i="187"/>
  <c r="O63" i="187"/>
  <c r="N63" i="187"/>
  <c r="M63" i="187"/>
  <c r="L63" i="187"/>
  <c r="K63" i="187"/>
  <c r="J63" i="187"/>
  <c r="I63" i="187"/>
  <c r="H63" i="187"/>
  <c r="G63" i="187"/>
  <c r="F63" i="187"/>
  <c r="E63" i="187"/>
  <c r="I62" i="187"/>
  <c r="H62" i="187"/>
  <c r="G62" i="187"/>
  <c r="F62" i="187"/>
  <c r="E62" i="187"/>
  <c r="W61" i="187"/>
  <c r="V61" i="187"/>
  <c r="U61" i="187"/>
  <c r="T61" i="187"/>
  <c r="S61" i="187"/>
  <c r="R61" i="187"/>
  <c r="Q61" i="187"/>
  <c r="P61" i="187"/>
  <c r="O61" i="187"/>
  <c r="N61" i="187"/>
  <c r="M61" i="187"/>
  <c r="L61" i="187"/>
  <c r="K61" i="187"/>
  <c r="J61" i="187"/>
  <c r="I61" i="187"/>
  <c r="H61" i="187"/>
  <c r="G61" i="187"/>
  <c r="F61" i="187"/>
  <c r="E61" i="187"/>
  <c r="W59" i="187"/>
  <c r="V59" i="187"/>
  <c r="U59" i="187"/>
  <c r="T59" i="187"/>
  <c r="S59" i="187"/>
  <c r="R59" i="187"/>
  <c r="Q59" i="187"/>
  <c r="P59" i="187"/>
  <c r="O59" i="187"/>
  <c r="N59" i="187"/>
  <c r="M59" i="187"/>
  <c r="L59" i="187"/>
  <c r="K59" i="187"/>
  <c r="J59" i="187"/>
  <c r="W58" i="187"/>
  <c r="V58" i="187"/>
  <c r="U58" i="187"/>
  <c r="T58" i="187"/>
  <c r="S58" i="187"/>
  <c r="R58" i="187"/>
  <c r="Q58" i="187"/>
  <c r="P58" i="187"/>
  <c r="O58" i="187"/>
  <c r="N58" i="187"/>
  <c r="M58" i="187"/>
  <c r="L58" i="187"/>
  <c r="K58" i="187"/>
  <c r="J58" i="187"/>
  <c r="I58" i="187"/>
  <c r="H58" i="187"/>
  <c r="G58" i="187"/>
  <c r="F58" i="187"/>
  <c r="E58" i="187"/>
  <c r="W57" i="187"/>
  <c r="V57" i="187"/>
  <c r="U57" i="187"/>
  <c r="T57" i="187"/>
  <c r="S57" i="187"/>
  <c r="R57" i="187"/>
  <c r="Q57" i="187"/>
  <c r="P57" i="187"/>
  <c r="O57" i="187"/>
  <c r="N57" i="187"/>
  <c r="M57" i="187"/>
  <c r="L57" i="187"/>
  <c r="K57" i="187"/>
  <c r="J57" i="187"/>
  <c r="I57" i="187"/>
  <c r="H57" i="187"/>
  <c r="G57" i="187"/>
  <c r="F57" i="187"/>
  <c r="E57" i="187"/>
  <c r="W53" i="187"/>
  <c r="V53" i="187"/>
  <c r="U53" i="187"/>
  <c r="T53" i="187"/>
  <c r="S53" i="187"/>
  <c r="R53" i="187"/>
  <c r="Q53" i="187"/>
  <c r="P53" i="187"/>
  <c r="O53" i="187"/>
  <c r="N53" i="187"/>
  <c r="M53" i="187"/>
  <c r="L53" i="187"/>
  <c r="K53" i="187"/>
  <c r="J53" i="187"/>
  <c r="I53" i="187"/>
  <c r="H53" i="187"/>
  <c r="G53" i="187"/>
  <c r="F53" i="187"/>
  <c r="E53" i="187"/>
  <c r="O52" i="187"/>
  <c r="O54" i="187" s="1"/>
  <c r="O19" i="119" s="1"/>
  <c r="I52" i="187"/>
  <c r="H52" i="187"/>
  <c r="G52" i="187"/>
  <c r="F52" i="187"/>
  <c r="E52" i="187"/>
  <c r="W51" i="187"/>
  <c r="V51" i="187"/>
  <c r="U51" i="187"/>
  <c r="S51" i="187"/>
  <c r="R51" i="187"/>
  <c r="Q51" i="187"/>
  <c r="P51" i="187"/>
  <c r="O51" i="187"/>
  <c r="N51" i="187"/>
  <c r="M51" i="187"/>
  <c r="L51" i="187"/>
  <c r="K51" i="187"/>
  <c r="J51" i="187"/>
  <c r="I51" i="187"/>
  <c r="H51" i="187"/>
  <c r="G51" i="187"/>
  <c r="F51" i="187"/>
  <c r="E51" i="187"/>
  <c r="W49" i="187"/>
  <c r="V49" i="187"/>
  <c r="U49" i="187"/>
  <c r="T49" i="187"/>
  <c r="T51" i="187" s="1"/>
  <c r="S49" i="187"/>
  <c r="R49" i="187"/>
  <c r="Q49" i="187"/>
  <c r="P49" i="187"/>
  <c r="O49" i="187"/>
  <c r="N49" i="187"/>
  <c r="M49" i="187"/>
  <c r="L49" i="187"/>
  <c r="K49" i="187"/>
  <c r="J49" i="187"/>
  <c r="W48" i="187"/>
  <c r="V48" i="187"/>
  <c r="U48" i="187"/>
  <c r="T48" i="187"/>
  <c r="S48" i="187"/>
  <c r="R48" i="187"/>
  <c r="Q48" i="187"/>
  <c r="P48" i="187"/>
  <c r="O48" i="187"/>
  <c r="N48" i="187"/>
  <c r="M48" i="187"/>
  <c r="L48" i="187"/>
  <c r="K48" i="187"/>
  <c r="J48" i="187"/>
  <c r="I48" i="187"/>
  <c r="G48" i="187"/>
  <c r="F48" i="187"/>
  <c r="E48" i="187"/>
  <c r="W47" i="187"/>
  <c r="V47" i="187"/>
  <c r="U47" i="187"/>
  <c r="T47" i="187"/>
  <c r="S47" i="187"/>
  <c r="R47" i="187"/>
  <c r="Q47" i="187"/>
  <c r="P47" i="187"/>
  <c r="O47" i="187"/>
  <c r="N47" i="187"/>
  <c r="M47" i="187"/>
  <c r="L47" i="187"/>
  <c r="K47" i="187"/>
  <c r="J47" i="187"/>
  <c r="I47" i="187"/>
  <c r="H47" i="187"/>
  <c r="G47" i="187"/>
  <c r="F47" i="187"/>
  <c r="E47" i="187"/>
  <c r="W43" i="187"/>
  <c r="V43" i="187"/>
  <c r="U43" i="187"/>
  <c r="T43" i="187"/>
  <c r="S43" i="187"/>
  <c r="R43" i="187"/>
  <c r="Q43" i="187"/>
  <c r="P43" i="187"/>
  <c r="O43" i="187"/>
  <c r="N43" i="187"/>
  <c r="M43" i="187"/>
  <c r="L43" i="187"/>
  <c r="K43" i="187"/>
  <c r="J43" i="187"/>
  <c r="I43" i="187"/>
  <c r="H43" i="187"/>
  <c r="G43" i="187"/>
  <c r="F43" i="187"/>
  <c r="E43" i="187"/>
  <c r="I42" i="187"/>
  <c r="H42" i="187"/>
  <c r="G42" i="187"/>
  <c r="F42" i="187"/>
  <c r="E42" i="187"/>
  <c r="W41" i="187"/>
  <c r="V41" i="187"/>
  <c r="U41" i="187"/>
  <c r="S41" i="187"/>
  <c r="R41" i="187"/>
  <c r="Q41" i="187"/>
  <c r="P41" i="187"/>
  <c r="O41" i="187"/>
  <c r="N41" i="187"/>
  <c r="M41" i="187"/>
  <c r="L41" i="187"/>
  <c r="K41" i="187"/>
  <c r="J41" i="187"/>
  <c r="I41" i="187"/>
  <c r="H41" i="187"/>
  <c r="G41" i="187"/>
  <c r="F41" i="187"/>
  <c r="E41" i="187"/>
  <c r="W39" i="187"/>
  <c r="V39" i="187"/>
  <c r="U39" i="187"/>
  <c r="T39" i="187"/>
  <c r="T41" i="187" s="1"/>
  <c r="S39" i="187"/>
  <c r="R39" i="187"/>
  <c r="Q39" i="187"/>
  <c r="P39" i="187"/>
  <c r="O39" i="187"/>
  <c r="N39" i="187"/>
  <c r="M39" i="187"/>
  <c r="L39" i="187"/>
  <c r="K39" i="187"/>
  <c r="J39" i="187"/>
  <c r="W38" i="187"/>
  <c r="V38" i="187"/>
  <c r="U38" i="187"/>
  <c r="T38" i="187"/>
  <c r="S38" i="187"/>
  <c r="R38" i="187"/>
  <c r="Q38" i="187"/>
  <c r="P38" i="187"/>
  <c r="O38" i="187"/>
  <c r="N38" i="187"/>
  <c r="M38" i="187"/>
  <c r="L38" i="187"/>
  <c r="K38" i="187"/>
  <c r="J38" i="187"/>
  <c r="I38" i="187"/>
  <c r="G38" i="187"/>
  <c r="F38" i="187"/>
  <c r="E38" i="187"/>
  <c r="W37" i="187"/>
  <c r="V37" i="187"/>
  <c r="U37" i="187"/>
  <c r="T37" i="187"/>
  <c r="S37" i="187"/>
  <c r="R37" i="187"/>
  <c r="Q37" i="187"/>
  <c r="P37" i="187"/>
  <c r="O37" i="187"/>
  <c r="N37" i="187"/>
  <c r="M37" i="187"/>
  <c r="L37" i="187"/>
  <c r="K37" i="187"/>
  <c r="J37" i="187"/>
  <c r="I37" i="187"/>
  <c r="H37" i="187"/>
  <c r="G37" i="187"/>
  <c r="F37" i="187"/>
  <c r="E37" i="187"/>
  <c r="R31" i="187"/>
  <c r="R32" i="187" s="1"/>
  <c r="P31" i="187"/>
  <c r="P32" i="187" s="1"/>
  <c r="O31" i="187"/>
  <c r="O32" i="187" s="1"/>
  <c r="M31" i="187"/>
  <c r="M32" i="187" s="1"/>
  <c r="J31" i="187"/>
  <c r="J32" i="187" s="1"/>
  <c r="I31" i="187"/>
  <c r="H31" i="187"/>
  <c r="G31" i="187"/>
  <c r="F31" i="187"/>
  <c r="E31" i="187"/>
  <c r="S28" i="187"/>
  <c r="S219" i="119" s="1"/>
  <c r="S220" i="119" s="1"/>
  <c r="R28" i="187"/>
  <c r="R219" i="119" s="1"/>
  <c r="R220" i="119" s="1"/>
  <c r="Q28" i="187"/>
  <c r="Q219" i="119" s="1"/>
  <c r="Q220" i="119" s="1"/>
  <c r="P28" i="187"/>
  <c r="P219" i="119" s="1"/>
  <c r="P220" i="119" s="1"/>
  <c r="O28" i="187"/>
  <c r="O219" i="119" s="1"/>
  <c r="O220" i="119" s="1"/>
  <c r="N28" i="187"/>
  <c r="M28" i="187"/>
  <c r="M219" i="119" s="1"/>
  <c r="M220" i="119" s="1"/>
  <c r="L28" i="187"/>
  <c r="L219" i="119" s="1"/>
  <c r="L220" i="119" s="1"/>
  <c r="K28" i="187"/>
  <c r="K219" i="119" s="1"/>
  <c r="K220" i="119" s="1"/>
  <c r="J28" i="187"/>
  <c r="J219" i="119" s="1"/>
  <c r="J220" i="119" s="1"/>
  <c r="W27" i="187"/>
  <c r="V27" i="187"/>
  <c r="U27" i="187"/>
  <c r="T27" i="187"/>
  <c r="S27" i="187"/>
  <c r="R27" i="187"/>
  <c r="Q27" i="187"/>
  <c r="P27" i="187"/>
  <c r="O27" i="187"/>
  <c r="N27" i="187"/>
  <c r="M27" i="187"/>
  <c r="L27" i="187"/>
  <c r="K27" i="187"/>
  <c r="J27" i="187"/>
  <c r="I27" i="187"/>
  <c r="H27" i="187"/>
  <c r="G27" i="187"/>
  <c r="F27" i="187"/>
  <c r="E27" i="187"/>
  <c r="S26" i="187"/>
  <c r="R26" i="187"/>
  <c r="Q26" i="187"/>
  <c r="P26" i="187"/>
  <c r="O26" i="187"/>
  <c r="N26" i="187"/>
  <c r="M26" i="187"/>
  <c r="L26" i="187"/>
  <c r="K26" i="187"/>
  <c r="J26" i="187"/>
  <c r="I26" i="187"/>
  <c r="H26" i="187"/>
  <c r="G26" i="187"/>
  <c r="F26" i="187"/>
  <c r="E26" i="187"/>
  <c r="W25" i="187"/>
  <c r="V25" i="187"/>
  <c r="U25" i="187"/>
  <c r="T25" i="187"/>
  <c r="S25" i="187"/>
  <c r="R25" i="187"/>
  <c r="Q25" i="187"/>
  <c r="P25" i="187"/>
  <c r="O25" i="187"/>
  <c r="N25" i="187"/>
  <c r="M25" i="187"/>
  <c r="L25" i="187"/>
  <c r="K25" i="187"/>
  <c r="J25" i="187"/>
  <c r="I25" i="187"/>
  <c r="H25" i="187"/>
  <c r="G25" i="187"/>
  <c r="F25" i="187"/>
  <c r="E25" i="187"/>
  <c r="W21" i="187"/>
  <c r="V21" i="187"/>
  <c r="U21" i="187"/>
  <c r="T21" i="187"/>
  <c r="S21" i="187"/>
  <c r="R21" i="187"/>
  <c r="Q21" i="187"/>
  <c r="P21" i="187"/>
  <c r="O21" i="187"/>
  <c r="N21" i="187"/>
  <c r="M21" i="187"/>
  <c r="L21" i="187"/>
  <c r="K21" i="187"/>
  <c r="J21" i="187"/>
  <c r="I21" i="187"/>
  <c r="H21" i="187"/>
  <c r="G21" i="187"/>
  <c r="F21" i="187"/>
  <c r="E21" i="187"/>
  <c r="T20" i="187"/>
  <c r="S20" i="187"/>
  <c r="R20" i="187"/>
  <c r="Q20" i="187"/>
  <c r="P20" i="187"/>
  <c r="O20" i="187"/>
  <c r="N20" i="187"/>
  <c r="M20" i="187"/>
  <c r="L20" i="187"/>
  <c r="K20" i="187"/>
  <c r="J20" i="187"/>
  <c r="I20" i="187"/>
  <c r="H20" i="187"/>
  <c r="G20" i="187"/>
  <c r="F20" i="187"/>
  <c r="E20" i="187"/>
  <c r="W19" i="187"/>
  <c r="V19" i="187"/>
  <c r="U19" i="187"/>
  <c r="T19" i="187"/>
  <c r="S19" i="187"/>
  <c r="R19" i="187"/>
  <c r="Q19" i="187"/>
  <c r="P19" i="187"/>
  <c r="O19" i="187"/>
  <c r="N19" i="187"/>
  <c r="M19" i="187"/>
  <c r="L19" i="187"/>
  <c r="K19" i="187"/>
  <c r="J19" i="187"/>
  <c r="I19" i="187"/>
  <c r="H19" i="187"/>
  <c r="G19" i="187"/>
  <c r="E19" i="187"/>
  <c r="S16" i="187"/>
  <c r="R16" i="187"/>
  <c r="Q16" i="187"/>
  <c r="P16" i="187"/>
  <c r="O16" i="187"/>
  <c r="N16" i="187"/>
  <c r="M16" i="187"/>
  <c r="L16" i="187"/>
  <c r="K16" i="187"/>
  <c r="J16" i="187"/>
  <c r="W15" i="187"/>
  <c r="V15" i="187"/>
  <c r="U15" i="187"/>
  <c r="T15" i="187"/>
  <c r="S15" i="187"/>
  <c r="R15" i="187"/>
  <c r="Q15" i="187"/>
  <c r="P15" i="187"/>
  <c r="O15" i="187"/>
  <c r="N15" i="187"/>
  <c r="M15" i="187"/>
  <c r="L15" i="187"/>
  <c r="K15" i="187"/>
  <c r="J15" i="187"/>
  <c r="I15" i="187"/>
  <c r="H15" i="187"/>
  <c r="G15" i="187"/>
  <c r="F15" i="187"/>
  <c r="E15" i="187"/>
  <c r="T14" i="187"/>
  <c r="T16" i="187" s="1"/>
  <c r="S14" i="187"/>
  <c r="R14" i="187"/>
  <c r="Q14" i="187"/>
  <c r="P14" i="187"/>
  <c r="O14" i="187"/>
  <c r="N14" i="187"/>
  <c r="M14" i="187"/>
  <c r="L14" i="187"/>
  <c r="K14" i="187"/>
  <c r="J14" i="187"/>
  <c r="I14" i="187"/>
  <c r="H14" i="187"/>
  <c r="G14" i="187"/>
  <c r="F14" i="187"/>
  <c r="E14" i="187"/>
  <c r="S11" i="187"/>
  <c r="S31" i="187" s="1"/>
  <c r="S32" i="187" s="1"/>
  <c r="R11" i="187"/>
  <c r="Q11" i="187"/>
  <c r="P11" i="187"/>
  <c r="P117" i="119" s="1"/>
  <c r="O11" i="187"/>
  <c r="N11" i="187"/>
  <c r="M11" i="187"/>
  <c r="L11" i="187"/>
  <c r="K11" i="187"/>
  <c r="J11" i="187"/>
  <c r="S10" i="187"/>
  <c r="R10" i="187"/>
  <c r="Q10" i="187"/>
  <c r="P10" i="187"/>
  <c r="O10" i="187"/>
  <c r="N10" i="187"/>
  <c r="M10" i="187"/>
  <c r="L10" i="187"/>
  <c r="K10" i="187"/>
  <c r="J10" i="187"/>
  <c r="I10" i="187"/>
  <c r="H10" i="187"/>
  <c r="G10" i="187"/>
  <c r="F10" i="187"/>
  <c r="E10" i="187"/>
  <c r="W5" i="187"/>
  <c r="V5" i="187"/>
  <c r="U5" i="187"/>
  <c r="T5" i="187"/>
  <c r="S5" i="187"/>
  <c r="R5" i="187"/>
  <c r="Q5" i="187"/>
  <c r="P5" i="187"/>
  <c r="O5" i="187"/>
  <c r="N5" i="187"/>
  <c r="M5" i="187"/>
  <c r="L5" i="187"/>
  <c r="K5" i="187"/>
  <c r="J5" i="187"/>
  <c r="E5" i="187"/>
  <c r="W4" i="187"/>
  <c r="V4" i="187"/>
  <c r="U4" i="187"/>
  <c r="T4" i="187"/>
  <c r="S4" i="187"/>
  <c r="R4" i="187"/>
  <c r="Q4" i="187"/>
  <c r="P4" i="187"/>
  <c r="O4" i="187"/>
  <c r="N4" i="187"/>
  <c r="M4" i="187"/>
  <c r="L4" i="187"/>
  <c r="K4" i="187"/>
  <c r="J4" i="187"/>
  <c r="E4" i="187"/>
  <c r="W3" i="187"/>
  <c r="V3" i="187"/>
  <c r="U3" i="187"/>
  <c r="T3" i="187"/>
  <c r="S3" i="187"/>
  <c r="R3" i="187"/>
  <c r="Q3" i="187"/>
  <c r="P3" i="187"/>
  <c r="O3" i="187"/>
  <c r="N3" i="187"/>
  <c r="M3" i="187"/>
  <c r="L3" i="187"/>
  <c r="K3" i="187"/>
  <c r="J3" i="187"/>
  <c r="G3" i="187"/>
  <c r="E3" i="187"/>
  <c r="W2" i="187"/>
  <c r="V2" i="187"/>
  <c r="U2" i="187"/>
  <c r="T2" i="187"/>
  <c r="S2" i="187"/>
  <c r="R2" i="187"/>
  <c r="Q2" i="187"/>
  <c r="P2" i="187"/>
  <c r="O2" i="187"/>
  <c r="N2" i="187"/>
  <c r="M2" i="187"/>
  <c r="L2" i="187"/>
  <c r="K2" i="187"/>
  <c r="J2" i="187"/>
  <c r="G2" i="187"/>
  <c r="F2" i="187"/>
  <c r="E2" i="187"/>
  <c r="A1" i="187"/>
  <c r="K11" i="200" s="1"/>
  <c r="W127" i="186"/>
  <c r="V127" i="186"/>
  <c r="U127" i="186"/>
  <c r="T127" i="186"/>
  <c r="S127" i="186"/>
  <c r="R127" i="186"/>
  <c r="Q127" i="186"/>
  <c r="P127" i="186"/>
  <c r="O127" i="186"/>
  <c r="N127" i="186"/>
  <c r="M127" i="186"/>
  <c r="L127" i="186"/>
  <c r="K127" i="186"/>
  <c r="J127" i="186"/>
  <c r="W126" i="186"/>
  <c r="V126" i="186"/>
  <c r="U126" i="186"/>
  <c r="T126" i="186"/>
  <c r="S126" i="186"/>
  <c r="R126" i="186"/>
  <c r="Q126" i="186"/>
  <c r="P126" i="186"/>
  <c r="O126" i="186"/>
  <c r="N126" i="186"/>
  <c r="M126" i="186"/>
  <c r="L126" i="186"/>
  <c r="K126" i="186"/>
  <c r="J126" i="186"/>
  <c r="I126" i="186"/>
  <c r="H126" i="186"/>
  <c r="G126" i="186"/>
  <c r="F126" i="186"/>
  <c r="E126" i="186"/>
  <c r="W125" i="186"/>
  <c r="V125" i="186"/>
  <c r="U125" i="186"/>
  <c r="T125" i="186"/>
  <c r="S125" i="186"/>
  <c r="R125" i="186"/>
  <c r="Q125" i="186"/>
  <c r="P125" i="186"/>
  <c r="O125" i="186"/>
  <c r="N125" i="186"/>
  <c r="M125" i="186"/>
  <c r="L125" i="186"/>
  <c r="K125" i="186"/>
  <c r="J125" i="186"/>
  <c r="I125" i="186"/>
  <c r="H125" i="186"/>
  <c r="G125" i="186"/>
  <c r="F125" i="186"/>
  <c r="E125" i="186"/>
  <c r="W124" i="186"/>
  <c r="V124" i="186"/>
  <c r="U124" i="186"/>
  <c r="T124" i="186"/>
  <c r="S124" i="186"/>
  <c r="R124" i="186"/>
  <c r="Q124" i="186"/>
  <c r="P124" i="186"/>
  <c r="O124" i="186"/>
  <c r="N124" i="186"/>
  <c r="M124" i="186"/>
  <c r="L124" i="186"/>
  <c r="K124" i="186"/>
  <c r="J124" i="186"/>
  <c r="I124" i="186"/>
  <c r="H124" i="186"/>
  <c r="G124" i="186"/>
  <c r="F124" i="186"/>
  <c r="E124" i="186"/>
  <c r="W123" i="186"/>
  <c r="V123" i="186"/>
  <c r="U123" i="186"/>
  <c r="T123" i="186"/>
  <c r="S123" i="186"/>
  <c r="R123" i="186"/>
  <c r="Q123" i="186"/>
  <c r="P123" i="186"/>
  <c r="O123" i="186"/>
  <c r="N123" i="186"/>
  <c r="M123" i="186"/>
  <c r="L123" i="186"/>
  <c r="K123" i="186"/>
  <c r="J123" i="186"/>
  <c r="I123" i="186"/>
  <c r="H123" i="186"/>
  <c r="G123" i="186"/>
  <c r="F123" i="186"/>
  <c r="E123" i="186"/>
  <c r="F119" i="186"/>
  <c r="W118" i="186"/>
  <c r="V118" i="186"/>
  <c r="U118" i="186"/>
  <c r="T118" i="186"/>
  <c r="S118" i="186"/>
  <c r="R118" i="186"/>
  <c r="Q118" i="186"/>
  <c r="P118" i="186"/>
  <c r="O118" i="186"/>
  <c r="N118" i="186"/>
  <c r="M118" i="186"/>
  <c r="L118" i="186"/>
  <c r="K118" i="186"/>
  <c r="J118" i="186"/>
  <c r="I118" i="186"/>
  <c r="H118" i="186"/>
  <c r="G118" i="186"/>
  <c r="F118" i="186"/>
  <c r="E118" i="186"/>
  <c r="W117" i="186"/>
  <c r="V117" i="186"/>
  <c r="U117" i="186"/>
  <c r="T117" i="186"/>
  <c r="S117" i="186"/>
  <c r="R117" i="186"/>
  <c r="Q117" i="186"/>
  <c r="P117" i="186"/>
  <c r="O117" i="186"/>
  <c r="N117" i="186"/>
  <c r="M117" i="186"/>
  <c r="L117" i="186"/>
  <c r="K117" i="186"/>
  <c r="J117" i="186"/>
  <c r="I117" i="186"/>
  <c r="H117" i="186"/>
  <c r="G117" i="186"/>
  <c r="F117" i="186"/>
  <c r="E117" i="186"/>
  <c r="W116" i="186"/>
  <c r="V116" i="186"/>
  <c r="U116" i="186"/>
  <c r="T116" i="186"/>
  <c r="S116" i="186"/>
  <c r="R116" i="186"/>
  <c r="Q116" i="186"/>
  <c r="P116" i="186"/>
  <c r="O116" i="186"/>
  <c r="N116" i="186"/>
  <c r="M116" i="186"/>
  <c r="L116" i="186"/>
  <c r="K116" i="186"/>
  <c r="J116" i="186"/>
  <c r="I116" i="186"/>
  <c r="H116" i="186"/>
  <c r="G116" i="186"/>
  <c r="F116" i="186"/>
  <c r="E116" i="186"/>
  <c r="W115" i="186"/>
  <c r="V115" i="186"/>
  <c r="U115" i="186"/>
  <c r="T115" i="186"/>
  <c r="S115" i="186"/>
  <c r="R115" i="186"/>
  <c r="Q115" i="186"/>
  <c r="P115" i="186"/>
  <c r="O115" i="186"/>
  <c r="N115" i="186"/>
  <c r="M115" i="186"/>
  <c r="L115" i="186"/>
  <c r="K115" i="186"/>
  <c r="J115" i="186"/>
  <c r="I115" i="186"/>
  <c r="H115" i="186"/>
  <c r="G115" i="186"/>
  <c r="F115" i="186"/>
  <c r="E115" i="186"/>
  <c r="W114" i="186"/>
  <c r="V114" i="186"/>
  <c r="U114" i="186"/>
  <c r="T114" i="186"/>
  <c r="S114" i="186"/>
  <c r="R114" i="186"/>
  <c r="Q114" i="186"/>
  <c r="P114" i="186"/>
  <c r="O114" i="186"/>
  <c r="N114" i="186"/>
  <c r="M114" i="186"/>
  <c r="L114" i="186"/>
  <c r="K114" i="186"/>
  <c r="J114" i="186"/>
  <c r="I114" i="186"/>
  <c r="H114" i="186"/>
  <c r="G114" i="186"/>
  <c r="F114" i="186"/>
  <c r="E114" i="186"/>
  <c r="F112" i="186"/>
  <c r="W111" i="186"/>
  <c r="V111" i="186"/>
  <c r="U111" i="186"/>
  <c r="T111" i="186"/>
  <c r="S111" i="186"/>
  <c r="R111" i="186"/>
  <c r="Q111" i="186"/>
  <c r="P111" i="186"/>
  <c r="O111" i="186"/>
  <c r="N111" i="186"/>
  <c r="M111" i="186"/>
  <c r="L111" i="186"/>
  <c r="K111" i="186"/>
  <c r="J111" i="186"/>
  <c r="H111" i="186"/>
  <c r="W110" i="186"/>
  <c r="V110" i="186"/>
  <c r="U110" i="186"/>
  <c r="T110" i="186"/>
  <c r="S110" i="186"/>
  <c r="R110" i="186"/>
  <c r="Q110" i="186"/>
  <c r="P110" i="186"/>
  <c r="O110" i="186"/>
  <c r="N110" i="186"/>
  <c r="M110" i="186"/>
  <c r="L110" i="186"/>
  <c r="K110" i="186"/>
  <c r="J110" i="186"/>
  <c r="I110" i="186"/>
  <c r="H110" i="186"/>
  <c r="G110" i="186"/>
  <c r="F110" i="186"/>
  <c r="E110" i="186"/>
  <c r="W109" i="186"/>
  <c r="V109" i="186"/>
  <c r="U109" i="186"/>
  <c r="T109" i="186"/>
  <c r="S109" i="186"/>
  <c r="R109" i="186"/>
  <c r="Q109" i="186"/>
  <c r="P109" i="186"/>
  <c r="O109" i="186"/>
  <c r="N109" i="186"/>
  <c r="M109" i="186"/>
  <c r="L109" i="186"/>
  <c r="K109" i="186"/>
  <c r="J109" i="186"/>
  <c r="I109" i="186"/>
  <c r="H109" i="186"/>
  <c r="G109" i="186"/>
  <c r="F109" i="186"/>
  <c r="E109" i="186"/>
  <c r="W108" i="186"/>
  <c r="V108" i="186"/>
  <c r="U108" i="186"/>
  <c r="T108" i="186"/>
  <c r="S108" i="186"/>
  <c r="R108" i="186"/>
  <c r="Q108" i="186"/>
  <c r="P108" i="186"/>
  <c r="O108" i="186"/>
  <c r="N108" i="186"/>
  <c r="M108" i="186"/>
  <c r="L108" i="186"/>
  <c r="K108" i="186"/>
  <c r="J108" i="186"/>
  <c r="I108" i="186"/>
  <c r="H108" i="186"/>
  <c r="G108" i="186"/>
  <c r="F108" i="186"/>
  <c r="E108" i="186"/>
  <c r="W105" i="186"/>
  <c r="V105" i="186"/>
  <c r="U105" i="186"/>
  <c r="T105" i="186"/>
  <c r="S105" i="186"/>
  <c r="R105" i="186"/>
  <c r="Q105" i="186"/>
  <c r="P105" i="186"/>
  <c r="O105" i="186"/>
  <c r="N105" i="186"/>
  <c r="M105" i="186"/>
  <c r="L105" i="186"/>
  <c r="K105" i="186"/>
  <c r="J105" i="186"/>
  <c r="W104" i="186"/>
  <c r="V104" i="186"/>
  <c r="U104" i="186"/>
  <c r="T104" i="186"/>
  <c r="S104" i="186"/>
  <c r="R104" i="186"/>
  <c r="Q104" i="186"/>
  <c r="P104" i="186"/>
  <c r="O104" i="186"/>
  <c r="N104" i="186"/>
  <c r="M104" i="186"/>
  <c r="L104" i="186"/>
  <c r="K104" i="186"/>
  <c r="J104" i="186"/>
  <c r="I104" i="186"/>
  <c r="H104" i="186"/>
  <c r="G104" i="186"/>
  <c r="F104" i="186"/>
  <c r="E104" i="186"/>
  <c r="W103" i="186"/>
  <c r="V103" i="186"/>
  <c r="U103" i="186"/>
  <c r="T103" i="186"/>
  <c r="S103" i="186"/>
  <c r="R103" i="186"/>
  <c r="Q103" i="186"/>
  <c r="P103" i="186"/>
  <c r="O103" i="186"/>
  <c r="N103" i="186"/>
  <c r="M103" i="186"/>
  <c r="L103" i="186"/>
  <c r="K103" i="186"/>
  <c r="J103" i="186"/>
  <c r="I103" i="186"/>
  <c r="H103" i="186"/>
  <c r="G103" i="186"/>
  <c r="F103" i="186"/>
  <c r="E103" i="186"/>
  <c r="W102" i="186"/>
  <c r="V102" i="186"/>
  <c r="U102" i="186"/>
  <c r="T102" i="186"/>
  <c r="S102" i="186"/>
  <c r="R102" i="186"/>
  <c r="Q102" i="186"/>
  <c r="P102" i="186"/>
  <c r="O102" i="186"/>
  <c r="N102" i="186"/>
  <c r="M102" i="186"/>
  <c r="L102" i="186"/>
  <c r="K102" i="186"/>
  <c r="J102" i="186"/>
  <c r="I102" i="186"/>
  <c r="H102" i="186"/>
  <c r="G102" i="186"/>
  <c r="F102" i="186"/>
  <c r="E102" i="186"/>
  <c r="W101" i="186"/>
  <c r="V101" i="186"/>
  <c r="U101" i="186"/>
  <c r="T101" i="186"/>
  <c r="S101" i="186"/>
  <c r="R101" i="186"/>
  <c r="Q101" i="186"/>
  <c r="P101" i="186"/>
  <c r="O101" i="186"/>
  <c r="N101" i="186"/>
  <c r="M101" i="186"/>
  <c r="L101" i="186"/>
  <c r="K101" i="186"/>
  <c r="J101" i="186"/>
  <c r="I101" i="186"/>
  <c r="H101" i="186"/>
  <c r="G101" i="186"/>
  <c r="F101" i="186"/>
  <c r="E101" i="186"/>
  <c r="W99" i="186"/>
  <c r="V99" i="186"/>
  <c r="U99" i="186"/>
  <c r="T99" i="186"/>
  <c r="S99" i="186"/>
  <c r="R99" i="186"/>
  <c r="Q99" i="186"/>
  <c r="P99" i="186"/>
  <c r="O99" i="186"/>
  <c r="N99" i="186"/>
  <c r="M99" i="186"/>
  <c r="L99" i="186"/>
  <c r="K99" i="186"/>
  <c r="J99" i="186"/>
  <c r="W98" i="186"/>
  <c r="V98" i="186"/>
  <c r="U98" i="186"/>
  <c r="T98" i="186"/>
  <c r="S98" i="186"/>
  <c r="R98" i="186"/>
  <c r="Q98" i="186"/>
  <c r="P98" i="186"/>
  <c r="O98" i="186"/>
  <c r="N98" i="186"/>
  <c r="M98" i="186"/>
  <c r="L98" i="186"/>
  <c r="K98" i="186"/>
  <c r="J98" i="186"/>
  <c r="I98" i="186"/>
  <c r="H98" i="186"/>
  <c r="G98" i="186"/>
  <c r="F98" i="186"/>
  <c r="E98" i="186"/>
  <c r="W97" i="186"/>
  <c r="V97" i="186"/>
  <c r="U97" i="186"/>
  <c r="T97" i="186"/>
  <c r="S97" i="186"/>
  <c r="R97" i="186"/>
  <c r="Q97" i="186"/>
  <c r="P97" i="186"/>
  <c r="O97" i="186"/>
  <c r="N97" i="186"/>
  <c r="M97" i="186"/>
  <c r="L97" i="186"/>
  <c r="K97" i="186"/>
  <c r="J97" i="186"/>
  <c r="I97" i="186"/>
  <c r="H97" i="186"/>
  <c r="G97" i="186"/>
  <c r="F97" i="186"/>
  <c r="E97" i="186"/>
  <c r="W96" i="186"/>
  <c r="V96" i="186"/>
  <c r="U96" i="186"/>
  <c r="T96" i="186"/>
  <c r="S96" i="186"/>
  <c r="R96" i="186"/>
  <c r="Q96" i="186"/>
  <c r="P96" i="186"/>
  <c r="O96" i="186"/>
  <c r="N96" i="186"/>
  <c r="M96" i="186"/>
  <c r="L96" i="186"/>
  <c r="K96" i="186"/>
  <c r="J96" i="186"/>
  <c r="I96" i="186"/>
  <c r="H96" i="186"/>
  <c r="G96" i="186"/>
  <c r="F96" i="186"/>
  <c r="E96" i="186"/>
  <c r="F91" i="186"/>
  <c r="W90" i="186"/>
  <c r="V90" i="186"/>
  <c r="U90" i="186"/>
  <c r="T90" i="186"/>
  <c r="S90" i="186"/>
  <c r="R90" i="186"/>
  <c r="Q90" i="186"/>
  <c r="P90" i="186"/>
  <c r="O90" i="186"/>
  <c r="N90" i="186"/>
  <c r="M90" i="186"/>
  <c r="L90" i="186"/>
  <c r="K90" i="186"/>
  <c r="J90" i="186"/>
  <c r="I90" i="186"/>
  <c r="H90" i="186"/>
  <c r="G90" i="186"/>
  <c r="F90" i="186"/>
  <c r="E90" i="186"/>
  <c r="W89" i="186"/>
  <c r="V89" i="186"/>
  <c r="U89" i="186"/>
  <c r="T89" i="186"/>
  <c r="S89" i="186"/>
  <c r="R89" i="186"/>
  <c r="Q89" i="186"/>
  <c r="P89" i="186"/>
  <c r="O89" i="186"/>
  <c r="N89" i="186"/>
  <c r="M89" i="186"/>
  <c r="L89" i="186"/>
  <c r="K89" i="186"/>
  <c r="J89" i="186"/>
  <c r="I89" i="186"/>
  <c r="H89" i="186"/>
  <c r="G89" i="186"/>
  <c r="F89" i="186"/>
  <c r="E89" i="186"/>
  <c r="W86" i="186"/>
  <c r="V86" i="186"/>
  <c r="U86" i="186"/>
  <c r="T86" i="186"/>
  <c r="S86" i="186"/>
  <c r="R86" i="186"/>
  <c r="Q86" i="186"/>
  <c r="P86" i="186"/>
  <c r="O86" i="186"/>
  <c r="N86" i="186"/>
  <c r="M86" i="186"/>
  <c r="L86" i="186"/>
  <c r="K86" i="186"/>
  <c r="J86" i="186"/>
  <c r="H86" i="186"/>
  <c r="W85" i="186"/>
  <c r="V85" i="186"/>
  <c r="U85" i="186"/>
  <c r="T85" i="186"/>
  <c r="S85" i="186"/>
  <c r="R85" i="186"/>
  <c r="Q85" i="186"/>
  <c r="P85" i="186"/>
  <c r="O85" i="186"/>
  <c r="N85" i="186"/>
  <c r="M85" i="186"/>
  <c r="L85" i="186"/>
  <c r="K85" i="186"/>
  <c r="J85" i="186"/>
  <c r="I85" i="186"/>
  <c r="H85" i="186"/>
  <c r="G85" i="186"/>
  <c r="F85" i="186"/>
  <c r="E85" i="186"/>
  <c r="W84" i="186"/>
  <c r="V84" i="186"/>
  <c r="U84" i="186"/>
  <c r="T84" i="186"/>
  <c r="S84" i="186"/>
  <c r="R84" i="186"/>
  <c r="Q84" i="186"/>
  <c r="P84" i="186"/>
  <c r="O84" i="186"/>
  <c r="N84" i="186"/>
  <c r="M84" i="186"/>
  <c r="L84" i="186"/>
  <c r="K84" i="186"/>
  <c r="J84" i="186"/>
  <c r="I84" i="186"/>
  <c r="H84" i="186"/>
  <c r="G84" i="186"/>
  <c r="F84" i="186"/>
  <c r="E84" i="186"/>
  <c r="F81" i="186"/>
  <c r="W80" i="186"/>
  <c r="V80" i="186"/>
  <c r="U80" i="186"/>
  <c r="T80" i="186"/>
  <c r="S80" i="186"/>
  <c r="R80" i="186"/>
  <c r="Q80" i="186"/>
  <c r="P80" i="186"/>
  <c r="O80" i="186"/>
  <c r="N80" i="186"/>
  <c r="M80" i="186"/>
  <c r="L80" i="186"/>
  <c r="K80" i="186"/>
  <c r="J80" i="186"/>
  <c r="H80" i="186"/>
  <c r="W79" i="186"/>
  <c r="V79" i="186"/>
  <c r="U79" i="186"/>
  <c r="T79" i="186"/>
  <c r="S79" i="186"/>
  <c r="R79" i="186"/>
  <c r="Q79" i="186"/>
  <c r="P79" i="186"/>
  <c r="O79" i="186"/>
  <c r="N79" i="186"/>
  <c r="M79" i="186"/>
  <c r="L79" i="186"/>
  <c r="K79" i="186"/>
  <c r="J79" i="186"/>
  <c r="I79" i="186"/>
  <c r="H79" i="186"/>
  <c r="G79" i="186"/>
  <c r="F79" i="186"/>
  <c r="E79" i="186"/>
  <c r="W76" i="186"/>
  <c r="V76" i="186"/>
  <c r="U76" i="186"/>
  <c r="T76" i="186"/>
  <c r="S76" i="186"/>
  <c r="R76" i="186"/>
  <c r="Q76" i="186"/>
  <c r="P76" i="186"/>
  <c r="O76" i="186"/>
  <c r="N76" i="186"/>
  <c r="M76" i="186"/>
  <c r="L76" i="186"/>
  <c r="K76" i="186"/>
  <c r="J76" i="186"/>
  <c r="H76" i="186"/>
  <c r="W75" i="186"/>
  <c r="V75" i="186"/>
  <c r="U75" i="186"/>
  <c r="T75" i="186"/>
  <c r="S75" i="186"/>
  <c r="R75" i="186"/>
  <c r="Q75" i="186"/>
  <c r="P75" i="186"/>
  <c r="O75" i="186"/>
  <c r="N75" i="186"/>
  <c r="M75" i="186"/>
  <c r="L75" i="186"/>
  <c r="K75" i="186"/>
  <c r="J75" i="186"/>
  <c r="I75" i="186"/>
  <c r="H75" i="186"/>
  <c r="G75" i="186"/>
  <c r="F75" i="186"/>
  <c r="E75" i="186"/>
  <c r="W72" i="186"/>
  <c r="V72" i="186"/>
  <c r="U72" i="186"/>
  <c r="T72" i="186"/>
  <c r="S72" i="186"/>
  <c r="R72" i="186"/>
  <c r="Q72" i="186"/>
  <c r="P72" i="186"/>
  <c r="O72" i="186"/>
  <c r="N72" i="186"/>
  <c r="M72" i="186"/>
  <c r="L72" i="186"/>
  <c r="K72" i="186"/>
  <c r="J72" i="186"/>
  <c r="H72" i="186"/>
  <c r="W71" i="186"/>
  <c r="V71" i="186"/>
  <c r="U71" i="186"/>
  <c r="T71" i="186"/>
  <c r="S71" i="186"/>
  <c r="R71" i="186"/>
  <c r="Q71" i="186"/>
  <c r="P71" i="186"/>
  <c r="O71" i="186"/>
  <c r="N71" i="186"/>
  <c r="M71" i="186"/>
  <c r="L71" i="186"/>
  <c r="K71" i="186"/>
  <c r="J71" i="186"/>
  <c r="I71" i="186"/>
  <c r="H71" i="186"/>
  <c r="G71" i="186"/>
  <c r="F71" i="186"/>
  <c r="E71" i="186"/>
  <c r="F69" i="186"/>
  <c r="W68" i="186"/>
  <c r="V68" i="186"/>
  <c r="U68" i="186"/>
  <c r="T68" i="186"/>
  <c r="S68" i="186"/>
  <c r="R68" i="186"/>
  <c r="Q68" i="186"/>
  <c r="P68" i="186"/>
  <c r="O68" i="186"/>
  <c r="N68" i="186"/>
  <c r="M68" i="186"/>
  <c r="L68" i="186"/>
  <c r="K68" i="186"/>
  <c r="J68" i="186"/>
  <c r="H68" i="186"/>
  <c r="W67" i="186"/>
  <c r="V67" i="186"/>
  <c r="U67" i="186"/>
  <c r="T67" i="186"/>
  <c r="S67" i="186"/>
  <c r="R67" i="186"/>
  <c r="Q67" i="186"/>
  <c r="P67" i="186"/>
  <c r="O67" i="186"/>
  <c r="N67" i="186"/>
  <c r="M67" i="186"/>
  <c r="L67" i="186"/>
  <c r="K67" i="186"/>
  <c r="J67" i="186"/>
  <c r="I67" i="186"/>
  <c r="H67" i="186"/>
  <c r="G67" i="186"/>
  <c r="F67" i="186"/>
  <c r="E67" i="186"/>
  <c r="W66" i="186"/>
  <c r="V66" i="186"/>
  <c r="U66" i="186"/>
  <c r="T66" i="186"/>
  <c r="S66" i="186"/>
  <c r="R66" i="186"/>
  <c r="Q66" i="186"/>
  <c r="P66" i="186"/>
  <c r="O66" i="186"/>
  <c r="N66" i="186"/>
  <c r="M66" i="186"/>
  <c r="L66" i="186"/>
  <c r="K66" i="186"/>
  <c r="J66" i="186"/>
  <c r="I66" i="186"/>
  <c r="H66" i="186"/>
  <c r="G66" i="186"/>
  <c r="F66" i="186"/>
  <c r="E66" i="186"/>
  <c r="W63" i="186"/>
  <c r="V63" i="186"/>
  <c r="U63" i="186"/>
  <c r="T63" i="186"/>
  <c r="S63" i="186"/>
  <c r="R63" i="186"/>
  <c r="Q63" i="186"/>
  <c r="P63" i="186"/>
  <c r="O63" i="186"/>
  <c r="N63" i="186"/>
  <c r="M63" i="186"/>
  <c r="L63" i="186"/>
  <c r="K63" i="186"/>
  <c r="J63" i="186"/>
  <c r="W62" i="186"/>
  <c r="V62" i="186"/>
  <c r="U62" i="186"/>
  <c r="T62" i="186"/>
  <c r="S62" i="186"/>
  <c r="R62" i="186"/>
  <c r="Q62" i="186"/>
  <c r="P62" i="186"/>
  <c r="O62" i="186"/>
  <c r="N62" i="186"/>
  <c r="M62" i="186"/>
  <c r="L62" i="186"/>
  <c r="K62" i="186"/>
  <c r="J62" i="186"/>
  <c r="I62" i="186"/>
  <c r="H62" i="186"/>
  <c r="G62" i="186"/>
  <c r="F62" i="186"/>
  <c r="E62" i="186"/>
  <c r="W61" i="186"/>
  <c r="V61" i="186"/>
  <c r="U61" i="186"/>
  <c r="T61" i="186"/>
  <c r="S61" i="186"/>
  <c r="R61" i="186"/>
  <c r="Q61" i="186"/>
  <c r="P61" i="186"/>
  <c r="O61" i="186"/>
  <c r="N61" i="186"/>
  <c r="M61" i="186"/>
  <c r="L61" i="186"/>
  <c r="K61" i="186"/>
  <c r="J61" i="186"/>
  <c r="I61" i="186"/>
  <c r="H61" i="186"/>
  <c r="G61" i="186"/>
  <c r="F61" i="186"/>
  <c r="E61" i="186"/>
  <c r="W60" i="186"/>
  <c r="V60" i="186"/>
  <c r="U60" i="186"/>
  <c r="T60" i="186"/>
  <c r="S60" i="186"/>
  <c r="R60" i="186"/>
  <c r="Q60" i="186"/>
  <c r="P60" i="186"/>
  <c r="O60" i="186"/>
  <c r="N60" i="186"/>
  <c r="M60" i="186"/>
  <c r="L60" i="186"/>
  <c r="K60" i="186"/>
  <c r="J60" i="186"/>
  <c r="I60" i="186"/>
  <c r="H60" i="186"/>
  <c r="G60" i="186"/>
  <c r="F60" i="186"/>
  <c r="E60" i="186"/>
  <c r="F57" i="186"/>
  <c r="W56" i="186"/>
  <c r="V56" i="186"/>
  <c r="U56" i="186"/>
  <c r="T56" i="186"/>
  <c r="S56" i="186"/>
  <c r="R56" i="186"/>
  <c r="Q56" i="186"/>
  <c r="P56" i="186"/>
  <c r="O56" i="186"/>
  <c r="N56" i="186"/>
  <c r="M56" i="186"/>
  <c r="L56" i="186"/>
  <c r="K56" i="186"/>
  <c r="J56" i="186"/>
  <c r="H56" i="186"/>
  <c r="W55" i="186"/>
  <c r="V55" i="186"/>
  <c r="U55" i="186"/>
  <c r="T55" i="186"/>
  <c r="S55" i="186"/>
  <c r="R55" i="186"/>
  <c r="Q55" i="186"/>
  <c r="P55" i="186"/>
  <c r="O55" i="186"/>
  <c r="N55" i="186"/>
  <c r="M55" i="186"/>
  <c r="L55" i="186"/>
  <c r="K55" i="186"/>
  <c r="J55" i="186"/>
  <c r="I55" i="186"/>
  <c r="H55" i="186"/>
  <c r="G55" i="186"/>
  <c r="F55" i="186"/>
  <c r="E55" i="186"/>
  <c r="W54" i="186"/>
  <c r="V54" i="186"/>
  <c r="U54" i="186"/>
  <c r="T54" i="186"/>
  <c r="S54" i="186"/>
  <c r="R54" i="186"/>
  <c r="Q54" i="186"/>
  <c r="P54" i="186"/>
  <c r="O54" i="186"/>
  <c r="N54" i="186"/>
  <c r="M54" i="186"/>
  <c r="L54" i="186"/>
  <c r="K54" i="186"/>
  <c r="J54" i="186"/>
  <c r="I54" i="186"/>
  <c r="H54" i="186"/>
  <c r="G54" i="186"/>
  <c r="F54" i="186"/>
  <c r="E54" i="186"/>
  <c r="W51" i="186"/>
  <c r="V51" i="186"/>
  <c r="U51" i="186"/>
  <c r="T51" i="186"/>
  <c r="S51" i="186"/>
  <c r="R51" i="186"/>
  <c r="Q51" i="186"/>
  <c r="P51" i="186"/>
  <c r="O51" i="186"/>
  <c r="N51" i="186"/>
  <c r="M51" i="186"/>
  <c r="L51" i="186"/>
  <c r="K51" i="186"/>
  <c r="J51" i="186"/>
  <c r="H51" i="186"/>
  <c r="W50" i="186"/>
  <c r="V50" i="186"/>
  <c r="U50" i="186"/>
  <c r="T50" i="186"/>
  <c r="S50" i="186"/>
  <c r="R50" i="186"/>
  <c r="Q50" i="186"/>
  <c r="P50" i="186"/>
  <c r="O50" i="186"/>
  <c r="N50" i="186"/>
  <c r="M50" i="186"/>
  <c r="L50" i="186"/>
  <c r="K50" i="186"/>
  <c r="J50" i="186"/>
  <c r="I50" i="186"/>
  <c r="H50" i="186"/>
  <c r="G50" i="186"/>
  <c r="F50" i="186"/>
  <c r="E50" i="186"/>
  <c r="W49" i="186"/>
  <c r="V49" i="186"/>
  <c r="U49" i="186"/>
  <c r="T49" i="186"/>
  <c r="S49" i="186"/>
  <c r="R49" i="186"/>
  <c r="Q49" i="186"/>
  <c r="P49" i="186"/>
  <c r="O49" i="186"/>
  <c r="N49" i="186"/>
  <c r="M49" i="186"/>
  <c r="L49" i="186"/>
  <c r="K49" i="186"/>
  <c r="J49" i="186"/>
  <c r="I49" i="186"/>
  <c r="H49" i="186"/>
  <c r="G49" i="186"/>
  <c r="F49" i="186"/>
  <c r="E49" i="186"/>
  <c r="W48" i="186"/>
  <c r="V48" i="186"/>
  <c r="U48" i="186"/>
  <c r="T48" i="186"/>
  <c r="S48" i="186"/>
  <c r="R48" i="186"/>
  <c r="Q48" i="186"/>
  <c r="P48" i="186"/>
  <c r="O48" i="186"/>
  <c r="N48" i="186"/>
  <c r="M48" i="186"/>
  <c r="L48" i="186"/>
  <c r="K48" i="186"/>
  <c r="J48" i="186"/>
  <c r="I48" i="186"/>
  <c r="H48" i="186"/>
  <c r="G48" i="186"/>
  <c r="F48" i="186"/>
  <c r="E48" i="186"/>
  <c r="F46" i="186"/>
  <c r="W45" i="186"/>
  <c r="V45" i="186"/>
  <c r="U45" i="186"/>
  <c r="T45" i="186"/>
  <c r="S45" i="186"/>
  <c r="R45" i="186"/>
  <c r="Q45" i="186"/>
  <c r="P45" i="186"/>
  <c r="O45" i="186"/>
  <c r="N45" i="186"/>
  <c r="M45" i="186"/>
  <c r="L45" i="186"/>
  <c r="K45" i="186"/>
  <c r="J45" i="186"/>
  <c r="I45" i="186"/>
  <c r="H45" i="186"/>
  <c r="G45" i="186"/>
  <c r="F45" i="186"/>
  <c r="E45" i="186"/>
  <c r="W44" i="186"/>
  <c r="V44" i="186"/>
  <c r="U44" i="186"/>
  <c r="T44" i="186"/>
  <c r="S44" i="186"/>
  <c r="R44" i="186"/>
  <c r="Q44" i="186"/>
  <c r="P44" i="186"/>
  <c r="O44" i="186"/>
  <c r="N44" i="186"/>
  <c r="M44" i="186"/>
  <c r="L44" i="186"/>
  <c r="K44" i="186"/>
  <c r="J44" i="186"/>
  <c r="I44" i="186"/>
  <c r="H44" i="186"/>
  <c r="G44" i="186"/>
  <c r="F44" i="186"/>
  <c r="E44" i="186"/>
  <c r="W41" i="186"/>
  <c r="V41" i="186"/>
  <c r="U41" i="186"/>
  <c r="T41" i="186"/>
  <c r="S41" i="186"/>
  <c r="R41" i="186"/>
  <c r="Q41" i="186"/>
  <c r="P41" i="186"/>
  <c r="O41" i="186"/>
  <c r="N41" i="186"/>
  <c r="M41" i="186"/>
  <c r="L41" i="186"/>
  <c r="K41" i="186"/>
  <c r="J41" i="186"/>
  <c r="H41" i="186"/>
  <c r="W40" i="186"/>
  <c r="V40" i="186"/>
  <c r="U40" i="186"/>
  <c r="T40" i="186"/>
  <c r="S40" i="186"/>
  <c r="R40" i="186"/>
  <c r="Q40" i="186"/>
  <c r="P40" i="186"/>
  <c r="O40" i="186"/>
  <c r="N40" i="186"/>
  <c r="M40" i="186"/>
  <c r="L40" i="186"/>
  <c r="K40" i="186"/>
  <c r="J40" i="186"/>
  <c r="I40" i="186"/>
  <c r="H40" i="186"/>
  <c r="G40" i="186"/>
  <c r="F40" i="186"/>
  <c r="E40" i="186"/>
  <c r="W39" i="186"/>
  <c r="V39" i="186"/>
  <c r="U39" i="186"/>
  <c r="T39" i="186"/>
  <c r="S39" i="186"/>
  <c r="R39" i="186"/>
  <c r="Q39" i="186"/>
  <c r="P39" i="186"/>
  <c r="O39" i="186"/>
  <c r="N39" i="186"/>
  <c r="M39" i="186"/>
  <c r="L39" i="186"/>
  <c r="K39" i="186"/>
  <c r="J39" i="186"/>
  <c r="I39" i="186"/>
  <c r="H39" i="186"/>
  <c r="G39" i="186"/>
  <c r="F39" i="186"/>
  <c r="E39" i="186"/>
  <c r="W38" i="186"/>
  <c r="V38" i="186"/>
  <c r="U38" i="186"/>
  <c r="T38" i="186"/>
  <c r="S38" i="186"/>
  <c r="R38" i="186"/>
  <c r="Q38" i="186"/>
  <c r="P38" i="186"/>
  <c r="O38" i="186"/>
  <c r="N38" i="186"/>
  <c r="M38" i="186"/>
  <c r="L38" i="186"/>
  <c r="K38" i="186"/>
  <c r="J38" i="186"/>
  <c r="I38" i="186"/>
  <c r="H38" i="186"/>
  <c r="G38" i="186"/>
  <c r="F38" i="186"/>
  <c r="E38" i="186"/>
  <c r="W32" i="186"/>
  <c r="V32" i="186"/>
  <c r="U32" i="186"/>
  <c r="T32" i="186"/>
  <c r="S32" i="186"/>
  <c r="R32" i="186"/>
  <c r="Q32" i="186"/>
  <c r="P32" i="186"/>
  <c r="O32" i="186"/>
  <c r="N32" i="186"/>
  <c r="M32" i="186"/>
  <c r="L32" i="186"/>
  <c r="K32" i="186"/>
  <c r="J32" i="186"/>
  <c r="H32" i="186"/>
  <c r="W31" i="186"/>
  <c r="V31" i="186"/>
  <c r="U31" i="186"/>
  <c r="T31" i="186"/>
  <c r="S31" i="186"/>
  <c r="R31" i="186"/>
  <c r="Q31" i="186"/>
  <c r="P31" i="186"/>
  <c r="O31" i="186"/>
  <c r="N31" i="186"/>
  <c r="M31" i="186"/>
  <c r="L31" i="186"/>
  <c r="K31" i="186"/>
  <c r="J31" i="186"/>
  <c r="I31" i="186"/>
  <c r="H31" i="186"/>
  <c r="G31" i="186"/>
  <c r="F31" i="186"/>
  <c r="E31" i="186"/>
  <c r="W30" i="186"/>
  <c r="V30" i="186"/>
  <c r="U30" i="186"/>
  <c r="T30" i="186"/>
  <c r="S30" i="186"/>
  <c r="R30" i="186"/>
  <c r="Q30" i="186"/>
  <c r="P30" i="186"/>
  <c r="O30" i="186"/>
  <c r="N30" i="186"/>
  <c r="M30" i="186"/>
  <c r="L30" i="186"/>
  <c r="K30" i="186"/>
  <c r="J30" i="186"/>
  <c r="I30" i="186"/>
  <c r="H30" i="186"/>
  <c r="G30" i="186"/>
  <c r="F30" i="186"/>
  <c r="E30" i="186"/>
  <c r="W29" i="186"/>
  <c r="V29" i="186"/>
  <c r="U29" i="186"/>
  <c r="T29" i="186"/>
  <c r="S29" i="186"/>
  <c r="R29" i="186"/>
  <c r="Q29" i="186"/>
  <c r="P29" i="186"/>
  <c r="O29" i="186"/>
  <c r="N29" i="186"/>
  <c r="M29" i="186"/>
  <c r="L29" i="186"/>
  <c r="K29" i="186"/>
  <c r="J29" i="186"/>
  <c r="I29" i="186"/>
  <c r="H29" i="186"/>
  <c r="G29" i="186"/>
  <c r="F29" i="186"/>
  <c r="E29" i="186"/>
  <c r="W25" i="186"/>
  <c r="V25" i="186"/>
  <c r="U25" i="186"/>
  <c r="T25" i="186"/>
  <c r="S25" i="186"/>
  <c r="R25" i="186"/>
  <c r="Q25" i="186"/>
  <c r="P25" i="186"/>
  <c r="O25" i="186"/>
  <c r="N25" i="186"/>
  <c r="M25" i="186"/>
  <c r="L25" i="186"/>
  <c r="K25" i="186"/>
  <c r="J25" i="186"/>
  <c r="W24" i="186"/>
  <c r="V24" i="186"/>
  <c r="U24" i="186"/>
  <c r="T24" i="186"/>
  <c r="S24" i="186"/>
  <c r="R24" i="186"/>
  <c r="Q24" i="186"/>
  <c r="P24" i="186"/>
  <c r="O24" i="186"/>
  <c r="N24" i="186"/>
  <c r="M24" i="186"/>
  <c r="L24" i="186"/>
  <c r="K24" i="186"/>
  <c r="J24" i="186"/>
  <c r="I24" i="186"/>
  <c r="H24" i="186"/>
  <c r="G24" i="186"/>
  <c r="F24" i="186"/>
  <c r="E24" i="186"/>
  <c r="W23" i="186"/>
  <c r="V23" i="186"/>
  <c r="U23" i="186"/>
  <c r="T23" i="186"/>
  <c r="S23" i="186"/>
  <c r="R23" i="186"/>
  <c r="Q23" i="186"/>
  <c r="P23" i="186"/>
  <c r="O23" i="186"/>
  <c r="N23" i="186"/>
  <c r="M23" i="186"/>
  <c r="L23" i="186"/>
  <c r="K23" i="186"/>
  <c r="J23" i="186"/>
  <c r="I23" i="186"/>
  <c r="H23" i="186"/>
  <c r="G23" i="186"/>
  <c r="F23" i="186"/>
  <c r="E23" i="186"/>
  <c r="W20" i="186"/>
  <c r="V20" i="186"/>
  <c r="U20" i="186"/>
  <c r="T20" i="186"/>
  <c r="S20" i="186"/>
  <c r="R20" i="186"/>
  <c r="Q20" i="186"/>
  <c r="P20" i="186"/>
  <c r="O20" i="186"/>
  <c r="N20" i="186"/>
  <c r="M20" i="186"/>
  <c r="L20" i="186"/>
  <c r="K20" i="186"/>
  <c r="J20" i="186"/>
  <c r="W19" i="186"/>
  <c r="V19" i="186"/>
  <c r="U19" i="186"/>
  <c r="T19" i="186"/>
  <c r="S19" i="186"/>
  <c r="R19" i="186"/>
  <c r="Q19" i="186"/>
  <c r="P19" i="186"/>
  <c r="O19" i="186"/>
  <c r="N19" i="186"/>
  <c r="M19" i="186"/>
  <c r="L19" i="186"/>
  <c r="K19" i="186"/>
  <c r="J19" i="186"/>
  <c r="I19" i="186"/>
  <c r="H19" i="186"/>
  <c r="G19" i="186"/>
  <c r="F19" i="186"/>
  <c r="E19" i="186"/>
  <c r="W18" i="186"/>
  <c r="V18" i="186"/>
  <c r="U18" i="186"/>
  <c r="T18" i="186"/>
  <c r="S18" i="186"/>
  <c r="R18" i="186"/>
  <c r="Q18" i="186"/>
  <c r="P18" i="186"/>
  <c r="O18" i="186"/>
  <c r="N18" i="186"/>
  <c r="M18" i="186"/>
  <c r="L18" i="186"/>
  <c r="K18" i="186"/>
  <c r="J18" i="186"/>
  <c r="I18" i="186"/>
  <c r="H18" i="186"/>
  <c r="G18" i="186"/>
  <c r="F18" i="186"/>
  <c r="E18" i="186"/>
  <c r="W17" i="186"/>
  <c r="V17" i="186"/>
  <c r="U17" i="186"/>
  <c r="T17" i="186"/>
  <c r="S17" i="186"/>
  <c r="R17" i="186"/>
  <c r="Q17" i="186"/>
  <c r="P17" i="186"/>
  <c r="O17" i="186"/>
  <c r="N17" i="186"/>
  <c r="M17" i="186"/>
  <c r="L17" i="186"/>
  <c r="K17" i="186"/>
  <c r="J17" i="186"/>
  <c r="I17" i="186"/>
  <c r="H17" i="186"/>
  <c r="G17" i="186"/>
  <c r="F17" i="186"/>
  <c r="E17" i="186"/>
  <c r="W14" i="186"/>
  <c r="V14" i="186"/>
  <c r="U14" i="186"/>
  <c r="T14" i="186"/>
  <c r="S14" i="186"/>
  <c r="R14" i="186"/>
  <c r="Q14" i="186"/>
  <c r="P14" i="186"/>
  <c r="O14" i="186"/>
  <c r="N14" i="186"/>
  <c r="M14" i="186"/>
  <c r="L14" i="186"/>
  <c r="K14" i="186"/>
  <c r="J14" i="186"/>
  <c r="H14" i="186"/>
  <c r="W13" i="186"/>
  <c r="V13" i="186"/>
  <c r="U13" i="186"/>
  <c r="T13" i="186"/>
  <c r="S13" i="186"/>
  <c r="R13" i="186"/>
  <c r="Q13" i="186"/>
  <c r="P13" i="186"/>
  <c r="O13" i="186"/>
  <c r="N13" i="186"/>
  <c r="M13" i="186"/>
  <c r="L13" i="186"/>
  <c r="K13" i="186"/>
  <c r="J13" i="186"/>
  <c r="I13" i="186"/>
  <c r="H13" i="186"/>
  <c r="G13" i="186"/>
  <c r="F13" i="186"/>
  <c r="E13" i="186"/>
  <c r="F11" i="186"/>
  <c r="W10" i="186"/>
  <c r="V10" i="186"/>
  <c r="U10" i="186"/>
  <c r="T10" i="186"/>
  <c r="S10" i="186"/>
  <c r="R10" i="186"/>
  <c r="Q10" i="186"/>
  <c r="P10" i="186"/>
  <c r="O10" i="186"/>
  <c r="N10" i="186"/>
  <c r="M10" i="186"/>
  <c r="L10" i="186"/>
  <c r="K10" i="186"/>
  <c r="J10" i="186"/>
  <c r="W5" i="186"/>
  <c r="V5" i="186"/>
  <c r="U5" i="186"/>
  <c r="T5" i="186"/>
  <c r="S5" i="186"/>
  <c r="R5" i="186"/>
  <c r="Q5" i="186"/>
  <c r="P5" i="186"/>
  <c r="O5" i="186"/>
  <c r="N5" i="186"/>
  <c r="M5" i="186"/>
  <c r="L5" i="186"/>
  <c r="K5" i="186"/>
  <c r="J5" i="186"/>
  <c r="E5" i="186"/>
  <c r="W4" i="186"/>
  <c r="V4" i="186"/>
  <c r="U4" i="186"/>
  <c r="T4" i="186"/>
  <c r="S4" i="186"/>
  <c r="R4" i="186"/>
  <c r="Q4" i="186"/>
  <c r="P4" i="186"/>
  <c r="O4" i="186"/>
  <c r="N4" i="186"/>
  <c r="M4" i="186"/>
  <c r="L4" i="186"/>
  <c r="K4" i="186"/>
  <c r="J4" i="186"/>
  <c r="E4" i="186"/>
  <c r="W3" i="186"/>
  <c r="V3" i="186"/>
  <c r="U3" i="186"/>
  <c r="T3" i="186"/>
  <c r="S3" i="186"/>
  <c r="R3" i="186"/>
  <c r="Q3" i="186"/>
  <c r="P3" i="186"/>
  <c r="O3" i="186"/>
  <c r="N3" i="186"/>
  <c r="M3" i="186"/>
  <c r="L3" i="186"/>
  <c r="K3" i="186"/>
  <c r="J3" i="186"/>
  <c r="G3" i="186"/>
  <c r="E3" i="186"/>
  <c r="W2" i="186"/>
  <c r="V2" i="186"/>
  <c r="U2" i="186"/>
  <c r="T2" i="186"/>
  <c r="S2" i="186"/>
  <c r="R2" i="186"/>
  <c r="Q2" i="186"/>
  <c r="P2" i="186"/>
  <c r="O2" i="186"/>
  <c r="N2" i="186"/>
  <c r="M2" i="186"/>
  <c r="L2" i="186"/>
  <c r="K2" i="186"/>
  <c r="J2" i="186"/>
  <c r="G2" i="186"/>
  <c r="F2" i="186"/>
  <c r="E2" i="186"/>
  <c r="A1" i="186"/>
  <c r="K8" i="200" s="1"/>
  <c r="F150" i="188"/>
  <c r="H148" i="188"/>
  <c r="H142" i="188"/>
  <c r="H140" i="188"/>
  <c r="F132" i="188"/>
  <c r="H130" i="188"/>
  <c r="H124" i="188"/>
  <c r="H122" i="188"/>
  <c r="F114" i="188"/>
  <c r="H112" i="188"/>
  <c r="H104" i="188"/>
  <c r="H82" i="119" s="1"/>
  <c r="H102" i="188"/>
  <c r="H48" i="187" s="1"/>
  <c r="F94" i="188"/>
  <c r="H92" i="188"/>
  <c r="H86" i="188"/>
  <c r="H94" i="119" s="1"/>
  <c r="H84" i="188"/>
  <c r="H38" i="187" s="1"/>
  <c r="H82" i="188"/>
  <c r="H74" i="188"/>
  <c r="G74" i="188"/>
  <c r="H73" i="188"/>
  <c r="G73" i="188"/>
  <c r="F43" i="188"/>
  <c r="T41" i="188"/>
  <c r="T26" i="187" s="1"/>
  <c r="T28" i="187" s="1"/>
  <c r="S41" i="188"/>
  <c r="R41" i="188"/>
  <c r="Q41" i="188"/>
  <c r="P41" i="188"/>
  <c r="O41" i="188"/>
  <c r="N41" i="188"/>
  <c r="M41" i="188"/>
  <c r="L41" i="188"/>
  <c r="K41" i="188"/>
  <c r="T39" i="188"/>
  <c r="U41" i="188" s="1"/>
  <c r="S39" i="188"/>
  <c r="R39" i="188"/>
  <c r="Q39" i="188"/>
  <c r="P39" i="188"/>
  <c r="O39" i="188"/>
  <c r="N39" i="188"/>
  <c r="M39" i="188"/>
  <c r="L39" i="188"/>
  <c r="K39" i="188"/>
  <c r="J39" i="188"/>
  <c r="W5" i="188"/>
  <c r="V5" i="188"/>
  <c r="U5" i="188"/>
  <c r="T5" i="188"/>
  <c r="S5" i="188"/>
  <c r="R5" i="188"/>
  <c r="Q5" i="188"/>
  <c r="P5" i="188"/>
  <c r="O5" i="188"/>
  <c r="N5" i="188"/>
  <c r="M5" i="188"/>
  <c r="L5" i="188"/>
  <c r="K5" i="188"/>
  <c r="J5" i="188"/>
  <c r="E5" i="188"/>
  <c r="W4" i="188"/>
  <c r="V4" i="188"/>
  <c r="U4" i="188"/>
  <c r="T4" i="188"/>
  <c r="S4" i="188"/>
  <c r="R4" i="188"/>
  <c r="Q4" i="188"/>
  <c r="P4" i="188"/>
  <c r="O4" i="188"/>
  <c r="N4" i="188"/>
  <c r="M4" i="188"/>
  <c r="L4" i="188"/>
  <c r="K4" i="188"/>
  <c r="J4" i="188"/>
  <c r="E4" i="188"/>
  <c r="W3" i="188"/>
  <c r="V3" i="188"/>
  <c r="U3" i="188"/>
  <c r="T3" i="188"/>
  <c r="S3" i="188"/>
  <c r="R3" i="188"/>
  <c r="Q3" i="188"/>
  <c r="P3" i="188"/>
  <c r="O3" i="188"/>
  <c r="N3" i="188"/>
  <c r="M3" i="188"/>
  <c r="L3" i="188"/>
  <c r="K3" i="188"/>
  <c r="J3" i="188"/>
  <c r="G3" i="188"/>
  <c r="E3" i="188"/>
  <c r="W2" i="188"/>
  <c r="V2" i="188"/>
  <c r="U2" i="188"/>
  <c r="T2" i="188"/>
  <c r="S2" i="188"/>
  <c r="R2" i="188"/>
  <c r="Q2" i="188"/>
  <c r="P2" i="188"/>
  <c r="O2" i="188"/>
  <c r="N2" i="188"/>
  <c r="M2" i="188"/>
  <c r="L2" i="188"/>
  <c r="K2" i="188"/>
  <c r="J2" i="188"/>
  <c r="G2" i="188"/>
  <c r="F2" i="188"/>
  <c r="E2" i="188"/>
  <c r="A1" i="188"/>
  <c r="G8" i="200" s="1"/>
  <c r="A1" i="200"/>
  <c r="S11" i="200" s="1"/>
  <c r="A1" i="199"/>
  <c r="S8" i="200" s="1"/>
  <c r="C37" i="196"/>
  <c r="F32" i="196"/>
  <c r="F31" i="196"/>
  <c r="F30" i="196"/>
  <c r="F29" i="196"/>
  <c r="F28" i="196"/>
  <c r="F27" i="196"/>
  <c r="F26" i="196"/>
  <c r="A1" i="196"/>
  <c r="C8" i="200" s="1"/>
  <c r="W89" i="201" l="1"/>
  <c r="W90" i="201" s="1"/>
  <c r="W93" i="201" s="1"/>
  <c r="O164" i="119"/>
  <c r="O165" i="119" s="1"/>
  <c r="O246" i="119" s="1"/>
  <c r="O248" i="119" s="1"/>
  <c r="J194" i="119"/>
  <c r="J196" i="119" s="1"/>
  <c r="J210" i="119" s="1"/>
  <c r="K194" i="119"/>
  <c r="K196" i="119" s="1"/>
  <c r="K210" i="119" s="1"/>
  <c r="U10" i="187"/>
  <c r="U14" i="187"/>
  <c r="U16" i="187" s="1"/>
  <c r="U20" i="187"/>
  <c r="U26" i="187"/>
  <c r="U28" i="187" s="1"/>
  <c r="U219" i="119" s="1"/>
  <c r="U220" i="119" s="1"/>
  <c r="K164" i="119"/>
  <c r="K165" i="119" s="1"/>
  <c r="K246" i="119" s="1"/>
  <c r="K248" i="119" s="1"/>
  <c r="L164" i="119"/>
  <c r="L165" i="119" s="1"/>
  <c r="L246" i="119" s="1"/>
  <c r="L248" i="119" s="1"/>
  <c r="L87" i="189"/>
  <c r="L88" i="189" s="1"/>
  <c r="L91" i="189" s="1"/>
  <c r="L92" i="189" s="1"/>
  <c r="L95" i="189" s="1"/>
  <c r="T10" i="187"/>
  <c r="M87" i="189"/>
  <c r="M88" i="189" s="1"/>
  <c r="M135" i="189" s="1"/>
  <c r="N164" i="119"/>
  <c r="N165" i="119" s="1"/>
  <c r="N224" i="119" s="1"/>
  <c r="N226" i="119" s="1"/>
  <c r="N87" i="189"/>
  <c r="N88" i="189" s="1"/>
  <c r="N124" i="189" s="1"/>
  <c r="O126" i="189" s="1"/>
  <c r="O129" i="189" s="1"/>
  <c r="O130" i="189" s="1"/>
  <c r="O141" i="189" s="1"/>
  <c r="U39" i="188"/>
  <c r="J52" i="187"/>
  <c r="J54" i="187" s="1"/>
  <c r="J19" i="119" s="1"/>
  <c r="J21" i="119" s="1"/>
  <c r="J42" i="187"/>
  <c r="J44" i="187" s="1"/>
  <c r="J12" i="119" s="1"/>
  <c r="J14" i="119" s="1"/>
  <c r="J62" i="187"/>
  <c r="J64" i="187" s="1"/>
  <c r="J12" i="189" s="1"/>
  <c r="J14" i="189" s="1"/>
  <c r="J72" i="187"/>
  <c r="J74" i="187" s="1"/>
  <c r="J12" i="201" s="1"/>
  <c r="J14" i="201" s="1"/>
  <c r="M62" i="187"/>
  <c r="M64" i="187" s="1"/>
  <c r="M12" i="189" s="1"/>
  <c r="M52" i="187"/>
  <c r="M54" i="187" s="1"/>
  <c r="M19" i="119" s="1"/>
  <c r="M72" i="187"/>
  <c r="M74" i="187" s="1"/>
  <c r="M12" i="201" s="1"/>
  <c r="M42" i="187"/>
  <c r="M44" i="187" s="1"/>
  <c r="M12" i="119" s="1"/>
  <c r="S42" i="187"/>
  <c r="S44" i="187" s="1"/>
  <c r="S12" i="119" s="1"/>
  <c r="S62" i="187"/>
  <c r="S64" i="187" s="1"/>
  <c r="S12" i="189" s="1"/>
  <c r="S52" i="187"/>
  <c r="S54" i="187" s="1"/>
  <c r="S19" i="119" s="1"/>
  <c r="S72" i="187"/>
  <c r="S74" i="187" s="1"/>
  <c r="S12" i="201" s="1"/>
  <c r="P72" i="187"/>
  <c r="P74" i="187" s="1"/>
  <c r="P12" i="201" s="1"/>
  <c r="P14" i="201" s="1"/>
  <c r="P62" i="187"/>
  <c r="P64" i="187" s="1"/>
  <c r="P12" i="189" s="1"/>
  <c r="P14" i="189" s="1"/>
  <c r="P42" i="187"/>
  <c r="P44" i="187" s="1"/>
  <c r="P12" i="119" s="1"/>
  <c r="P14" i="119" s="1"/>
  <c r="P52" i="187"/>
  <c r="P54" i="187" s="1"/>
  <c r="P19" i="119" s="1"/>
  <c r="P21" i="119" s="1"/>
  <c r="R52" i="187"/>
  <c r="R54" i="187" s="1"/>
  <c r="R19" i="119" s="1"/>
  <c r="R72" i="187"/>
  <c r="R74" i="187" s="1"/>
  <c r="R12" i="201" s="1"/>
  <c r="R42" i="187"/>
  <c r="R44" i="187" s="1"/>
  <c r="R12" i="119" s="1"/>
  <c r="R62" i="187"/>
  <c r="R64" i="187" s="1"/>
  <c r="R12" i="189" s="1"/>
  <c r="J36" i="119"/>
  <c r="L38" i="119" s="1"/>
  <c r="M121" i="201"/>
  <c r="M115" i="201"/>
  <c r="M117" i="189"/>
  <c r="M123" i="189"/>
  <c r="M94" i="189"/>
  <c r="M92" i="201"/>
  <c r="M171" i="119"/>
  <c r="M251" i="119"/>
  <c r="M54" i="201"/>
  <c r="M54" i="189"/>
  <c r="M229" i="119"/>
  <c r="M235" i="119"/>
  <c r="M258" i="119"/>
  <c r="M105" i="119"/>
  <c r="M117" i="119"/>
  <c r="L121" i="201"/>
  <c r="L54" i="201"/>
  <c r="L115" i="201"/>
  <c r="L117" i="189"/>
  <c r="L123" i="189"/>
  <c r="L92" i="201"/>
  <c r="L94" i="189"/>
  <c r="L171" i="119"/>
  <c r="L251" i="119"/>
  <c r="L54" i="189"/>
  <c r="L229" i="119"/>
  <c r="L235" i="119"/>
  <c r="L105" i="119"/>
  <c r="L258" i="119"/>
  <c r="K253" i="119"/>
  <c r="K277" i="119"/>
  <c r="N121" i="201"/>
  <c r="N92" i="201"/>
  <c r="N115" i="201"/>
  <c r="N117" i="189"/>
  <c r="N123" i="189"/>
  <c r="N54" i="189"/>
  <c r="N54" i="201"/>
  <c r="N171" i="119"/>
  <c r="N251" i="119"/>
  <c r="N94" i="189"/>
  <c r="N229" i="119"/>
  <c r="N235" i="119"/>
  <c r="N258" i="119"/>
  <c r="O121" i="201"/>
  <c r="O124" i="201" s="1"/>
  <c r="O127" i="201" s="1"/>
  <c r="O128" i="201" s="1"/>
  <c r="O139" i="201" s="1"/>
  <c r="O123" i="189"/>
  <c r="O115" i="201"/>
  <c r="O54" i="201"/>
  <c r="O92" i="201"/>
  <c r="O94" i="189"/>
  <c r="O117" i="189"/>
  <c r="O171" i="119"/>
  <c r="O251" i="119"/>
  <c r="O229" i="119"/>
  <c r="O54" i="189"/>
  <c r="O235" i="119"/>
  <c r="O258" i="119"/>
  <c r="O117" i="119"/>
  <c r="O105" i="119"/>
  <c r="N219" i="119"/>
  <c r="N220" i="119" s="1"/>
  <c r="N32" i="119"/>
  <c r="L33" i="119" s="1"/>
  <c r="L36" i="119" s="1"/>
  <c r="N38" i="119" s="1"/>
  <c r="N89" i="119" s="1"/>
  <c r="K32" i="119"/>
  <c r="M253" i="119"/>
  <c r="M277" i="119"/>
  <c r="O253" i="119"/>
  <c r="O277" i="119"/>
  <c r="Q92" i="201"/>
  <c r="Q54" i="201"/>
  <c r="Q115" i="201"/>
  <c r="Q121" i="201"/>
  <c r="Q123" i="189"/>
  <c r="Q94" i="189"/>
  <c r="Q251" i="119"/>
  <c r="Q229" i="119"/>
  <c r="Q54" i="189"/>
  <c r="Q235" i="119"/>
  <c r="Q117" i="189"/>
  <c r="Q258" i="119"/>
  <c r="Q31" i="187"/>
  <c r="Q32" i="187" s="1"/>
  <c r="Q171" i="119"/>
  <c r="Q105" i="119"/>
  <c r="P253" i="119"/>
  <c r="P277" i="119"/>
  <c r="M32" i="119"/>
  <c r="K33" i="119" s="1"/>
  <c r="K36" i="119" s="1"/>
  <c r="M38" i="119" s="1"/>
  <c r="M89" i="119" s="1"/>
  <c r="R92" i="201"/>
  <c r="R121" i="201"/>
  <c r="R123" i="189"/>
  <c r="R115" i="201"/>
  <c r="R54" i="201"/>
  <c r="R94" i="189"/>
  <c r="R117" i="189"/>
  <c r="R229" i="119"/>
  <c r="R54" i="189"/>
  <c r="R235" i="119"/>
  <c r="R258" i="119"/>
  <c r="R171" i="119"/>
  <c r="R105" i="119"/>
  <c r="R251" i="119"/>
  <c r="Q253" i="119"/>
  <c r="Q277" i="119"/>
  <c r="S92" i="201"/>
  <c r="S54" i="201"/>
  <c r="S123" i="189"/>
  <c r="S115" i="201"/>
  <c r="S121" i="201"/>
  <c r="S94" i="189"/>
  <c r="S117" i="189"/>
  <c r="S229" i="119"/>
  <c r="S54" i="189"/>
  <c r="S235" i="119"/>
  <c r="S258" i="119"/>
  <c r="S171" i="119"/>
  <c r="S251" i="119"/>
  <c r="R253" i="119"/>
  <c r="R277" i="119"/>
  <c r="L31" i="187"/>
  <c r="L32" i="187" s="1"/>
  <c r="Q32" i="119"/>
  <c r="O33" i="119" s="1"/>
  <c r="O36" i="119" s="1"/>
  <c r="Q38" i="119" s="1"/>
  <c r="Q89" i="119" s="1"/>
  <c r="N105" i="119"/>
  <c r="L117" i="119"/>
  <c r="O168" i="119"/>
  <c r="O169" i="119" s="1"/>
  <c r="O172" i="119" s="1"/>
  <c r="T219" i="119"/>
  <c r="T220" i="119" s="1"/>
  <c r="T32" i="119"/>
  <c r="R33" i="119" s="1"/>
  <c r="R36" i="119" s="1"/>
  <c r="T38" i="119" s="1"/>
  <c r="T89" i="119" s="1"/>
  <c r="N31" i="187"/>
  <c r="N32" i="187" s="1"/>
  <c r="N117" i="119"/>
  <c r="S253" i="119"/>
  <c r="S277" i="119"/>
  <c r="U253" i="119"/>
  <c r="U277" i="119"/>
  <c r="O62" i="187"/>
  <c r="O64" i="187" s="1"/>
  <c r="O12" i="189" s="1"/>
  <c r="O42" i="187"/>
  <c r="O44" i="187" s="1"/>
  <c r="O12" i="119" s="1"/>
  <c r="O72" i="187"/>
  <c r="O74" i="187" s="1"/>
  <c r="O12" i="201" s="1"/>
  <c r="S32" i="119"/>
  <c r="Q33" i="119" s="1"/>
  <c r="Q36" i="119" s="1"/>
  <c r="S38" i="119" s="1"/>
  <c r="S89" i="119" s="1"/>
  <c r="S105" i="119"/>
  <c r="K92" i="201"/>
  <c r="K54" i="201"/>
  <c r="K123" i="189"/>
  <c r="K94" i="189"/>
  <c r="K117" i="189"/>
  <c r="K115" i="201"/>
  <c r="K258" i="119"/>
  <c r="K121" i="201"/>
  <c r="K171" i="119"/>
  <c r="K251" i="119"/>
  <c r="K54" i="189"/>
  <c r="K229" i="119"/>
  <c r="K235" i="119"/>
  <c r="K117" i="119"/>
  <c r="K105" i="119"/>
  <c r="K31" i="187"/>
  <c r="K32" i="187" s="1"/>
  <c r="J277" i="119"/>
  <c r="J253" i="119"/>
  <c r="U32" i="119"/>
  <c r="S33" i="119" s="1"/>
  <c r="S36" i="119" s="1"/>
  <c r="U38" i="119" s="1"/>
  <c r="U89" i="119" s="1"/>
  <c r="R117" i="119"/>
  <c r="J164" i="119"/>
  <c r="J165" i="119" s="1"/>
  <c r="J115" i="201"/>
  <c r="J121" i="201"/>
  <c r="J124" i="201" s="1"/>
  <c r="J92" i="201"/>
  <c r="J54" i="201"/>
  <c r="J94" i="189"/>
  <c r="J117" i="189"/>
  <c r="J123" i="189"/>
  <c r="J126" i="189" s="1"/>
  <c r="J258" i="119"/>
  <c r="J261" i="119" s="1"/>
  <c r="J264" i="119" s="1"/>
  <c r="J171" i="119"/>
  <c r="J251" i="119"/>
  <c r="J54" i="189"/>
  <c r="J229" i="119"/>
  <c r="J235" i="119"/>
  <c r="J238" i="119" s="1"/>
  <c r="J241" i="119" s="1"/>
  <c r="U190" i="119"/>
  <c r="U192" i="119" s="1"/>
  <c r="U203" i="119" s="1"/>
  <c r="U194" i="119"/>
  <c r="U196" i="119" s="1"/>
  <c r="U210" i="119" s="1"/>
  <c r="M164" i="119"/>
  <c r="M165" i="119" s="1"/>
  <c r="V135" i="189"/>
  <c r="V124" i="189"/>
  <c r="V91" i="189"/>
  <c r="V92" i="189" s="1"/>
  <c r="V95" i="189" s="1"/>
  <c r="J265" i="119"/>
  <c r="J288" i="119" s="1"/>
  <c r="P92" i="201"/>
  <c r="P123" i="189"/>
  <c r="P115" i="201"/>
  <c r="P54" i="201"/>
  <c r="P94" i="189"/>
  <c r="P121" i="201"/>
  <c r="P117" i="189"/>
  <c r="P171" i="119"/>
  <c r="P251" i="119"/>
  <c r="P229" i="119"/>
  <c r="P54" i="189"/>
  <c r="P235" i="119"/>
  <c r="P258" i="119"/>
  <c r="L253" i="119"/>
  <c r="L277" i="119"/>
  <c r="J242" i="119"/>
  <c r="J284" i="119" s="1"/>
  <c r="O124" i="189"/>
  <c r="P126" i="189" s="1"/>
  <c r="P129" i="189" s="1"/>
  <c r="P130" i="189" s="1"/>
  <c r="P141" i="189" s="1"/>
  <c r="O91" i="189"/>
  <c r="O92" i="189" s="1"/>
  <c r="O95" i="189" s="1"/>
  <c r="O135" i="189"/>
  <c r="L194" i="119"/>
  <c r="L196" i="119" s="1"/>
  <c r="L210" i="119" s="1"/>
  <c r="J87" i="189"/>
  <c r="N194" i="119"/>
  <c r="N196" i="119" s="1"/>
  <c r="N210" i="119" s="1"/>
  <c r="U87" i="189"/>
  <c r="U88" i="189" s="1"/>
  <c r="O194" i="119"/>
  <c r="O196" i="119" s="1"/>
  <c r="O210" i="119" s="1"/>
  <c r="W87" i="189"/>
  <c r="W88" i="189" s="1"/>
  <c r="K122" i="201"/>
  <c r="K89" i="201"/>
  <c r="K90" i="201" s="1"/>
  <c r="K93" i="201" s="1"/>
  <c r="K133" i="201"/>
  <c r="O133" i="201"/>
  <c r="O89" i="201"/>
  <c r="O90" i="201" s="1"/>
  <c r="O93" i="201" s="1"/>
  <c r="O122" i="201"/>
  <c r="K135" i="189"/>
  <c r="K124" i="189"/>
  <c r="K91" i="189"/>
  <c r="K92" i="189" s="1"/>
  <c r="K95" i="189" s="1"/>
  <c r="U89" i="201"/>
  <c r="U90" i="201" s="1"/>
  <c r="U93" i="201" s="1"/>
  <c r="U133" i="201"/>
  <c r="J126" i="201"/>
  <c r="J93" i="201"/>
  <c r="V133" i="201"/>
  <c r="V122" i="201"/>
  <c r="L133" i="201"/>
  <c r="L89" i="201"/>
  <c r="L90" i="201" s="1"/>
  <c r="L93" i="201" s="1"/>
  <c r="L122" i="201"/>
  <c r="M124" i="201" s="1"/>
  <c r="M127" i="201" s="1"/>
  <c r="M128" i="201" s="1"/>
  <c r="M139" i="201" s="1"/>
  <c r="J128" i="189"/>
  <c r="J133" i="201"/>
  <c r="J122" i="201"/>
  <c r="K124" i="201" s="1"/>
  <c r="K127" i="201" s="1"/>
  <c r="K128" i="201" s="1"/>
  <c r="K139" i="201" s="1"/>
  <c r="N133" i="201"/>
  <c r="N89" i="201"/>
  <c r="N90" i="201" s="1"/>
  <c r="N93" i="201" s="1"/>
  <c r="M89" i="201"/>
  <c r="M90" i="201" s="1"/>
  <c r="M93" i="201" s="1"/>
  <c r="M122" i="201"/>
  <c r="W133" i="201"/>
  <c r="V164" i="119"/>
  <c r="V165" i="119" s="1"/>
  <c r="V168" i="119" s="1"/>
  <c r="V169" i="119" s="1"/>
  <c r="V172" i="119" s="1"/>
  <c r="U164" i="119"/>
  <c r="U165" i="119" s="1"/>
  <c r="U168" i="119" s="1"/>
  <c r="U169" i="119" s="1"/>
  <c r="U172" i="119" s="1"/>
  <c r="W164" i="119"/>
  <c r="W165" i="119" s="1"/>
  <c r="W168" i="119" s="1"/>
  <c r="W169" i="119" s="1"/>
  <c r="W172" i="119" s="1"/>
  <c r="F25" i="196"/>
  <c r="V246" i="119" l="1"/>
  <c r="V248" i="119" s="1"/>
  <c r="V278" i="119" s="1"/>
  <c r="U224" i="119"/>
  <c r="U226" i="119" s="1"/>
  <c r="U270" i="119" s="1"/>
  <c r="U246" i="119"/>
  <c r="U248" i="119" s="1"/>
  <c r="U278" i="119" s="1"/>
  <c r="N91" i="189"/>
  <c r="N92" i="189" s="1"/>
  <c r="N95" i="189" s="1"/>
  <c r="K168" i="119"/>
  <c r="K169" i="119" s="1"/>
  <c r="K172" i="119" s="1"/>
  <c r="N135" i="189"/>
  <c r="N246" i="119"/>
  <c r="N248" i="119" s="1"/>
  <c r="L168" i="119"/>
  <c r="L169" i="119" s="1"/>
  <c r="L172" i="119" s="1"/>
  <c r="O224" i="119"/>
  <c r="O226" i="119" s="1"/>
  <c r="O270" i="119" s="1"/>
  <c r="N168" i="119"/>
  <c r="N169" i="119" s="1"/>
  <c r="N172" i="119" s="1"/>
  <c r="L135" i="189"/>
  <c r="L124" i="189"/>
  <c r="M126" i="189" s="1"/>
  <c r="M129" i="189" s="1"/>
  <c r="M130" i="189" s="1"/>
  <c r="M141" i="189" s="1"/>
  <c r="M91" i="189"/>
  <c r="M92" i="189" s="1"/>
  <c r="M95" i="189" s="1"/>
  <c r="M124" i="189"/>
  <c r="N126" i="189" s="1"/>
  <c r="N129" i="189" s="1"/>
  <c r="N130" i="189" s="1"/>
  <c r="N141" i="189" s="1"/>
  <c r="L224" i="119"/>
  <c r="L226" i="119" s="1"/>
  <c r="L236" i="119" s="1"/>
  <c r="M238" i="119" s="1"/>
  <c r="M241" i="119" s="1"/>
  <c r="M242" i="119" s="1"/>
  <c r="M284" i="119" s="1"/>
  <c r="K224" i="119"/>
  <c r="K226" i="119" s="1"/>
  <c r="K236" i="119" s="1"/>
  <c r="L238" i="119" s="1"/>
  <c r="L241" i="119" s="1"/>
  <c r="L242" i="119" s="1"/>
  <c r="L284" i="119" s="1"/>
  <c r="V41" i="188"/>
  <c r="V39" i="188"/>
  <c r="U11" i="187"/>
  <c r="T11" i="187"/>
  <c r="T253" i="119"/>
  <c r="T277" i="119"/>
  <c r="J37" i="201"/>
  <c r="K14" i="201"/>
  <c r="J127" i="201"/>
  <c r="J128" i="201" s="1"/>
  <c r="M168" i="119"/>
  <c r="M169" i="119" s="1"/>
  <c r="M172" i="119" s="1"/>
  <c r="M246" i="119"/>
  <c r="M248" i="119" s="1"/>
  <c r="M224" i="119"/>
  <c r="M226" i="119" s="1"/>
  <c r="K62" i="187"/>
  <c r="K64" i="187" s="1"/>
  <c r="K12" i="189" s="1"/>
  <c r="K14" i="189" s="1"/>
  <c r="K42" i="187"/>
  <c r="K44" i="187" s="1"/>
  <c r="K12" i="119" s="1"/>
  <c r="K52" i="187"/>
  <c r="K54" i="187" s="1"/>
  <c r="K19" i="119" s="1"/>
  <c r="K72" i="187"/>
  <c r="K74" i="187" s="1"/>
  <c r="K12" i="201" s="1"/>
  <c r="O236" i="119"/>
  <c r="P238" i="119" s="1"/>
  <c r="P241" i="119" s="1"/>
  <c r="P242" i="119" s="1"/>
  <c r="P284" i="119" s="1"/>
  <c r="L89" i="119"/>
  <c r="L126" i="189"/>
  <c r="L129" i="189" s="1"/>
  <c r="L130" i="189" s="1"/>
  <c r="L141" i="189" s="1"/>
  <c r="W135" i="189"/>
  <c r="W124" i="189"/>
  <c r="W91" i="189"/>
  <c r="W92" i="189" s="1"/>
  <c r="W95" i="189" s="1"/>
  <c r="O278" i="119"/>
  <c r="O259" i="119"/>
  <c r="P261" i="119" s="1"/>
  <c r="P264" i="119" s="1"/>
  <c r="P265" i="119" s="1"/>
  <c r="P288" i="119" s="1"/>
  <c r="P124" i="201"/>
  <c r="P127" i="201" s="1"/>
  <c r="P128" i="201" s="1"/>
  <c r="P139" i="201" s="1"/>
  <c r="L278" i="119"/>
  <c r="L259" i="119"/>
  <c r="M261" i="119" s="1"/>
  <c r="M264" i="119" s="1"/>
  <c r="M265" i="119" s="1"/>
  <c r="M288" i="119" s="1"/>
  <c r="N62" i="187"/>
  <c r="N64" i="187" s="1"/>
  <c r="N12" i="189" s="1"/>
  <c r="N52" i="187"/>
  <c r="N54" i="187" s="1"/>
  <c r="N19" i="119" s="1"/>
  <c r="N72" i="187"/>
  <c r="N74" i="187" s="1"/>
  <c r="N12" i="201" s="1"/>
  <c r="N42" i="187"/>
  <c r="N44" i="187" s="1"/>
  <c r="N12" i="119" s="1"/>
  <c r="L270" i="119"/>
  <c r="J129" i="189"/>
  <c r="L72" i="187"/>
  <c r="L74" i="187" s="1"/>
  <c r="L12" i="201" s="1"/>
  <c r="L52" i="187"/>
  <c r="L54" i="187" s="1"/>
  <c r="L19" i="119" s="1"/>
  <c r="L42" i="187"/>
  <c r="L44" i="187" s="1"/>
  <c r="L12" i="119" s="1"/>
  <c r="L62" i="187"/>
  <c r="L64" i="187" s="1"/>
  <c r="L12" i="189" s="1"/>
  <c r="P87" i="119"/>
  <c r="J37" i="189"/>
  <c r="N124" i="201"/>
  <c r="N127" i="201" s="1"/>
  <c r="N128" i="201" s="1"/>
  <c r="N139" i="201" s="1"/>
  <c r="J168" i="119"/>
  <c r="J169" i="119" s="1"/>
  <c r="J172" i="119" s="1"/>
  <c r="J246" i="119"/>
  <c r="J248" i="119" s="1"/>
  <c r="J224" i="119"/>
  <c r="J226" i="119" s="1"/>
  <c r="Q42" i="187"/>
  <c r="Q44" i="187" s="1"/>
  <c r="Q12" i="119" s="1"/>
  <c r="Q14" i="119" s="1"/>
  <c r="Q52" i="187"/>
  <c r="Q54" i="187" s="1"/>
  <c r="Q19" i="119" s="1"/>
  <c r="Q21" i="119" s="1"/>
  <c r="Q72" i="187"/>
  <c r="Q74" i="187" s="1"/>
  <c r="Q12" i="201" s="1"/>
  <c r="Q62" i="187"/>
  <c r="Q64" i="187" s="1"/>
  <c r="Q12" i="189" s="1"/>
  <c r="P37" i="189"/>
  <c r="Q14" i="189"/>
  <c r="K14" i="119"/>
  <c r="J87" i="119"/>
  <c r="J130" i="189"/>
  <c r="N236" i="119"/>
  <c r="O238" i="119" s="1"/>
  <c r="O241" i="119" s="1"/>
  <c r="O242" i="119" s="1"/>
  <c r="O284" i="119" s="1"/>
  <c r="N270" i="119"/>
  <c r="N253" i="119"/>
  <c r="N277" i="119"/>
  <c r="P37" i="201"/>
  <c r="Q14" i="201"/>
  <c r="K21" i="119"/>
  <c r="J76" i="119"/>
  <c r="K278" i="119"/>
  <c r="K259" i="119"/>
  <c r="L261" i="119" s="1"/>
  <c r="L264" i="119" s="1"/>
  <c r="L265" i="119" s="1"/>
  <c r="L288" i="119" s="1"/>
  <c r="U91" i="189"/>
  <c r="U92" i="189" s="1"/>
  <c r="U95" i="189" s="1"/>
  <c r="U135" i="189"/>
  <c r="U124" i="189"/>
  <c r="P76" i="119"/>
  <c r="J88" i="189"/>
  <c r="N278" i="119"/>
  <c r="N259" i="119"/>
  <c r="O261" i="119" s="1"/>
  <c r="O264" i="119" s="1"/>
  <c r="O265" i="119" s="1"/>
  <c r="O288" i="119" s="1"/>
  <c r="L124" i="201"/>
  <c r="L127" i="201" s="1"/>
  <c r="L128" i="201" s="1"/>
  <c r="L139" i="201" s="1"/>
  <c r="V224" i="119"/>
  <c r="V226" i="119" s="1"/>
  <c r="V270" i="119" s="1"/>
  <c r="W224" i="119"/>
  <c r="W226" i="119" s="1"/>
  <c r="W236" i="119" s="1"/>
  <c r="W246" i="119"/>
  <c r="W248" i="119" s="1"/>
  <c r="W259" i="119" s="1"/>
  <c r="V259" i="119" l="1"/>
  <c r="U236" i="119"/>
  <c r="U259" i="119"/>
  <c r="T31" i="187"/>
  <c r="T32" i="187" s="1"/>
  <c r="T235" i="119"/>
  <c r="T171" i="119"/>
  <c r="T258" i="119"/>
  <c r="T105" i="119"/>
  <c r="T251" i="119"/>
  <c r="T54" i="201"/>
  <c r="T117" i="119"/>
  <c r="T117" i="189"/>
  <c r="T121" i="201"/>
  <c r="T115" i="201"/>
  <c r="T229" i="119"/>
  <c r="T92" i="201"/>
  <c r="T123" i="189"/>
  <c r="T54" i="189"/>
  <c r="T94" i="189"/>
  <c r="U31" i="187"/>
  <c r="U32" i="187" s="1"/>
  <c r="U105" i="119"/>
  <c r="U235" i="119"/>
  <c r="U123" i="189"/>
  <c r="U251" i="119"/>
  <c r="U115" i="201"/>
  <c r="U117" i="119"/>
  <c r="U258" i="119"/>
  <c r="U229" i="119"/>
  <c r="U92" i="201"/>
  <c r="U54" i="189"/>
  <c r="U171" i="119"/>
  <c r="U94" i="189"/>
  <c r="U54" i="201"/>
  <c r="U117" i="189"/>
  <c r="U121" i="201"/>
  <c r="V10" i="187"/>
  <c r="V14" i="187"/>
  <c r="V16" i="187" s="1"/>
  <c r="V20" i="187"/>
  <c r="V26" i="187"/>
  <c r="V28" i="187" s="1"/>
  <c r="K270" i="119"/>
  <c r="W278" i="119"/>
  <c r="W39" i="188"/>
  <c r="W41" i="188"/>
  <c r="J139" i="201"/>
  <c r="Q87" i="119"/>
  <c r="R14" i="119"/>
  <c r="L14" i="189"/>
  <c r="K37" i="189"/>
  <c r="Q76" i="119"/>
  <c r="R21" i="119"/>
  <c r="Q37" i="201"/>
  <c r="R14" i="201"/>
  <c r="L14" i="201"/>
  <c r="K37" i="201"/>
  <c r="K87" i="119"/>
  <c r="L14" i="119"/>
  <c r="J278" i="119"/>
  <c r="J259" i="119"/>
  <c r="K261" i="119" s="1"/>
  <c r="K264" i="119" s="1"/>
  <c r="K265" i="119" s="1"/>
  <c r="K288" i="119" s="1"/>
  <c r="Q37" i="189"/>
  <c r="R14" i="189"/>
  <c r="M236" i="119"/>
  <c r="N238" i="119" s="1"/>
  <c r="N241" i="119" s="1"/>
  <c r="N242" i="119" s="1"/>
  <c r="N284" i="119" s="1"/>
  <c r="M270" i="119"/>
  <c r="J135" i="189"/>
  <c r="J124" i="189"/>
  <c r="K126" i="189" s="1"/>
  <c r="J91" i="189"/>
  <c r="J92" i="189" s="1"/>
  <c r="K76" i="119"/>
  <c r="L21" i="119"/>
  <c r="J236" i="119"/>
  <c r="K238" i="119" s="1"/>
  <c r="K241" i="119" s="1"/>
  <c r="K242" i="119" s="1"/>
  <c r="K284" i="119" s="1"/>
  <c r="J270" i="119"/>
  <c r="M278" i="119"/>
  <c r="M259" i="119"/>
  <c r="N261" i="119" s="1"/>
  <c r="N264" i="119" s="1"/>
  <c r="N265" i="119" s="1"/>
  <c r="N288" i="119" s="1"/>
  <c r="J141" i="189"/>
  <c r="V236" i="119"/>
  <c r="W270" i="119"/>
  <c r="S119" i="119" l="1"/>
  <c r="S209" i="119" s="1"/>
  <c r="S56" i="201"/>
  <c r="S105" i="201" s="1"/>
  <c r="V11" i="187"/>
  <c r="U42" i="187"/>
  <c r="U44" i="187" s="1"/>
  <c r="U12" i="119" s="1"/>
  <c r="U62" i="187"/>
  <c r="U64" i="187" s="1"/>
  <c r="U12" i="189" s="1"/>
  <c r="U52" i="187"/>
  <c r="U54" i="187" s="1"/>
  <c r="U19" i="119" s="1"/>
  <c r="U72" i="187"/>
  <c r="U74" i="187" s="1"/>
  <c r="U12" i="201" s="1"/>
  <c r="S107" i="119"/>
  <c r="S202" i="119" s="1"/>
  <c r="W10" i="187"/>
  <c r="W11" i="187" s="1"/>
  <c r="W14" i="187"/>
  <c r="W16" i="187" s="1"/>
  <c r="H16" i="187" s="1"/>
  <c r="W20" i="187"/>
  <c r="W26" i="187"/>
  <c r="W28" i="187" s="1"/>
  <c r="S56" i="189"/>
  <c r="S107" i="189" s="1"/>
  <c r="V219" i="119"/>
  <c r="V220" i="119" s="1"/>
  <c r="V32" i="119"/>
  <c r="T33" i="119" s="1"/>
  <c r="T72" i="187"/>
  <c r="T74" i="187" s="1"/>
  <c r="T12" i="201" s="1"/>
  <c r="T62" i="187"/>
  <c r="T64" i="187" s="1"/>
  <c r="T12" i="189" s="1"/>
  <c r="T42" i="187"/>
  <c r="T44" i="187" s="1"/>
  <c r="T12" i="119" s="1"/>
  <c r="T52" i="187"/>
  <c r="T54" i="187" s="1"/>
  <c r="T19" i="119" s="1"/>
  <c r="R37" i="189"/>
  <c r="S14" i="189"/>
  <c r="J95" i="189"/>
  <c r="R37" i="201"/>
  <c r="S14" i="201"/>
  <c r="L87" i="119"/>
  <c r="M14" i="119"/>
  <c r="L37" i="189"/>
  <c r="M14" i="189"/>
  <c r="R87" i="119"/>
  <c r="S14" i="119"/>
  <c r="M14" i="201"/>
  <c r="L37" i="201"/>
  <c r="K129" i="189"/>
  <c r="K130" i="189" s="1"/>
  <c r="R76" i="119"/>
  <c r="S21" i="119"/>
  <c r="M21" i="119"/>
  <c r="L76" i="119"/>
  <c r="F17" i="187" l="1"/>
  <c r="F19" i="187" s="1"/>
  <c r="V277" i="119"/>
  <c r="V253" i="119"/>
  <c r="V31" i="187"/>
  <c r="V32" i="187" s="1"/>
  <c r="V117" i="119"/>
  <c r="T119" i="119" s="1"/>
  <c r="T209" i="119" s="1"/>
  <c r="V105" i="119"/>
  <c r="T107" i="119" s="1"/>
  <c r="T202" i="119" s="1"/>
  <c r="V123" i="189"/>
  <c r="V126" i="189" s="1"/>
  <c r="V129" i="189" s="1"/>
  <c r="V130" i="189" s="1"/>
  <c r="V141" i="189" s="1"/>
  <c r="V54" i="201"/>
  <c r="T56" i="201" s="1"/>
  <c r="T105" i="201" s="1"/>
  <c r="V258" i="119"/>
  <c r="V261" i="119" s="1"/>
  <c r="V264" i="119" s="1"/>
  <c r="V265" i="119" s="1"/>
  <c r="V288" i="119" s="1"/>
  <c r="V171" i="119"/>
  <c r="V94" i="189"/>
  <c r="V251" i="119"/>
  <c r="V229" i="119"/>
  <c r="V54" i="189"/>
  <c r="T56" i="189" s="1"/>
  <c r="T107" i="189" s="1"/>
  <c r="V92" i="201"/>
  <c r="V115" i="201"/>
  <c r="V235" i="119"/>
  <c r="V238" i="119" s="1"/>
  <c r="V241" i="119" s="1"/>
  <c r="V242" i="119" s="1"/>
  <c r="V284" i="119" s="1"/>
  <c r="V121" i="201"/>
  <c r="V124" i="201" s="1"/>
  <c r="V127" i="201" s="1"/>
  <c r="V128" i="201" s="1"/>
  <c r="V139" i="201" s="1"/>
  <c r="V117" i="189"/>
  <c r="W123" i="189"/>
  <c r="W126" i="189" s="1"/>
  <c r="W129" i="189" s="1"/>
  <c r="W130" i="189" s="1"/>
  <c r="W141" i="189" s="1"/>
  <c r="W105" i="119"/>
  <c r="W229" i="119"/>
  <c r="W94" i="189"/>
  <c r="W31" i="187"/>
  <c r="W32" i="187" s="1"/>
  <c r="W117" i="189"/>
  <c r="W235" i="119"/>
  <c r="W238" i="119" s="1"/>
  <c r="W241" i="119" s="1"/>
  <c r="W242" i="119" s="1"/>
  <c r="W284" i="119" s="1"/>
  <c r="W54" i="201"/>
  <c r="W115" i="201"/>
  <c r="W251" i="119"/>
  <c r="W121" i="201"/>
  <c r="W124" i="201" s="1"/>
  <c r="W127" i="201" s="1"/>
  <c r="W128" i="201" s="1"/>
  <c r="W139" i="201" s="1"/>
  <c r="W258" i="119"/>
  <c r="W261" i="119" s="1"/>
  <c r="W264" i="119" s="1"/>
  <c r="W265" i="119" s="1"/>
  <c r="W288" i="119" s="1"/>
  <c r="W117" i="119"/>
  <c r="W171" i="119"/>
  <c r="W54" i="189"/>
  <c r="W92" i="201"/>
  <c r="W219" i="119"/>
  <c r="W220" i="119" s="1"/>
  <c r="W32" i="119"/>
  <c r="U33" i="119" s="1"/>
  <c r="U36" i="119" s="1"/>
  <c r="W38" i="119" s="1"/>
  <c r="W89" i="119" s="1"/>
  <c r="L22" i="187"/>
  <c r="M22" i="187"/>
  <c r="J22" i="187"/>
  <c r="W22" i="187"/>
  <c r="U22" i="187"/>
  <c r="V22" i="187"/>
  <c r="K22" i="187"/>
  <c r="Q22" i="187"/>
  <c r="O22" i="187"/>
  <c r="N22" i="187"/>
  <c r="T22" i="187"/>
  <c r="R22" i="187"/>
  <c r="P22" i="187"/>
  <c r="S22" i="187"/>
  <c r="T36" i="119"/>
  <c r="V38" i="119" s="1"/>
  <c r="H33" i="119"/>
  <c r="H36" i="119" s="1"/>
  <c r="M37" i="189"/>
  <c r="N14" i="189"/>
  <c r="M37" i="201"/>
  <c r="N14" i="201"/>
  <c r="S76" i="119"/>
  <c r="T21" i="119"/>
  <c r="M87" i="119"/>
  <c r="N14" i="119"/>
  <c r="S37" i="189"/>
  <c r="T14" i="189"/>
  <c r="S37" i="201"/>
  <c r="T14" i="201"/>
  <c r="N21" i="119"/>
  <c r="M76" i="119"/>
  <c r="K141" i="189"/>
  <c r="T14" i="119"/>
  <c r="V68" i="119" l="1"/>
  <c r="V70" i="119" s="1"/>
  <c r="V88" i="119" s="1"/>
  <c r="V29" i="201"/>
  <c r="V31" i="201" s="1"/>
  <c r="V38" i="201" s="1"/>
  <c r="V29" i="189"/>
  <c r="V31" i="189" s="1"/>
  <c r="V38" i="189" s="1"/>
  <c r="V53" i="119"/>
  <c r="V55" i="119" s="1"/>
  <c r="V77" i="119" s="1"/>
  <c r="U29" i="189"/>
  <c r="U31" i="189" s="1"/>
  <c r="U38" i="189" s="1"/>
  <c r="U53" i="119"/>
  <c r="U55" i="119" s="1"/>
  <c r="U77" i="119" s="1"/>
  <c r="U29" i="201"/>
  <c r="U31" i="201" s="1"/>
  <c r="U38" i="201" s="1"/>
  <c r="U68" i="119"/>
  <c r="U70" i="119" s="1"/>
  <c r="U88" i="119" s="1"/>
  <c r="W29" i="201"/>
  <c r="W31" i="201" s="1"/>
  <c r="W38" i="201" s="1"/>
  <c r="W29" i="189"/>
  <c r="W31" i="189" s="1"/>
  <c r="W38" i="189" s="1"/>
  <c r="W53" i="119"/>
  <c r="W55" i="119" s="1"/>
  <c r="W77" i="119" s="1"/>
  <c r="W68" i="119"/>
  <c r="W70" i="119" s="1"/>
  <c r="W88" i="119" s="1"/>
  <c r="T29" i="201"/>
  <c r="T31" i="201" s="1"/>
  <c r="T38" i="201" s="1"/>
  <c r="T68" i="119"/>
  <c r="T70" i="119" s="1"/>
  <c r="T88" i="119" s="1"/>
  <c r="T29" i="189"/>
  <c r="T31" i="189" s="1"/>
  <c r="T38" i="189" s="1"/>
  <c r="T53" i="119"/>
  <c r="T55" i="119" s="1"/>
  <c r="T77" i="119" s="1"/>
  <c r="O29" i="201"/>
  <c r="O31" i="201" s="1"/>
  <c r="O38" i="201" s="1"/>
  <c r="O29" i="189"/>
  <c r="O31" i="189" s="1"/>
  <c r="O38" i="189" s="1"/>
  <c r="O53" i="119"/>
  <c r="O55" i="119" s="1"/>
  <c r="O77" i="119" s="1"/>
  <c r="O68" i="119"/>
  <c r="O70" i="119" s="1"/>
  <c r="O88" i="119" s="1"/>
  <c r="K29" i="201"/>
  <c r="K31" i="201" s="1"/>
  <c r="K38" i="201" s="1"/>
  <c r="K40" i="201" s="1"/>
  <c r="K29" i="189"/>
  <c r="K31" i="189" s="1"/>
  <c r="K38" i="189" s="1"/>
  <c r="K40" i="189" s="1"/>
  <c r="K68" i="119"/>
  <c r="K70" i="119" s="1"/>
  <c r="K88" i="119" s="1"/>
  <c r="K91" i="119" s="1"/>
  <c r="K53" i="119"/>
  <c r="K55" i="119" s="1"/>
  <c r="K77" i="119" s="1"/>
  <c r="K79" i="119" s="1"/>
  <c r="V89" i="119"/>
  <c r="H38" i="119"/>
  <c r="H89" i="119" s="1"/>
  <c r="J29" i="189"/>
  <c r="J31" i="189" s="1"/>
  <c r="J68" i="119"/>
  <c r="J70" i="119" s="1"/>
  <c r="J53" i="119"/>
  <c r="J55" i="119" s="1"/>
  <c r="J29" i="201"/>
  <c r="J31" i="201" s="1"/>
  <c r="V42" i="187"/>
  <c r="V44" i="187" s="1"/>
  <c r="V12" i="119" s="1"/>
  <c r="V62" i="187"/>
  <c r="V64" i="187" s="1"/>
  <c r="V12" i="189" s="1"/>
  <c r="V72" i="187"/>
  <c r="V74" i="187" s="1"/>
  <c r="V12" i="201" s="1"/>
  <c r="V52" i="187"/>
  <c r="V54" i="187" s="1"/>
  <c r="V19" i="119" s="1"/>
  <c r="W253" i="119"/>
  <c r="W277" i="119"/>
  <c r="N29" i="189"/>
  <c r="N31" i="189" s="1"/>
  <c r="N38" i="189" s="1"/>
  <c r="N53" i="119"/>
  <c r="N55" i="119" s="1"/>
  <c r="N77" i="119" s="1"/>
  <c r="N68" i="119"/>
  <c r="N70" i="119" s="1"/>
  <c r="N88" i="119" s="1"/>
  <c r="N29" i="201"/>
  <c r="N31" i="201" s="1"/>
  <c r="N38" i="201" s="1"/>
  <c r="Q53" i="119"/>
  <c r="Q55" i="119" s="1"/>
  <c r="Q77" i="119" s="1"/>
  <c r="Q29" i="189"/>
  <c r="Q31" i="189" s="1"/>
  <c r="Q38" i="189" s="1"/>
  <c r="Q68" i="119"/>
  <c r="Q70" i="119" s="1"/>
  <c r="Q88" i="119" s="1"/>
  <c r="Q29" i="201"/>
  <c r="Q31" i="201" s="1"/>
  <c r="Q38" i="201" s="1"/>
  <c r="S68" i="119"/>
  <c r="S70" i="119" s="1"/>
  <c r="S88" i="119" s="1"/>
  <c r="S53" i="119"/>
  <c r="S55" i="119" s="1"/>
  <c r="S77" i="119" s="1"/>
  <c r="S29" i="201"/>
  <c r="S31" i="201" s="1"/>
  <c r="S38" i="201" s="1"/>
  <c r="S29" i="189"/>
  <c r="S31" i="189" s="1"/>
  <c r="S38" i="189" s="1"/>
  <c r="M53" i="119"/>
  <c r="M55" i="119" s="1"/>
  <c r="M77" i="119" s="1"/>
  <c r="M29" i="201"/>
  <c r="M31" i="201" s="1"/>
  <c r="M38" i="201" s="1"/>
  <c r="M68" i="119"/>
  <c r="M70" i="119" s="1"/>
  <c r="M88" i="119" s="1"/>
  <c r="M29" i="189"/>
  <c r="M31" i="189" s="1"/>
  <c r="M38" i="189" s="1"/>
  <c r="H220" i="119"/>
  <c r="W52" i="187"/>
  <c r="W54" i="187" s="1"/>
  <c r="W19" i="119" s="1"/>
  <c r="W42" i="187"/>
  <c r="W44" i="187" s="1"/>
  <c r="W12" i="119" s="1"/>
  <c r="W72" i="187"/>
  <c r="W74" i="187" s="1"/>
  <c r="W12" i="201" s="1"/>
  <c r="W62" i="187"/>
  <c r="W64" i="187" s="1"/>
  <c r="W12" i="189" s="1"/>
  <c r="P68" i="119"/>
  <c r="P70" i="119" s="1"/>
  <c r="P88" i="119" s="1"/>
  <c r="P53" i="119"/>
  <c r="P55" i="119" s="1"/>
  <c r="P77" i="119" s="1"/>
  <c r="P29" i="201"/>
  <c r="P31" i="201" s="1"/>
  <c r="P38" i="201" s="1"/>
  <c r="P29" i="189"/>
  <c r="P31" i="189" s="1"/>
  <c r="P38" i="189" s="1"/>
  <c r="L53" i="119"/>
  <c r="L55" i="119" s="1"/>
  <c r="L77" i="119" s="1"/>
  <c r="L29" i="201"/>
  <c r="L31" i="201" s="1"/>
  <c r="L38" i="201" s="1"/>
  <c r="L29" i="189"/>
  <c r="L31" i="189" s="1"/>
  <c r="L38" i="189" s="1"/>
  <c r="L68" i="119"/>
  <c r="L70" i="119" s="1"/>
  <c r="L88" i="119" s="1"/>
  <c r="R68" i="119"/>
  <c r="R70" i="119" s="1"/>
  <c r="R88" i="119" s="1"/>
  <c r="R53" i="119"/>
  <c r="R55" i="119" s="1"/>
  <c r="R77" i="119" s="1"/>
  <c r="R29" i="201"/>
  <c r="R31" i="201" s="1"/>
  <c r="R38" i="201" s="1"/>
  <c r="R29" i="189"/>
  <c r="R31" i="189" s="1"/>
  <c r="R38" i="189" s="1"/>
  <c r="U14" i="189"/>
  <c r="T37" i="189"/>
  <c r="O14" i="201"/>
  <c r="O37" i="201" s="1"/>
  <c r="N37" i="201"/>
  <c r="N37" i="189"/>
  <c r="O14" i="189"/>
  <c r="O37" i="189" s="1"/>
  <c r="T76" i="119"/>
  <c r="U21" i="119"/>
  <c r="T87" i="119"/>
  <c r="U14" i="119"/>
  <c r="N87" i="119"/>
  <c r="O14" i="119"/>
  <c r="O87" i="119" s="1"/>
  <c r="N76" i="119"/>
  <c r="O21" i="119"/>
  <c r="O76" i="119" s="1"/>
  <c r="U14" i="201"/>
  <c r="T37" i="201"/>
  <c r="K42" i="189" l="1"/>
  <c r="K44" i="189" s="1"/>
  <c r="K63" i="189"/>
  <c r="K64" i="189" s="1"/>
  <c r="K42" i="201"/>
  <c r="K44" i="201" s="1"/>
  <c r="K63" i="201"/>
  <c r="K64" i="201" s="1"/>
  <c r="H55" i="119"/>
  <c r="H77" i="119" s="1"/>
  <c r="J77" i="119"/>
  <c r="J79" i="119" s="1"/>
  <c r="H70" i="119"/>
  <c r="H88" i="119" s="1"/>
  <c r="J88" i="119"/>
  <c r="J91" i="119" s="1"/>
  <c r="J38" i="189"/>
  <c r="J40" i="189" s="1"/>
  <c r="H31" i="189"/>
  <c r="H38" i="189" s="1"/>
  <c r="J38" i="201"/>
  <c r="J40" i="201" s="1"/>
  <c r="H31" i="201"/>
  <c r="H38" i="201" s="1"/>
  <c r="K81" i="119"/>
  <c r="K83" i="119" s="1"/>
  <c r="K131" i="119"/>
  <c r="H253" i="119"/>
  <c r="H277" i="119"/>
  <c r="K93" i="119"/>
  <c r="K95" i="119" s="1"/>
  <c r="K132" i="119"/>
  <c r="V14" i="119"/>
  <c r="U87" i="119"/>
  <c r="V14" i="201"/>
  <c r="U37" i="201"/>
  <c r="V21" i="119"/>
  <c r="U76" i="119"/>
  <c r="V14" i="189"/>
  <c r="U37" i="189"/>
  <c r="J132" i="119" l="1"/>
  <c r="J93" i="119"/>
  <c r="J95" i="119" s="1"/>
  <c r="J63" i="189"/>
  <c r="J64" i="189" s="1"/>
  <c r="J42" i="189"/>
  <c r="J44" i="189" s="1"/>
  <c r="J131" i="119"/>
  <c r="J133" i="119" s="1"/>
  <c r="J140" i="119" s="1"/>
  <c r="J141" i="119" s="1"/>
  <c r="J81" i="119"/>
  <c r="J83" i="119" s="1"/>
  <c r="K67" i="201"/>
  <c r="K68" i="201" s="1"/>
  <c r="K73" i="201" s="1"/>
  <c r="K74" i="201" s="1"/>
  <c r="K77" i="201" s="1"/>
  <c r="K78" i="201" s="1"/>
  <c r="K81" i="201" s="1"/>
  <c r="K100" i="201"/>
  <c r="K101" i="201" s="1"/>
  <c r="K72" i="201"/>
  <c r="K62" i="201"/>
  <c r="K116" i="201"/>
  <c r="K80" i="201"/>
  <c r="K50" i="201"/>
  <c r="K52" i="201" s="1"/>
  <c r="K55" i="201" s="1"/>
  <c r="K56" i="201" s="1"/>
  <c r="K105" i="201" s="1"/>
  <c r="M108" i="201" s="1"/>
  <c r="M39" i="201" s="1"/>
  <c r="M40" i="201" s="1"/>
  <c r="K132" i="201"/>
  <c r="K135" i="201" s="1"/>
  <c r="K140" i="201" s="1"/>
  <c r="K141" i="201" s="1"/>
  <c r="K15" i="190" s="1"/>
  <c r="K133" i="119"/>
  <c r="K140" i="119" s="1"/>
  <c r="K141" i="119" s="1"/>
  <c r="K102" i="189"/>
  <c r="K103" i="189" s="1"/>
  <c r="K72" i="189"/>
  <c r="K67" i="189"/>
  <c r="K68" i="189" s="1"/>
  <c r="K73" i="189" s="1"/>
  <c r="K74" i="189" s="1"/>
  <c r="K77" i="189" s="1"/>
  <c r="K78" i="189" s="1"/>
  <c r="K81" i="189" s="1"/>
  <c r="K230" i="119"/>
  <c r="K269" i="119"/>
  <c r="K272" i="119" s="1"/>
  <c r="K285" i="119" s="1"/>
  <c r="K286" i="119" s="1"/>
  <c r="K9" i="190" s="1"/>
  <c r="K125" i="119"/>
  <c r="K101" i="119"/>
  <c r="K103" i="119" s="1"/>
  <c r="K106" i="119" s="1"/>
  <c r="K107" i="119" s="1"/>
  <c r="K202" i="119" s="1"/>
  <c r="M205" i="119" s="1"/>
  <c r="M78" i="119" s="1"/>
  <c r="M79" i="119" s="1"/>
  <c r="K118" i="189"/>
  <c r="K134" i="189"/>
  <c r="K137" i="189" s="1"/>
  <c r="K142" i="189" s="1"/>
  <c r="K143" i="189" s="1"/>
  <c r="K13" i="190" s="1"/>
  <c r="K50" i="189"/>
  <c r="K52" i="189" s="1"/>
  <c r="K55" i="189" s="1"/>
  <c r="K56" i="189" s="1"/>
  <c r="K107" i="189" s="1"/>
  <c r="M110" i="189" s="1"/>
  <c r="M39" i="189" s="1"/>
  <c r="M40" i="189" s="1"/>
  <c r="K80" i="189"/>
  <c r="K62" i="189"/>
  <c r="J42" i="201"/>
  <c r="J44" i="201" s="1"/>
  <c r="J63" i="201"/>
  <c r="J64" i="201" s="1"/>
  <c r="K252" i="119"/>
  <c r="K276" i="119"/>
  <c r="K280" i="119" s="1"/>
  <c r="K289" i="119" s="1"/>
  <c r="K290" i="119" s="1"/>
  <c r="K11" i="190" s="1"/>
  <c r="K126" i="119"/>
  <c r="K113" i="119"/>
  <c r="K115" i="119" s="1"/>
  <c r="K118" i="119" s="1"/>
  <c r="K119" i="119" s="1"/>
  <c r="K209" i="119" s="1"/>
  <c r="M212" i="119" s="1"/>
  <c r="M90" i="119" s="1"/>
  <c r="M91" i="119" s="1"/>
  <c r="W21" i="119"/>
  <c r="W76" i="119" s="1"/>
  <c r="V76" i="119"/>
  <c r="H21" i="119"/>
  <c r="H76" i="119" s="1"/>
  <c r="V37" i="201"/>
  <c r="W14" i="201"/>
  <c r="W14" i="119"/>
  <c r="V87" i="119"/>
  <c r="W14" i="189"/>
  <c r="V37" i="189"/>
  <c r="K127" i="119" l="1"/>
  <c r="M132" i="119"/>
  <c r="M93" i="119"/>
  <c r="M95" i="119" s="1"/>
  <c r="J230" i="119"/>
  <c r="J101" i="119"/>
  <c r="J103" i="119" s="1"/>
  <c r="J106" i="119" s="1"/>
  <c r="J107" i="119" s="1"/>
  <c r="J202" i="119" s="1"/>
  <c r="L205" i="119" s="1"/>
  <c r="L78" i="119" s="1"/>
  <c r="L79" i="119" s="1"/>
  <c r="J269" i="119"/>
  <c r="J272" i="119" s="1"/>
  <c r="J285" i="119" s="1"/>
  <c r="J286" i="119" s="1"/>
  <c r="J9" i="190" s="1"/>
  <c r="J125" i="119"/>
  <c r="J67" i="201"/>
  <c r="J68" i="201" s="1"/>
  <c r="J73" i="201" s="1"/>
  <c r="J74" i="201" s="1"/>
  <c r="J77" i="201" s="1"/>
  <c r="J78" i="201" s="1"/>
  <c r="J81" i="201" s="1"/>
  <c r="J72" i="201"/>
  <c r="J100" i="201"/>
  <c r="J101" i="201" s="1"/>
  <c r="J118" i="189"/>
  <c r="J80" i="189"/>
  <c r="J50" i="189"/>
  <c r="J62" i="189"/>
  <c r="J134" i="189"/>
  <c r="J137" i="189" s="1"/>
  <c r="J142" i="189" s="1"/>
  <c r="J143" i="189" s="1"/>
  <c r="J13" i="190" s="1"/>
  <c r="K157" i="119"/>
  <c r="K139" i="119"/>
  <c r="J179" i="119"/>
  <c r="J180" i="119" s="1"/>
  <c r="J144" i="119"/>
  <c r="J145" i="119" s="1"/>
  <c r="J150" i="119" s="1"/>
  <c r="J151" i="119" s="1"/>
  <c r="J154" i="119" s="1"/>
  <c r="J155" i="119" s="1"/>
  <c r="J158" i="119" s="1"/>
  <c r="J149" i="119"/>
  <c r="J116" i="201"/>
  <c r="J132" i="201"/>
  <c r="J135" i="201" s="1"/>
  <c r="J140" i="201" s="1"/>
  <c r="J141" i="201" s="1"/>
  <c r="J15" i="190" s="1"/>
  <c r="J80" i="201"/>
  <c r="J50" i="201"/>
  <c r="J62" i="201"/>
  <c r="K144" i="119"/>
  <c r="K145" i="119" s="1"/>
  <c r="K150" i="119" s="1"/>
  <c r="K151" i="119" s="1"/>
  <c r="K154" i="119" s="1"/>
  <c r="K155" i="119" s="1"/>
  <c r="K158" i="119" s="1"/>
  <c r="K149" i="119"/>
  <c r="K179" i="119"/>
  <c r="K180" i="119" s="1"/>
  <c r="J72" i="189"/>
  <c r="J67" i="189"/>
  <c r="J68" i="189" s="1"/>
  <c r="J73" i="189" s="1"/>
  <c r="J74" i="189" s="1"/>
  <c r="J77" i="189" s="1"/>
  <c r="J78" i="189" s="1"/>
  <c r="J81" i="189" s="1"/>
  <c r="J102" i="189"/>
  <c r="J103" i="189" s="1"/>
  <c r="M81" i="119"/>
  <c r="M83" i="119" s="1"/>
  <c r="M131" i="119"/>
  <c r="M133" i="119" s="1"/>
  <c r="M140" i="119" s="1"/>
  <c r="M141" i="119" s="1"/>
  <c r="J276" i="119"/>
  <c r="J280" i="119" s="1"/>
  <c r="J289" i="119" s="1"/>
  <c r="J290" i="119" s="1"/>
  <c r="J11" i="190" s="1"/>
  <c r="J126" i="119"/>
  <c r="J113" i="119"/>
  <c r="J115" i="119" s="1"/>
  <c r="J118" i="119" s="1"/>
  <c r="J119" i="119" s="1"/>
  <c r="J209" i="119" s="1"/>
  <c r="L212" i="119" s="1"/>
  <c r="L90" i="119" s="1"/>
  <c r="L91" i="119" s="1"/>
  <c r="J252" i="119"/>
  <c r="M63" i="189"/>
  <c r="M64" i="189" s="1"/>
  <c r="M42" i="189"/>
  <c r="M44" i="189" s="1"/>
  <c r="M63" i="201"/>
  <c r="M64" i="201" s="1"/>
  <c r="M42" i="201"/>
  <c r="M44" i="201" s="1"/>
  <c r="W87" i="119"/>
  <c r="H14" i="119"/>
  <c r="H87" i="119" s="1"/>
  <c r="W37" i="189"/>
  <c r="H14" i="189"/>
  <c r="H37" i="189" s="1"/>
  <c r="W37" i="201"/>
  <c r="H14" i="201"/>
  <c r="H37" i="201" s="1"/>
  <c r="M179" i="119" l="1"/>
  <c r="M180" i="119" s="1"/>
  <c r="M144" i="119"/>
  <c r="M145" i="119" s="1"/>
  <c r="M150" i="119" s="1"/>
  <c r="M151" i="119" s="1"/>
  <c r="M154" i="119" s="1"/>
  <c r="M155" i="119" s="1"/>
  <c r="M158" i="119" s="1"/>
  <c r="M149" i="119"/>
  <c r="L93" i="119"/>
  <c r="L95" i="119" s="1"/>
  <c r="L132" i="119"/>
  <c r="J127" i="119"/>
  <c r="J52" i="201"/>
  <c r="J55" i="201" s="1"/>
  <c r="J56" i="201" s="1"/>
  <c r="J105" i="201" s="1"/>
  <c r="L108" i="201" s="1"/>
  <c r="L39" i="201" s="1"/>
  <c r="L40" i="201" s="1"/>
  <c r="L42" i="201" s="1"/>
  <c r="L44" i="201" s="1"/>
  <c r="J84" i="201"/>
  <c r="M80" i="201"/>
  <c r="M62" i="201"/>
  <c r="M132" i="201"/>
  <c r="M135" i="201" s="1"/>
  <c r="M140" i="201" s="1"/>
  <c r="M141" i="201" s="1"/>
  <c r="M15" i="190" s="1"/>
  <c r="M50" i="201"/>
  <c r="M52" i="201" s="1"/>
  <c r="M55" i="201" s="1"/>
  <c r="M56" i="201" s="1"/>
  <c r="M105" i="201" s="1"/>
  <c r="O108" i="201" s="1"/>
  <c r="O39" i="201" s="1"/>
  <c r="O40" i="201" s="1"/>
  <c r="M116" i="201"/>
  <c r="L131" i="119"/>
  <c r="L81" i="119"/>
  <c r="L83" i="119" s="1"/>
  <c r="M269" i="119"/>
  <c r="M272" i="119" s="1"/>
  <c r="M285" i="119" s="1"/>
  <c r="M286" i="119" s="1"/>
  <c r="M9" i="190" s="1"/>
  <c r="M101" i="119"/>
  <c r="M103" i="119" s="1"/>
  <c r="M106" i="119" s="1"/>
  <c r="M107" i="119" s="1"/>
  <c r="M202" i="119" s="1"/>
  <c r="O205" i="119" s="1"/>
  <c r="O78" i="119" s="1"/>
  <c r="O79" i="119" s="1"/>
  <c r="M125" i="119"/>
  <c r="M230" i="119"/>
  <c r="M67" i="201"/>
  <c r="M68" i="201" s="1"/>
  <c r="M73" i="201" s="1"/>
  <c r="M74" i="201" s="1"/>
  <c r="M77" i="201" s="1"/>
  <c r="M78" i="201" s="1"/>
  <c r="M81" i="201" s="1"/>
  <c r="M100" i="201"/>
  <c r="M101" i="201" s="1"/>
  <c r="M72" i="201"/>
  <c r="J84" i="189"/>
  <c r="J52" i="189"/>
  <c r="J55" i="189" s="1"/>
  <c r="J56" i="189" s="1"/>
  <c r="J107" i="189" s="1"/>
  <c r="L110" i="189" s="1"/>
  <c r="L39" i="189" s="1"/>
  <c r="L40" i="189" s="1"/>
  <c r="L63" i="189" s="1"/>
  <c r="L64" i="189" s="1"/>
  <c r="M134" i="189"/>
  <c r="M137" i="189" s="1"/>
  <c r="M142" i="189" s="1"/>
  <c r="M143" i="189" s="1"/>
  <c r="M13" i="190" s="1"/>
  <c r="M62" i="189"/>
  <c r="M118" i="189"/>
  <c r="M50" i="189"/>
  <c r="M52" i="189" s="1"/>
  <c r="M55" i="189" s="1"/>
  <c r="M56" i="189" s="1"/>
  <c r="M107" i="189" s="1"/>
  <c r="O110" i="189" s="1"/>
  <c r="O39" i="189" s="1"/>
  <c r="O40" i="189" s="1"/>
  <c r="M80" i="189"/>
  <c r="M126" i="119"/>
  <c r="M113" i="119"/>
  <c r="M115" i="119" s="1"/>
  <c r="M118" i="119" s="1"/>
  <c r="M119" i="119" s="1"/>
  <c r="M209" i="119" s="1"/>
  <c r="O212" i="119" s="1"/>
  <c r="O90" i="119" s="1"/>
  <c r="O91" i="119" s="1"/>
  <c r="M252" i="119"/>
  <c r="M276" i="119"/>
  <c r="M280" i="119" s="1"/>
  <c r="M289" i="119" s="1"/>
  <c r="M290" i="119" s="1"/>
  <c r="M11" i="190" s="1"/>
  <c r="M67" i="189"/>
  <c r="M68" i="189" s="1"/>
  <c r="M73" i="189" s="1"/>
  <c r="M74" i="189" s="1"/>
  <c r="M77" i="189" s="1"/>
  <c r="M78" i="189" s="1"/>
  <c r="M81" i="189" s="1"/>
  <c r="M72" i="189"/>
  <c r="M102" i="189"/>
  <c r="M103" i="189" s="1"/>
  <c r="L63" i="201"/>
  <c r="L64" i="201" s="1"/>
  <c r="O63" i="201" l="1"/>
  <c r="O64" i="201" s="1"/>
  <c r="O42" i="201"/>
  <c r="O44" i="201" s="1"/>
  <c r="O93" i="119"/>
  <c r="O95" i="119" s="1"/>
  <c r="O132" i="119"/>
  <c r="M127" i="119"/>
  <c r="J157" i="119"/>
  <c r="J139" i="119"/>
  <c r="O81" i="119"/>
  <c r="O83" i="119" s="1"/>
  <c r="O131" i="119"/>
  <c r="O133" i="119" s="1"/>
  <c r="O140" i="119" s="1"/>
  <c r="O141" i="119" s="1"/>
  <c r="L252" i="119"/>
  <c r="L113" i="119"/>
  <c r="L115" i="119" s="1"/>
  <c r="L118" i="119" s="1"/>
  <c r="L119" i="119" s="1"/>
  <c r="L209" i="119" s="1"/>
  <c r="N212" i="119" s="1"/>
  <c r="N90" i="119" s="1"/>
  <c r="N91" i="119" s="1"/>
  <c r="L126" i="119"/>
  <c r="L276" i="119"/>
  <c r="L280" i="119" s="1"/>
  <c r="L289" i="119" s="1"/>
  <c r="L290" i="119" s="1"/>
  <c r="L11" i="190" s="1"/>
  <c r="L42" i="189"/>
  <c r="L44" i="189" s="1"/>
  <c r="L50" i="189" s="1"/>
  <c r="L52" i="189" s="1"/>
  <c r="O63" i="189"/>
  <c r="O64" i="189" s="1"/>
  <c r="O42" i="189"/>
  <c r="O44" i="189" s="1"/>
  <c r="L125" i="119"/>
  <c r="L101" i="119"/>
  <c r="L103" i="119" s="1"/>
  <c r="L106" i="119" s="1"/>
  <c r="L107" i="119" s="1"/>
  <c r="L202" i="119" s="1"/>
  <c r="N205" i="119" s="1"/>
  <c r="N78" i="119" s="1"/>
  <c r="N79" i="119" s="1"/>
  <c r="L269" i="119"/>
  <c r="L272" i="119" s="1"/>
  <c r="L285" i="119" s="1"/>
  <c r="L286" i="119" s="1"/>
  <c r="L9" i="190" s="1"/>
  <c r="L230" i="119"/>
  <c r="L133" i="119"/>
  <c r="L140" i="119" s="1"/>
  <c r="L141" i="119" s="1"/>
  <c r="L134" i="189"/>
  <c r="L137" i="189" s="1"/>
  <c r="L118" i="189"/>
  <c r="L80" i="189"/>
  <c r="L50" i="201"/>
  <c r="L52" i="201" s="1"/>
  <c r="L116" i="201"/>
  <c r="L132" i="201"/>
  <c r="L135" i="201" s="1"/>
  <c r="L80" i="201"/>
  <c r="L62" i="201"/>
  <c r="L100" i="201"/>
  <c r="L101" i="201" s="1"/>
  <c r="L67" i="201"/>
  <c r="L68" i="201" s="1"/>
  <c r="L73" i="201" s="1"/>
  <c r="L74" i="201" s="1"/>
  <c r="L77" i="201" s="1"/>
  <c r="L78" i="201" s="1"/>
  <c r="L81" i="201" s="1"/>
  <c r="L72" i="201"/>
  <c r="L102" i="189"/>
  <c r="L103" i="189" s="1"/>
  <c r="L67" i="189"/>
  <c r="L68" i="189" s="1"/>
  <c r="L73" i="189" s="1"/>
  <c r="L74" i="189" s="1"/>
  <c r="L77" i="189" s="1"/>
  <c r="L78" i="189" s="1"/>
  <c r="L81" i="189" s="1"/>
  <c r="L72" i="189"/>
  <c r="O149" i="119" l="1"/>
  <c r="O144" i="119"/>
  <c r="O145" i="119" s="1"/>
  <c r="O150" i="119" s="1"/>
  <c r="O151" i="119" s="1"/>
  <c r="O154" i="119" s="1"/>
  <c r="O155" i="119" s="1"/>
  <c r="O158" i="119" s="1"/>
  <c r="O179" i="119"/>
  <c r="O180" i="119" s="1"/>
  <c r="O230" i="119"/>
  <c r="O269" i="119"/>
  <c r="O272" i="119" s="1"/>
  <c r="O285" i="119" s="1"/>
  <c r="O286" i="119" s="1"/>
  <c r="O9" i="190" s="1"/>
  <c r="O101" i="119"/>
  <c r="O103" i="119" s="1"/>
  <c r="O106" i="119" s="1"/>
  <c r="O107" i="119" s="1"/>
  <c r="O202" i="119" s="1"/>
  <c r="Q205" i="119" s="1"/>
  <c r="Q78" i="119" s="1"/>
  <c r="Q79" i="119" s="1"/>
  <c r="O125" i="119"/>
  <c r="N81" i="119"/>
  <c r="N83" i="119" s="1"/>
  <c r="N131" i="119"/>
  <c r="N133" i="119" s="1"/>
  <c r="N140" i="119" s="1"/>
  <c r="N141" i="119" s="1"/>
  <c r="L127" i="119"/>
  <c r="M139" i="119"/>
  <c r="M157" i="119"/>
  <c r="L62" i="189"/>
  <c r="O50" i="189"/>
  <c r="O52" i="189" s="1"/>
  <c r="O55" i="189" s="1"/>
  <c r="O56" i="189" s="1"/>
  <c r="O107" i="189" s="1"/>
  <c r="Q110" i="189" s="1"/>
  <c r="Q39" i="189" s="1"/>
  <c r="Q40" i="189" s="1"/>
  <c r="O80" i="189"/>
  <c r="O134" i="189"/>
  <c r="O137" i="189" s="1"/>
  <c r="O142" i="189" s="1"/>
  <c r="O143" i="189" s="1"/>
  <c r="O13" i="190" s="1"/>
  <c r="O62" i="189"/>
  <c r="O118" i="189"/>
  <c r="O102" i="189"/>
  <c r="O103" i="189" s="1"/>
  <c r="O72" i="189"/>
  <c r="O67" i="189"/>
  <c r="O68" i="189" s="1"/>
  <c r="O73" i="189" s="1"/>
  <c r="O74" i="189" s="1"/>
  <c r="O77" i="189" s="1"/>
  <c r="O78" i="189" s="1"/>
  <c r="O81" i="189" s="1"/>
  <c r="O252" i="119"/>
  <c r="O276" i="119"/>
  <c r="O280" i="119" s="1"/>
  <c r="O289" i="119" s="1"/>
  <c r="O290" i="119" s="1"/>
  <c r="O11" i="190" s="1"/>
  <c r="O126" i="119"/>
  <c r="O113" i="119"/>
  <c r="O115" i="119" s="1"/>
  <c r="O118" i="119" s="1"/>
  <c r="O119" i="119" s="1"/>
  <c r="O209" i="119" s="1"/>
  <c r="Q212" i="119" s="1"/>
  <c r="Q90" i="119" s="1"/>
  <c r="Q91" i="119" s="1"/>
  <c r="N93" i="119"/>
  <c r="N95" i="119" s="1"/>
  <c r="N132" i="119"/>
  <c r="L179" i="119"/>
  <c r="L180" i="119" s="1"/>
  <c r="L144" i="119"/>
  <c r="L145" i="119" s="1"/>
  <c r="L150" i="119" s="1"/>
  <c r="L151" i="119" s="1"/>
  <c r="L154" i="119" s="1"/>
  <c r="L155" i="119" s="1"/>
  <c r="L158" i="119" s="1"/>
  <c r="L149" i="119"/>
  <c r="O80" i="201"/>
  <c r="O116" i="201"/>
  <c r="O50" i="201"/>
  <c r="O52" i="201" s="1"/>
  <c r="O55" i="201" s="1"/>
  <c r="O56" i="201" s="1"/>
  <c r="O105" i="201" s="1"/>
  <c r="Q108" i="201" s="1"/>
  <c r="Q39" i="201" s="1"/>
  <c r="Q40" i="201" s="1"/>
  <c r="O132" i="201"/>
  <c r="O135" i="201" s="1"/>
  <c r="O140" i="201" s="1"/>
  <c r="O141" i="201" s="1"/>
  <c r="O15" i="190" s="1"/>
  <c r="O62" i="201"/>
  <c r="O100" i="201"/>
  <c r="O101" i="201" s="1"/>
  <c r="O67" i="201"/>
  <c r="O68" i="201" s="1"/>
  <c r="O73" i="201" s="1"/>
  <c r="O74" i="201" s="1"/>
  <c r="O77" i="201" s="1"/>
  <c r="O78" i="201" s="1"/>
  <c r="O81" i="201" s="1"/>
  <c r="O72" i="201"/>
  <c r="L55" i="189"/>
  <c r="L56" i="189" s="1"/>
  <c r="L140" i="201"/>
  <c r="L141" i="201" s="1"/>
  <c r="L142" i="189"/>
  <c r="L143" i="189" s="1"/>
  <c r="L55" i="201"/>
  <c r="L56" i="201" s="1"/>
  <c r="O127" i="119" l="1"/>
  <c r="Q63" i="201"/>
  <c r="Q64" i="201" s="1"/>
  <c r="Q42" i="201"/>
  <c r="Q44" i="201" s="1"/>
  <c r="N101" i="119"/>
  <c r="N103" i="119" s="1"/>
  <c r="N106" i="119" s="1"/>
  <c r="N107" i="119" s="1"/>
  <c r="N202" i="119" s="1"/>
  <c r="P205" i="119" s="1"/>
  <c r="P78" i="119" s="1"/>
  <c r="P79" i="119" s="1"/>
  <c r="N269" i="119"/>
  <c r="N272" i="119" s="1"/>
  <c r="N285" i="119" s="1"/>
  <c r="N286" i="119" s="1"/>
  <c r="N9" i="190" s="1"/>
  <c r="N230" i="119"/>
  <c r="N125" i="119"/>
  <c r="N127" i="119" s="1"/>
  <c r="Q131" i="119"/>
  <c r="Q81" i="119"/>
  <c r="Q83" i="119" s="1"/>
  <c r="L157" i="119"/>
  <c r="L139" i="119"/>
  <c r="N149" i="119"/>
  <c r="N179" i="119"/>
  <c r="N180" i="119" s="1"/>
  <c r="N144" i="119"/>
  <c r="N145" i="119" s="1"/>
  <c r="N150" i="119" s="1"/>
  <c r="N151" i="119" s="1"/>
  <c r="N154" i="119" s="1"/>
  <c r="N155" i="119" s="1"/>
  <c r="N158" i="119" s="1"/>
  <c r="N113" i="119"/>
  <c r="N115" i="119" s="1"/>
  <c r="N118" i="119" s="1"/>
  <c r="N119" i="119" s="1"/>
  <c r="N209" i="119" s="1"/>
  <c r="P212" i="119" s="1"/>
  <c r="P90" i="119" s="1"/>
  <c r="P91" i="119" s="1"/>
  <c r="N126" i="119"/>
  <c r="N276" i="119"/>
  <c r="N280" i="119" s="1"/>
  <c r="N289" i="119" s="1"/>
  <c r="N290" i="119" s="1"/>
  <c r="N11" i="190" s="1"/>
  <c r="N252" i="119"/>
  <c r="Q42" i="189"/>
  <c r="Q44" i="189" s="1"/>
  <c r="Q63" i="189"/>
  <c r="Q64" i="189" s="1"/>
  <c r="Q93" i="119"/>
  <c r="Q95" i="119" s="1"/>
  <c r="Q132" i="119"/>
  <c r="L15" i="190"/>
  <c r="L107" i="189"/>
  <c r="N110" i="189" s="1"/>
  <c r="L13" i="190"/>
  <c r="L105" i="201"/>
  <c r="N108" i="201" s="1"/>
  <c r="Q125" i="119" l="1"/>
  <c r="Q230" i="119"/>
  <c r="Q101" i="119"/>
  <c r="Q103" i="119" s="1"/>
  <c r="Q106" i="119" s="1"/>
  <c r="Q107" i="119" s="1"/>
  <c r="Q202" i="119" s="1"/>
  <c r="Q269" i="119"/>
  <c r="Q72" i="189"/>
  <c r="Q102" i="189"/>
  <c r="Q103" i="189" s="1"/>
  <c r="Q67" i="189"/>
  <c r="Q68" i="189" s="1"/>
  <c r="Q73" i="189" s="1"/>
  <c r="Q74" i="189" s="1"/>
  <c r="Q77" i="189" s="1"/>
  <c r="Q78" i="189" s="1"/>
  <c r="Q81" i="189" s="1"/>
  <c r="Q118" i="189"/>
  <c r="Q62" i="189"/>
  <c r="Q134" i="189"/>
  <c r="Q80" i="189"/>
  <c r="Q50" i="189"/>
  <c r="Q52" i="189" s="1"/>
  <c r="Q55" i="189" s="1"/>
  <c r="Q56" i="189" s="1"/>
  <c r="Q107" i="189" s="1"/>
  <c r="N157" i="119"/>
  <c r="N139" i="119"/>
  <c r="P81" i="119"/>
  <c r="P83" i="119" s="1"/>
  <c r="P131" i="119"/>
  <c r="P93" i="119"/>
  <c r="P95" i="119" s="1"/>
  <c r="P132" i="119"/>
  <c r="Q62" i="201"/>
  <c r="Q50" i="201"/>
  <c r="Q52" i="201" s="1"/>
  <c r="Q55" i="201" s="1"/>
  <c r="Q56" i="201" s="1"/>
  <c r="Q105" i="201" s="1"/>
  <c r="Q132" i="201"/>
  <c r="Q116" i="201"/>
  <c r="Q80" i="201"/>
  <c r="Q133" i="119"/>
  <c r="Q140" i="119" s="1"/>
  <c r="Q72" i="201"/>
  <c r="Q67" i="201"/>
  <c r="Q68" i="201" s="1"/>
  <c r="Q73" i="201" s="1"/>
  <c r="Q74" i="201" s="1"/>
  <c r="Q77" i="201" s="1"/>
  <c r="Q78" i="201" s="1"/>
  <c r="Q81" i="201" s="1"/>
  <c r="Q100" i="201"/>
  <c r="Q101" i="201" s="1"/>
  <c r="Q276" i="119"/>
  <c r="Q126" i="119"/>
  <c r="Q113" i="119"/>
  <c r="Q115" i="119" s="1"/>
  <c r="Q118" i="119" s="1"/>
  <c r="Q119" i="119" s="1"/>
  <c r="Q209" i="119" s="1"/>
  <c r="Q252" i="119"/>
  <c r="O139" i="119"/>
  <c r="O157" i="119"/>
  <c r="N39" i="201"/>
  <c r="N40" i="201" s="1"/>
  <c r="N39" i="189"/>
  <c r="N40" i="189" s="1"/>
  <c r="Q83" i="201" l="1"/>
  <c r="Q85" i="201" s="1"/>
  <c r="Q86" i="201" s="1"/>
  <c r="Q127" i="119"/>
  <c r="Q157" i="119" s="1"/>
  <c r="Q133" i="201"/>
  <c r="Q135" i="201" s="1"/>
  <c r="Q140" i="201" s="1"/>
  <c r="Q122" i="201"/>
  <c r="R124" i="201" s="1"/>
  <c r="R127" i="201" s="1"/>
  <c r="R128" i="201" s="1"/>
  <c r="R139" i="201" s="1"/>
  <c r="Q89" i="201"/>
  <c r="Q90" i="201" s="1"/>
  <c r="Q93" i="201" s="1"/>
  <c r="Q95" i="201" s="1"/>
  <c r="Q106" i="201" s="1"/>
  <c r="S108" i="201" s="1"/>
  <c r="S39" i="201" s="1"/>
  <c r="S40" i="201" s="1"/>
  <c r="Q83" i="189"/>
  <c r="Q87" i="189" s="1"/>
  <c r="Q88" i="189" s="1"/>
  <c r="P252" i="119"/>
  <c r="P113" i="119"/>
  <c r="P115" i="119" s="1"/>
  <c r="P118" i="119" s="1"/>
  <c r="P119" i="119" s="1"/>
  <c r="P209" i="119" s="1"/>
  <c r="P276" i="119"/>
  <c r="P126" i="119"/>
  <c r="P133" i="119"/>
  <c r="P140" i="119" s="1"/>
  <c r="P125" i="119"/>
  <c r="P269" i="119"/>
  <c r="P230" i="119"/>
  <c r="P101" i="119"/>
  <c r="P103" i="119" s="1"/>
  <c r="P106" i="119" s="1"/>
  <c r="P107" i="119" s="1"/>
  <c r="P202" i="119" s="1"/>
  <c r="N63" i="189"/>
  <c r="N64" i="189" s="1"/>
  <c r="N42" i="189"/>
  <c r="N44" i="189" s="1"/>
  <c r="N63" i="201"/>
  <c r="N64" i="201" s="1"/>
  <c r="N42" i="201"/>
  <c r="N44" i="201" s="1"/>
  <c r="Q139" i="119" l="1"/>
  <c r="Q141" i="119" s="1"/>
  <c r="Q135" i="189"/>
  <c r="Q137" i="189" s="1"/>
  <c r="Q142" i="189" s="1"/>
  <c r="Q124" i="189"/>
  <c r="R126" i="189" s="1"/>
  <c r="R129" i="189" s="1"/>
  <c r="R130" i="189" s="1"/>
  <c r="R141" i="189" s="1"/>
  <c r="Q91" i="189"/>
  <c r="Q92" i="189" s="1"/>
  <c r="Q95" i="189" s="1"/>
  <c r="Q97" i="189" s="1"/>
  <c r="Q108" i="189" s="1"/>
  <c r="S110" i="189" s="1"/>
  <c r="S39" i="189" s="1"/>
  <c r="S40" i="189" s="1"/>
  <c r="S42" i="201"/>
  <c r="S44" i="201" s="1"/>
  <c r="S63" i="201"/>
  <c r="S64" i="201" s="1"/>
  <c r="Q144" i="119"/>
  <c r="Q145" i="119" s="1"/>
  <c r="Q150" i="119" s="1"/>
  <c r="Q151" i="119" s="1"/>
  <c r="Q154" i="119" s="1"/>
  <c r="Q155" i="119" s="1"/>
  <c r="Q158" i="119" s="1"/>
  <c r="Q160" i="119" s="1"/>
  <c r="Q164" i="119" s="1"/>
  <c r="Q165" i="119" s="1"/>
  <c r="Q179" i="119"/>
  <c r="Q180" i="119" s="1"/>
  <c r="Q149" i="119"/>
  <c r="P127" i="119"/>
  <c r="N116" i="201"/>
  <c r="N62" i="201"/>
  <c r="N132" i="201"/>
  <c r="N135" i="201" s="1"/>
  <c r="N80" i="201"/>
  <c r="N50" i="201"/>
  <c r="N52" i="201" s="1"/>
  <c r="N102" i="189"/>
  <c r="N103" i="189" s="1"/>
  <c r="N67" i="189"/>
  <c r="N68" i="189" s="1"/>
  <c r="N73" i="189" s="1"/>
  <c r="N74" i="189" s="1"/>
  <c r="N77" i="189" s="1"/>
  <c r="N78" i="189" s="1"/>
  <c r="N81" i="189" s="1"/>
  <c r="N72" i="189"/>
  <c r="N100" i="201"/>
  <c r="N101" i="201" s="1"/>
  <c r="N67" i="201"/>
  <c r="N68" i="201" s="1"/>
  <c r="N73" i="201" s="1"/>
  <c r="N74" i="201" s="1"/>
  <c r="N77" i="201" s="1"/>
  <c r="N78" i="201" s="1"/>
  <c r="N81" i="201" s="1"/>
  <c r="N72" i="201"/>
  <c r="N134" i="189"/>
  <c r="N137" i="189" s="1"/>
  <c r="N118" i="189"/>
  <c r="N62" i="189"/>
  <c r="N80" i="189"/>
  <c r="N50" i="189"/>
  <c r="N52" i="189" s="1"/>
  <c r="S63" i="189" l="1"/>
  <c r="S64" i="189" s="1"/>
  <c r="S42" i="189"/>
  <c r="S44" i="189" s="1"/>
  <c r="Q246" i="119"/>
  <c r="Q248" i="119" s="1"/>
  <c r="Q224" i="119"/>
  <c r="Q226" i="119" s="1"/>
  <c r="Q168" i="119"/>
  <c r="Q169" i="119" s="1"/>
  <c r="Q172" i="119" s="1"/>
  <c r="Q174" i="119" s="1"/>
  <c r="S72" i="201"/>
  <c r="S67" i="201"/>
  <c r="S68" i="201" s="1"/>
  <c r="S73" i="201" s="1"/>
  <c r="S74" i="201" s="1"/>
  <c r="S77" i="201" s="1"/>
  <c r="S78" i="201" s="1"/>
  <c r="S81" i="201" s="1"/>
  <c r="S100" i="201"/>
  <c r="S101" i="201" s="1"/>
  <c r="P139" i="119"/>
  <c r="P141" i="119" s="1"/>
  <c r="P157" i="119"/>
  <c r="S50" i="201"/>
  <c r="S132" i="201"/>
  <c r="S116" i="201"/>
  <c r="T118" i="201" s="1"/>
  <c r="S62" i="201"/>
  <c r="S80" i="201"/>
  <c r="N140" i="201"/>
  <c r="N141" i="201" s="1"/>
  <c r="N55" i="201"/>
  <c r="N56" i="201" s="1"/>
  <c r="N55" i="189"/>
  <c r="N56" i="189" s="1"/>
  <c r="N142" i="189"/>
  <c r="N143" i="189" s="1"/>
  <c r="Q278" i="119" l="1"/>
  <c r="Q280" i="119" s="1"/>
  <c r="Q289" i="119" s="1"/>
  <c r="Q259" i="119"/>
  <c r="R261" i="119" s="1"/>
  <c r="R264" i="119" s="1"/>
  <c r="R265" i="119" s="1"/>
  <c r="R288" i="119" s="1"/>
  <c r="S50" i="189"/>
  <c r="S134" i="189"/>
  <c r="S118" i="189"/>
  <c r="T120" i="189" s="1"/>
  <c r="S62" i="189"/>
  <c r="S80" i="189"/>
  <c r="T126" i="201"/>
  <c r="H118" i="201"/>
  <c r="H126" i="201" s="1"/>
  <c r="Q190" i="119"/>
  <c r="Q192" i="119" s="1"/>
  <c r="Q203" i="119" s="1"/>
  <c r="S205" i="119" s="1"/>
  <c r="S78" i="119" s="1"/>
  <c r="S79" i="119" s="1"/>
  <c r="Q194" i="119"/>
  <c r="Q196" i="119" s="1"/>
  <c r="Q210" i="119" s="1"/>
  <c r="S212" i="119" s="1"/>
  <c r="S90" i="119" s="1"/>
  <c r="S91" i="119" s="1"/>
  <c r="S93" i="119" s="1"/>
  <c r="S67" i="189"/>
  <c r="S68" i="189" s="1"/>
  <c r="S73" i="189" s="1"/>
  <c r="S74" i="189" s="1"/>
  <c r="S77" i="189" s="1"/>
  <c r="S78" i="189" s="1"/>
  <c r="S81" i="189" s="1"/>
  <c r="S102" i="189"/>
  <c r="S103" i="189" s="1"/>
  <c r="S72" i="189"/>
  <c r="P179" i="119"/>
  <c r="P180" i="119" s="1"/>
  <c r="P149" i="119"/>
  <c r="P144" i="119"/>
  <c r="P145" i="119" s="1"/>
  <c r="P150" i="119" s="1"/>
  <c r="P151" i="119" s="1"/>
  <c r="P154" i="119" s="1"/>
  <c r="P155" i="119" s="1"/>
  <c r="P158" i="119" s="1"/>
  <c r="P160" i="119" s="1"/>
  <c r="P164" i="119" s="1"/>
  <c r="P165" i="119" s="1"/>
  <c r="S83" i="201"/>
  <c r="S85" i="201" s="1"/>
  <c r="S86" i="201" s="1"/>
  <c r="Q236" i="119"/>
  <c r="R238" i="119" s="1"/>
  <c r="R241" i="119" s="1"/>
  <c r="R242" i="119" s="1"/>
  <c r="R284" i="119" s="1"/>
  <c r="Q270" i="119"/>
  <c r="Q272" i="119" s="1"/>
  <c r="Q285" i="119" s="1"/>
  <c r="N107" i="189"/>
  <c r="P110" i="189" s="1"/>
  <c r="N105" i="201"/>
  <c r="P108" i="201" s="1"/>
  <c r="N13" i="190"/>
  <c r="N15" i="190"/>
  <c r="S83" i="189" l="1"/>
  <c r="S87" i="189" s="1"/>
  <c r="S88" i="189" s="1"/>
  <c r="S135" i="189" s="1"/>
  <c r="S137" i="189" s="1"/>
  <c r="S142" i="189" s="1"/>
  <c r="S132" i="119"/>
  <c r="S95" i="119"/>
  <c r="S131" i="119"/>
  <c r="S83" i="119"/>
  <c r="S122" i="201"/>
  <c r="T124" i="201" s="1"/>
  <c r="T127" i="201" s="1"/>
  <c r="T128" i="201" s="1"/>
  <c r="T139" i="201" s="1"/>
  <c r="S133" i="201"/>
  <c r="S135" i="201" s="1"/>
  <c r="S140" i="201" s="1"/>
  <c r="S89" i="201"/>
  <c r="S90" i="201" s="1"/>
  <c r="S93" i="201" s="1"/>
  <c r="S95" i="201" s="1"/>
  <c r="S106" i="201" s="1"/>
  <c r="U108" i="201" s="1"/>
  <c r="U39" i="201" s="1"/>
  <c r="U40" i="201" s="1"/>
  <c r="P246" i="119"/>
  <c r="P248" i="119" s="1"/>
  <c r="P224" i="119"/>
  <c r="P226" i="119" s="1"/>
  <c r="P168" i="119"/>
  <c r="P169" i="119" s="1"/>
  <c r="P172" i="119" s="1"/>
  <c r="P174" i="119" s="1"/>
  <c r="T128" i="189"/>
  <c r="H120" i="189"/>
  <c r="H128" i="189" s="1"/>
  <c r="P39" i="189"/>
  <c r="P40" i="189" s="1"/>
  <c r="P39" i="201"/>
  <c r="P40" i="201" s="1"/>
  <c r="S124" i="189" l="1"/>
  <c r="T126" i="189" s="1"/>
  <c r="T129" i="189" s="1"/>
  <c r="T130" i="189" s="1"/>
  <c r="T141" i="189" s="1"/>
  <c r="S91" i="189"/>
  <c r="S92" i="189" s="1"/>
  <c r="S95" i="189" s="1"/>
  <c r="S97" i="189" s="1"/>
  <c r="S108" i="189" s="1"/>
  <c r="U110" i="189" s="1"/>
  <c r="U39" i="189" s="1"/>
  <c r="U40" i="189" s="1"/>
  <c r="U42" i="201"/>
  <c r="U44" i="201" s="1"/>
  <c r="U63" i="201"/>
  <c r="U64" i="201" s="1"/>
  <c r="U63" i="189"/>
  <c r="U64" i="189" s="1"/>
  <c r="U42" i="189"/>
  <c r="U44" i="189" s="1"/>
  <c r="P190" i="119"/>
  <c r="P192" i="119" s="1"/>
  <c r="P203" i="119" s="1"/>
  <c r="R205" i="119" s="1"/>
  <c r="R78" i="119" s="1"/>
  <c r="R79" i="119" s="1"/>
  <c r="P194" i="119"/>
  <c r="P196" i="119" s="1"/>
  <c r="P210" i="119" s="1"/>
  <c r="R212" i="119" s="1"/>
  <c r="R90" i="119" s="1"/>
  <c r="R91" i="119" s="1"/>
  <c r="P270" i="119"/>
  <c r="P272" i="119" s="1"/>
  <c r="P285" i="119" s="1"/>
  <c r="P286" i="119" s="1"/>
  <c r="P9" i="190" s="1"/>
  <c r="P236" i="119"/>
  <c r="Q238" i="119" s="1"/>
  <c r="Q241" i="119" s="1"/>
  <c r="Q242" i="119" s="1"/>
  <c r="Q284" i="119" s="1"/>
  <c r="Q286" i="119" s="1"/>
  <c r="Q9" i="190" s="1"/>
  <c r="S133" i="119"/>
  <c r="S140" i="119" s="1"/>
  <c r="P259" i="119"/>
  <c r="Q261" i="119" s="1"/>
  <c r="Q264" i="119" s="1"/>
  <c r="Q265" i="119" s="1"/>
  <c r="Q288" i="119" s="1"/>
  <c r="Q290" i="119" s="1"/>
  <c r="Q11" i="190" s="1"/>
  <c r="P278" i="119"/>
  <c r="P280" i="119" s="1"/>
  <c r="P289" i="119" s="1"/>
  <c r="P290" i="119" s="1"/>
  <c r="P11" i="190" s="1"/>
  <c r="S269" i="119"/>
  <c r="S125" i="119"/>
  <c r="S230" i="119"/>
  <c r="T232" i="119" s="1"/>
  <c r="S101" i="119"/>
  <c r="S252" i="119"/>
  <c r="T255" i="119" s="1"/>
  <c r="S113" i="119"/>
  <c r="S276" i="119"/>
  <c r="S126" i="119"/>
  <c r="P63" i="189"/>
  <c r="P64" i="189" s="1"/>
  <c r="P42" i="189"/>
  <c r="P44" i="189" s="1"/>
  <c r="P63" i="201"/>
  <c r="P64" i="201" s="1"/>
  <c r="P42" i="201"/>
  <c r="P44" i="201" s="1"/>
  <c r="H232" i="119" l="1"/>
  <c r="H240" i="119" s="1"/>
  <c r="T240" i="119"/>
  <c r="U72" i="189"/>
  <c r="U67" i="189"/>
  <c r="U68" i="189" s="1"/>
  <c r="U73" i="189" s="1"/>
  <c r="U74" i="189" s="1"/>
  <c r="U77" i="189" s="1"/>
  <c r="U78" i="189" s="1"/>
  <c r="U81" i="189" s="1"/>
  <c r="U102" i="189"/>
  <c r="U103" i="189" s="1"/>
  <c r="U100" i="201"/>
  <c r="U101" i="201" s="1"/>
  <c r="U72" i="201"/>
  <c r="U67" i="201"/>
  <c r="U68" i="201" s="1"/>
  <c r="U73" i="201" s="1"/>
  <c r="U74" i="201" s="1"/>
  <c r="U77" i="201" s="1"/>
  <c r="U78" i="201" s="1"/>
  <c r="U81" i="201" s="1"/>
  <c r="U132" i="201"/>
  <c r="U135" i="201" s="1"/>
  <c r="U140" i="201" s="1"/>
  <c r="U116" i="201"/>
  <c r="U50" i="201"/>
  <c r="U52" i="201" s="1"/>
  <c r="U55" i="201" s="1"/>
  <c r="U56" i="201" s="1"/>
  <c r="U105" i="201" s="1"/>
  <c r="W108" i="201" s="1"/>
  <c r="W39" i="201" s="1"/>
  <c r="W40" i="201" s="1"/>
  <c r="U80" i="201"/>
  <c r="U62" i="201"/>
  <c r="S127" i="119"/>
  <c r="H255" i="119"/>
  <c r="H263" i="119" s="1"/>
  <c r="T263" i="119"/>
  <c r="U134" i="189"/>
  <c r="U137" i="189" s="1"/>
  <c r="U142" i="189" s="1"/>
  <c r="U62" i="189"/>
  <c r="U118" i="189"/>
  <c r="U50" i="189"/>
  <c r="U52" i="189" s="1"/>
  <c r="U55" i="189" s="1"/>
  <c r="U56" i="189" s="1"/>
  <c r="U107" i="189" s="1"/>
  <c r="W110" i="189" s="1"/>
  <c r="W39" i="189" s="1"/>
  <c r="W40" i="189" s="1"/>
  <c r="U80" i="189"/>
  <c r="R93" i="119"/>
  <c r="R95" i="119" s="1"/>
  <c r="R132" i="119"/>
  <c r="P62" i="201"/>
  <c r="P50" i="201"/>
  <c r="P52" i="201" s="1"/>
  <c r="P132" i="201"/>
  <c r="P80" i="201"/>
  <c r="P116" i="201"/>
  <c r="R131" i="119"/>
  <c r="R81" i="119"/>
  <c r="R83" i="119" s="1"/>
  <c r="P134" i="189"/>
  <c r="P118" i="189"/>
  <c r="P62" i="189"/>
  <c r="P80" i="189"/>
  <c r="P50" i="189"/>
  <c r="P52" i="189" s="1"/>
  <c r="P72" i="201"/>
  <c r="P100" i="201"/>
  <c r="P101" i="201" s="1"/>
  <c r="P67" i="201"/>
  <c r="P68" i="201" s="1"/>
  <c r="P73" i="201" s="1"/>
  <c r="P74" i="201" s="1"/>
  <c r="P77" i="201" s="1"/>
  <c r="P78" i="201" s="1"/>
  <c r="P81" i="201" s="1"/>
  <c r="P102" i="189"/>
  <c r="P103" i="189" s="1"/>
  <c r="P67" i="189"/>
  <c r="P68" i="189" s="1"/>
  <c r="P73" i="189" s="1"/>
  <c r="P74" i="189" s="1"/>
  <c r="P77" i="189" s="1"/>
  <c r="P78" i="189" s="1"/>
  <c r="P81" i="189" s="1"/>
  <c r="P72" i="189"/>
  <c r="R133" i="119" l="1"/>
  <c r="W63" i="201"/>
  <c r="W64" i="201" s="1"/>
  <c r="W42" i="201"/>
  <c r="W44" i="201" s="1"/>
  <c r="P83" i="201"/>
  <c r="P85" i="201" s="1"/>
  <c r="P86" i="201" s="1"/>
  <c r="S139" i="119"/>
  <c r="S141" i="119" s="1"/>
  <c r="S157" i="119"/>
  <c r="W63" i="189"/>
  <c r="W64" i="189" s="1"/>
  <c r="W42" i="189"/>
  <c r="W44" i="189" s="1"/>
  <c r="R252" i="119"/>
  <c r="R276" i="119"/>
  <c r="R126" i="119"/>
  <c r="R113" i="119"/>
  <c r="R115" i="119" s="1"/>
  <c r="R140" i="119"/>
  <c r="P55" i="189"/>
  <c r="P56" i="189" s="1"/>
  <c r="P55" i="201"/>
  <c r="P56" i="201" s="1"/>
  <c r="P83" i="189"/>
  <c r="R269" i="119"/>
  <c r="R230" i="119"/>
  <c r="R125" i="119"/>
  <c r="R101" i="119"/>
  <c r="R103" i="119" s="1"/>
  <c r="W72" i="201" l="1"/>
  <c r="W67" i="201"/>
  <c r="W68" i="201" s="1"/>
  <c r="W73" i="201" s="1"/>
  <c r="W74" i="201" s="1"/>
  <c r="W77" i="201" s="1"/>
  <c r="W78" i="201" s="1"/>
  <c r="W81" i="201" s="1"/>
  <c r="W100" i="201"/>
  <c r="W101" i="201" s="1"/>
  <c r="W62" i="189"/>
  <c r="W80" i="189"/>
  <c r="W134" i="189"/>
  <c r="W137" i="189" s="1"/>
  <c r="W142" i="189" s="1"/>
  <c r="W143" i="189" s="1"/>
  <c r="W13" i="190" s="1"/>
  <c r="W118" i="189"/>
  <c r="W50" i="189"/>
  <c r="W52" i="189" s="1"/>
  <c r="W55" i="189" s="1"/>
  <c r="W72" i="189"/>
  <c r="W102" i="189"/>
  <c r="W103" i="189" s="1"/>
  <c r="W67" i="189"/>
  <c r="W68" i="189" s="1"/>
  <c r="W73" i="189" s="1"/>
  <c r="W74" i="189" s="1"/>
  <c r="W77" i="189" s="1"/>
  <c r="W78" i="189" s="1"/>
  <c r="W81" i="189" s="1"/>
  <c r="R127" i="119"/>
  <c r="R157" i="119" s="1"/>
  <c r="S149" i="119"/>
  <c r="S179" i="119"/>
  <c r="S180" i="119" s="1"/>
  <c r="S144" i="119"/>
  <c r="S145" i="119" s="1"/>
  <c r="S150" i="119" s="1"/>
  <c r="S151" i="119" s="1"/>
  <c r="S154" i="119" s="1"/>
  <c r="S155" i="119" s="1"/>
  <c r="S158" i="119" s="1"/>
  <c r="S160" i="119" s="1"/>
  <c r="S164" i="119" s="1"/>
  <c r="S165" i="119" s="1"/>
  <c r="W62" i="201"/>
  <c r="W50" i="201"/>
  <c r="W52" i="201" s="1"/>
  <c r="W55" i="201" s="1"/>
  <c r="W80" i="201"/>
  <c r="W116" i="201"/>
  <c r="W132" i="201"/>
  <c r="W135" i="201" s="1"/>
  <c r="W140" i="201" s="1"/>
  <c r="W141" i="201" s="1"/>
  <c r="W15" i="190" s="1"/>
  <c r="P105" i="201"/>
  <c r="R118" i="119"/>
  <c r="R119" i="119" s="1"/>
  <c r="P87" i="189"/>
  <c r="R106" i="119"/>
  <c r="R107" i="119" s="1"/>
  <c r="P107" i="189"/>
  <c r="P89" i="201"/>
  <c r="P90" i="201" s="1"/>
  <c r="P133" i="201"/>
  <c r="P135" i="201" s="1"/>
  <c r="P122" i="201"/>
  <c r="Q124" i="201" s="1"/>
  <c r="R139" i="119" l="1"/>
  <c r="R141" i="119" s="1"/>
  <c r="S246" i="119"/>
  <c r="S248" i="119" s="1"/>
  <c r="S224" i="119"/>
  <c r="S226" i="119" s="1"/>
  <c r="S168" i="119"/>
  <c r="S169" i="119" s="1"/>
  <c r="S172" i="119" s="1"/>
  <c r="S174" i="119" s="1"/>
  <c r="R179" i="119"/>
  <c r="R180" i="119" s="1"/>
  <c r="R149" i="119"/>
  <c r="R144" i="119"/>
  <c r="R145" i="119" s="1"/>
  <c r="R150" i="119" s="1"/>
  <c r="R151" i="119" s="1"/>
  <c r="R154" i="119" s="1"/>
  <c r="R155" i="119" s="1"/>
  <c r="R158" i="119" s="1"/>
  <c r="R160" i="119" s="1"/>
  <c r="R202" i="119"/>
  <c r="R209" i="119"/>
  <c r="Q127" i="201"/>
  <c r="Q128" i="201" s="1"/>
  <c r="P88" i="189"/>
  <c r="P140" i="201"/>
  <c r="P141" i="201" s="1"/>
  <c r="P93" i="201"/>
  <c r="P95" i="201" s="1"/>
  <c r="S190" i="119" l="1"/>
  <c r="S192" i="119" s="1"/>
  <c r="S203" i="119" s="1"/>
  <c r="U205" i="119" s="1"/>
  <c r="U78" i="119" s="1"/>
  <c r="U79" i="119" s="1"/>
  <c r="S194" i="119"/>
  <c r="S196" i="119" s="1"/>
  <c r="S210" i="119" s="1"/>
  <c r="U212" i="119" s="1"/>
  <c r="U90" i="119" s="1"/>
  <c r="U91" i="119" s="1"/>
  <c r="S278" i="119"/>
  <c r="S280" i="119" s="1"/>
  <c r="S289" i="119" s="1"/>
  <c r="S259" i="119"/>
  <c r="T261" i="119" s="1"/>
  <c r="T264" i="119" s="1"/>
  <c r="T265" i="119" s="1"/>
  <c r="T288" i="119" s="1"/>
  <c r="S236" i="119"/>
  <c r="T238" i="119" s="1"/>
  <c r="T241" i="119" s="1"/>
  <c r="T242" i="119" s="1"/>
  <c r="T284" i="119" s="1"/>
  <c r="S270" i="119"/>
  <c r="S272" i="119" s="1"/>
  <c r="S285" i="119" s="1"/>
  <c r="P124" i="189"/>
  <c r="Q126" i="189" s="1"/>
  <c r="P91" i="189"/>
  <c r="P92" i="189" s="1"/>
  <c r="P135" i="189"/>
  <c r="P137" i="189" s="1"/>
  <c r="P106" i="201"/>
  <c r="R108" i="201" s="1"/>
  <c r="Q139" i="201"/>
  <c r="Q141" i="201" s="1"/>
  <c r="Q15" i="190" s="1"/>
  <c r="R164" i="119"/>
  <c r="P15" i="190"/>
  <c r="U132" i="119" l="1"/>
  <c r="U93" i="119"/>
  <c r="U95" i="119" s="1"/>
  <c r="U81" i="119"/>
  <c r="U83" i="119" s="1"/>
  <c r="U131" i="119"/>
  <c r="P142" i="189"/>
  <c r="P143" i="189" s="1"/>
  <c r="P95" i="189"/>
  <c r="P97" i="189" s="1"/>
  <c r="R39" i="201"/>
  <c r="R40" i="201" s="1"/>
  <c r="R165" i="119"/>
  <c r="Q129" i="189"/>
  <c r="Q130" i="189" s="1"/>
  <c r="U133" i="119" l="1"/>
  <c r="U140" i="119" s="1"/>
  <c r="U141" i="119" s="1"/>
  <c r="U179" i="119" s="1"/>
  <c r="U180" i="119" s="1"/>
  <c r="U125" i="119"/>
  <c r="U101" i="119"/>
  <c r="U103" i="119" s="1"/>
  <c r="U106" i="119" s="1"/>
  <c r="U107" i="119" s="1"/>
  <c r="U230" i="119"/>
  <c r="U269" i="119"/>
  <c r="U272" i="119" s="1"/>
  <c r="U285" i="119" s="1"/>
  <c r="U252" i="119"/>
  <c r="U276" i="119"/>
  <c r="U280" i="119" s="1"/>
  <c r="U289" i="119" s="1"/>
  <c r="U113" i="119"/>
  <c r="U115" i="119" s="1"/>
  <c r="U118" i="119" s="1"/>
  <c r="U119" i="119" s="1"/>
  <c r="U126" i="119"/>
  <c r="U144" i="119"/>
  <c r="U145" i="119" s="1"/>
  <c r="U150" i="119" s="1"/>
  <c r="U151" i="119" s="1"/>
  <c r="U154" i="119" s="1"/>
  <c r="U155" i="119" s="1"/>
  <c r="U158" i="119" s="1"/>
  <c r="U149" i="119"/>
  <c r="Q141" i="189"/>
  <c r="Q143" i="189" s="1"/>
  <c r="Q13" i="190" s="1"/>
  <c r="R246" i="119"/>
  <c r="R248" i="119" s="1"/>
  <c r="R224" i="119"/>
  <c r="R226" i="119" s="1"/>
  <c r="R168" i="119"/>
  <c r="R169" i="119" s="1"/>
  <c r="R63" i="201"/>
  <c r="R64" i="201" s="1"/>
  <c r="R42" i="201"/>
  <c r="R44" i="201" s="1"/>
  <c r="P13" i="190"/>
  <c r="P108" i="189"/>
  <c r="R110" i="189" s="1"/>
  <c r="U209" i="119" l="1"/>
  <c r="W212" i="119" s="1"/>
  <c r="W90" i="119" s="1"/>
  <c r="W91" i="119" s="1"/>
  <c r="H119" i="119"/>
  <c r="H209" i="119" s="1"/>
  <c r="U202" i="119"/>
  <c r="W205" i="119" s="1"/>
  <c r="W78" i="119" s="1"/>
  <c r="W79" i="119" s="1"/>
  <c r="H107" i="119"/>
  <c r="H202" i="119" s="1"/>
  <c r="U127" i="119"/>
  <c r="R67" i="201"/>
  <c r="R68" i="201" s="1"/>
  <c r="R73" i="201" s="1"/>
  <c r="R74" i="201" s="1"/>
  <c r="R77" i="201" s="1"/>
  <c r="R78" i="201" s="1"/>
  <c r="R81" i="201" s="1"/>
  <c r="R72" i="201"/>
  <c r="R100" i="201"/>
  <c r="R101" i="201" s="1"/>
  <c r="R172" i="119"/>
  <c r="R174" i="119" s="1"/>
  <c r="R236" i="119"/>
  <c r="S238" i="119" s="1"/>
  <c r="R270" i="119"/>
  <c r="R272" i="119" s="1"/>
  <c r="R278" i="119"/>
  <c r="R280" i="119" s="1"/>
  <c r="R259" i="119"/>
  <c r="S261" i="119" s="1"/>
  <c r="R39" i="189"/>
  <c r="R40" i="189" s="1"/>
  <c r="R80" i="201"/>
  <c r="R116" i="201"/>
  <c r="R62" i="201"/>
  <c r="R50" i="201"/>
  <c r="R52" i="201" s="1"/>
  <c r="R132" i="201"/>
  <c r="W131" i="119" l="1"/>
  <c r="W81" i="119"/>
  <c r="W83" i="119" s="1"/>
  <c r="U139" i="119"/>
  <c r="U157" i="119"/>
  <c r="W93" i="119"/>
  <c r="W95" i="119" s="1"/>
  <c r="W132" i="119"/>
  <c r="R289" i="119"/>
  <c r="R290" i="119" s="1"/>
  <c r="R285" i="119"/>
  <c r="R286" i="119" s="1"/>
  <c r="R63" i="189"/>
  <c r="R64" i="189" s="1"/>
  <c r="R42" i="189"/>
  <c r="R44" i="189" s="1"/>
  <c r="R55" i="201"/>
  <c r="R56" i="201" s="1"/>
  <c r="S264" i="119"/>
  <c r="S265" i="119" s="1"/>
  <c r="S241" i="119"/>
  <c r="S242" i="119" s="1"/>
  <c r="R190" i="119"/>
  <c r="R192" i="119" s="1"/>
  <c r="R194" i="119"/>
  <c r="R196" i="119" s="1"/>
  <c r="R83" i="201"/>
  <c r="W230" i="119" l="1"/>
  <c r="W269" i="119"/>
  <c r="W272" i="119" s="1"/>
  <c r="W285" i="119" s="1"/>
  <c r="W286" i="119" s="1"/>
  <c r="W9" i="190" s="1"/>
  <c r="W125" i="119"/>
  <c r="W101" i="119"/>
  <c r="W103" i="119" s="1"/>
  <c r="W106" i="119" s="1"/>
  <c r="W252" i="119"/>
  <c r="W113" i="119"/>
  <c r="W115" i="119" s="1"/>
  <c r="W118" i="119" s="1"/>
  <c r="W126" i="119"/>
  <c r="W276" i="119"/>
  <c r="W280" i="119" s="1"/>
  <c r="W289" i="119" s="1"/>
  <c r="W290" i="119" s="1"/>
  <c r="W11" i="190" s="1"/>
  <c r="W133" i="119"/>
  <c r="W140" i="119" s="1"/>
  <c r="W141" i="119" s="1"/>
  <c r="R210" i="119"/>
  <c r="T212" i="119" s="1"/>
  <c r="R102" i="189"/>
  <c r="R103" i="189" s="1"/>
  <c r="R67" i="189"/>
  <c r="R68" i="189" s="1"/>
  <c r="R73" i="189" s="1"/>
  <c r="R74" i="189" s="1"/>
  <c r="R77" i="189" s="1"/>
  <c r="R78" i="189" s="1"/>
  <c r="R81" i="189" s="1"/>
  <c r="R72" i="189"/>
  <c r="S288" i="119"/>
  <c r="S290" i="119" s="1"/>
  <c r="S11" i="190" s="1"/>
  <c r="R134" i="189"/>
  <c r="R118" i="189"/>
  <c r="R62" i="189"/>
  <c r="R80" i="189"/>
  <c r="R50" i="189"/>
  <c r="R52" i="189" s="1"/>
  <c r="R203" i="119"/>
  <c r="T205" i="119" s="1"/>
  <c r="R9" i="190"/>
  <c r="R105" i="201"/>
  <c r="H56" i="201"/>
  <c r="H105" i="201" s="1"/>
  <c r="S284" i="119"/>
  <c r="S286" i="119" s="1"/>
  <c r="S9" i="190" s="1"/>
  <c r="R85" i="201"/>
  <c r="R86" i="201" s="1"/>
  <c r="R11" i="190"/>
  <c r="W144" i="119" l="1"/>
  <c r="W145" i="119" s="1"/>
  <c r="W150" i="119" s="1"/>
  <c r="W151" i="119" s="1"/>
  <c r="W154" i="119" s="1"/>
  <c r="W155" i="119" s="1"/>
  <c r="W158" i="119" s="1"/>
  <c r="W179" i="119"/>
  <c r="W180" i="119" s="1"/>
  <c r="W149" i="119"/>
  <c r="W127" i="119"/>
  <c r="R55" i="189"/>
  <c r="R56" i="189" s="1"/>
  <c r="R122" i="201"/>
  <c r="S124" i="201" s="1"/>
  <c r="R133" i="201"/>
  <c r="R135" i="201" s="1"/>
  <c r="R89" i="201"/>
  <c r="R90" i="201" s="1"/>
  <c r="R83" i="189"/>
  <c r="T78" i="119"/>
  <c r="T79" i="119" s="1"/>
  <c r="T90" i="119"/>
  <c r="T91" i="119" s="1"/>
  <c r="W157" i="119" l="1"/>
  <c r="W139" i="119"/>
  <c r="R87" i="189"/>
  <c r="R93" i="201"/>
  <c r="R95" i="201" s="1"/>
  <c r="R140" i="201"/>
  <c r="R141" i="201" s="1"/>
  <c r="R15" i="190" s="1"/>
  <c r="S127" i="201"/>
  <c r="S128" i="201" s="1"/>
  <c r="T131" i="119"/>
  <c r="T83" i="119"/>
  <c r="T93" i="119"/>
  <c r="T95" i="119" s="1"/>
  <c r="T132" i="119"/>
  <c r="R107" i="189"/>
  <c r="H56" i="189"/>
  <c r="H107" i="189" s="1"/>
  <c r="T133" i="119" l="1"/>
  <c r="T252" i="119"/>
  <c r="T276" i="119"/>
  <c r="T126" i="119"/>
  <c r="T113" i="119"/>
  <c r="T230" i="119"/>
  <c r="T101" i="119"/>
  <c r="T125" i="119"/>
  <c r="T127" i="119" s="1"/>
  <c r="T269" i="119"/>
  <c r="S139" i="201"/>
  <c r="S141" i="201" s="1"/>
  <c r="S15" i="190" s="1"/>
  <c r="T140" i="119"/>
  <c r="R106" i="201"/>
  <c r="T108" i="201" s="1"/>
  <c r="R88" i="189"/>
  <c r="T39" i="201" l="1"/>
  <c r="T40" i="201" s="1"/>
  <c r="T157" i="119"/>
  <c r="T139" i="119"/>
  <c r="T141" i="119" s="1"/>
  <c r="R91" i="189"/>
  <c r="R92" i="189" s="1"/>
  <c r="R135" i="189"/>
  <c r="R137" i="189" s="1"/>
  <c r="R124" i="189"/>
  <c r="S126" i="189" s="1"/>
  <c r="S129" i="189" l="1"/>
  <c r="S130" i="189" s="1"/>
  <c r="R142" i="189"/>
  <c r="R143" i="189" s="1"/>
  <c r="R95" i="189"/>
  <c r="R97" i="189" s="1"/>
  <c r="T149" i="119"/>
  <c r="T144" i="119"/>
  <c r="T145" i="119" s="1"/>
  <c r="T150" i="119" s="1"/>
  <c r="T151" i="119" s="1"/>
  <c r="T154" i="119" s="1"/>
  <c r="T155" i="119" s="1"/>
  <c r="T158" i="119" s="1"/>
  <c r="T160" i="119" s="1"/>
  <c r="T179" i="119"/>
  <c r="T180" i="119" s="1"/>
  <c r="T42" i="201"/>
  <c r="T44" i="201" s="1"/>
  <c r="T63" i="201"/>
  <c r="T64" i="201" s="1"/>
  <c r="T67" i="201" l="1"/>
  <c r="T68" i="201" s="1"/>
  <c r="T73" i="201" s="1"/>
  <c r="T74" i="201" s="1"/>
  <c r="T77" i="201" s="1"/>
  <c r="T78" i="201" s="1"/>
  <c r="T81" i="201" s="1"/>
  <c r="T72" i="201"/>
  <c r="T100" i="201"/>
  <c r="T101" i="201" s="1"/>
  <c r="T132" i="201"/>
  <c r="T80" i="201"/>
  <c r="T62" i="201"/>
  <c r="T116" i="201"/>
  <c r="T50" i="201"/>
  <c r="T164" i="119"/>
  <c r="H160" i="119"/>
  <c r="R108" i="189"/>
  <c r="T110" i="189" s="1"/>
  <c r="R13" i="190"/>
  <c r="S141" i="189"/>
  <c r="S143" i="189" s="1"/>
  <c r="S13" i="190" s="1"/>
  <c r="T39" i="189" l="1"/>
  <c r="T40" i="189" s="1"/>
  <c r="T165" i="119"/>
  <c r="H164" i="119"/>
  <c r="T83" i="201"/>
  <c r="T246" i="119" l="1"/>
  <c r="T248" i="119" s="1"/>
  <c r="T224" i="119"/>
  <c r="T226" i="119" s="1"/>
  <c r="T168" i="119"/>
  <c r="T169" i="119" s="1"/>
  <c r="H165" i="119"/>
  <c r="T85" i="201"/>
  <c r="T86" i="201" s="1"/>
  <c r="H83" i="201"/>
  <c r="H85" i="201" s="1"/>
  <c r="T63" i="189"/>
  <c r="T64" i="189" s="1"/>
  <c r="T42" i="189"/>
  <c r="T44" i="189" s="1"/>
  <c r="T102" i="189" l="1"/>
  <c r="T103" i="189" s="1"/>
  <c r="T67" i="189"/>
  <c r="T68" i="189" s="1"/>
  <c r="T73" i="189" s="1"/>
  <c r="T74" i="189" s="1"/>
  <c r="T77" i="189" s="1"/>
  <c r="T78" i="189" s="1"/>
  <c r="T81" i="189" s="1"/>
  <c r="T72" i="189"/>
  <c r="H168" i="119"/>
  <c r="H246" i="119"/>
  <c r="H224" i="119"/>
  <c r="T134" i="189"/>
  <c r="T118" i="189"/>
  <c r="T80" i="189"/>
  <c r="T50" i="189"/>
  <c r="T62" i="189"/>
  <c r="T122" i="201"/>
  <c r="U124" i="201" s="1"/>
  <c r="T89" i="201"/>
  <c r="T90" i="201" s="1"/>
  <c r="T133" i="201"/>
  <c r="T135" i="201" s="1"/>
  <c r="T140" i="201" s="1"/>
  <c r="T141" i="201" s="1"/>
  <c r="T15" i="190" s="1"/>
  <c r="H86" i="201"/>
  <c r="T172" i="119"/>
  <c r="T174" i="119" s="1"/>
  <c r="H169" i="119"/>
  <c r="H172" i="119" s="1"/>
  <c r="T270" i="119"/>
  <c r="T272" i="119" s="1"/>
  <c r="T236" i="119"/>
  <c r="U238" i="119" s="1"/>
  <c r="H226" i="119"/>
  <c r="T278" i="119"/>
  <c r="T280" i="119" s="1"/>
  <c r="T259" i="119"/>
  <c r="U261" i="119" s="1"/>
  <c r="U127" i="201" l="1"/>
  <c r="U128" i="201" s="1"/>
  <c r="H124" i="201"/>
  <c r="H127" i="201" s="1"/>
  <c r="U241" i="119"/>
  <c r="U242" i="119" s="1"/>
  <c r="H238" i="119"/>
  <c r="H241" i="119" s="1"/>
  <c r="U264" i="119"/>
  <c r="U265" i="119" s="1"/>
  <c r="H261" i="119"/>
  <c r="H264" i="119" s="1"/>
  <c r="T285" i="119"/>
  <c r="T286" i="119" s="1"/>
  <c r="H122" i="201"/>
  <c r="H89" i="201"/>
  <c r="H133" i="201"/>
  <c r="H270" i="119"/>
  <c r="H236" i="119"/>
  <c r="T194" i="119"/>
  <c r="T196" i="119" s="1"/>
  <c r="T190" i="119"/>
  <c r="T192" i="119" s="1"/>
  <c r="H174" i="119"/>
  <c r="T83" i="189"/>
  <c r="T289" i="119"/>
  <c r="T290" i="119" s="1"/>
  <c r="T93" i="201"/>
  <c r="T95" i="201" s="1"/>
  <c r="H90" i="201"/>
  <c r="H93" i="201" s="1"/>
  <c r="T9" i="190" l="1"/>
  <c r="H190" i="119"/>
  <c r="H194" i="119"/>
  <c r="U284" i="119"/>
  <c r="U286" i="119" s="1"/>
  <c r="U9" i="190" s="1"/>
  <c r="H242" i="119"/>
  <c r="H284" i="119" s="1"/>
  <c r="T11" i="190"/>
  <c r="U288" i="119"/>
  <c r="U290" i="119" s="1"/>
  <c r="U11" i="190" s="1"/>
  <c r="H265" i="119"/>
  <c r="H288" i="119" s="1"/>
  <c r="T210" i="119"/>
  <c r="V212" i="119" s="1"/>
  <c r="H196" i="119"/>
  <c r="H210" i="119" s="1"/>
  <c r="T106" i="201"/>
  <c r="V108" i="201" s="1"/>
  <c r="H95" i="201"/>
  <c r="H106" i="201" s="1"/>
  <c r="T87" i="189"/>
  <c r="H83" i="189"/>
  <c r="T203" i="119"/>
  <c r="V205" i="119" s="1"/>
  <c r="H192" i="119"/>
  <c r="H203" i="119" s="1"/>
  <c r="U139" i="201"/>
  <c r="U141" i="201" s="1"/>
  <c r="U15" i="190" s="1"/>
  <c r="H128" i="201"/>
  <c r="H139" i="201" s="1"/>
  <c r="V90" i="119" l="1"/>
  <c r="V91" i="119" s="1"/>
  <c r="H212" i="119"/>
  <c r="H90" i="119" s="1"/>
  <c r="V78" i="119"/>
  <c r="V79" i="119" s="1"/>
  <c r="H205" i="119"/>
  <c r="H78" i="119" s="1"/>
  <c r="T88" i="189"/>
  <c r="H87" i="189"/>
  <c r="V39" i="201"/>
  <c r="V40" i="201" s="1"/>
  <c r="H108" i="201"/>
  <c r="H39" i="201" s="1"/>
  <c r="V63" i="201" l="1"/>
  <c r="V64" i="201" s="1"/>
  <c r="V42" i="201"/>
  <c r="V44" i="201" s="1"/>
  <c r="H40" i="201"/>
  <c r="T91" i="189"/>
  <c r="T92" i="189" s="1"/>
  <c r="T135" i="189"/>
  <c r="T137" i="189" s="1"/>
  <c r="T142" i="189" s="1"/>
  <c r="T143" i="189" s="1"/>
  <c r="T13" i="190" s="1"/>
  <c r="T124" i="189"/>
  <c r="U126" i="189" s="1"/>
  <c r="H88" i="189"/>
  <c r="V81" i="119"/>
  <c r="V83" i="119" s="1"/>
  <c r="V131" i="119"/>
  <c r="H79" i="119"/>
  <c r="V132" i="119"/>
  <c r="V93" i="119"/>
  <c r="V95" i="119" s="1"/>
  <c r="H91" i="119"/>
  <c r="V252" i="119" l="1"/>
  <c r="V276" i="119"/>
  <c r="V280" i="119" s="1"/>
  <c r="V126" i="119"/>
  <c r="V113" i="119"/>
  <c r="V115" i="119" s="1"/>
  <c r="H95" i="119"/>
  <c r="V133" i="119"/>
  <c r="V132" i="201"/>
  <c r="V135" i="201" s="1"/>
  <c r="V80" i="201"/>
  <c r="V50" i="201"/>
  <c r="V52" i="201" s="1"/>
  <c r="V116" i="201"/>
  <c r="V62" i="201"/>
  <c r="H44" i="201"/>
  <c r="H131" i="119"/>
  <c r="H81" i="119"/>
  <c r="V125" i="119"/>
  <c r="V101" i="119"/>
  <c r="V103" i="119" s="1"/>
  <c r="V269" i="119"/>
  <c r="V272" i="119" s="1"/>
  <c r="V230" i="119"/>
  <c r="H83" i="119"/>
  <c r="H91" i="189"/>
  <c r="H135" i="189"/>
  <c r="H124" i="189"/>
  <c r="U129" i="189"/>
  <c r="U130" i="189" s="1"/>
  <c r="H126" i="189"/>
  <c r="H129" i="189" s="1"/>
  <c r="T95" i="189"/>
  <c r="T97" i="189" s="1"/>
  <c r="H92" i="189"/>
  <c r="H95" i="189" s="1"/>
  <c r="H42" i="201"/>
  <c r="H63" i="201"/>
  <c r="H132" i="119"/>
  <c r="H93" i="119"/>
  <c r="V67" i="201"/>
  <c r="V68" i="201" s="1"/>
  <c r="V73" i="201" s="1"/>
  <c r="V74" i="201" s="1"/>
  <c r="V77" i="201" s="1"/>
  <c r="V78" i="201" s="1"/>
  <c r="V81" i="201" s="1"/>
  <c r="V72" i="201"/>
  <c r="V100" i="201"/>
  <c r="V101" i="201" s="1"/>
  <c r="F101" i="201" s="1"/>
  <c r="F30" i="193" s="1"/>
  <c r="V127" i="119" l="1"/>
  <c r="V55" i="201"/>
  <c r="H52" i="201"/>
  <c r="H55" i="201" s="1"/>
  <c r="H132" i="201"/>
  <c r="H80" i="201"/>
  <c r="H62" i="201"/>
  <c r="H116" i="201"/>
  <c r="H50" i="201"/>
  <c r="V285" i="119"/>
  <c r="V286" i="119" s="1"/>
  <c r="H272" i="119"/>
  <c r="H285" i="119" s="1"/>
  <c r="V140" i="201"/>
  <c r="V141" i="201" s="1"/>
  <c r="H135" i="201"/>
  <c r="H140" i="201" s="1"/>
  <c r="V140" i="119"/>
  <c r="V141" i="119" s="1"/>
  <c r="H133" i="119"/>
  <c r="H140" i="119" s="1"/>
  <c r="V106" i="119"/>
  <c r="H103" i="119"/>
  <c r="H106" i="119" s="1"/>
  <c r="V289" i="119"/>
  <c r="V290" i="119" s="1"/>
  <c r="H280" i="119"/>
  <c r="H289" i="119" s="1"/>
  <c r="U141" i="189"/>
  <c r="U143" i="189" s="1"/>
  <c r="U13" i="190" s="1"/>
  <c r="H130" i="189"/>
  <c r="H141" i="189" s="1"/>
  <c r="H269" i="119"/>
  <c r="H230" i="119"/>
  <c r="H125" i="119"/>
  <c r="H101" i="119"/>
  <c r="H113" i="119"/>
  <c r="H126" i="119"/>
  <c r="H276" i="119"/>
  <c r="H252" i="119"/>
  <c r="V118" i="119"/>
  <c r="H115" i="119"/>
  <c r="H118" i="119" s="1"/>
  <c r="V157" i="119"/>
  <c r="V139" i="119"/>
  <c r="H127" i="119"/>
  <c r="T108" i="189"/>
  <c r="V110" i="189" s="1"/>
  <c r="H97" i="189"/>
  <c r="H108" i="189" s="1"/>
  <c r="V11" i="190" l="1"/>
  <c r="H290" i="119"/>
  <c r="H11" i="190" s="1"/>
  <c r="F4" i="202" s="1"/>
  <c r="V15" i="190"/>
  <c r="H141" i="201"/>
  <c r="H15" i="190" s="1"/>
  <c r="F7" i="202" s="1"/>
  <c r="V149" i="119"/>
  <c r="V144" i="119"/>
  <c r="V145" i="119" s="1"/>
  <c r="V150" i="119" s="1"/>
  <c r="V151" i="119" s="1"/>
  <c r="V154" i="119" s="1"/>
  <c r="V155" i="119" s="1"/>
  <c r="V158" i="119" s="1"/>
  <c r="V179" i="119"/>
  <c r="V180" i="119" s="1"/>
  <c r="F180" i="119" s="1"/>
  <c r="F28" i="193" s="1"/>
  <c r="V39" i="189"/>
  <c r="V40" i="189" s="1"/>
  <c r="H110" i="189"/>
  <c r="H39" i="189" s="1"/>
  <c r="H139" i="119"/>
  <c r="H157" i="119"/>
  <c r="V9" i="190"/>
  <c r="H286" i="119"/>
  <c r="H9" i="190" s="1"/>
  <c r="F5" i="202" s="1"/>
  <c r="V63" i="189" l="1"/>
  <c r="V64" i="189" s="1"/>
  <c r="V42" i="189"/>
  <c r="V44" i="189" s="1"/>
  <c r="H40" i="189"/>
  <c r="V80" i="189" l="1"/>
  <c r="V50" i="189"/>
  <c r="V52" i="189" s="1"/>
  <c r="V134" i="189"/>
  <c r="V137" i="189" s="1"/>
  <c r="V62" i="189"/>
  <c r="V118" i="189"/>
  <c r="H44" i="189"/>
  <c r="H63" i="189"/>
  <c r="H42" i="189"/>
  <c r="V102" i="189"/>
  <c r="V103" i="189" s="1"/>
  <c r="F103" i="189" s="1"/>
  <c r="F29" i="193" s="1"/>
  <c r="F24" i="193" s="1"/>
  <c r="V72" i="189"/>
  <c r="V67" i="189"/>
  <c r="V68" i="189" s="1"/>
  <c r="V73" i="189" s="1"/>
  <c r="V74" i="189" s="1"/>
  <c r="V77" i="189" s="1"/>
  <c r="V78" i="189" s="1"/>
  <c r="V81" i="189" s="1"/>
  <c r="F3" i="119" l="1"/>
  <c r="F3" i="187"/>
  <c r="F3" i="201"/>
  <c r="F3" i="193"/>
  <c r="C38" i="196" s="1"/>
  <c r="F3" i="189"/>
  <c r="F3" i="188"/>
  <c r="F3" i="190"/>
  <c r="F3" i="186"/>
  <c r="H118" i="189"/>
  <c r="H50" i="189"/>
  <c r="H62" i="189"/>
  <c r="H134" i="189"/>
  <c r="H80" i="189"/>
  <c r="V55" i="189"/>
  <c r="H52" i="189"/>
  <c r="H55" i="189" s="1"/>
  <c r="V142" i="189"/>
  <c r="V143" i="189" s="1"/>
  <c r="H137" i="189"/>
  <c r="H142" i="189" s="1"/>
  <c r="V13" i="190" l="1"/>
  <c r="H143" i="189"/>
  <c r="H13" i="190" s="1"/>
  <c r="F6" i="20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<sst xmlns="http://schemas.openxmlformats.org/spreadsheetml/2006/main" count="794" uniqueCount="494">
  <si>
    <t>Model name:</t>
  </si>
  <si>
    <t>PR19 Revenue Forecasting Incentive Model</t>
  </si>
  <si>
    <t>Version number:</t>
  </si>
  <si>
    <t>Filename:</t>
  </si>
  <si>
    <t>Date:</t>
  </si>
  <si>
    <t xml:space="preserve">Author: </t>
  </si>
  <si>
    <t>Ofwat</t>
  </si>
  <si>
    <t>Author contact information:</t>
  </si>
  <si>
    <t>PR24@Ofwat.gov.uk</t>
  </si>
  <si>
    <t>Summary of model:</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</si>
  <si>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</si>
  <si>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</si>
  <si>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</si>
  <si>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</si>
  <si>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</si>
  <si>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</si>
  <si>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</si>
  <si>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</si>
  <si>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</si>
  <si>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</si>
  <si>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</si>
  <si>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</si>
  <si>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</si>
  <si>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</si>
  <si>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</si>
  <si>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</si>
  <si>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</si>
  <si>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</si>
  <si>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</si>
  <si>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</si>
  <si>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</si>
  <si>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</si>
  <si>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</si>
  <si>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</si>
  <si>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</si>
  <si>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</si>
  <si>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</si>
  <si>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</si>
  <si>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</si>
  <si>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</si>
  <si>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Inputs
Indices and K factor
Wholesale TTT
F_Outputs</t>
  </si>
  <si>
    <t>Included inputs and calculations for the Thames Tideway Tunnel price control</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</si>
  <si>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</si>
  <si>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</si>
  <si>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</si>
  <si>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</si>
  <si>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</si>
  <si>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</si>
  <si>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</si>
  <si>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</si>
  <si>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</si>
  <si>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</si>
  <si>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</si>
  <si>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</si>
  <si>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</si>
  <si>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</si>
  <si>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</si>
  <si>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</si>
  <si>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</si>
  <si>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</si>
  <si>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</si>
  <si>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</si>
  <si>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</si>
  <si>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</si>
  <si>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</si>
  <si>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</si>
  <si>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</si>
  <si>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</si>
  <si>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</si>
  <si>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</si>
  <si>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</si>
  <si>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</si>
  <si>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</si>
  <si>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</si>
  <si>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</si>
  <si>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</si>
  <si>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</si>
  <si>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</si>
  <si>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</si>
  <si>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</si>
  <si>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</si>
  <si>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</si>
  <si>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</si>
  <si>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</si>
  <si>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</si>
  <si>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</si>
  <si>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</si>
  <si>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</si>
  <si>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</si>
  <si>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</si>
  <si>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</si>
  <si>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</si>
  <si>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</si>
  <si>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</si>
  <si>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</si>
  <si>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</si>
  <si>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</si>
  <si>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</si>
  <si>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</si>
  <si>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</si>
  <si>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</si>
  <si>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</si>
  <si>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</si>
  <si>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</si>
  <si>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</si>
  <si>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</si>
  <si>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</si>
  <si>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</si>
  <si>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</si>
  <si>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</si>
  <si>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</si>
  <si>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</si>
  <si>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</si>
  <si>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</si>
  <si>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</si>
  <si>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</si>
  <si>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</si>
  <si>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</si>
  <si>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</si>
  <si>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</si>
  <si>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</si>
  <si>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</si>
  <si>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</si>
  <si>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</si>
  <si>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</si>
  <si>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</si>
  <si>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</si>
  <si>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</si>
  <si>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</si>
  <si>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</si>
  <si>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</si>
  <si>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All the 'Thames Tideway Control' related calculations are done in this sheet.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</si>
  <si>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</si>
  <si>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</si>
  <si>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</si>
  <si>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</si>
  <si>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</si>
  <si>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</si>
  <si>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</si>
  <si>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</si>
  <si>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</si>
  <si>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</si>
  <si>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</si>
  <si>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</si>
  <si>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</si>
  <si>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</si>
  <si>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</si>
  <si>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</si>
  <si>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</si>
  <si>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</si>
  <si>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</si>
  <si>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</si>
  <si>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</si>
  <si>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</si>
  <si>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</si>
  <si>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</si>
  <si>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</si>
  <si>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</si>
  <si>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</si>
  <si>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</si>
  <si>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</si>
  <si>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</si>
  <si>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</si>
  <si>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</si>
  <si>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</si>
  <si>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</si>
  <si>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</si>
  <si>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</si>
  <si>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</si>
  <si>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</si>
  <si>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</si>
  <si>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</si>
  <si>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</si>
  <si>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</si>
  <si>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</si>
  <si>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</si>
  <si>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</si>
  <si>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</si>
  <si>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</si>
  <si>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</si>
  <si>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</si>
  <si>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</si>
  <si>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</si>
  <si>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</si>
  <si>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</si>
  <si>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</si>
  <si>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</si>
  <si>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</si>
  <si>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</si>
  <si>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</si>
  <si>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</si>
  <si>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</si>
  <si>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</si>
  <si>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</si>
  <si>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</si>
  <si>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</si>
  <si>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</si>
  <si>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</si>
  <si>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</si>
  <si>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</si>
  <si>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</si>
  <si>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</si>
  <si>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</si>
  <si>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</si>
  <si>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</si>
  <si>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</si>
  <si>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</si>
  <si>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</si>
  <si>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</si>
  <si>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</si>
  <si>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</si>
  <si>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</si>
  <si>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</si>
  <si>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WASTEWATER THAMES TIDEWAY TUNNEL (WW-TTT)</t>
  </si>
  <si>
    <t>Allowed revenue - WW-TTT (base year 2019/2020)</t>
  </si>
  <si>
    <t>Revised K - WW-TTT</t>
  </si>
  <si>
    <t xml:space="preserve">Actual Revenue  - WW-TTT </t>
  </si>
  <si>
    <t>Total blind year adjustment - WW-TTT (base year 2019/2020)</t>
  </si>
  <si>
    <t xml:space="preserve">Blind year profiling factor - WW-TTT </t>
  </si>
  <si>
    <t>Blind year profiling factor - WW-TTT - Validation</t>
  </si>
  <si>
    <t>I: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</si>
  <si>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</si>
  <si>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</si>
  <si>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</si>
  <si>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</si>
  <si>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</si>
  <si>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</si>
  <si>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</si>
  <si>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</si>
  <si>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</si>
  <si>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</si>
  <si>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</si>
  <si>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</si>
  <si>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</si>
  <si>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</si>
  <si>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</si>
  <si>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</si>
  <si>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</si>
  <si>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</si>
  <si>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</si>
  <si>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</si>
  <si>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</si>
  <si>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</si>
  <si>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</si>
  <si>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</si>
  <si>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</si>
  <si>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</si>
  <si>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</si>
  <si>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</si>
  <si>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</si>
  <si>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</si>
  <si>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</si>
  <si>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</si>
  <si>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</si>
  <si>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</si>
  <si>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</si>
  <si>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</si>
  <si>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</si>
  <si>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</si>
  <si>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</si>
  <si>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</si>
  <si>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</si>
  <si>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</si>
  <si>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</si>
  <si>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</si>
  <si>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</si>
  <si>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</si>
  <si>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</si>
  <si>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</si>
  <si>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</si>
  <si>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</si>
  <si>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</si>
  <si>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</si>
  <si>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</si>
  <si>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</si>
  <si>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</si>
  <si>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</si>
  <si>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</si>
  <si>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</si>
  <si>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K FACTORS</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</si>
  <si>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</si>
  <si>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</si>
  <si>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</si>
  <si>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</si>
  <si>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</si>
  <si>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</si>
  <si>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</si>
  <si>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</si>
  <si>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</si>
  <si>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</si>
  <si>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Wastewater TTT</t>
  </si>
  <si>
    <t>K - WW-TTT percentage</t>
  </si>
  <si>
    <t>Revenue indexation - WW-TTT</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</si>
  <si>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</si>
  <si>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</si>
  <si>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</si>
  <si>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</si>
  <si>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</si>
  <si>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</si>
  <si>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</si>
  <si>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</si>
  <si>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</si>
  <si>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</si>
  <si>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</si>
  <si>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</si>
  <si>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</si>
  <si>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</si>
  <si>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</si>
  <si>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</si>
  <si>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</si>
  <si>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</si>
  <si>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</si>
  <si>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</si>
  <si>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</si>
  <si>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</si>
  <si>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</si>
  <si>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</si>
  <si>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</si>
  <si>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</si>
  <si>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</si>
  <si>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</si>
  <si>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</si>
  <si>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</si>
  <si>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</si>
  <si>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</si>
  <si>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</si>
  <si>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</si>
  <si>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</si>
  <si>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</si>
  <si>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</si>
  <si>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</si>
  <si>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</si>
  <si>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</si>
  <si>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</si>
  <si>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</si>
  <si>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</si>
  <si>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</si>
  <si>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Penalty adjustment - Wholesale Water</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</si>
  <si>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</si>
  <si>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</si>
  <si>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</si>
  <si>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</si>
  <si>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alert</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</si>
  <si>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</si>
  <si>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</si>
  <si>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</si>
  <si>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</si>
  <si>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</si>
  <si>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</si>
  <si>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</si>
  <si>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</si>
  <si>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</si>
  <si>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</si>
  <si>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</si>
  <si>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</si>
  <si>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</si>
  <si>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</si>
  <si>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</si>
  <si>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</si>
  <si>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</si>
  <si>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</si>
  <si>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</si>
  <si>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</si>
  <si>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</si>
  <si>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</si>
  <si>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</si>
  <si>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</si>
  <si>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</si>
  <si>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</si>
  <si>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</si>
  <si>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</si>
  <si>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</si>
  <si>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</si>
  <si>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</si>
  <si>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</si>
  <si>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</si>
  <si>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</si>
  <si>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</si>
  <si>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</si>
  <si>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</si>
  <si>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</si>
  <si>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</si>
  <si>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</si>
  <si>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</si>
  <si>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</si>
  <si>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</si>
  <si>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</si>
  <si>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</si>
  <si>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</si>
  <si>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</si>
  <si>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</si>
  <si>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</si>
  <si>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</si>
  <si>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</si>
  <si>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</si>
  <si>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</si>
  <si>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</si>
  <si>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</si>
  <si>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</si>
  <si>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</si>
  <si>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</si>
  <si>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Allowed Revenue: Wastewater TTT</t>
  </si>
  <si>
    <t>Blind year adjustment (profiled) - WW-TTT (base year 2019/20)</t>
  </si>
  <si>
    <t>Blind year adjustment inc. financing rate adjustment - WW-TTT (base year 2019/2020)</t>
  </si>
  <si>
    <r>
      <t xml:space="preserve">Blind year adjustment inc. financing rate and inflation adjustment </t>
    </r>
    <r>
      <rPr>
        <b/>
        <sz val="10"/>
        <color rgb="FF000000"/>
        <rFont val="Arial"/>
        <family val="2"/>
      </rPr>
      <t>(BYA)</t>
    </r>
    <r>
      <rPr>
        <sz val="10"/>
        <color rgb="FF000000"/>
        <rFont val="Arial"/>
        <family val="2"/>
      </rPr>
      <t xml:space="preserve"> - WW-TTT</t>
    </r>
  </si>
  <si>
    <t>Adjusted allowed revenue - WW-TTT</t>
  </si>
  <si>
    <t>Revenue Imbalance  - WW-TTT</t>
  </si>
  <si>
    <t>Main revenue adjustment - with financing adjustment - WW-TTT</t>
  </si>
  <si>
    <t>Main revenue adjustment - with financing adjustment &amp; 2 year lag of inflation - WW-TTT</t>
  </si>
  <si>
    <t>Forecast error - WW-TTT</t>
  </si>
  <si>
    <t>Penalty applicable - WW-TTT</t>
  </si>
  <si>
    <t>Error magnitude - WW-TTT</t>
  </si>
  <si>
    <t>Penalty rate (PR) - WW-TTT</t>
  </si>
  <si>
    <t>Penalty adjustment - WW-TTT POS</t>
  </si>
  <si>
    <t>Penalty adjustment - WW-TTT</t>
  </si>
  <si>
    <t>Penalty adjustment - with financing adjustment - WW-TTT</t>
  </si>
  <si>
    <t>Penalty adjustment - with financing adjustment &amp; 2 year lag of inflation - WW-TTT</t>
  </si>
  <si>
    <t>Performance variance level alert - WW-TTT</t>
  </si>
  <si>
    <t>RFI - WW-TTT</t>
  </si>
  <si>
    <t>Value of year 4 main revenue adjustment at the end of AMP7 - WW-TTT</t>
  </si>
  <si>
    <t>Value of year 4 penalty adjustment at the end of AMP7 - WW-TTT</t>
  </si>
  <si>
    <t>Value of year 4 RFI adjustments at the end of AMP7 - WW-TTT</t>
  </si>
  <si>
    <t>Value of year 5 RFI adjustments at the end of AMP7 - WW-TTT</t>
  </si>
  <si>
    <t>Total adjustment at the end of AMP7 - WW-TTT</t>
  </si>
  <si>
    <t>RFI ADJUSTMENT AT THE END OF AMP7</t>
  </si>
  <si>
    <t>CHECK SUMMARY</t>
  </si>
  <si>
    <t>Total Checks</t>
  </si>
  <si>
    <t>Checks</t>
  </si>
  <si>
    <t>[do not delete this row]</t>
  </si>
  <si>
    <t>[range start]</t>
  </si>
  <si>
    <t>[range ends]</t>
  </si>
  <si>
    <t>Alert Summary</t>
  </si>
  <si>
    <t>Total Alerts</t>
  </si>
  <si>
    <t>Alerts</t>
  </si>
  <si>
    <t>Penalty waiver or adjustment</t>
  </si>
  <si>
    <t>Waiver type</t>
  </si>
  <si>
    <t>No waiver</t>
  </si>
  <si>
    <t xml:space="preserve">Type of waiver / adjustment (Wholesale Water) </t>
  </si>
  <si>
    <t>Type of waiver / adjustment (Wastewater Network-Plus)</t>
  </si>
  <si>
    <t>New Functionality</t>
  </si>
  <si>
    <t>Inputs, Wholesale Water, Wastewater Network-Plus</t>
  </si>
  <si>
    <t xml:space="preserve">Added functionality to fully or partially waive a penalty, for both wholesale water and wastewater, in lines 73-74 of Inputs. Line 162 of Wholesale Water and Line 85 of Wastewater Network-Plus contain the relevant waiver inputs. Lines 164 and 87 respectively have been updated to subtract the waiver amount from the penalty displayed in lines 160 and 83, respectively. </t>
  </si>
  <si>
    <t>PR24PD05_OUT</t>
  </si>
  <si>
    <t>Acronym</t>
  </si>
  <si>
    <t>Reference</t>
  </si>
  <si>
    <t>Item description</t>
  </si>
  <si>
    <t>Model</t>
  </si>
  <si>
    <t>2024-25</t>
  </si>
  <si>
    <t xml:space="preserve">PR19 RFI revenue adjustment in 2024-25 prior November (CPIH deflated) prices (WR) </t>
  </si>
  <si>
    <t>Price Review 2024</t>
  </si>
  <si>
    <t xml:space="preserve">PR19 RFI revenue adjustment in 2024-25 prior November (CPIH deflated) prices (WN) </t>
  </si>
  <si>
    <t xml:space="preserve">PR19 RFI revenue adjustment in 2024-25 prior November (CPIH deflated) prices (WWN) </t>
  </si>
  <si>
    <t xml:space="preserve">PR19 RFI revenue adjustment in 2024-25 prior November (CPIH deflated) prices (ADDN1) </t>
  </si>
  <si>
    <t>PR24QA_PR24PD05_OUT1</t>
  </si>
  <si>
    <t>Date &amp; Time for Model - PR24PD05</t>
  </si>
  <si>
    <t>Text</t>
  </si>
  <si>
    <t>PR24QA_PR24PD05_OUT2</t>
  </si>
  <si>
    <t>Name of Model - PR24PD05</t>
  </si>
  <si>
    <t>PR24QA_PR24PD05_OUT3</t>
  </si>
  <si>
    <t>F_Inputs time stamp - PR24PD05</t>
  </si>
  <si>
    <t>PR24QA_PR24PD05_OUT4</t>
  </si>
  <si>
    <t>Model override switch for - PR24PD05</t>
  </si>
  <si>
    <t>nr</t>
  </si>
  <si>
    <t>Portsmouth Water</t>
  </si>
  <si>
    <t>C_PR24PD05_PD12_16WR_PR24</t>
  </si>
  <si>
    <t>C_PR24PD05_PD12_16WN_PR24</t>
  </si>
  <si>
    <t>C_PR24PD05_PD12_16WWN_PR24</t>
  </si>
  <si>
    <t>C_PR24PD05_PD12_16ADDN1_PR24</t>
  </si>
  <si>
    <t>PRT</t>
  </si>
  <si>
    <t>FOUNTAIN_INSTANCE_URL</t>
  </si>
  <si>
    <t>FountainLive</t>
  </si>
  <si>
    <t>externalModelId</t>
  </si>
  <si>
    <t>EXTERNAL_MODEL_NAME</t>
  </si>
  <si>
    <t>PR24PD05_Revenue forecasting incentive_P</t>
  </si>
  <si>
    <t>EXTERNAL_MODEL_CODE</t>
  </si>
  <si>
    <t>EXTMDL_5813</t>
  </si>
  <si>
    <t>EXTERNAL_MODEL_FAMILY</t>
  </si>
  <si>
    <t>EXTERNAL</t>
  </si>
  <si>
    <t>companyId</t>
  </si>
  <si>
    <t>F_Outputs_Report_ID</t>
  </si>
  <si>
    <t>F_Outputs_TEAM</t>
  </si>
  <si>
    <t>IPL</t>
  </si>
  <si>
    <t>F_Outputs_USER</t>
  </si>
  <si>
    <t>OFWAT\Nahila.Chowdhury</t>
  </si>
  <si>
    <t>F_Outputs_TITLE</t>
  </si>
  <si>
    <t>outputRunId</t>
  </si>
  <si>
    <t>outputRunName</t>
  </si>
  <si>
    <t>outputSheetLastSent</t>
  </si>
  <si>
    <t>20240320-115437_PR24PD05_Revenue forecas_Fout</t>
  </si>
  <si>
    <t>Run 10 - PR24 DD Data - All Batches</t>
  </si>
  <si>
    <t>24 Apr 2024 11:28:39</t>
  </si>
  <si>
    <t>PR24PD05_Revenue forecasting incentive_PRT.xlsx</t>
  </si>
  <si>
    <t>This is the Revenue forecasting incentive model for the 2020-25 period (updated July 2024).</t>
  </si>
  <si>
    <t xml:space="preserve">Below are details of changes to the model since the version published for consultation in February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</si>
</sst>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 numFmtId="186" formatCode="###0"/>
    <numFmt numFmtId="187" formatCode="#,##0.000_);\(#,##0.000\);&quot;-  &quot;;&quot; &quot;@"/>
  </numFmts>
  <fonts count="71">
    <font>
      <sz val="10"/>
      <name val="Arial"/>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
      <u/>
      <sz val="10"/>
      <color theme="0"/>
      <name val="Arial"/>
      <family val="2"/>
    </font>
    <font>
      <u/>
      <sz val="10"/>
      <color theme="1"/>
      <name val="Arial"/>
      <family val="2"/>
    </font>
    <font>
      <sz val="11"/>
      <color theme="1"/>
      <name val="Calibri"/>
      <family val="2"/>
    </font>
    <font>
      <sz val="11"/>
      <color rgb="FF000000"/>
      <name val="Calibri"/>
      <family val="2"/>
    </font>
    <font>
      <sz val="11"/>
      <name val="Calibri"/>
      <family val="2"/>
    </font>
    <font>
      <sz val="10"/>
      <color rgb="FFD60037"/>
      <name val="Arial"/>
      <family val="2"/>
    </font>
  </fonts>
  <fills count="6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s>
  <borders count="42">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s>
  <cellStyleXfs count="81">
    <xf numFmtId="167" fontId="0" fillId="0" borderId="0" applyFont="0" applyFill="0" applyBorder="0" applyProtection="0">
      <alignment vertical="top"/>
    </xf>
    <xf numFmtId="170" fontId="4" fillId="0" borderId="0" applyFont="0" applyFill="0" applyBorder="0" applyProtection="0">
      <alignment vertical="top"/>
    </xf>
    <xf numFmtId="176" fontId="3" fillId="0" borderId="0" applyFont="0" applyFill="0" applyBorder="0" applyProtection="0">
      <alignment vertical="top"/>
    </xf>
    <xf numFmtId="17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64"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11"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170" fontId="28" fillId="0" borderId="0" applyNumberFormat="0" applyFill="0" applyBorder="0" applyAlignment="0" applyProtection="0">
      <alignment vertical="top"/>
    </xf>
    <xf numFmtId="175" fontId="29" fillId="0" borderId="0" applyFont="0" applyFill="0" applyBorder="0" applyProtection="0">
      <alignment vertical="top"/>
    </xf>
    <xf numFmtId="170" fontId="3" fillId="0" borderId="0" applyFont="0" applyFill="0" applyBorder="0" applyProtection="0">
      <alignment vertical="top"/>
    </xf>
    <xf numFmtId="170" fontId="3" fillId="0" borderId="0" applyFont="0" applyFill="0" applyBorder="0" applyProtection="0">
      <alignment vertical="top"/>
    </xf>
    <xf numFmtId="0" fontId="42" fillId="45" borderId="26" applyNumberFormat="0" applyFont="0" applyAlignment="0" applyProtection="0"/>
    <xf numFmtId="167" fontId="2" fillId="0" borderId="0" applyFont="0" applyFill="0" applyBorder="0" applyProtection="0">
      <alignment vertical="top"/>
    </xf>
    <xf numFmtId="43" fontId="2" fillId="0" borderId="0" applyFont="0" applyFill="0" applyBorder="0" applyAlignment="0" applyProtection="0"/>
    <xf numFmtId="169" fontId="2" fillId="0" borderId="0" applyFont="0" applyFill="0" applyBorder="0" applyProtection="0">
      <alignment vertical="top"/>
    </xf>
    <xf numFmtId="168" fontId="2" fillId="0" borderId="0" applyFont="0" applyFill="0" applyBorder="0" applyProtection="0">
      <alignment vertical="top"/>
    </xf>
    <xf numFmtId="176" fontId="2" fillId="0" borderId="0" applyFont="0" applyFill="0" applyBorder="0" applyProtection="0">
      <alignment vertical="top"/>
    </xf>
    <xf numFmtId="175" fontId="2" fillId="0" borderId="0" applyFont="0" applyFill="0" applyBorder="0" applyProtection="0">
      <alignment vertical="top"/>
    </xf>
    <xf numFmtId="183" fontId="5" fillId="0" borderId="0" applyNumberFormat="0" applyFill="0" applyBorder="0" applyProtection="0">
      <alignment vertical="top"/>
    </xf>
    <xf numFmtId="0" fontId="6" fillId="0" borderId="0" applyNumberFormat="0" applyFill="0" applyBorder="0" applyProtection="0">
      <alignment vertical="top"/>
    </xf>
    <xf numFmtId="0" fontId="3" fillId="0" borderId="0" applyNumberFormat="0" applyFill="0" applyBorder="0" applyProtection="0">
      <alignment horizontal="right" vertical="top"/>
    </xf>
    <xf numFmtId="170" fontId="7" fillId="0" borderId="0" applyNumberFormat="0" applyProtection="0">
      <alignment vertical="top"/>
    </xf>
    <xf numFmtId="0" fontId="46" fillId="0" borderId="0" applyNumberFormat="0" applyFill="0" applyBorder="0" applyAlignment="0" applyProtection="0">
      <alignment vertical="top"/>
      <protection locked="0"/>
    </xf>
    <xf numFmtId="0" fontId="54" fillId="51" borderId="0" applyNumberFormat="0" applyBorder="0" applyAlignment="0" applyProtection="0"/>
    <xf numFmtId="0" fontId="43" fillId="0" borderId="0"/>
    <xf numFmtId="167" fontId="53" fillId="0" borderId="0" applyFont="0" applyFill="0" applyBorder="0" applyProtection="0">
      <alignment vertical="top"/>
    </xf>
    <xf numFmtId="0" fontId="28" fillId="0" borderId="0" applyNumberFormat="0" applyFill="0" applyBorder="0" applyAlignment="0" applyProtection="0"/>
    <xf numFmtId="0" fontId="55" fillId="0" borderId="0" applyNumberFormat="0" applyFill="0" applyAlignment="0" applyProtection="0"/>
    <xf numFmtId="0" fontId="56" fillId="51" borderId="0" applyNumberFormat="0" applyAlignment="0" applyProtection="0"/>
    <xf numFmtId="0" fontId="1" fillId="0" borderId="0"/>
    <xf numFmtId="170" fontId="28" fillId="0" borderId="0" applyNumberFormat="0" applyFill="0" applyBorder="0" applyAlignment="0" applyProtection="0">
      <alignment vertical="top"/>
    </xf>
    <xf numFmtId="167" fontId="43" fillId="0" borderId="0" applyFont="0" applyFill="0" applyBorder="0" applyProtection="0">
      <alignment vertical="top"/>
    </xf>
    <xf numFmtId="167" fontId="3" fillId="0" borderId="0" applyFont="0" applyFill="0" applyBorder="0" applyProtection="0">
      <alignment vertical="top"/>
    </xf>
    <xf numFmtId="0" fontId="3" fillId="0" borderId="0"/>
    <xf numFmtId="0" fontId="1" fillId="0" borderId="0"/>
    <xf numFmtId="169" fontId="2" fillId="0" borderId="0" applyFont="0" applyFill="0" applyBorder="0" applyProtection="0">
      <alignment vertical="top"/>
    </xf>
    <xf numFmtId="185" fontId="43" fillId="0" borderId="0" applyFont="0" applyFill="0" applyBorder="0" applyAlignment="0" applyProtection="0"/>
    <xf numFmtId="0" fontId="43" fillId="0" borderId="0"/>
  </cellStyleXfs>
  <cellXfs count="507">
    <xf numFmtId="167" fontId="0" fillId="0" borderId="0" xfId="0">
      <alignment vertical="top"/>
    </xf>
    <xf numFmtId="167" fontId="0" fillId="0" borderId="0" xfId="0" applyFont="1" applyAlignment="1">
      <alignment horizontal="right"/>
    </xf>
    <xf numFmtId="170" fontId="0" fillId="0" borderId="0" xfId="0" applyNumberFormat="1" applyFont="1" applyFill="1">
      <alignment vertical="top"/>
    </xf>
    <xf numFmtId="177" fontId="5" fillId="0" borderId="0" xfId="3" applyFont="1" applyBorder="1">
      <alignment vertical="top"/>
    </xf>
    <xf numFmtId="168" fontId="3" fillId="0" borderId="0" xfId="4" applyFont="1">
      <alignment vertical="top"/>
    </xf>
    <xf numFmtId="170" fontId="5" fillId="0" borderId="0" xfId="0" applyNumberFormat="1" applyFont="1" applyBorder="1">
      <alignment vertical="top"/>
    </xf>
    <xf numFmtId="167" fontId="0" fillId="0" borderId="0" xfId="0" applyFill="1">
      <alignment vertical="top"/>
    </xf>
    <xf numFmtId="177" fontId="3" fillId="0" borderId="0" xfId="3" applyFont="1" applyFill="1" applyAlignment="1">
      <alignment horizontal="left" vertical="top"/>
    </xf>
    <xf numFmtId="170" fontId="3" fillId="0" borderId="0" xfId="0" applyNumberFormat="1" applyFont="1" applyAlignment="1">
      <alignment horizontal="right" vertical="top"/>
    </xf>
    <xf numFmtId="177" fontId="3" fillId="0" borderId="0" xfId="3" applyFont="1" applyFill="1" applyAlignment="1">
      <alignment horizontal="right" vertical="top"/>
    </xf>
    <xf numFmtId="177" fontId="3" fillId="0" borderId="0" xfId="3" applyFont="1" applyFill="1">
      <alignment vertical="top"/>
    </xf>
    <xf numFmtId="173" fontId="3" fillId="0" borderId="0" xfId="0" applyNumberFormat="1" applyFont="1" applyFill="1">
      <alignment vertical="top"/>
    </xf>
    <xf numFmtId="176" fontId="3" fillId="0" borderId="0" xfId="2" applyFont="1" applyFill="1">
      <alignment vertical="top"/>
    </xf>
    <xf numFmtId="177" fontId="3" fillId="0" borderId="0" xfId="3" applyFont="1">
      <alignment vertical="top"/>
    </xf>
    <xf numFmtId="167" fontId="0" fillId="0" borderId="0" xfId="0" applyFont="1">
      <alignment vertical="top"/>
    </xf>
    <xf numFmtId="176" fontId="10" fillId="0" borderId="0" xfId="2" applyFont="1" applyFill="1">
      <alignment vertical="top"/>
    </xf>
    <xf numFmtId="176" fontId="3" fillId="0" borderId="0" xfId="2" applyFont="1" applyFill="1" applyBorder="1">
      <alignment vertical="top"/>
    </xf>
    <xf numFmtId="173" fontId="30" fillId="0" borderId="0" xfId="4" applyNumberFormat="1" applyFont="1" applyFill="1">
      <alignment vertical="top"/>
    </xf>
    <xf numFmtId="171" fontId="10" fillId="0" borderId="0" xfId="0" applyNumberFormat="1" applyFont="1">
      <alignment vertical="top"/>
    </xf>
    <xf numFmtId="168" fontId="0" fillId="0" borderId="0" xfId="4" applyFont="1">
      <alignment vertical="top"/>
    </xf>
    <xf numFmtId="170" fontId="3" fillId="0" borderId="0" xfId="0" applyNumberFormat="1" applyFont="1" applyBorder="1">
      <alignment vertical="top"/>
    </xf>
    <xf numFmtId="170" fontId="3" fillId="0" borderId="0" xfId="0" applyNumberFormat="1" applyFont="1">
      <alignment vertical="top"/>
    </xf>
    <xf numFmtId="172" fontId="3" fillId="0" borderId="0" xfId="0" applyNumberFormat="1" applyFont="1" applyFill="1">
      <alignment vertical="top"/>
    </xf>
    <xf numFmtId="173" fontId="3" fillId="0" borderId="0" xfId="0" applyNumberFormat="1" applyFont="1">
      <alignment vertical="top"/>
    </xf>
    <xf numFmtId="176" fontId="10" fillId="0" borderId="0" xfId="0" applyNumberFormat="1" applyFont="1">
      <alignment vertical="top"/>
    </xf>
    <xf numFmtId="167" fontId="8" fillId="0" borderId="0" xfId="0" applyFont="1" applyBorder="1" applyAlignment="1">
      <alignment horizontal="left" vertical="top"/>
    </xf>
    <xf numFmtId="177" fontId="3" fillId="0" borderId="0" xfId="3" applyFont="1" applyAlignment="1">
      <alignment horizontal="left" vertical="top"/>
    </xf>
    <xf numFmtId="167" fontId="3" fillId="0" borderId="0" xfId="0" applyFont="1" applyAlignment="1">
      <alignment horizontal="right"/>
    </xf>
    <xf numFmtId="176" fontId="3" fillId="0" borderId="0" xfId="2" applyFont="1" applyAlignment="1">
      <alignment horizontal="left" vertical="top"/>
    </xf>
    <xf numFmtId="172" fontId="3" fillId="0" borderId="0" xfId="0" applyNumberFormat="1" applyFont="1">
      <alignment vertical="top"/>
    </xf>
    <xf numFmtId="167" fontId="3" fillId="0" borderId="0" xfId="0" applyFont="1" applyBorder="1" applyAlignment="1">
      <alignment horizontal="right"/>
    </xf>
    <xf numFmtId="176" fontId="3" fillId="0" borderId="0" xfId="2" applyFont="1" applyBorder="1" applyAlignment="1">
      <alignment horizontal="left" vertical="top"/>
    </xf>
    <xf numFmtId="176" fontId="3"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3" fillId="0" borderId="0" xfId="4" applyNumberFormat="1" applyFont="1">
      <alignment vertical="top"/>
    </xf>
    <xf numFmtId="169" fontId="10" fillId="0" borderId="0" xfId="5" applyFont="1">
      <alignment vertical="top"/>
    </xf>
    <xf numFmtId="170" fontId="3" fillId="0" borderId="0" xfId="0" applyNumberFormat="1" applyFont="1" applyFill="1" applyBorder="1">
      <alignment vertical="top"/>
    </xf>
    <xf numFmtId="169" fontId="3" fillId="0" borderId="0" xfId="5" applyFont="1">
      <alignment vertical="top"/>
    </xf>
    <xf numFmtId="169" fontId="3" fillId="0" borderId="0" xfId="5" applyFont="1" applyFill="1">
      <alignment vertical="top"/>
    </xf>
    <xf numFmtId="175" fontId="10" fillId="0" borderId="0" xfId="51" applyFont="1">
      <alignment vertical="top"/>
    </xf>
    <xf numFmtId="172" fontId="30" fillId="0" borderId="0" xfId="0" applyNumberFormat="1" applyFont="1" applyFill="1">
      <alignment vertical="top"/>
    </xf>
    <xf numFmtId="169" fontId="30" fillId="0" borderId="0" xfId="5" applyFont="1" applyFill="1">
      <alignment vertical="top"/>
    </xf>
    <xf numFmtId="169" fontId="10" fillId="0" borderId="0" xfId="5" applyFont="1" applyFill="1">
      <alignment vertical="top"/>
    </xf>
    <xf numFmtId="178" fontId="3" fillId="0" borderId="0" xfId="4" applyNumberFormat="1" applyFont="1" applyFill="1">
      <alignment vertical="top"/>
    </xf>
    <xf numFmtId="167" fontId="10" fillId="0" borderId="0" xfId="4" applyNumberFormat="1" applyFont="1">
      <alignment vertical="top"/>
    </xf>
    <xf numFmtId="167" fontId="31" fillId="0" borderId="0" xfId="0" applyFont="1">
      <alignment vertical="top"/>
    </xf>
    <xf numFmtId="167" fontId="32" fillId="0" borderId="0" xfId="0" applyFont="1">
      <alignment vertical="top"/>
    </xf>
    <xf numFmtId="171" fontId="3" fillId="0" borderId="0" xfId="0" applyNumberFormat="1" applyFont="1" applyFill="1">
      <alignment vertical="top"/>
    </xf>
    <xf numFmtId="170" fontId="5" fillId="0" borderId="0" xfId="0" applyNumberFormat="1" applyFont="1" applyFill="1" applyBorder="1">
      <alignment vertical="top"/>
    </xf>
    <xf numFmtId="167" fontId="5" fillId="0" borderId="0" xfId="0" applyFont="1" applyBorder="1" applyAlignment="1">
      <alignment horizontal="right" vertical="top"/>
    </xf>
    <xf numFmtId="178" fontId="5" fillId="0" borderId="0" xfId="0" applyNumberFormat="1" applyFont="1">
      <alignment vertical="top"/>
    </xf>
    <xf numFmtId="178" fontId="6" fillId="0" borderId="0" xfId="0" applyNumberFormat="1" applyFont="1" applyFill="1">
      <alignment vertical="top"/>
    </xf>
    <xf numFmtId="178" fontId="6" fillId="0" borderId="0" xfId="0" applyNumberFormat="1" applyFont="1">
      <alignment vertical="top"/>
    </xf>
    <xf numFmtId="178" fontId="5" fillId="0" borderId="0" xfId="0" applyNumberFormat="1" applyFont="1" applyFill="1">
      <alignment vertical="top"/>
    </xf>
    <xf numFmtId="167" fontId="30" fillId="0" borderId="0" xfId="0" applyFont="1" applyFill="1">
      <alignment vertical="top"/>
    </xf>
    <xf numFmtId="167" fontId="6" fillId="0" borderId="0" xfId="0" applyFont="1" applyBorder="1" applyAlignment="1">
      <alignment horizontal="right" vertical="top"/>
    </xf>
    <xf numFmtId="167" fontId="3" fillId="0" borderId="0" xfId="0" applyFont="1">
      <alignment vertical="top"/>
    </xf>
    <xf numFmtId="167" fontId="3" fillId="0" borderId="0" xfId="0" applyFont="1" applyFill="1" applyBorder="1">
      <alignment vertical="top"/>
    </xf>
    <xf numFmtId="168" fontId="30" fillId="0" borderId="0" xfId="4" applyFont="1">
      <alignment vertical="top"/>
    </xf>
    <xf numFmtId="168" fontId="5" fillId="0" borderId="0" xfId="4" applyFont="1">
      <alignment vertical="top"/>
    </xf>
    <xf numFmtId="167" fontId="3" fillId="0" borderId="0" xfId="0" applyFont="1" applyAlignment="1">
      <alignment horizontal="right" vertical="top"/>
    </xf>
    <xf numFmtId="167" fontId="6" fillId="0" borderId="0" xfId="0" applyFont="1" applyFill="1">
      <alignment vertical="top"/>
    </xf>
    <xf numFmtId="167" fontId="5" fillId="0" borderId="0" xfId="0" applyFont="1">
      <alignment vertical="top"/>
    </xf>
    <xf numFmtId="167" fontId="5" fillId="0" borderId="0" xfId="0" applyFont="1" applyFill="1">
      <alignment vertical="top"/>
    </xf>
    <xf numFmtId="178" fontId="3" fillId="41" borderId="0" xfId="0" applyNumberFormat="1" applyFont="1" applyFill="1">
      <alignment vertical="top"/>
    </xf>
    <xf numFmtId="167" fontId="35" fillId="0" borderId="0" xfId="0" applyFont="1">
      <alignment vertical="top"/>
    </xf>
    <xf numFmtId="169" fontId="34" fillId="0" borderId="0" xfId="5" applyFont="1" applyFill="1">
      <alignment vertical="top"/>
    </xf>
    <xf numFmtId="167" fontId="3" fillId="41" borderId="0" xfId="0" applyFont="1" applyFill="1" applyAlignment="1">
      <alignment horizontal="right" vertical="top"/>
    </xf>
    <xf numFmtId="175" fontId="3" fillId="41" borderId="0" xfId="51" applyFont="1" applyFill="1">
      <alignment vertical="top"/>
    </xf>
    <xf numFmtId="178" fontId="34" fillId="0" borderId="0" xfId="0" applyNumberFormat="1" applyFont="1">
      <alignment vertical="top"/>
    </xf>
    <xf numFmtId="167" fontId="34" fillId="0" borderId="0" xfId="0" applyFont="1" applyAlignment="1">
      <alignment horizontal="right" vertical="top"/>
    </xf>
    <xf numFmtId="169" fontId="34" fillId="0" borderId="0" xfId="5" applyFont="1">
      <alignment vertical="top"/>
    </xf>
    <xf numFmtId="167" fontId="36" fillId="0" borderId="0" xfId="0" applyFont="1">
      <alignment vertical="top"/>
    </xf>
    <xf numFmtId="167" fontId="34" fillId="0" borderId="0" xfId="0" applyFont="1">
      <alignment vertical="top"/>
    </xf>
    <xf numFmtId="167" fontId="34" fillId="0" borderId="0" xfId="0" applyFont="1" applyFill="1" applyAlignment="1">
      <alignment horizontal="right" vertical="top"/>
    </xf>
    <xf numFmtId="1" fontId="3" fillId="0" borderId="0" xfId="5" applyNumberFormat="1" applyFont="1" applyFill="1" applyAlignment="1" applyProtection="1">
      <alignment vertical="center"/>
    </xf>
    <xf numFmtId="1" fontId="3" fillId="0" borderId="0" xfId="5" applyNumberFormat="1" applyFont="1" applyFill="1" applyBorder="1" applyAlignment="1" applyProtection="1">
      <alignment horizontal="left" vertical="center"/>
    </xf>
    <xf numFmtId="1" fontId="8" fillId="0" borderId="0" xfId="5" applyNumberFormat="1" applyFont="1" applyFill="1" applyBorder="1" applyAlignment="1" applyProtection="1">
      <alignment horizontal="left" vertical="center"/>
    </xf>
    <xf numFmtId="1" fontId="3" fillId="0" borderId="0" xfId="5" applyNumberFormat="1" applyFont="1" applyFill="1" applyBorder="1" applyAlignment="1" applyProtection="1">
      <alignment horizontal="center" vertical="center"/>
    </xf>
    <xf numFmtId="1" fontId="3" fillId="0" borderId="0" xfId="5" applyNumberFormat="1" applyFont="1" applyFill="1" applyAlignment="1" applyProtection="1">
      <alignment horizontal="left" vertical="center" indent="1"/>
    </xf>
    <xf numFmtId="168" fontId="10" fillId="0" borderId="0" xfId="4" applyFont="1" applyFill="1">
      <alignment vertical="top"/>
    </xf>
    <xf numFmtId="167" fontId="34" fillId="0" borderId="0" xfId="0" applyFont="1" applyBorder="1">
      <alignment vertical="top"/>
    </xf>
    <xf numFmtId="178" fontId="34" fillId="0" borderId="0" xfId="4" applyNumberFormat="1" applyFont="1">
      <alignment vertical="top"/>
    </xf>
    <xf numFmtId="167" fontId="33" fillId="0" borderId="0" xfId="0" applyFont="1" applyFill="1">
      <alignment vertical="top"/>
    </xf>
    <xf numFmtId="168" fontId="34" fillId="0" borderId="0" xfId="4" applyFont="1" applyFill="1">
      <alignment vertical="top"/>
    </xf>
    <xf numFmtId="178" fontId="34" fillId="0" borderId="0" xfId="4" applyNumberFormat="1" applyFont="1" applyFill="1">
      <alignment vertical="top"/>
    </xf>
    <xf numFmtId="177" fontId="30" fillId="0" borderId="0" xfId="3" applyFont="1">
      <alignment vertical="top"/>
    </xf>
    <xf numFmtId="177" fontId="31" fillId="0" borderId="0" xfId="3" applyFont="1" applyFill="1">
      <alignment vertical="top"/>
    </xf>
    <xf numFmtId="177" fontId="30" fillId="0" borderId="0" xfId="3" applyFont="1" applyFill="1">
      <alignment vertical="top"/>
    </xf>
    <xf numFmtId="167" fontId="5" fillId="0" borderId="0" xfId="0" applyFont="1" applyFill="1" applyBorder="1">
      <alignment vertical="top"/>
    </xf>
    <xf numFmtId="167" fontId="6" fillId="0" borderId="0" xfId="0" applyFont="1" applyFill="1" applyBorder="1">
      <alignment vertical="top"/>
    </xf>
    <xf numFmtId="170" fontId="3" fillId="0" borderId="0" xfId="0" applyNumberFormat="1" applyFont="1" applyFill="1">
      <alignment vertical="top"/>
    </xf>
    <xf numFmtId="178" fontId="3" fillId="0" borderId="0" xfId="0" applyNumberFormat="1" applyFont="1" applyFill="1">
      <alignment vertical="top"/>
    </xf>
    <xf numFmtId="178" fontId="3" fillId="0" borderId="0" xfId="0" applyNumberFormat="1" applyFont="1">
      <alignment vertical="top"/>
    </xf>
    <xf numFmtId="178" fontId="3" fillId="0" borderId="0" xfId="0" applyNumberFormat="1" applyFont="1" applyFill="1" applyBorder="1">
      <alignment vertical="top"/>
    </xf>
    <xf numFmtId="178" fontId="10" fillId="0" borderId="0" xfId="0" applyNumberFormat="1" applyFont="1" applyFill="1">
      <alignment vertical="top"/>
    </xf>
    <xf numFmtId="167" fontId="30" fillId="0" borderId="0" xfId="0" applyFont="1">
      <alignment vertical="top"/>
    </xf>
    <xf numFmtId="167" fontId="10" fillId="0" borderId="0" xfId="0" applyFont="1" applyFill="1">
      <alignment vertical="top"/>
    </xf>
    <xf numFmtId="167" fontId="5" fillId="0" borderId="19" xfId="0" applyFont="1" applyBorder="1">
      <alignment vertical="top"/>
    </xf>
    <xf numFmtId="167" fontId="3" fillId="0" borderId="19" xfId="0" applyFont="1" applyBorder="1">
      <alignment vertical="top"/>
    </xf>
    <xf numFmtId="167" fontId="3" fillId="0" borderId="0" xfId="0" applyFont="1" applyFill="1">
      <alignment vertical="top"/>
    </xf>
    <xf numFmtId="171" fontId="5" fillId="0" borderId="0" xfId="0" applyNumberFormat="1" applyFont="1">
      <alignment vertical="top"/>
    </xf>
    <xf numFmtId="171" fontId="6" fillId="0" borderId="0" xfId="0" applyNumberFormat="1" applyFont="1">
      <alignment vertical="top"/>
    </xf>
    <xf numFmtId="171" fontId="3" fillId="0" borderId="0" xfId="0" applyNumberFormat="1" applyFont="1">
      <alignment vertical="top"/>
    </xf>
    <xf numFmtId="170" fontId="5" fillId="0" borderId="0" xfId="0" applyNumberFormat="1" applyFont="1" applyFill="1">
      <alignment vertical="top"/>
    </xf>
    <xf numFmtId="178" fontId="3" fillId="0" borderId="0" xfId="0" applyNumberFormat="1" applyFont="1" applyBorder="1">
      <alignment vertical="top"/>
    </xf>
    <xf numFmtId="168" fontId="6" fillId="0" borderId="0" xfId="4" applyFont="1">
      <alignment vertical="top"/>
    </xf>
    <xf numFmtId="167" fontId="5" fillId="39" borderId="0" xfId="0" applyFont="1" applyFill="1" applyBorder="1" applyAlignment="1">
      <alignment horizontal="left" vertical="top"/>
    </xf>
    <xf numFmtId="167" fontId="3" fillId="0" borderId="0" xfId="0" applyFont="1" applyBorder="1">
      <alignment vertical="top"/>
    </xf>
    <xf numFmtId="167" fontId="6" fillId="0" borderId="0" xfId="0" applyFont="1">
      <alignment vertical="top"/>
    </xf>
    <xf numFmtId="167" fontId="6" fillId="0" borderId="0" xfId="0" applyFont="1" applyBorder="1">
      <alignment vertical="top"/>
    </xf>
    <xf numFmtId="178" fontId="10" fillId="0" borderId="0" xfId="0" applyNumberFormat="1" applyFont="1">
      <alignment vertical="top"/>
    </xf>
    <xf numFmtId="167" fontId="10" fillId="0" borderId="0" xfId="0" applyFont="1">
      <alignment vertical="top"/>
    </xf>
    <xf numFmtId="167" fontId="3" fillId="39" borderId="0" xfId="0" applyFont="1" applyFill="1" applyBorder="1">
      <alignment vertical="top"/>
    </xf>
    <xf numFmtId="167" fontId="5" fillId="39" borderId="0" xfId="0" applyFont="1" applyFill="1" applyBorder="1">
      <alignment vertical="top"/>
    </xf>
    <xf numFmtId="168" fontId="35" fillId="0" borderId="0" xfId="4" applyFont="1" applyFill="1">
      <alignment vertical="top"/>
    </xf>
    <xf numFmtId="168" fontId="36" fillId="0" borderId="0" xfId="4" applyFont="1" applyFill="1">
      <alignment vertical="top"/>
    </xf>
    <xf numFmtId="167" fontId="33" fillId="41" borderId="0" xfId="0" applyFont="1" applyFill="1">
      <alignment vertical="top"/>
    </xf>
    <xf numFmtId="167" fontId="33" fillId="41" borderId="0" xfId="0" applyFont="1" applyFill="1" applyAlignment="1">
      <alignment wrapText="1"/>
    </xf>
    <xf numFmtId="0" fontId="37" fillId="41" borderId="0" xfId="0" applyNumberFormat="1" applyFont="1" applyFill="1" applyAlignment="1">
      <alignment horizontal="left" vertical="center" wrapText="1"/>
    </xf>
    <xf numFmtId="167" fontId="33" fillId="41" borderId="0" xfId="0" applyFont="1" applyFill="1" applyAlignment="1">
      <alignment vertical="top" wrapText="1"/>
    </xf>
    <xf numFmtId="167" fontId="38" fillId="0" borderId="0" xfId="0" applyFont="1">
      <alignment vertical="top"/>
    </xf>
    <xf numFmtId="167" fontId="38" fillId="0" borderId="0" xfId="0" applyFont="1" applyFill="1">
      <alignment vertical="top"/>
    </xf>
    <xf numFmtId="168" fontId="38" fillId="0" borderId="0" xfId="4" applyFont="1" applyFill="1">
      <alignment vertical="top"/>
    </xf>
    <xf numFmtId="174" fontId="5" fillId="0" borderId="0" xfId="4" applyNumberFormat="1" applyFont="1" applyFill="1">
      <alignment vertical="top"/>
    </xf>
    <xf numFmtId="174" fontId="5" fillId="0" borderId="0" xfId="4" applyNumberFormat="1" applyFont="1">
      <alignment vertical="top"/>
    </xf>
    <xf numFmtId="174" fontId="6" fillId="0" borderId="0" xfId="4" applyNumberFormat="1" applyFont="1" applyFill="1">
      <alignment vertical="top"/>
    </xf>
    <xf numFmtId="174" fontId="3" fillId="0" borderId="0" xfId="4" applyNumberFormat="1" applyFont="1">
      <alignment vertical="top"/>
    </xf>
    <xf numFmtId="167" fontId="34" fillId="0" borderId="0" xfId="0" applyFont="1" applyFill="1">
      <alignment vertical="top"/>
    </xf>
    <xf numFmtId="167" fontId="33" fillId="0" borderId="0" xfId="0" applyFont="1" applyAlignment="1">
      <alignment horizontal="left"/>
    </xf>
    <xf numFmtId="176" fontId="3" fillId="0" borderId="0" xfId="2" applyFont="1">
      <alignment vertical="top"/>
    </xf>
    <xf numFmtId="170" fontId="3" fillId="0" borderId="0" xfId="0" applyNumberFormat="1" applyFont="1" applyFill="1" applyBorder="1" applyAlignment="1">
      <alignment horizontal="right"/>
    </xf>
    <xf numFmtId="167" fontId="3" fillId="40" borderId="25" xfId="0" applyFont="1" applyFill="1" applyBorder="1">
      <alignment vertical="top"/>
    </xf>
    <xf numFmtId="167" fontId="3" fillId="39" borderId="25" xfId="0" applyFont="1" applyFill="1" applyBorder="1">
      <alignment vertical="top"/>
    </xf>
    <xf numFmtId="167" fontId="3" fillId="41" borderId="25" xfId="0" applyFont="1" applyFill="1" applyBorder="1">
      <alignment vertical="top"/>
    </xf>
    <xf numFmtId="169" fontId="36" fillId="0" borderId="0" xfId="5" applyFont="1">
      <alignment vertical="top"/>
    </xf>
    <xf numFmtId="176" fontId="10" fillId="0" borderId="0" xfId="2" applyFont="1">
      <alignment vertical="top"/>
    </xf>
    <xf numFmtId="178" fontId="3" fillId="0" borderId="0" xfId="0" applyNumberFormat="1" applyFont="1" applyFill="1" applyAlignment="1">
      <alignment horizontal="right" vertical="top"/>
    </xf>
    <xf numFmtId="175" fontId="5" fillId="0" borderId="0" xfId="51" applyFont="1" applyFill="1" applyBorder="1">
      <alignment vertical="top"/>
    </xf>
    <xf numFmtId="175" fontId="6" fillId="0" borderId="0" xfId="51" applyFont="1" applyFill="1" applyBorder="1">
      <alignment vertical="top"/>
    </xf>
    <xf numFmtId="175" fontId="3" fillId="0" borderId="0" xfId="51" applyFont="1" applyFill="1" applyBorder="1">
      <alignment vertical="top"/>
    </xf>
    <xf numFmtId="175" fontId="0" fillId="0" borderId="0" xfId="51" applyFont="1">
      <alignment vertical="top"/>
    </xf>
    <xf numFmtId="167" fontId="39" fillId="41" borderId="6" xfId="0" applyFont="1" applyFill="1" applyBorder="1" applyAlignment="1">
      <alignment horizontal="center" vertical="center"/>
    </xf>
    <xf numFmtId="173" fontId="10" fillId="0" borderId="0" xfId="0" applyNumberFormat="1" applyFont="1">
      <alignment vertical="top"/>
    </xf>
    <xf numFmtId="169" fontId="3" fillId="0" borderId="0" xfId="5" applyFont="1" applyFill="1" applyBorder="1">
      <alignment vertical="top"/>
    </xf>
    <xf numFmtId="178" fontId="35" fillId="0" borderId="0" xfId="0" applyNumberFormat="1" applyFont="1" applyFill="1">
      <alignment vertical="top"/>
    </xf>
    <xf numFmtId="178" fontId="36" fillId="0" borderId="0" xfId="0" applyNumberFormat="1" applyFont="1" applyFill="1">
      <alignment vertical="top"/>
    </xf>
    <xf numFmtId="178" fontId="34" fillId="0" borderId="0" xfId="0" applyNumberFormat="1" applyFont="1" applyFill="1">
      <alignment vertical="top"/>
    </xf>
    <xf numFmtId="178" fontId="38" fillId="0" borderId="0" xfId="0" applyNumberFormat="1" applyFont="1" applyFill="1">
      <alignment vertical="top"/>
    </xf>
    <xf numFmtId="169" fontId="3" fillId="0" borderId="0" xfId="0" applyNumberFormat="1" applyFont="1" applyFill="1">
      <alignment vertical="top"/>
    </xf>
    <xf numFmtId="167" fontId="35" fillId="0" borderId="0" xfId="0" applyFont="1" applyFill="1" applyBorder="1">
      <alignment vertical="top"/>
    </xf>
    <xf numFmtId="167" fontId="36" fillId="0" borderId="0" xfId="0" applyFont="1" applyFill="1" applyBorder="1">
      <alignment vertical="top"/>
    </xf>
    <xf numFmtId="167" fontId="34" fillId="0" borderId="0" xfId="0" applyFont="1" applyFill="1" applyBorder="1">
      <alignment vertical="top"/>
    </xf>
    <xf numFmtId="167" fontId="40" fillId="0" borderId="0" xfId="0" applyFont="1">
      <alignment vertical="top"/>
    </xf>
    <xf numFmtId="170" fontId="34" fillId="0" borderId="0" xfId="53" applyFont="1" applyFill="1" applyBorder="1">
      <alignment vertical="top"/>
    </xf>
    <xf numFmtId="180" fontId="3" fillId="0" borderId="0" xfId="4" applyNumberFormat="1" applyFont="1">
      <alignment vertical="top"/>
    </xf>
    <xf numFmtId="171" fontId="3" fillId="0" borderId="0" xfId="0" applyNumberFormat="1" applyFont="1" applyFill="1" applyBorder="1">
      <alignment vertical="top"/>
    </xf>
    <xf numFmtId="167" fontId="3" fillId="44" borderId="0" xfId="0" applyFont="1" applyFill="1" applyBorder="1">
      <alignment vertical="top"/>
    </xf>
    <xf numFmtId="167" fontId="3" fillId="0" borderId="0" xfId="0" applyFont="1" applyFill="1" applyAlignment="1">
      <alignment horizontal="right" vertical="top"/>
    </xf>
    <xf numFmtId="167" fontId="5" fillId="0" borderId="0" xfId="0" applyFont="1" applyBorder="1">
      <alignment vertical="top"/>
    </xf>
    <xf numFmtId="167" fontId="3" fillId="0" borderId="0" xfId="0" applyFont="1" applyBorder="1" applyAlignment="1">
      <alignment horizontal="right" vertical="top"/>
    </xf>
    <xf numFmtId="170" fontId="36" fillId="0" borderId="0" xfId="53" applyFont="1" applyFill="1">
      <alignment vertical="top"/>
    </xf>
    <xf numFmtId="170" fontId="34" fillId="0" borderId="0" xfId="53" applyFont="1" applyAlignment="1">
      <alignment horizontal="right" vertical="top"/>
    </xf>
    <xf numFmtId="170" fontId="34" fillId="0" borderId="0" xfId="53" applyFont="1">
      <alignment vertical="top"/>
    </xf>
    <xf numFmtId="180" fontId="34" fillId="0" borderId="0" xfId="53" applyNumberFormat="1" applyFont="1">
      <alignment vertical="top"/>
    </xf>
    <xf numFmtId="167" fontId="35" fillId="0" borderId="0" xfId="0" applyFont="1" applyFill="1">
      <alignment vertical="top"/>
    </xf>
    <xf numFmtId="167" fontId="36" fillId="0" borderId="0" xfId="0" applyFont="1" applyFill="1">
      <alignment vertical="top"/>
    </xf>
    <xf numFmtId="170" fontId="35" fillId="0" borderId="0" xfId="53" applyFont="1">
      <alignment vertical="top"/>
    </xf>
    <xf numFmtId="180" fontId="3" fillId="0" borderId="0" xfId="0" applyNumberFormat="1" applyFont="1">
      <alignment vertical="top"/>
    </xf>
    <xf numFmtId="178" fontId="10" fillId="0" borderId="0" xfId="4" applyNumberFormat="1" applyFont="1">
      <alignment vertical="top"/>
    </xf>
    <xf numFmtId="178" fontId="10" fillId="0" borderId="0" xfId="4" applyNumberFormat="1" applyFont="1" applyBorder="1">
      <alignment vertical="top"/>
    </xf>
    <xf numFmtId="174" fontId="0" fillId="0" borderId="0" xfId="4" applyNumberFormat="1" applyFont="1" applyFill="1">
      <alignment vertical="top"/>
    </xf>
    <xf numFmtId="174" fontId="34"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1" fillId="0" borderId="0" xfId="0" applyFont="1">
      <alignment vertical="top"/>
    </xf>
    <xf numFmtId="176" fontId="34" fillId="0" borderId="0" xfId="2" applyFont="1">
      <alignment vertical="top"/>
    </xf>
    <xf numFmtId="175" fontId="34" fillId="0" borderId="0" xfId="51" applyFont="1">
      <alignment vertical="top"/>
    </xf>
    <xf numFmtId="167" fontId="30" fillId="0" borderId="0" xfId="0" applyFont="1" applyAlignment="1">
      <alignment horizontal="right" vertical="top"/>
    </xf>
    <xf numFmtId="167" fontId="36" fillId="0" borderId="0" xfId="0" applyFont="1" applyBorder="1">
      <alignment vertical="top"/>
    </xf>
    <xf numFmtId="167" fontId="34" fillId="0" borderId="0" xfId="0" applyFont="1" applyBorder="1" applyAlignment="1">
      <alignment horizontal="right" vertical="top"/>
    </xf>
    <xf numFmtId="178" fontId="34" fillId="0" borderId="0" xfId="4" applyNumberFormat="1" applyFont="1" applyBorder="1">
      <alignment vertical="top"/>
    </xf>
    <xf numFmtId="178" fontId="5" fillId="0" borderId="0" xfId="0" applyNumberFormat="1" applyFont="1" applyFill="1" applyBorder="1">
      <alignment vertical="top"/>
    </xf>
    <xf numFmtId="178" fontId="6" fillId="0" borderId="0" xfId="0" applyNumberFormat="1" applyFont="1" applyFill="1" applyBorder="1">
      <alignment vertical="top"/>
    </xf>
    <xf numFmtId="180" fontId="34" fillId="0" borderId="0" xfId="53" applyNumberFormat="1" applyFont="1" applyFill="1">
      <alignment vertical="top"/>
    </xf>
    <xf numFmtId="178" fontId="30" fillId="0" borderId="0" xfId="0" applyNumberFormat="1" applyFont="1" applyFill="1" applyBorder="1">
      <alignment vertical="top"/>
    </xf>
    <xf numFmtId="167" fontId="3" fillId="44" borderId="0" xfId="0" applyFont="1" applyFill="1" applyAlignment="1">
      <alignment horizontal="right" vertical="top"/>
    </xf>
    <xf numFmtId="167" fontId="33" fillId="46" borderId="0" xfId="0" applyFont="1" applyFill="1">
      <alignment vertical="top"/>
    </xf>
    <xf numFmtId="167" fontId="33" fillId="46" borderId="0" xfId="0" applyFont="1" applyFill="1" applyAlignment="1">
      <alignment wrapText="1"/>
    </xf>
    <xf numFmtId="0" fontId="37" fillId="46" borderId="0" xfId="0" applyNumberFormat="1" applyFont="1" applyFill="1" applyAlignment="1">
      <alignment horizontal="left" vertical="center" wrapText="1"/>
    </xf>
    <xf numFmtId="167" fontId="33" fillId="46" borderId="0" xfId="0" applyFont="1" applyFill="1" applyAlignment="1">
      <alignment vertical="top" wrapText="1"/>
    </xf>
    <xf numFmtId="180" fontId="10" fillId="0" borderId="0" xfId="53" applyNumberFormat="1" applyFont="1" applyFill="1">
      <alignment vertical="top"/>
    </xf>
    <xf numFmtId="180" fontId="3" fillId="0" borderId="0" xfId="53" applyNumberFormat="1" applyFont="1" applyFill="1">
      <alignment vertical="top"/>
    </xf>
    <xf numFmtId="181" fontId="30" fillId="0" borderId="0" xfId="5" applyNumberFormat="1" applyFont="1" applyFill="1">
      <alignment vertical="top"/>
    </xf>
    <xf numFmtId="181" fontId="0" fillId="0" borderId="0" xfId="5" applyNumberFormat="1" applyFont="1">
      <alignment vertical="top"/>
    </xf>
    <xf numFmtId="181" fontId="5" fillId="0" borderId="0" xfId="5" applyNumberFormat="1" applyFont="1">
      <alignment vertical="top"/>
    </xf>
    <xf numFmtId="181" fontId="6" fillId="0" borderId="0" xfId="5" applyNumberFormat="1" applyFont="1">
      <alignment vertical="top"/>
    </xf>
    <xf numFmtId="181" fontId="3" fillId="0" borderId="0" xfId="5" applyNumberFormat="1" applyFont="1">
      <alignment vertical="top"/>
    </xf>
    <xf numFmtId="181" fontId="31" fillId="0" borderId="0" xfId="5" applyNumberFormat="1" applyFont="1" applyFill="1">
      <alignment vertical="top"/>
    </xf>
    <xf numFmtId="181" fontId="32" fillId="0" borderId="0" xfId="5" applyNumberFormat="1" applyFont="1" applyFill="1">
      <alignment vertical="top"/>
    </xf>
    <xf numFmtId="180" fontId="3" fillId="0" borderId="0" xfId="53" applyNumberFormat="1" applyFont="1">
      <alignment vertical="top"/>
    </xf>
    <xf numFmtId="167" fontId="35" fillId="0" borderId="0" xfId="0" applyFont="1" applyBorder="1">
      <alignment vertical="top"/>
    </xf>
    <xf numFmtId="178" fontId="10" fillId="0" borderId="0" xfId="0" applyNumberFormat="1" applyFont="1" applyFill="1" applyBorder="1">
      <alignment vertical="top"/>
    </xf>
    <xf numFmtId="171" fontId="10" fillId="0" borderId="0" xfId="0" applyNumberFormat="1" applyFont="1" applyFill="1">
      <alignment vertical="top"/>
    </xf>
    <xf numFmtId="174" fontId="3" fillId="0" borderId="0" xfId="4" applyNumberFormat="1" applyFont="1" applyFill="1">
      <alignment vertical="top"/>
    </xf>
    <xf numFmtId="180" fontId="3" fillId="0" borderId="0" xfId="4" applyNumberFormat="1" applyFont="1" applyFill="1">
      <alignment vertical="top"/>
    </xf>
    <xf numFmtId="175" fontId="10" fillId="0" borderId="0" xfId="51" applyFont="1" applyFill="1">
      <alignment vertical="top"/>
    </xf>
    <xf numFmtId="180" fontId="0" fillId="0" borderId="0" xfId="53" applyNumberFormat="1" applyFont="1" applyFill="1">
      <alignment vertical="top"/>
    </xf>
    <xf numFmtId="176" fontId="34" fillId="0" borderId="0" xfId="2" applyFont="1" applyFill="1">
      <alignment vertical="top"/>
    </xf>
    <xf numFmtId="178" fontId="34" fillId="0" borderId="0" xfId="4" applyNumberFormat="1" applyFont="1" applyFill="1" applyBorder="1">
      <alignment vertical="top"/>
    </xf>
    <xf numFmtId="174" fontId="3" fillId="0" borderId="0" xfId="4" applyNumberFormat="1" applyFont="1" applyFill="1" applyBorder="1">
      <alignment vertical="top"/>
    </xf>
    <xf numFmtId="175" fontId="0" fillId="0" borderId="0" xfId="51" applyFont="1" applyFill="1">
      <alignment vertical="top"/>
    </xf>
    <xf numFmtId="167" fontId="44"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4" fillId="0" borderId="27" xfId="0" applyFont="1" applyBorder="1">
      <alignment vertical="top"/>
    </xf>
    <xf numFmtId="178" fontId="34" fillId="0" borderId="27" xfId="0" applyNumberFormat="1" applyFont="1" applyBorder="1">
      <alignment vertical="top"/>
    </xf>
    <xf numFmtId="178" fontId="34" fillId="0" borderId="27" xfId="4" applyNumberFormat="1" applyFont="1" applyBorder="1">
      <alignment vertical="top"/>
    </xf>
    <xf numFmtId="167" fontId="34" fillId="0" borderId="27" xfId="0" applyFont="1" applyFill="1" applyBorder="1">
      <alignment vertical="top"/>
    </xf>
    <xf numFmtId="170" fontId="34" fillId="0" borderId="27" xfId="53" applyFont="1" applyBorder="1">
      <alignment vertical="top"/>
    </xf>
    <xf numFmtId="180" fontId="34" fillId="0" borderId="27" xfId="53" applyNumberFormat="1" applyFont="1" applyBorder="1">
      <alignment vertical="top"/>
    </xf>
    <xf numFmtId="180" fontId="34" fillId="0" borderId="27" xfId="53" applyNumberFormat="1" applyFont="1" applyFill="1" applyBorder="1">
      <alignment vertical="top"/>
    </xf>
    <xf numFmtId="167" fontId="3" fillId="0" borderId="27" xfId="0" applyFont="1" applyFill="1" applyBorder="1">
      <alignment vertical="top"/>
    </xf>
    <xf numFmtId="178" fontId="3" fillId="0" borderId="0" xfId="4" applyNumberFormat="1" applyFont="1" applyBorder="1">
      <alignment vertical="top"/>
    </xf>
    <xf numFmtId="178" fontId="34" fillId="0" borderId="27" xfId="4" applyNumberFormat="1" applyFont="1" applyFill="1" applyBorder="1">
      <alignment vertical="top"/>
    </xf>
    <xf numFmtId="180" fontId="34" fillId="0" borderId="0" xfId="53" applyNumberFormat="1" applyFont="1" applyBorder="1">
      <alignment vertical="top"/>
    </xf>
    <xf numFmtId="178" fontId="10" fillId="0" borderId="0" xfId="4" applyNumberFormat="1" applyFont="1" applyFill="1">
      <alignment vertical="top"/>
    </xf>
    <xf numFmtId="170" fontId="30" fillId="0" borderId="0" xfId="4" applyNumberFormat="1" applyFont="1" applyFill="1">
      <alignment vertical="top"/>
    </xf>
    <xf numFmtId="178" fontId="30" fillId="0" borderId="0" xfId="4" applyNumberFormat="1" applyFont="1">
      <alignment vertical="top"/>
    </xf>
    <xf numFmtId="170" fontId="30" fillId="0" borderId="0" xfId="53" applyFont="1" applyFill="1">
      <alignment vertical="top"/>
    </xf>
    <xf numFmtId="180" fontId="30" fillId="0" borderId="0" xfId="53" applyNumberFormat="1" applyFont="1" applyFill="1">
      <alignment vertical="top"/>
    </xf>
    <xf numFmtId="178" fontId="3" fillId="0" borderId="0" xfId="4" applyNumberFormat="1" applyFont="1" applyFill="1" applyBorder="1">
      <alignment vertical="top"/>
    </xf>
    <xf numFmtId="167" fontId="5" fillId="0" borderId="19" xfId="0" applyFont="1" applyFill="1" applyBorder="1">
      <alignment vertical="top"/>
    </xf>
    <xf numFmtId="167" fontId="3" fillId="0" borderId="19" xfId="0" applyFont="1" applyFill="1" applyBorder="1">
      <alignment vertical="top"/>
    </xf>
    <xf numFmtId="169" fontId="3" fillId="0" borderId="0" xfId="5" applyFont="1" applyBorder="1">
      <alignment vertical="top"/>
    </xf>
    <xf numFmtId="178" fontId="3" fillId="48" borderId="0" xfId="4" applyNumberFormat="1" applyFont="1" applyFill="1" applyBorder="1">
      <alignment vertical="top"/>
    </xf>
    <xf numFmtId="167" fontId="0" fillId="48" borderId="0" xfId="0" applyFill="1">
      <alignment vertical="top"/>
    </xf>
    <xf numFmtId="167" fontId="6" fillId="48" borderId="0" xfId="55" applyFont="1" applyFill="1">
      <alignment vertical="top"/>
    </xf>
    <xf numFmtId="167" fontId="3"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5" fillId="49" borderId="0" xfId="55" applyFont="1" applyFill="1">
      <alignment vertical="top"/>
    </xf>
    <xf numFmtId="167" fontId="6" fillId="49" borderId="0" xfId="55" applyFont="1" applyFill="1">
      <alignment vertical="top"/>
    </xf>
    <xf numFmtId="167" fontId="3" fillId="49" borderId="0" xfId="55" applyFont="1" applyFill="1" applyAlignment="1">
      <alignment horizontal="right" vertical="top"/>
    </xf>
    <xf numFmtId="167" fontId="3" fillId="49" borderId="0" xfId="55" applyFont="1" applyFill="1">
      <alignment vertical="top"/>
    </xf>
    <xf numFmtId="167" fontId="10" fillId="44" borderId="0" xfId="0" applyFont="1" applyFill="1" applyAlignment="1">
      <alignment horizontal="right" vertical="top"/>
    </xf>
    <xf numFmtId="167" fontId="35" fillId="50" borderId="0" xfId="0" applyFont="1" applyFill="1" applyBorder="1">
      <alignment vertical="top"/>
    </xf>
    <xf numFmtId="167" fontId="36" fillId="50" borderId="0" xfId="0" applyFont="1" applyFill="1" applyBorder="1">
      <alignment vertical="top"/>
    </xf>
    <xf numFmtId="167" fontId="34" fillId="50" borderId="0" xfId="0" applyFont="1" applyFill="1" applyBorder="1" applyAlignment="1">
      <alignment horizontal="right" vertical="top"/>
    </xf>
    <xf numFmtId="167" fontId="34" fillId="50" borderId="0" xfId="0" applyFont="1" applyFill="1" applyBorder="1">
      <alignment vertical="top"/>
    </xf>
    <xf numFmtId="178" fontId="34" fillId="50" borderId="0" xfId="4" applyNumberFormat="1" applyFont="1" applyFill="1" applyBorder="1">
      <alignment vertical="top"/>
    </xf>
    <xf numFmtId="179" fontId="3" fillId="0" borderId="0" xfId="51" applyNumberFormat="1" applyFont="1" applyFill="1" applyBorder="1">
      <alignment vertical="top"/>
    </xf>
    <xf numFmtId="167" fontId="5" fillId="50" borderId="0" xfId="0" applyFont="1" applyFill="1">
      <alignment vertical="top"/>
    </xf>
    <xf numFmtId="167" fontId="6" fillId="50" borderId="0" xfId="0" applyFont="1" applyFill="1">
      <alignment vertical="top"/>
    </xf>
    <xf numFmtId="167" fontId="3" fillId="50" borderId="0" xfId="0" applyFont="1" applyFill="1" applyAlignment="1">
      <alignment horizontal="right" vertical="top"/>
    </xf>
    <xf numFmtId="167" fontId="3" fillId="50" borderId="0" xfId="0" applyFont="1" applyFill="1" applyBorder="1">
      <alignment vertical="top"/>
    </xf>
    <xf numFmtId="178" fontId="3" fillId="50" borderId="0" xfId="0" applyNumberFormat="1" applyFont="1" applyFill="1" applyBorder="1">
      <alignment vertical="top"/>
    </xf>
    <xf numFmtId="179" fontId="3" fillId="50" borderId="0" xfId="51" applyNumberFormat="1" applyFont="1" applyFill="1" applyBorder="1">
      <alignment vertical="top"/>
    </xf>
    <xf numFmtId="167" fontId="0" fillId="50" borderId="0" xfId="0" applyFill="1">
      <alignment vertical="top"/>
    </xf>
    <xf numFmtId="180" fontId="34" fillId="0" borderId="0" xfId="53" applyNumberFormat="1" applyFont="1" applyFill="1" applyBorder="1">
      <alignment vertical="top"/>
    </xf>
    <xf numFmtId="178" fontId="3" fillId="50" borderId="0" xfId="4" applyNumberFormat="1" applyFont="1" applyFill="1" applyBorder="1">
      <alignment vertical="top"/>
    </xf>
    <xf numFmtId="167" fontId="5" fillId="41" borderId="0" xfId="0" applyFont="1" applyFill="1">
      <alignment vertical="top"/>
    </xf>
    <xf numFmtId="167" fontId="6" fillId="41" borderId="0" xfId="0" applyFont="1" applyFill="1">
      <alignment vertical="top"/>
    </xf>
    <xf numFmtId="167" fontId="3" fillId="41" borderId="0" xfId="0" applyFont="1" applyFill="1">
      <alignment vertical="top"/>
    </xf>
    <xf numFmtId="167" fontId="35" fillId="41" borderId="0" xfId="0" applyFont="1" applyFill="1" applyBorder="1">
      <alignment vertical="top"/>
    </xf>
    <xf numFmtId="167" fontId="36" fillId="41" borderId="0" xfId="0" applyFont="1" applyFill="1" applyBorder="1">
      <alignment vertical="top"/>
    </xf>
    <xf numFmtId="167" fontId="34" fillId="41" borderId="0" xfId="0" applyFont="1" applyFill="1" applyBorder="1" applyAlignment="1">
      <alignment horizontal="right" vertical="top"/>
    </xf>
    <xf numFmtId="167" fontId="34" fillId="41" borderId="0" xfId="0" applyFont="1" applyFill="1" applyBorder="1">
      <alignment vertical="top"/>
    </xf>
    <xf numFmtId="178" fontId="3" fillId="41" borderId="27" xfId="0" applyNumberFormat="1" applyFont="1" applyFill="1" applyBorder="1">
      <alignment vertical="top"/>
    </xf>
    <xf numFmtId="167" fontId="47" fillId="0" borderId="0" xfId="0" applyFont="1" applyFill="1">
      <alignment vertical="top"/>
    </xf>
    <xf numFmtId="167" fontId="48" fillId="0" borderId="0" xfId="0" applyFont="1" applyFill="1">
      <alignment vertical="top"/>
    </xf>
    <xf numFmtId="167" fontId="10" fillId="0" borderId="0" xfId="0" applyFont="1" applyFill="1" applyAlignment="1">
      <alignment horizontal="right" vertical="top"/>
    </xf>
    <xf numFmtId="167" fontId="10" fillId="0" borderId="0" xfId="0" applyFont="1" applyFill="1" applyBorder="1">
      <alignment vertical="top"/>
    </xf>
    <xf numFmtId="167" fontId="50" fillId="0" borderId="0" xfId="0" applyFont="1" applyFill="1">
      <alignment vertical="top"/>
    </xf>
    <xf numFmtId="178" fontId="34" fillId="0" borderId="0" xfId="0" applyNumberFormat="1" applyFont="1" applyFill="1" applyBorder="1">
      <alignment vertical="top"/>
    </xf>
    <xf numFmtId="167" fontId="40" fillId="0" borderId="0" xfId="0" applyFont="1" applyFill="1">
      <alignment vertical="top"/>
    </xf>
    <xf numFmtId="167" fontId="34" fillId="0" borderId="0" xfId="0" applyFont="1" applyFill="1" applyBorder="1" applyAlignment="1">
      <alignment horizontal="right" vertical="top"/>
    </xf>
    <xf numFmtId="170" fontId="35" fillId="0" borderId="0" xfId="53" applyFont="1" applyFill="1">
      <alignment vertical="top"/>
    </xf>
    <xf numFmtId="170" fontId="34" fillId="0" borderId="0" xfId="53" applyFont="1" applyFill="1" applyAlignment="1">
      <alignment horizontal="right" vertical="top"/>
    </xf>
    <xf numFmtId="178" fontId="34" fillId="0" borderId="27" xfId="0" applyNumberFormat="1" applyFont="1" applyFill="1" applyBorder="1">
      <alignment vertical="top"/>
    </xf>
    <xf numFmtId="180" fontId="0" fillId="0" borderId="0" xfId="53" applyNumberFormat="1" applyFont="1" applyFill="1" applyBorder="1">
      <alignment vertical="top"/>
    </xf>
    <xf numFmtId="173" fontId="10" fillId="0" borderId="0" xfId="0" applyNumberFormat="1" applyFont="1" applyFill="1">
      <alignment vertical="top"/>
    </xf>
    <xf numFmtId="175" fontId="5" fillId="0" borderId="0" xfId="51" applyFont="1" applyFill="1">
      <alignment vertical="top"/>
    </xf>
    <xf numFmtId="175" fontId="6" fillId="0" borderId="0" xfId="51" applyFont="1" applyFill="1">
      <alignment vertical="top"/>
    </xf>
    <xf numFmtId="175" fontId="3" fillId="0" borderId="0" xfId="51" applyFont="1" applyFill="1">
      <alignment vertical="top"/>
    </xf>
    <xf numFmtId="178" fontId="3" fillId="0" borderId="27" xfId="0" applyNumberFormat="1" applyFont="1" applyFill="1" applyBorder="1">
      <alignment vertical="top"/>
    </xf>
    <xf numFmtId="179" fontId="3" fillId="0" borderId="27" xfId="51" applyNumberFormat="1" applyFont="1" applyFill="1" applyBorder="1">
      <alignment vertical="top"/>
    </xf>
    <xf numFmtId="169" fontId="10" fillId="0" borderId="0" xfId="5" applyFont="1" applyFill="1" applyBorder="1">
      <alignment vertical="top"/>
    </xf>
    <xf numFmtId="169" fontId="34" fillId="0" borderId="0" xfId="5" applyFont="1" applyFill="1" applyBorder="1">
      <alignment vertical="top"/>
    </xf>
    <xf numFmtId="167" fontId="49" fillId="0" borderId="0" xfId="0" applyFont="1" applyFill="1">
      <alignment vertical="top"/>
    </xf>
    <xf numFmtId="167" fontId="10" fillId="0" borderId="0" xfId="4" applyNumberFormat="1" applyFont="1" applyFill="1">
      <alignment vertical="top"/>
    </xf>
    <xf numFmtId="167" fontId="3" fillId="0" borderId="0" xfId="0" applyFont="1" applyFill="1" applyBorder="1" applyAlignment="1">
      <alignment horizontal="right" vertical="top"/>
    </xf>
    <xf numFmtId="178" fontId="3" fillId="41" borderId="0" xfId="4" applyNumberFormat="1" applyFont="1" applyFill="1" applyBorder="1">
      <alignment vertical="top"/>
    </xf>
    <xf numFmtId="167" fontId="30" fillId="0" borderId="0" xfId="0" applyFont="1" applyFill="1" applyBorder="1">
      <alignment vertical="top"/>
    </xf>
    <xf numFmtId="180" fontId="3" fillId="0" borderId="0" xfId="0" applyNumberFormat="1" applyFont="1" applyFill="1">
      <alignment vertical="top"/>
    </xf>
    <xf numFmtId="167" fontId="31" fillId="0" borderId="0" xfId="0" applyFont="1" applyFill="1">
      <alignment vertical="top"/>
    </xf>
    <xf numFmtId="167" fontId="32" fillId="0" borderId="0" xfId="0" applyFont="1" applyFill="1">
      <alignment vertical="top"/>
    </xf>
    <xf numFmtId="167" fontId="30" fillId="0" borderId="0" xfId="0" applyFont="1" applyFill="1" applyAlignment="1">
      <alignment horizontal="right" vertical="top"/>
    </xf>
    <xf numFmtId="178" fontId="30" fillId="0" borderId="27" xfId="0" applyNumberFormat="1" applyFont="1" applyFill="1" applyBorder="1">
      <alignment vertical="top"/>
    </xf>
    <xf numFmtId="167" fontId="51" fillId="0" borderId="0" xfId="0" applyFont="1" applyFill="1">
      <alignment vertical="top"/>
    </xf>
    <xf numFmtId="168" fontId="35" fillId="50" borderId="0" xfId="4" applyFont="1" applyFill="1">
      <alignment vertical="top"/>
    </xf>
    <xf numFmtId="168" fontId="36" fillId="50" borderId="0" xfId="4" applyFont="1" applyFill="1">
      <alignment vertical="top"/>
    </xf>
    <xf numFmtId="168" fontId="34" fillId="50" borderId="0" xfId="4" applyFont="1" applyFill="1">
      <alignment vertical="top"/>
    </xf>
    <xf numFmtId="174" fontId="35" fillId="0" borderId="0" xfId="4" applyNumberFormat="1" applyFont="1" applyFill="1">
      <alignment vertical="top"/>
    </xf>
    <xf numFmtId="174" fontId="36" fillId="0" borderId="0" xfId="4" applyNumberFormat="1" applyFont="1" applyFill="1">
      <alignment vertical="top"/>
    </xf>
    <xf numFmtId="167" fontId="34" fillId="0" borderId="0" xfId="4" applyNumberFormat="1" applyFont="1" applyFill="1" applyBorder="1">
      <alignment vertical="top"/>
    </xf>
    <xf numFmtId="178" fontId="3" fillId="0" borderId="0" xfId="0" applyNumberFormat="1" applyFont="1" applyFill="1" applyBorder="1" applyAlignment="1">
      <alignment horizontal="right" vertical="top"/>
    </xf>
    <xf numFmtId="178" fontId="0" fillId="0" borderId="0" xfId="0" applyNumberFormat="1" applyFill="1" applyBorder="1">
      <alignment vertical="top"/>
    </xf>
    <xf numFmtId="176" fontId="3" fillId="42" borderId="0" xfId="2" applyFont="1" applyFill="1" applyBorder="1">
      <alignment vertical="top"/>
    </xf>
    <xf numFmtId="172" fontId="3" fillId="42" borderId="0" xfId="0" applyNumberFormat="1" applyFont="1" applyFill="1" applyBorder="1">
      <alignment vertical="top"/>
    </xf>
    <xf numFmtId="167" fontId="3" fillId="42" borderId="0" xfId="0" applyFont="1" applyFill="1" applyBorder="1">
      <alignment vertical="top"/>
    </xf>
    <xf numFmtId="171" fontId="3" fillId="41" borderId="28" xfId="0" applyNumberFormat="1" applyFont="1" applyFill="1" applyBorder="1">
      <alignment vertical="top"/>
    </xf>
    <xf numFmtId="14" fontId="3" fillId="42" borderId="0" xfId="0" applyNumberFormat="1" applyFont="1" applyFill="1" applyBorder="1">
      <alignment vertical="top"/>
    </xf>
    <xf numFmtId="9" fontId="3" fillId="42" borderId="0" xfId="0" applyNumberFormat="1" applyFont="1" applyFill="1" applyBorder="1" applyAlignment="1" applyProtection="1">
      <alignment vertical="center"/>
      <protection locked="0"/>
    </xf>
    <xf numFmtId="0" fontId="3" fillId="42" borderId="0" xfId="0" applyNumberFormat="1" applyFont="1" applyFill="1" applyBorder="1" applyAlignment="1" applyProtection="1">
      <alignment vertical="center"/>
      <protection locked="0"/>
    </xf>
    <xf numFmtId="1" fontId="3" fillId="0" borderId="0" xfId="5" applyNumberFormat="1" applyFont="1" applyFill="1" applyBorder="1" applyAlignment="1" applyProtection="1">
      <alignment vertical="center"/>
    </xf>
    <xf numFmtId="0" fontId="3" fillId="42" borderId="0" xfId="0" applyNumberFormat="1" applyFont="1" applyFill="1" applyBorder="1" applyAlignment="1" applyProtection="1">
      <alignment horizontal="center" vertical="center"/>
      <protection locked="0"/>
    </xf>
    <xf numFmtId="169" fontId="3" fillId="42" borderId="0" xfId="5" applyFont="1" applyFill="1" applyBorder="1">
      <alignment vertical="top"/>
    </xf>
    <xf numFmtId="169" fontId="3" fillId="0" borderId="0" xfId="0" applyNumberFormat="1" applyFont="1" applyFill="1" applyBorder="1">
      <alignment vertical="top"/>
    </xf>
    <xf numFmtId="169" fontId="3" fillId="0" borderId="0" xfId="4" applyNumberFormat="1" applyFont="1" applyFill="1" applyBorder="1">
      <alignment vertical="top"/>
    </xf>
    <xf numFmtId="178" fontId="3" fillId="0" borderId="0" xfId="53" applyNumberFormat="1" applyFont="1">
      <alignment vertical="top"/>
    </xf>
    <xf numFmtId="180" fontId="3" fillId="0" borderId="0" xfId="5" applyNumberFormat="1" applyFont="1">
      <alignment vertical="top"/>
    </xf>
    <xf numFmtId="178" fontId="3" fillId="0" borderId="0" xfId="5" applyNumberFormat="1" applyFont="1">
      <alignment vertical="top"/>
    </xf>
    <xf numFmtId="178" fontId="3" fillId="0" borderId="0" xfId="53" applyNumberFormat="1" applyFont="1" applyFill="1">
      <alignment vertical="top"/>
    </xf>
    <xf numFmtId="167" fontId="10" fillId="0" borderId="0" xfId="4" applyNumberFormat="1" applyFont="1" applyBorder="1">
      <alignment vertical="top"/>
    </xf>
    <xf numFmtId="178" fontId="3" fillId="0" borderId="0" xfId="0" applyNumberFormat="1" applyFont="1" applyAlignment="1">
      <alignment horizontal="right"/>
    </xf>
    <xf numFmtId="178" fontId="10" fillId="0" borderId="0" xfId="5" applyNumberFormat="1" applyFont="1" applyFill="1">
      <alignment vertical="top"/>
    </xf>
    <xf numFmtId="176" fontId="10" fillId="0" borderId="0" xfId="5" applyNumberFormat="1" applyFont="1" applyFill="1">
      <alignment vertical="top"/>
    </xf>
    <xf numFmtId="181" fontId="10" fillId="0" borderId="0" xfId="0" applyNumberFormat="1" applyFont="1" applyFill="1">
      <alignment vertical="top"/>
    </xf>
    <xf numFmtId="181" fontId="10" fillId="0" borderId="0" xfId="5" applyNumberFormat="1" applyFont="1" applyFill="1">
      <alignment vertical="top"/>
    </xf>
    <xf numFmtId="167" fontId="34" fillId="0" borderId="0" xfId="68" applyFont="1" applyFill="1">
      <alignment vertical="top"/>
    </xf>
    <xf numFmtId="169" fontId="34" fillId="42" borderId="0" xfId="5" applyFont="1" applyFill="1" applyBorder="1">
      <alignment vertical="top"/>
    </xf>
    <xf numFmtId="178" fontId="34" fillId="42" borderId="0" xfId="0" applyNumberFormat="1" applyFont="1" applyFill="1" applyBorder="1">
      <alignment vertical="top"/>
    </xf>
    <xf numFmtId="178" fontId="34" fillId="0" borderId="0" xfId="0" applyNumberFormat="1" applyFont="1" applyBorder="1">
      <alignment vertical="top"/>
    </xf>
    <xf numFmtId="182" fontId="34" fillId="0" borderId="0" xfId="5" applyNumberFormat="1" applyFont="1" applyBorder="1">
      <alignment vertical="top"/>
    </xf>
    <xf numFmtId="182" fontId="34" fillId="42" borderId="0" xfId="5" applyNumberFormat="1" applyFont="1" applyFill="1" applyBorder="1">
      <alignment vertical="top"/>
    </xf>
    <xf numFmtId="182" fontId="34" fillId="0" borderId="0" xfId="5" applyNumberFormat="1" applyFont="1" applyFill="1" applyBorder="1">
      <alignment vertical="top"/>
    </xf>
    <xf numFmtId="167" fontId="34" fillId="44" borderId="0" xfId="0" applyFont="1" applyFill="1" applyBorder="1" applyAlignment="1">
      <alignment horizontal="right" vertical="top"/>
    </xf>
    <xf numFmtId="167" fontId="35" fillId="39" borderId="0" xfId="0" applyFont="1" applyFill="1" applyBorder="1">
      <alignment vertical="top"/>
    </xf>
    <xf numFmtId="176" fontId="34" fillId="0" borderId="0" xfId="2" applyFont="1" applyBorder="1" applyAlignment="1">
      <alignment horizontal="left" vertical="top"/>
    </xf>
    <xf numFmtId="170" fontId="34" fillId="0" borderId="0" xfId="0" applyNumberFormat="1" applyFont="1" applyBorder="1">
      <alignment vertical="top"/>
    </xf>
    <xf numFmtId="170" fontId="34" fillId="0" borderId="0" xfId="0" applyNumberFormat="1" applyFont="1" applyFill="1" applyBorder="1">
      <alignment vertical="top"/>
    </xf>
    <xf numFmtId="170" fontId="34" fillId="0" borderId="0" xfId="0" applyNumberFormat="1" applyFont="1" applyFill="1" applyBorder="1" applyAlignment="1">
      <alignment horizontal="right"/>
    </xf>
    <xf numFmtId="176" fontId="34" fillId="0" borderId="0" xfId="2" applyFont="1" applyAlignment="1">
      <alignment horizontal="left" vertical="top"/>
    </xf>
    <xf numFmtId="167" fontId="35" fillId="41" borderId="0" xfId="0" applyFont="1" applyFill="1" applyAlignment="1">
      <alignment vertical="top" wrapText="1"/>
    </xf>
    <xf numFmtId="167" fontId="35" fillId="41" borderId="0" xfId="0" applyFont="1" applyFill="1">
      <alignment vertical="top"/>
    </xf>
    <xf numFmtId="171" fontId="3" fillId="42" borderId="0" xfId="4" applyNumberFormat="1" applyFont="1" applyFill="1" applyBorder="1">
      <alignment vertical="top"/>
    </xf>
    <xf numFmtId="171" fontId="3" fillId="0" borderId="0" xfId="4" applyNumberFormat="1" applyFont="1">
      <alignment vertical="top"/>
    </xf>
    <xf numFmtId="171" fontId="3" fillId="0" borderId="0" xfId="4" applyNumberFormat="1" applyFont="1" applyFill="1">
      <alignment vertical="top"/>
    </xf>
    <xf numFmtId="171" fontId="3" fillId="0" borderId="0" xfId="4" applyNumberFormat="1" applyFont="1" applyFill="1" applyBorder="1">
      <alignment vertical="top"/>
    </xf>
    <xf numFmtId="171" fontId="3" fillId="0" borderId="0" xfId="4" applyNumberFormat="1" applyFont="1" applyBorder="1">
      <alignment vertical="top"/>
    </xf>
    <xf numFmtId="0" fontId="44" fillId="47" borderId="32" xfId="72" applyFont="1" applyFill="1" applyBorder="1" applyAlignment="1">
      <alignment vertical="top"/>
    </xf>
    <xf numFmtId="0" fontId="57" fillId="47" borderId="32" xfId="72" applyFont="1" applyFill="1" applyBorder="1" applyAlignment="1">
      <alignment vertical="top"/>
    </xf>
    <xf numFmtId="0" fontId="1" fillId="0" borderId="32" xfId="72" applyBorder="1"/>
    <xf numFmtId="0" fontId="57" fillId="47" borderId="0" xfId="72" applyFont="1" applyFill="1" applyAlignment="1">
      <alignment vertical="top"/>
    </xf>
    <xf numFmtId="0" fontId="1" fillId="0" borderId="0" xfId="72"/>
    <xf numFmtId="0" fontId="45" fillId="47" borderId="0" xfId="72" applyFont="1" applyFill="1" applyAlignment="1">
      <alignment vertical="top"/>
    </xf>
    <xf numFmtId="184" fontId="45" fillId="47" borderId="0" xfId="72" applyNumberFormat="1" applyFont="1" applyFill="1" applyAlignment="1">
      <alignment horizontal="left" vertical="top"/>
    </xf>
    <xf numFmtId="0" fontId="43" fillId="0" borderId="0" xfId="72" applyFont="1"/>
    <xf numFmtId="167" fontId="46" fillId="0" borderId="0" xfId="65" applyNumberFormat="1" applyFill="1" applyProtection="1">
      <alignment vertical="top"/>
    </xf>
    <xf numFmtId="0" fontId="58" fillId="0" borderId="0" xfId="72" applyFont="1" applyAlignment="1">
      <alignment vertical="top"/>
    </xf>
    <xf numFmtId="0" fontId="3" fillId="52" borderId="33" xfId="72" applyFont="1" applyFill="1" applyBorder="1" applyAlignment="1">
      <alignment horizontal="center" vertical="center"/>
    </xf>
    <xf numFmtId="0" fontId="3" fillId="52" borderId="34" xfId="72" applyFont="1" applyFill="1" applyBorder="1" applyAlignment="1">
      <alignment horizontal="center" vertical="center"/>
    </xf>
    <xf numFmtId="0" fontId="3" fillId="52" borderId="35" xfId="72" applyFont="1" applyFill="1" applyBorder="1" applyAlignment="1">
      <alignment horizontal="center" vertical="center"/>
    </xf>
    <xf numFmtId="0" fontId="3" fillId="52" borderId="34" xfId="72" applyFont="1" applyFill="1" applyBorder="1" applyAlignment="1">
      <alignment horizontal="center" vertical="center" wrapText="1"/>
    </xf>
    <xf numFmtId="0" fontId="34" fillId="41" borderId="35" xfId="72" applyFont="1" applyFill="1" applyBorder="1" applyAlignment="1">
      <alignment vertical="top" wrapText="1"/>
    </xf>
    <xf numFmtId="0" fontId="3" fillId="41" borderId="34" xfId="72" applyFont="1" applyFill="1" applyBorder="1" applyAlignment="1">
      <alignment vertical="top" wrapText="1"/>
    </xf>
    <xf numFmtId="0" fontId="34" fillId="0" borderId="0" xfId="72" applyFont="1" applyAlignment="1">
      <alignment vertical="top"/>
    </xf>
    <xf numFmtId="0" fontId="59" fillId="0" borderId="0" xfId="72" applyFont="1" applyAlignment="1">
      <alignment vertical="top"/>
    </xf>
    <xf numFmtId="167" fontId="3" fillId="53" borderId="0" xfId="74" applyFont="1" applyFill="1">
      <alignment vertical="top"/>
    </xf>
    <xf numFmtId="167" fontId="3" fillId="53" borderId="0" xfId="72" applyNumberFormat="1" applyFont="1" applyFill="1" applyAlignment="1">
      <alignment horizontal="right" vertical="top"/>
    </xf>
    <xf numFmtId="167" fontId="10" fillId="0" borderId="0" xfId="72" applyNumberFormat="1" applyFont="1"/>
    <xf numFmtId="167" fontId="33" fillId="49" borderId="0" xfId="74" applyFont="1" applyFill="1">
      <alignment vertical="top"/>
    </xf>
    <xf numFmtId="0" fontId="1" fillId="49" borderId="0" xfId="72" applyFill="1"/>
    <xf numFmtId="0" fontId="3" fillId="49" borderId="0" xfId="72" applyFont="1" applyFill="1" applyAlignment="1">
      <alignment vertical="top"/>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67" fontId="60" fillId="54" borderId="0" xfId="75" applyFont="1" applyFill="1">
      <alignment vertical="top"/>
    </xf>
    <xf numFmtId="0" fontId="3" fillId="0" borderId="0" xfId="76" applyProtection="1">
      <protection locked="0"/>
    </xf>
    <xf numFmtId="0" fontId="5" fillId="0" borderId="0" xfId="76" applyFont="1" applyAlignment="1" applyProtection="1">
      <alignment horizontal="center" vertical="top"/>
      <protection locked="0"/>
    </xf>
    <xf numFmtId="0" fontId="5" fillId="0" borderId="0" xfId="76" applyFont="1" applyAlignment="1" applyProtection="1">
      <alignment vertical="top" wrapText="1"/>
      <protection locked="0"/>
    </xf>
    <xf numFmtId="0" fontId="3" fillId="41" borderId="0" xfId="72" applyFont="1" applyFill="1" applyAlignment="1">
      <alignment vertical="top"/>
    </xf>
    <xf numFmtId="0" fontId="3" fillId="0" borderId="0" xfId="72" applyFont="1" applyAlignment="1">
      <alignment vertical="top"/>
    </xf>
    <xf numFmtId="0" fontId="3" fillId="0" borderId="0" xfId="72" applyFont="1" applyAlignment="1">
      <alignment horizontal="right" vertical="top"/>
    </xf>
    <xf numFmtId="170" fontId="63" fillId="0" borderId="0" xfId="74" applyNumberFormat="1" applyFont="1" applyFill="1">
      <alignment vertical="top"/>
    </xf>
    <xf numFmtId="170" fontId="3" fillId="0" borderId="0" xfId="74" applyNumberFormat="1" applyFont="1" applyFill="1">
      <alignment vertical="top"/>
    </xf>
    <xf numFmtId="185" fontId="3" fillId="0" borderId="0" xfId="79" applyFont="1" applyFill="1" applyAlignment="1">
      <alignment vertical="top"/>
    </xf>
    <xf numFmtId="170" fontId="3" fillId="0" borderId="0" xfId="74" applyNumberFormat="1" applyFont="1" applyFill="1" applyBorder="1" applyAlignment="1">
      <alignment horizontal="left" vertical="top"/>
    </xf>
    <xf numFmtId="170" fontId="3" fillId="0" borderId="0" xfId="74" applyNumberFormat="1" applyFont="1" applyFill="1" applyBorder="1">
      <alignment vertical="top"/>
    </xf>
    <xf numFmtId="167" fontId="0" fillId="0" borderId="0" xfId="0" applyAlignment="1"/>
    <xf numFmtId="168" fontId="3" fillId="49" borderId="0" xfId="4" applyFont="1" applyFill="1">
      <alignment vertical="top"/>
    </xf>
    <xf numFmtId="167" fontId="5" fillId="0" borderId="0" xfId="74" applyFont="1">
      <alignment vertical="top"/>
    </xf>
    <xf numFmtId="167" fontId="6" fillId="0" borderId="0" xfId="74" applyFont="1" applyFill="1">
      <alignment vertical="top"/>
    </xf>
    <xf numFmtId="167" fontId="3" fillId="0" borderId="0" xfId="74" applyFont="1" applyAlignment="1">
      <alignment horizontal="right" vertical="top"/>
    </xf>
    <xf numFmtId="185" fontId="3" fillId="0" borderId="0" xfId="79" applyFont="1" applyAlignment="1">
      <alignment vertical="top"/>
    </xf>
    <xf numFmtId="168" fontId="3" fillId="49" borderId="0" xfId="4" applyFont="1" applyFill="1" applyBorder="1" applyAlignment="1">
      <alignment horizontal="right" vertical="top"/>
    </xf>
    <xf numFmtId="167" fontId="3" fillId="0" borderId="0" xfId="74" applyFont="1">
      <alignment vertical="top"/>
    </xf>
    <xf numFmtId="0" fontId="3" fillId="46" borderId="35" xfId="72" applyFont="1" applyFill="1" applyBorder="1" applyAlignment="1">
      <alignment vertical="top" wrapText="1"/>
    </xf>
    <xf numFmtId="0" fontId="10" fillId="46" borderId="35" xfId="72" applyFont="1" applyFill="1" applyBorder="1" applyAlignment="1">
      <alignment vertical="top" wrapText="1"/>
    </xf>
    <xf numFmtId="0" fontId="5" fillId="39" borderId="0" xfId="72" applyFont="1" applyFill="1" applyAlignment="1">
      <alignment vertical="top"/>
    </xf>
    <xf numFmtId="0" fontId="3" fillId="39" borderId="0" xfId="72" applyFont="1" applyFill="1" applyAlignment="1">
      <alignment vertical="top"/>
    </xf>
    <xf numFmtId="0" fontId="5" fillId="39" borderId="0" xfId="72" applyFont="1" applyFill="1" applyAlignment="1">
      <alignment horizontal="left" vertical="top"/>
    </xf>
    <xf numFmtId="0" fontId="5" fillId="0" borderId="0" xfId="72" applyFont="1" applyAlignment="1">
      <alignment vertical="top"/>
    </xf>
    <xf numFmtId="0" fontId="6" fillId="0" borderId="0" xfId="72" applyFont="1" applyAlignment="1">
      <alignment vertical="top"/>
    </xf>
    <xf numFmtId="0" fontId="3" fillId="42" borderId="0" xfId="72" applyFont="1" applyFill="1" applyAlignment="1">
      <alignment horizontal="left" vertical="top"/>
    </xf>
    <xf numFmtId="0" fontId="3" fillId="0" borderId="0" xfId="72" applyFont="1" applyAlignment="1">
      <alignment horizontal="left" vertical="top"/>
    </xf>
    <xf numFmtId="0" fontId="3" fillId="41" borderId="0" xfId="72" applyFont="1" applyFill="1" applyAlignment="1">
      <alignment horizontal="left" vertical="top"/>
    </xf>
    <xf numFmtId="0" fontId="3" fillId="2" borderId="0" xfId="72" applyFont="1" applyFill="1" applyAlignment="1">
      <alignment horizontal="left" vertical="top"/>
    </xf>
    <xf numFmtId="0" fontId="3" fillId="5" borderId="0" xfId="72" applyFont="1" applyFill="1" applyAlignment="1">
      <alignment horizontal="left" vertical="top"/>
    </xf>
    <xf numFmtId="0" fontId="3" fillId="4" borderId="0" xfId="72" applyFont="1" applyFill="1" applyAlignment="1">
      <alignment horizontal="left" vertical="top"/>
    </xf>
    <xf numFmtId="0" fontId="3" fillId="55" borderId="0" xfId="72" applyFont="1" applyFill="1" applyAlignment="1">
      <alignment vertical="top"/>
    </xf>
    <xf numFmtId="0" fontId="7" fillId="0" borderId="0" xfId="72" applyFont="1" applyAlignment="1">
      <alignment vertical="top"/>
    </xf>
    <xf numFmtId="0" fontId="9" fillId="0" borderId="0" xfId="72" applyFont="1" applyAlignment="1">
      <alignment vertical="top"/>
    </xf>
    <xf numFmtId="0" fontId="3" fillId="42" borderId="0" xfId="72" applyFont="1" applyFill="1" applyAlignment="1">
      <alignment vertical="top"/>
    </xf>
    <xf numFmtId="0" fontId="7" fillId="41" borderId="0" xfId="72" applyFont="1" applyFill="1" applyAlignment="1">
      <alignment vertical="top"/>
    </xf>
    <xf numFmtId="0" fontId="3" fillId="2" borderId="0" xfId="72" applyFont="1" applyFill="1" applyAlignment="1">
      <alignment vertical="top"/>
    </xf>
    <xf numFmtId="0" fontId="3" fillId="5" borderId="0" xfId="72" applyFont="1" applyFill="1" applyAlignment="1">
      <alignment vertical="top"/>
    </xf>
    <xf numFmtId="0" fontId="3" fillId="6" borderId="0" xfId="72" applyFont="1" applyFill="1" applyAlignment="1">
      <alignment vertical="top"/>
    </xf>
    <xf numFmtId="0" fontId="3" fillId="4" borderId="0" xfId="72" applyFont="1" applyFill="1" applyAlignment="1">
      <alignment vertical="top"/>
    </xf>
    <xf numFmtId="0" fontId="3" fillId="43" borderId="0" xfId="72" applyFont="1" applyFill="1" applyAlignment="1">
      <alignment vertical="top"/>
    </xf>
    <xf numFmtId="0" fontId="3" fillId="44" borderId="0" xfId="72" applyFont="1" applyFill="1" applyAlignment="1">
      <alignment vertical="top"/>
    </xf>
    <xf numFmtId="0" fontId="3" fillId="7" borderId="0" xfId="72" applyFont="1" applyFill="1" applyAlignment="1">
      <alignment vertical="top"/>
    </xf>
    <xf numFmtId="0" fontId="3" fillId="3" borderId="0" xfId="72" applyFont="1" applyFill="1" applyAlignment="1">
      <alignment vertical="top"/>
    </xf>
    <xf numFmtId="167" fontId="60" fillId="54" borderId="0" xfId="80" applyNumberFormat="1" applyFont="1" applyFill="1" applyAlignment="1">
      <alignment vertical="top"/>
    </xf>
    <xf numFmtId="0" fontId="62" fillId="54" borderId="0" xfId="80" applyFont="1" applyFill="1"/>
    <xf numFmtId="0" fontId="62" fillId="0" borderId="0" xfId="80" applyFont="1"/>
    <xf numFmtId="0" fontId="43" fillId="0" borderId="0" xfId="80"/>
    <xf numFmtId="0" fontId="33" fillId="0" borderId="0" xfId="80" applyFont="1"/>
    <xf numFmtId="0" fontId="61" fillId="0" borderId="0" xfId="80" applyFont="1"/>
    <xf numFmtId="0" fontId="43" fillId="0" borderId="1" xfId="80" applyBorder="1"/>
    <xf numFmtId="0" fontId="43" fillId="0" borderId="2" xfId="80" applyBorder="1"/>
    <xf numFmtId="0" fontId="43" fillId="0" borderId="3" xfId="80" applyBorder="1"/>
    <xf numFmtId="0" fontId="43" fillId="0" borderId="22" xfId="80" applyBorder="1"/>
    <xf numFmtId="0" fontId="43" fillId="0" borderId="23" xfId="80" applyBorder="1"/>
    <xf numFmtId="0" fontId="43" fillId="0" borderId="24" xfId="80" applyBorder="1"/>
    <xf numFmtId="0" fontId="43" fillId="0" borderId="4" xfId="80" applyBorder="1"/>
    <xf numFmtId="167" fontId="64" fillId="56" borderId="35" xfId="80" applyNumberFormat="1" applyFont="1" applyFill="1" applyBorder="1" applyAlignment="1">
      <alignment horizontal="center" vertical="center"/>
    </xf>
    <xf numFmtId="0" fontId="43" fillId="0" borderId="5" xfId="80" applyBorder="1"/>
    <xf numFmtId="0" fontId="43" fillId="57" borderId="35" xfId="80" applyFill="1" applyBorder="1"/>
    <xf numFmtId="0" fontId="10" fillId="39" borderId="35" xfId="80" applyFont="1" applyFill="1" applyBorder="1"/>
    <xf numFmtId="0" fontId="43" fillId="0" borderId="20" xfId="80" applyBorder="1"/>
    <xf numFmtId="0" fontId="43" fillId="0" borderId="21" xfId="80" applyBorder="1"/>
    <xf numFmtId="0" fontId="43" fillId="0" borderId="7" xfId="80" applyBorder="1"/>
    <xf numFmtId="0" fontId="43" fillId="0" borderId="9" xfId="80" applyBorder="1"/>
    <xf numFmtId="0" fontId="43" fillId="0" borderId="8" xfId="80" applyBorder="1"/>
    <xf numFmtId="0" fontId="43" fillId="49" borderId="0" xfId="80" applyFill="1"/>
    <xf numFmtId="0" fontId="33" fillId="58" borderId="0" xfId="80" applyFont="1" applyFill="1"/>
    <xf numFmtId="0" fontId="43" fillId="58" borderId="0" xfId="80" applyFill="1"/>
    <xf numFmtId="0" fontId="43" fillId="0" borderId="0" xfId="80" applyAlignment="1">
      <alignment wrapText="1"/>
    </xf>
    <xf numFmtId="0" fontId="7" fillId="0" borderId="0" xfId="80" applyFont="1" applyAlignment="1">
      <alignment vertical="top"/>
    </xf>
    <xf numFmtId="0" fontId="3" fillId="0" borderId="0" xfId="80" applyFont="1" applyAlignment="1">
      <alignment horizontal="left" vertical="top" wrapText="1"/>
    </xf>
    <xf numFmtId="0" fontId="43" fillId="0" borderId="0" xfId="80" applyAlignment="1">
      <alignment horizontal="center"/>
    </xf>
    <xf numFmtId="0" fontId="43" fillId="0" borderId="38" xfId="80" applyBorder="1"/>
    <xf numFmtId="0" fontId="43" fillId="0" borderId="39" xfId="80" applyBorder="1"/>
    <xf numFmtId="167" fontId="10" fillId="58" borderId="30" xfId="80" applyNumberFormat="1" applyFont="1" applyFill="1" applyBorder="1"/>
    <xf numFmtId="0" fontId="43" fillId="0" borderId="40" xfId="80" applyBorder="1"/>
    <xf numFmtId="0" fontId="43" fillId="0" borderId="41" xfId="80" applyBorder="1"/>
    <xf numFmtId="0" fontId="10" fillId="59" borderId="35" xfId="80" applyFont="1" applyFill="1" applyBorder="1"/>
    <xf numFmtId="178" fontId="3" fillId="48" borderId="0" xfId="0" applyNumberFormat="1" applyFont="1" applyFill="1">
      <alignment vertical="top"/>
    </xf>
    <xf numFmtId="180" fontId="34" fillId="48" borderId="27" xfId="53" applyNumberFormat="1" applyFont="1" applyFill="1" applyBorder="1">
      <alignment vertical="top"/>
    </xf>
    <xf numFmtId="167" fontId="47" fillId="58" borderId="35" xfId="80" applyNumberFormat="1" applyFont="1" applyFill="1" applyBorder="1" applyAlignment="1">
      <alignment horizontal="center"/>
    </xf>
    <xf numFmtId="15" fontId="45" fillId="47" borderId="0" xfId="2" applyNumberFormat="1" applyFont="1" applyFill="1" applyAlignment="1">
      <alignment horizontal="left" vertical="top"/>
    </xf>
    <xf numFmtId="0" fontId="65" fillId="47" borderId="0" xfId="50" applyNumberFormat="1" applyFont="1" applyFill="1" applyAlignment="1">
      <alignment vertical="top"/>
    </xf>
    <xf numFmtId="170" fontId="34" fillId="0" borderId="0" xfId="0" applyNumberFormat="1" applyFont="1" applyFill="1" applyBorder="1" applyAlignment="1">
      <alignment horizontal="left" vertical="top"/>
    </xf>
    <xf numFmtId="167" fontId="3" fillId="42" borderId="35" xfId="0" applyFont="1" applyFill="1" applyBorder="1">
      <alignment vertical="top"/>
    </xf>
    <xf numFmtId="167" fontId="66" fillId="0" borderId="0" xfId="0" applyFont="1" applyFill="1">
      <alignment vertical="top"/>
    </xf>
    <xf numFmtId="167" fontId="43" fillId="0" borderId="0" xfId="0" applyFont="1" applyFill="1" applyAlignment="1">
      <alignment horizontal="right" vertical="top"/>
    </xf>
    <xf numFmtId="178" fontId="43" fillId="0" borderId="0" xfId="0" applyNumberFormat="1" applyFont="1" applyFill="1">
      <alignment vertical="top"/>
    </xf>
    <xf numFmtId="167" fontId="43" fillId="0" borderId="0" xfId="0" applyFont="1" applyFill="1">
      <alignment vertical="top"/>
    </xf>
    <xf numFmtId="180" fontId="43" fillId="0" borderId="0" xfId="53" applyNumberFormat="1" applyFont="1" applyBorder="1">
      <alignment vertical="top"/>
    </xf>
    <xf numFmtId="170" fontId="33" fillId="0" borderId="0" xfId="53" applyFont="1">
      <alignment vertical="top"/>
    </xf>
    <xf numFmtId="170" fontId="66" fillId="0" borderId="0" xfId="53" applyFont="1" applyFill="1">
      <alignment vertical="top"/>
    </xf>
    <xf numFmtId="170" fontId="43" fillId="0" borderId="0" xfId="53" applyFont="1" applyAlignment="1">
      <alignment horizontal="right" vertical="top"/>
    </xf>
    <xf numFmtId="170" fontId="43" fillId="0" borderId="0" xfId="53" applyFont="1" applyBorder="1">
      <alignment vertical="top"/>
    </xf>
    <xf numFmtId="170" fontId="43" fillId="0" borderId="0" xfId="53" applyFont="1" applyFill="1" applyBorder="1">
      <alignment vertical="top"/>
    </xf>
    <xf numFmtId="167" fontId="67" fillId="0" borderId="0" xfId="0" applyFont="1">
      <alignment vertical="top"/>
    </xf>
    <xf numFmtId="167" fontId="68" fillId="0" borderId="0" xfId="0" applyFont="1" applyAlignment="1"/>
    <xf numFmtId="167" fontId="69" fillId="0" borderId="0" xfId="0" applyFont="1" applyAlignment="1"/>
    <xf numFmtId="174" fontId="34" fillId="42" borderId="0" xfId="0" applyNumberFormat="1" applyFont="1" applyFill="1" applyBorder="1">
      <alignment vertical="top"/>
    </xf>
    <xf numFmtId="181" fontId="34" fillId="42" borderId="0" xfId="5" applyNumberFormat="1" applyFont="1" applyFill="1" applyBorder="1">
      <alignment vertical="top"/>
    </xf>
    <xf numFmtId="174" fontId="3" fillId="60" borderId="0" xfId="4" applyNumberFormat="1" applyFont="1" applyFill="1">
      <alignment vertical="top"/>
    </xf>
    <xf numFmtId="0" fontId="0" fillId="0" borderId="0" xfId="0" applyNumberFormat="1" applyAlignment="1"/>
    <xf numFmtId="186" fontId="0" fillId="0" borderId="0" xfId="0" applyNumberFormat="1" applyAlignment="1"/>
    <xf numFmtId="174" fontId="30" fillId="42" borderId="0" xfId="0" applyNumberFormat="1" applyFont="1" applyFill="1" applyBorder="1">
      <alignment vertical="top"/>
    </xf>
    <xf numFmtId="174" fontId="10" fillId="0" borderId="0" xfId="0" applyNumberFormat="1" applyFont="1" applyFill="1">
      <alignment vertical="top"/>
    </xf>
    <xf numFmtId="174" fontId="34" fillId="0" borderId="0" xfId="0" applyNumberFormat="1" applyFont="1" applyFill="1" applyBorder="1">
      <alignment vertical="top"/>
    </xf>
    <xf numFmtId="174" fontId="34" fillId="0" borderId="27" xfId="53" applyNumberFormat="1" applyFont="1" applyFill="1" applyBorder="1">
      <alignment vertical="top"/>
    </xf>
    <xf numFmtId="174" fontId="3" fillId="42" borderId="0" xfId="0" applyNumberFormat="1" applyFont="1" applyFill="1" applyBorder="1">
      <alignment vertical="top"/>
    </xf>
    <xf numFmtId="171" fontId="30" fillId="42" borderId="0" xfId="4" applyNumberFormat="1" applyFont="1" applyFill="1" applyBorder="1">
      <alignment vertical="top"/>
    </xf>
    <xf numFmtId="174" fontId="10" fillId="0" borderId="0" xfId="4" applyNumberFormat="1" applyFont="1" applyBorder="1">
      <alignment vertical="top"/>
    </xf>
    <xf numFmtId="0" fontId="3" fillId="46" borderId="29" xfId="72" applyFont="1" applyFill="1" applyBorder="1" applyAlignment="1">
      <alignment horizontal="left" vertical="top" wrapText="1"/>
    </xf>
    <xf numFmtId="0" fontId="3" fillId="46" borderId="30" xfId="72" applyFont="1" applyFill="1" applyBorder="1" applyAlignment="1">
      <alignment horizontal="left" vertical="top" wrapText="1"/>
    </xf>
    <xf numFmtId="0" fontId="3" fillId="46" borderId="31" xfId="72" applyFont="1" applyFill="1" applyBorder="1" applyAlignment="1">
      <alignment horizontal="left" vertical="top" wrapText="1"/>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74" fontId="3" fillId="41" borderId="0" xfId="0" applyNumberFormat="1" applyFont="1" applyFill="1">
      <alignment vertical="top"/>
    </xf>
    <xf numFmtId="174" fontId="34" fillId="0" borderId="27" xfId="0" applyNumberFormat="1" applyFont="1" applyFill="1" applyBorder="1">
      <alignment vertical="top"/>
    </xf>
    <xf numFmtId="187" fontId="34" fillId="0" borderId="27" xfId="53" applyNumberFormat="1" applyFont="1" applyBorder="1">
      <alignment vertical="top"/>
    </xf>
    <xf numFmtId="174" fontId="34" fillId="0" borderId="27" xfId="4" applyNumberFormat="1" applyFont="1" applyFill="1" applyBorder="1">
      <alignment vertical="top"/>
    </xf>
    <xf numFmtId="174" fontId="34" fillId="50" borderId="0" xfId="4" applyNumberFormat="1" applyFont="1" applyFill="1" applyBorder="1">
      <alignment vertical="top"/>
    </xf>
    <xf numFmtId="174" fontId="3" fillId="0" borderId="27" xfId="0" applyNumberFormat="1" applyFont="1" applyFill="1" applyBorder="1">
      <alignment vertical="top"/>
    </xf>
    <xf numFmtId="178" fontId="70" fillId="42" borderId="0" xfId="0" applyNumberFormat="1" applyFont="1" applyFill="1" applyBorder="1">
      <alignment vertical="top"/>
    </xf>
    <xf numFmtId="187" fontId="3" fillId="0" borderId="0" xfId="4" applyNumberFormat="1" applyFont="1" applyFill="1">
      <alignment vertical="top"/>
    </xf>
    <xf numFmtId="174" fontId="3" fillId="0" borderId="0" xfId="0" applyNumberFormat="1" applyFont="1">
      <alignment vertical="top"/>
    </xf>
    <xf numFmtId="174" fontId="3" fillId="0" borderId="0" xfId="53" applyNumberFormat="1" applyFont="1">
      <alignment vertical="top"/>
    </xf>
    <xf numFmtId="174" fontId="3" fillId="0" borderId="0" xfId="53" applyNumberFormat="1" applyFont="1" applyFill="1">
      <alignment vertical="top"/>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52" builtinId="3" hidden="1"/>
    <cellStyle name="Comma" xfId="1" builtinId="3" hidden="1" customBuilti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107">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FFAF"/>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1551479</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B166-82AC-4A5C-8FB7-3F9B02F6E08A}">
  <dimension ref="A1:B13"/>
  <sheetViews>
    <sheetView workbookViewId="0"/>
  </sheetViews>
  <sheetFormatPr defaultRowHeight="13.2"/>
  <sheetData>
    <row r="1" spans="1:2">
      <c r="A1" s="482" t="s">
        <v>469</v>
      </c>
      <c r="B1" s="482" t="s">
        <v>470</v>
      </c>
    </row>
    <row r="2" spans="1:2">
      <c r="A2" s="482" t="s">
        <v>471</v>
      </c>
      <c r="B2" s="483">
        <v>5813</v>
      </c>
    </row>
    <row r="3" spans="1:2">
      <c r="A3" s="482" t="s">
        <v>472</v>
      </c>
      <c r="B3" s="482" t="s">
        <v>473</v>
      </c>
    </row>
    <row r="4" spans="1:2">
      <c r="A4" s="482" t="s">
        <v>474</v>
      </c>
      <c r="B4" s="482" t="s">
        <v>475</v>
      </c>
    </row>
    <row r="5" spans="1:2">
      <c r="A5" s="482" t="s">
        <v>476</v>
      </c>
      <c r="B5" s="482" t="s">
        <v>477</v>
      </c>
    </row>
    <row r="6" spans="1:2">
      <c r="A6" s="482" t="s">
        <v>478</v>
      </c>
      <c r="B6" s="483">
        <v>0</v>
      </c>
    </row>
    <row r="7" spans="1:2">
      <c r="A7" s="482" t="s">
        <v>479</v>
      </c>
      <c r="B7" s="483">
        <v>25258</v>
      </c>
    </row>
    <row r="8" spans="1:2">
      <c r="A8" s="482" t="s">
        <v>480</v>
      </c>
      <c r="B8" s="482" t="s">
        <v>481</v>
      </c>
    </row>
    <row r="9" spans="1:2">
      <c r="A9" s="482" t="s">
        <v>482</v>
      </c>
      <c r="B9" s="482" t="s">
        <v>483</v>
      </c>
    </row>
    <row r="10" spans="1:2">
      <c r="A10" s="482" t="s">
        <v>484</v>
      </c>
      <c r="B10" s="482" t="s">
        <v>488</v>
      </c>
    </row>
    <row r="11" spans="1:2">
      <c r="A11" s="482" t="s">
        <v>485</v>
      </c>
      <c r="B11" s="483">
        <v>197</v>
      </c>
    </row>
    <row r="12" spans="1:2">
      <c r="A12" s="482" t="s">
        <v>486</v>
      </c>
      <c r="B12" s="482" t="s">
        <v>489</v>
      </c>
    </row>
    <row r="13" spans="1:2">
      <c r="A13" s="482" t="s">
        <v>487</v>
      </c>
      <c r="B13" s="482" t="s">
        <v>490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54D4-F3E8-4110-A4CC-EBB6F5F2C18F}">
  <sheetPr codeName="Sheet2">
    <tabColor rgb="FF002060"/>
    <pageSetUpPr fitToPage="1"/>
  </sheetPr>
  <dimension ref="A1:M79"/>
  <sheetViews>
    <sheetView zoomScale="80" zoomScaleNormal="80" workbookViewId="0">
      <selection activeCell="A10" sqref="A10"/>
    </sheetView>
  </sheetViews>
  <sheetFormatPr defaultColWidth="0" defaultRowHeight="14.1" customHeight="1" zeroHeight="1"/>
  <cols>
    <col min="1" max="1" width="9.88671875" style="356" customWidth="1"/>
    <col min="2" max="2" width="29.77734375" style="356" customWidth="1"/>
    <col min="3" max="3" width="19.109375" style="356" customWidth="1"/>
    <col min="4" max="4" width="29.77734375" style="356" customWidth="1"/>
    <col min="5" max="5" width="73.88671875" style="356" customWidth="1"/>
    <col min="6" max="6" width="32.88671875" style="356" customWidth="1"/>
    <col min="7" max="7" width="9.88671875" style="356" customWidth="1"/>
    <col min="8" max="8" width="4.88671875" style="356" customWidth="1"/>
    <col min="9" max="9" width="21.109375" style="356" customWidth="1"/>
    <col min="10" max="13" width="0" style="356" hidden="1" customWidth="1"/>
    <col min="14" max="16384" width="9.88671875" style="356" hidden="1"/>
  </cols>
  <sheetData>
    <row r="1" spans="1:9" s="354" customFormat="1" ht="28.8" thickBot="1">
      <c r="A1" s="352" t="str">
        <f ca="1" xml:space="preserve"> RIGHT(CELL("filename", $A$1), LEN(CELL("filename", $A$1)) - SEARCH("]", CELL("filename", $A$1)))</f>
        <v>Cover</v>
      </c>
      <c r="B1" s="352"/>
      <c r="C1" s="353"/>
      <c r="D1" s="352"/>
      <c r="E1" s="352"/>
      <c r="F1" s="352"/>
      <c r="G1" s="352"/>
      <c r="H1" s="353"/>
      <c r="I1" s="353"/>
    </row>
    <row r="2" spans="1:9" ht="16.8" thickTop="1">
      <c r="A2" s="355"/>
      <c r="B2" s="355"/>
      <c r="C2" s="355"/>
      <c r="D2" s="355"/>
      <c r="E2" s="355"/>
      <c r="F2" s="355"/>
      <c r="G2" s="355"/>
      <c r="H2" s="355"/>
      <c r="I2" s="355"/>
    </row>
    <row r="3" spans="1:9" ht="16.2">
      <c r="A3" s="355"/>
      <c r="B3" s="357" t="s">
        <v>0</v>
      </c>
      <c r="C3" s="357" t="s">
        <v>1</v>
      </c>
      <c r="D3" s="355"/>
      <c r="E3" s="355"/>
      <c r="F3" s="355"/>
      <c r="G3" s="355"/>
      <c r="H3" s="355"/>
      <c r="I3" s="355"/>
    </row>
    <row r="4" spans="1:9" ht="16.2">
      <c r="A4" s="355"/>
      <c r="B4" s="357" t="s">
        <v>2</v>
      </c>
      <c r="C4" s="358">
        <v>1.1000000000000001</v>
      </c>
      <c r="D4" s="355"/>
      <c r="E4" s="355"/>
      <c r="F4" s="355"/>
      <c r="G4" s="355"/>
      <c r="H4" s="355"/>
      <c r="I4" s="355"/>
    </row>
    <row r="5" spans="1:9" ht="16.2">
      <c r="A5" s="355"/>
      <c r="B5" s="357" t="s">
        <v>3</v>
      </c>
      <c r="C5" s="357" t="s">
        <v>491</v>
      </c>
      <c r="D5" s="355"/>
      <c r="E5" s="355"/>
      <c r="F5" s="355"/>
      <c r="G5" s="355"/>
      <c r="H5" s="355"/>
      <c r="I5" s="355"/>
    </row>
    <row r="6" spans="1:9" ht="16.2">
      <c r="A6" s="355"/>
      <c r="B6" s="357" t="s">
        <v>4</v>
      </c>
      <c r="C6" s="462">
        <v>45484</v>
      </c>
      <c r="D6" s="355"/>
      <c r="E6" s="355"/>
      <c r="F6" s="355"/>
      <c r="G6" s="355"/>
      <c r="H6" s="355"/>
      <c r="I6" s="355"/>
    </row>
    <row r="7" spans="1:9" ht="16.2">
      <c r="A7" s="355"/>
      <c r="B7" s="357" t="s">
        <v>5</v>
      </c>
      <c r="C7" s="357" t="s">
        <v>6</v>
      </c>
      <c r="D7" s="355"/>
      <c r="E7" s="355"/>
      <c r="F7" s="355"/>
      <c r="G7" s="355"/>
      <c r="H7" s="355"/>
      <c r="I7" s="355"/>
    </row>
    <row r="8" spans="1:9" ht="16.2">
      <c r="A8" s="355"/>
      <c r="B8" s="357" t="s">
        <v>7</v>
      </c>
      <c r="C8" s="463" t="s">
        <v>8</v>
      </c>
      <c r="D8" s="355"/>
      <c r="E8" s="355"/>
      <c r="F8" s="355"/>
      <c r="G8" s="355"/>
      <c r="H8" s="355"/>
      <c r="I8" s="355"/>
    </row>
    <row r="9" spans="1:9" ht="16.2">
      <c r="A9" s="355"/>
      <c r="B9" s="355"/>
      <c r="C9" s="355"/>
      <c r="D9" s="355"/>
      <c r="E9" s="355"/>
      <c r="F9" s="355"/>
      <c r="G9" s="355"/>
      <c r="H9" s="355"/>
      <c r="I9" s="355"/>
    </row>
    <row r="10" spans="1:9" ht="14.4">
      <c r="A10" s="359"/>
      <c r="B10" s="359"/>
      <c r="C10" s="360"/>
      <c r="D10" s="359"/>
      <c r="E10" s="359"/>
      <c r="F10" s="359"/>
      <c r="G10" s="359"/>
      <c r="H10" s="359"/>
      <c r="I10" s="359"/>
    </row>
    <row r="11" spans="1:9" ht="13.8">
      <c r="A11" s="359"/>
      <c r="B11" s="359" t="s">
        <v>9</v>
      </c>
      <c r="C11" s="331" t="s">
        <v>492</v>
      </c>
      <c r="D11" s="359"/>
      <c r="E11" s="359"/>
      <c r="F11" s="359"/>
      <c r="G11" s="359"/>
      <c r="H11" s="359"/>
      <c r="I11" s="359"/>
    </row>
    <row r="12" spans="1:9" ht="13.8">
      <c r="A12" s="359"/>
      <c r="B12" s="359"/>
      <c r="C12" s="359"/>
      <c r="D12" s="359"/>
      <c r="E12" s="359"/>
      <c r="F12" s="359"/>
      <c r="G12" s="359"/>
      <c r="H12" s="359"/>
      <c r="I12" s="359"/>
    </row>
    <row r="13" spans="1:9" ht="13.8">
      <c r="A13" s="359"/>
      <c r="B13" s="359" t="s">
        <v>10</v>
      </c>
      <c r="C13" s="359"/>
      <c r="D13" s="359"/>
      <c r="E13" s="359"/>
      <c r="F13" s="359"/>
      <c r="G13" s="359"/>
      <c r="H13" s="359"/>
      <c r="I13" s="359"/>
    </row>
    <row r="14" spans="1:9" ht="13.8">
      <c r="A14" s="359"/>
      <c r="B14" s="359"/>
      <c r="C14" s="359"/>
      <c r="D14" s="359"/>
      <c r="E14" s="359"/>
      <c r="F14" s="359"/>
      <c r="G14" s="359"/>
      <c r="H14" s="359"/>
      <c r="I14" s="359"/>
    </row>
    <row r="15" spans="1:9" ht="16.2">
      <c r="A15" s="359"/>
      <c r="B15" s="359" t="s">
        <v>11</v>
      </c>
      <c r="C15" s="331"/>
      <c r="D15" s="361"/>
      <c r="E15" s="361"/>
      <c r="F15" s="361"/>
      <c r="G15" s="359"/>
      <c r="H15" s="359"/>
      <c r="I15" s="359"/>
    </row>
    <row r="16" spans="1:9" ht="13.8">
      <c r="A16" s="359"/>
      <c r="B16" s="359"/>
      <c r="C16" s="362" t="s">
        <v>12</v>
      </c>
      <c r="D16" s="363"/>
      <c r="E16" s="364" t="s">
        <v>13</v>
      </c>
      <c r="F16" s="365" t="s">
        <v>14</v>
      </c>
      <c r="G16" s="359"/>
      <c r="H16" s="359"/>
      <c r="I16" s="359"/>
    </row>
    <row r="17" spans="1:9" ht="26.4">
      <c r="A17" s="359"/>
      <c r="B17" s="359"/>
      <c r="C17" s="494" t="s">
        <v>15</v>
      </c>
      <c r="D17" s="495"/>
      <c r="E17" s="366" t="s">
        <v>16</v>
      </c>
      <c r="F17" s="367" t="s">
        <v>17</v>
      </c>
      <c r="G17" s="359"/>
      <c r="H17" s="359"/>
      <c r="I17" s="359"/>
    </row>
    <row r="18" spans="1:9" ht="26.4">
      <c r="A18" s="359"/>
      <c r="B18" s="359"/>
      <c r="C18" s="376" t="s">
        <v>18</v>
      </c>
      <c r="D18" s="377"/>
      <c r="E18" s="366" t="s">
        <v>19</v>
      </c>
      <c r="F18" s="367" t="s">
        <v>17</v>
      </c>
      <c r="G18" s="359"/>
      <c r="H18" s="359"/>
      <c r="I18" s="359"/>
    </row>
    <row r="19" spans="1:9" ht="39.6">
      <c r="A19" s="359"/>
      <c r="B19" s="359"/>
      <c r="C19" s="494" t="s">
        <v>20</v>
      </c>
      <c r="D19" s="495"/>
      <c r="E19" s="366" t="s">
        <v>21</v>
      </c>
      <c r="F19" s="367" t="s">
        <v>17</v>
      </c>
      <c r="G19" s="359"/>
      <c r="H19" s="359"/>
      <c r="I19" s="359"/>
    </row>
    <row r="20" spans="1:9" ht="13.8">
      <c r="A20" s="359"/>
      <c r="B20" s="359"/>
      <c r="C20" s="359"/>
      <c r="D20" s="359"/>
      <c r="E20" s="359"/>
      <c r="F20" s="359"/>
      <c r="G20" s="359"/>
      <c r="H20" s="359"/>
      <c r="I20" s="359"/>
    </row>
    <row r="21" spans="1:9" ht="13.8">
      <c r="A21" s="359"/>
      <c r="B21" s="359"/>
      <c r="C21" s="359"/>
      <c r="D21" s="359"/>
      <c r="E21" s="359"/>
      <c r="F21" s="359"/>
      <c r="G21" s="359"/>
      <c r="H21" s="359"/>
      <c r="I21" s="359"/>
    </row>
    <row r="22" spans="1:9" ht="16.2">
      <c r="B22" s="359" t="s">
        <v>22</v>
      </c>
      <c r="C22" s="368" t="s">
        <v>493</v>
      </c>
      <c r="D22" s="361"/>
      <c r="E22" s="361"/>
      <c r="F22" s="361"/>
    </row>
    <row r="23" spans="1:9" ht="16.2">
      <c r="B23" s="369"/>
      <c r="C23" s="368" t="s">
        <v>23</v>
      </c>
      <c r="D23" s="361"/>
      <c r="E23" s="361"/>
      <c r="F23" s="361"/>
    </row>
    <row r="24" spans="1:9" ht="16.2">
      <c r="B24" s="369"/>
      <c r="C24" s="362" t="s">
        <v>24</v>
      </c>
      <c r="D24" s="364" t="s">
        <v>25</v>
      </c>
      <c r="E24" s="364" t="s">
        <v>26</v>
      </c>
      <c r="F24" s="365" t="s">
        <v>27</v>
      </c>
    </row>
    <row r="25" spans="1:9" ht="14.4" customHeight="1">
      <c r="B25" s="369"/>
      <c r="C25" s="398" t="s">
        <v>28</v>
      </c>
      <c r="D25" s="398" t="s">
        <v>29</v>
      </c>
      <c r="E25" s="398" t="s">
        <v>30</v>
      </c>
      <c r="F25" s="399" t="str">
        <f ca="1">ToC!A1</f>
        <v>ToC</v>
      </c>
    </row>
    <row r="26" spans="1:9" ht="16.2">
      <c r="B26" s="369"/>
      <c r="C26" s="491" t="s">
        <v>28</v>
      </c>
      <c r="D26" s="491" t="s">
        <v>31</v>
      </c>
      <c r="E26" s="491" t="s">
        <v>32</v>
      </c>
      <c r="F26" s="399" t="str">
        <f xml:space="preserve"> Inputs!E84</f>
        <v>Revised K - Water Res</v>
      </c>
    </row>
    <row r="27" spans="1:9" ht="16.2">
      <c r="B27" s="369"/>
      <c r="C27" s="492"/>
      <c r="D27" s="492"/>
      <c r="E27" s="492"/>
      <c r="F27" s="399" t="str">
        <f xml:space="preserve"> Inputs!E102</f>
        <v>Revised K - Water-N+</v>
      </c>
    </row>
    <row r="28" spans="1:9" ht="16.2">
      <c r="B28" s="369"/>
      <c r="C28" s="493"/>
      <c r="D28" s="493"/>
      <c r="E28" s="493"/>
      <c r="F28" s="399" t="str">
        <f>Inputs!E122</f>
        <v>Revised K - WW-N+</v>
      </c>
    </row>
    <row r="29" spans="1:9" ht="16.2">
      <c r="B29" s="369"/>
      <c r="C29" s="398" t="s">
        <v>33</v>
      </c>
      <c r="D29" s="398" t="s">
        <v>34</v>
      </c>
      <c r="E29" s="398" t="s">
        <v>35</v>
      </c>
      <c r="F29" s="399" t="str">
        <f xml:space="preserve"> 'Wholesale Water'!E101</f>
        <v>Revenue Imbalance - Water-N+</v>
      </c>
    </row>
    <row r="30" spans="1:9" ht="16.2">
      <c r="B30" s="369"/>
      <c r="C30" s="398" t="s">
        <v>33</v>
      </c>
      <c r="D30" s="398" t="s">
        <v>34</v>
      </c>
      <c r="E30" s="398" t="s">
        <v>36</v>
      </c>
      <c r="F30" s="399" t="str">
        <f>'Wholesale Water'!$E$113</f>
        <v>Revenue Imbalance - Water Res</v>
      </c>
    </row>
    <row r="31" spans="1:9" ht="26.4">
      <c r="B31" s="369"/>
      <c r="C31" s="398" t="s">
        <v>33</v>
      </c>
      <c r="D31" s="398" t="s">
        <v>37</v>
      </c>
      <c r="E31" s="398" t="s">
        <v>38</v>
      </c>
      <c r="F31" s="399">
        <f xml:space="preserve"> 'Wholesale Water'!V33</f>
        <v>0</v>
      </c>
    </row>
    <row r="32" spans="1:9" ht="26.4">
      <c r="B32" s="369"/>
      <c r="C32" s="398" t="s">
        <v>33</v>
      </c>
      <c r="D32" s="398" t="s">
        <v>37</v>
      </c>
      <c r="E32" s="398" t="s">
        <v>39</v>
      </c>
      <c r="F32" s="399" t="str">
        <f xml:space="preserve"> 'Wholesale Water'!E186</f>
        <v>Forecast period flag</v>
      </c>
    </row>
    <row r="33" spans="1:9" ht="52.8">
      <c r="B33" s="369"/>
      <c r="C33" s="398" t="s">
        <v>28</v>
      </c>
      <c r="D33" s="398" t="s">
        <v>40</v>
      </c>
      <c r="E33" s="398" t="s">
        <v>41</v>
      </c>
      <c r="F33" s="399"/>
    </row>
    <row r="34" spans="1:9" ht="67.5" customHeight="1">
      <c r="B34" s="369"/>
      <c r="C34" s="398" t="s">
        <v>439</v>
      </c>
      <c r="D34" s="398" t="s">
        <v>440</v>
      </c>
      <c r="E34" s="398" t="s">
        <v>441</v>
      </c>
      <c r="F34" s="399"/>
    </row>
    <row r="35" spans="1:9" ht="13.8"/>
    <row r="36" spans="1:9" ht="13.8"/>
    <row r="37" spans="1:9" ht="13.8">
      <c r="B37" s="359" t="s">
        <v>42</v>
      </c>
      <c r="C37" s="370">
        <f>Check!$F$2</f>
        <v>0</v>
      </c>
    </row>
    <row r="38" spans="1:9" ht="13.8">
      <c r="B38" s="359" t="s">
        <v>43</v>
      </c>
      <c r="C38" s="371">
        <f>Check!$F$3</f>
        <v>0</v>
      </c>
    </row>
    <row r="39" spans="1:9" ht="13.8"/>
    <row r="40" spans="1:9" ht="13.8">
      <c r="B40" s="359"/>
      <c r="C40" s="359"/>
      <c r="D40" s="359"/>
    </row>
    <row r="41" spans="1:9" ht="13.8">
      <c r="B41" s="359"/>
      <c r="C41" s="359"/>
      <c r="D41" s="372"/>
    </row>
    <row r="42" spans="1:9" ht="13.8"/>
    <row r="43" spans="1:9" ht="13.8"/>
    <row r="44" spans="1:9" ht="13.8">
      <c r="A44" s="373" t="s">
        <v>44</v>
      </c>
      <c r="B44" s="373"/>
      <c r="C44" s="373"/>
      <c r="D44" s="374"/>
      <c r="E44" s="375"/>
      <c r="F44" s="375"/>
      <c r="G44" s="375"/>
      <c r="H44" s="375"/>
      <c r="I44" s="375"/>
    </row>
    <row r="45" spans="1:9" ht="13.8"/>
    <row r="46" spans="1:9" ht="13.8"/>
    <row r="47" spans="1:9" ht="13.8"/>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row r="70" ht="13.8" hidden="1"/>
    <row r="71" ht="13.8" hidden="1"/>
    <row r="72" ht="13.8" hidden="1"/>
    <row r="73" ht="14.1" customHeight="1"/>
    <row r="74" ht="14.1" customHeight="1"/>
    <row r="75" ht="14.1" customHeight="1"/>
    <row r="76" ht="14.1" customHeight="1"/>
    <row r="77" ht="14.1" customHeight="1"/>
    <row r="78" ht="14.1" customHeight="1"/>
    <row r="79" ht="14.1" customHeight="1"/>
  </sheetData>
  <mergeCells count="5">
    <mergeCell ref="E26:E28"/>
    <mergeCell ref="C19:D19"/>
    <mergeCell ref="C17:D17"/>
    <mergeCell ref="C26:C28"/>
    <mergeCell ref="D26:D28"/>
  </mergeCells>
  <conditionalFormatting sqref="C37">
    <cfRule type="cellIs" dxfId="106" priority="3" stopIfTrue="1" operator="notEqual">
      <formula>0</formula>
    </cfRule>
    <cfRule type="cellIs" dxfId="105" priority="4" stopIfTrue="1" operator="equal">
      <formula>""</formula>
    </cfRule>
  </conditionalFormatting>
  <conditionalFormatting sqref="C38">
    <cfRule type="cellIs" dxfId="104" priority="1" stopIfTrue="1" operator="notEqual">
      <formula>0</formula>
    </cfRule>
    <cfRule type="cellIs" dxfId="103" priority="2" stopIfTrue="1" operator="equal">
      <formula>""</formula>
    </cfRule>
  </conditionalFormatting>
  <dataValidations count="1">
    <dataValidation type="list" allowBlank="1" showInputMessage="1" showErrorMessage="1" sqref="C25:C26 C29:C34" xr:uid="{00000000-0002-0000-0000-000000000000}">
      <formula1>"Clarification,Formula Update,New Functionality,Logic Update,New Validation"</formula1>
    </dataValidation>
  </dataValidations>
  <hyperlinks>
    <hyperlink ref="C8" r:id="rId1" xr:uid="{4ACFB6C9-DE17-4D86-95FA-5DB4F1CEB8EF}"/>
  </hyperlinks>
  <pageMargins left="0.70866141732283472" right="0.70866141732283472" top="0.74803149606299213" bottom="0.74803149606299213" header="0.31496062992125984" footer="0.31496062992125984"/>
  <pageSetup paperSize="9" scale="58" orientation="landscape" r:id="rId2"/>
  <headerFooter>
    <oddHeader>&amp;LPage &amp;P of &amp;N&amp;CSheet: &amp;A&amp;ROFFICIAL SENSITIVE</oddHeader>
    <oddFooter>&amp;L&amp;F printed on &amp;D at &amp;T&amp;ROFWAT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9A81-055C-4404-B9E2-C470F7CD53DD}">
  <sheetPr codeName="Sheet9">
    <tabColor theme="0" tint="-0.14999847407452621"/>
    <pageSetUpPr fitToPage="1"/>
  </sheetPr>
  <dimension ref="A1:XFC96"/>
  <sheetViews>
    <sheetView topLeftCell="A7" zoomScale="80" zoomScaleNormal="80" workbookViewId="0">
      <selection activeCell="A10" sqref="A10"/>
    </sheetView>
  </sheetViews>
  <sheetFormatPr defaultColWidth="0" defaultRowHeight="14.25" customHeight="1" zeroHeight="1"/>
  <cols>
    <col min="1" max="4" width="2.77734375" style="356" customWidth="1"/>
    <col min="5" max="5" width="35.88671875" style="356" bestFit="1" customWidth="1"/>
    <col min="6" max="6" width="8.77734375" style="356" customWidth="1"/>
    <col min="7" max="7" width="43.44140625" style="356" bestFit="1" customWidth="1"/>
    <col min="8" max="9" width="9.88671875" style="356" customWidth="1"/>
    <col min="10" max="16383" width="9.88671875" style="356" hidden="1"/>
    <col min="16384" max="16384" width="2.109375" style="356" hidden="1"/>
  </cols>
  <sheetData>
    <row r="1" spans="1:9" ht="24.6">
      <c r="A1" s="378" t="str">
        <f ca="1" xml:space="preserve"> RIGHT(CELL("filename", $A$1), LEN(CELL("filename", $A$1)) - SEARCH("]", CELL("filename", $A$1)))</f>
        <v>Model formatting</v>
      </c>
      <c r="B1" s="378"/>
      <c r="C1" s="378"/>
      <c r="D1" s="378"/>
      <c r="E1" s="378"/>
      <c r="F1" s="378"/>
      <c r="G1" s="378"/>
      <c r="H1" s="378"/>
      <c r="I1" s="378"/>
    </row>
    <row r="2" spans="1:9" ht="13.8">
      <c r="A2" s="379"/>
      <c r="B2" s="380"/>
      <c r="C2" s="381"/>
      <c r="D2" s="381"/>
    </row>
    <row r="3" spans="1:9" ht="13.8">
      <c r="A3" s="379"/>
      <c r="B3" s="380"/>
      <c r="C3" s="381"/>
      <c r="D3" s="381"/>
    </row>
    <row r="4" spans="1:9" ht="13.8">
      <c r="A4" s="400" t="s">
        <v>45</v>
      </c>
      <c r="B4" s="400"/>
      <c r="C4" s="401"/>
      <c r="D4" s="402"/>
      <c r="E4" s="400"/>
      <c r="F4" s="400"/>
      <c r="G4" s="400"/>
      <c r="H4" s="400"/>
      <c r="I4" s="400"/>
    </row>
    <row r="5" spans="1:9" ht="13.8">
      <c r="A5" s="403"/>
      <c r="B5" s="403"/>
      <c r="C5" s="404"/>
      <c r="D5" s="384"/>
      <c r="E5" s="383"/>
      <c r="F5" s="383"/>
      <c r="G5" s="383"/>
      <c r="H5" s="383"/>
      <c r="I5" s="383"/>
    </row>
    <row r="6" spans="1:9" ht="13.8">
      <c r="A6" s="403"/>
      <c r="B6" s="403"/>
      <c r="C6" s="404"/>
      <c r="D6" s="384"/>
      <c r="E6" s="405" t="s">
        <v>46</v>
      </c>
      <c r="F6" s="383"/>
      <c r="G6" s="383" t="s">
        <v>47</v>
      </c>
      <c r="H6" s="383"/>
      <c r="I6" s="383"/>
    </row>
    <row r="7" spans="1:9" ht="13.8">
      <c r="A7" s="403"/>
      <c r="B7" s="403"/>
      <c r="C7" s="404"/>
      <c r="D7" s="384"/>
      <c r="E7" s="406"/>
      <c r="F7" s="383"/>
      <c r="G7" s="383"/>
      <c r="H7" s="383"/>
      <c r="I7" s="383"/>
    </row>
    <row r="8" spans="1:9" ht="13.8">
      <c r="A8" s="403"/>
      <c r="B8" s="403"/>
      <c r="C8" s="404"/>
      <c r="D8" s="384"/>
      <c r="E8" s="407" t="s">
        <v>48</v>
      </c>
      <c r="F8" s="383"/>
      <c r="G8" s="383" t="s">
        <v>49</v>
      </c>
      <c r="H8" s="383"/>
      <c r="I8" s="383"/>
    </row>
    <row r="9" spans="1:9" ht="13.8">
      <c r="A9" s="403"/>
      <c r="B9" s="403"/>
      <c r="C9" s="404"/>
      <c r="D9" s="384"/>
      <c r="E9" s="406"/>
      <c r="F9" s="383"/>
      <c r="G9" s="383"/>
      <c r="H9" s="383"/>
      <c r="I9" s="383"/>
    </row>
    <row r="10" spans="1:9" ht="13.8">
      <c r="A10" s="403"/>
      <c r="B10" s="403"/>
      <c r="C10" s="404"/>
      <c r="D10" s="384"/>
      <c r="E10" s="408" t="s">
        <v>50</v>
      </c>
      <c r="F10" s="383"/>
      <c r="G10" s="383" t="s">
        <v>51</v>
      </c>
      <c r="H10" s="383"/>
      <c r="I10" s="383"/>
    </row>
    <row r="11" spans="1:9" ht="13.8">
      <c r="A11" s="403"/>
      <c r="B11" s="403"/>
      <c r="C11" s="404"/>
      <c r="D11" s="384"/>
      <c r="E11" s="406"/>
      <c r="F11" s="383"/>
      <c r="G11" s="383"/>
      <c r="H11" s="383"/>
      <c r="I11" s="383"/>
    </row>
    <row r="12" spans="1:9" ht="13.8">
      <c r="A12" s="403"/>
      <c r="B12" s="403"/>
      <c r="C12" s="404"/>
      <c r="D12" s="384"/>
      <c r="E12" s="409" t="s">
        <v>52</v>
      </c>
      <c r="F12" s="383"/>
      <c r="G12" s="383" t="s">
        <v>53</v>
      </c>
      <c r="H12" s="383"/>
      <c r="I12" s="383"/>
    </row>
    <row r="13" spans="1:9" ht="13.8">
      <c r="A13" s="403"/>
      <c r="B13" s="403"/>
      <c r="C13" s="404"/>
      <c r="D13" s="384"/>
      <c r="E13" s="406"/>
      <c r="F13" s="383"/>
      <c r="G13" s="383"/>
      <c r="H13" s="383"/>
      <c r="I13" s="383"/>
    </row>
    <row r="14" spans="1:9" ht="13.8">
      <c r="A14" s="403"/>
      <c r="B14" s="403"/>
      <c r="C14" s="404"/>
      <c r="D14" s="384"/>
      <c r="E14" s="410" t="s">
        <v>54</v>
      </c>
      <c r="F14" s="383"/>
      <c r="G14" s="383" t="s">
        <v>55</v>
      </c>
      <c r="H14" s="383"/>
      <c r="I14" s="383"/>
    </row>
    <row r="15" spans="1:9" ht="13.8">
      <c r="A15" s="403"/>
      <c r="B15" s="403"/>
      <c r="C15" s="404"/>
      <c r="D15" s="384"/>
      <c r="E15" s="383"/>
      <c r="F15" s="383"/>
      <c r="G15" s="383"/>
      <c r="H15" s="383"/>
      <c r="I15" s="383"/>
    </row>
    <row r="16" spans="1:9" ht="13.8">
      <c r="A16" s="403"/>
      <c r="B16" s="403"/>
      <c r="C16" s="404"/>
      <c r="D16" s="384"/>
      <c r="E16" s="411" t="s">
        <v>56</v>
      </c>
      <c r="F16" s="383"/>
      <c r="G16" s="383" t="s">
        <v>57</v>
      </c>
      <c r="H16" s="383"/>
      <c r="I16" s="383"/>
    </row>
    <row r="17" spans="1:9" ht="13.8">
      <c r="A17" s="403"/>
      <c r="B17" s="403"/>
      <c r="C17" s="404"/>
      <c r="D17" s="384"/>
      <c r="E17" s="383"/>
      <c r="F17" s="383"/>
      <c r="G17" s="383"/>
      <c r="H17" s="383"/>
      <c r="I17" s="383"/>
    </row>
    <row r="18" spans="1:9" ht="13.8">
      <c r="A18" s="400" t="s">
        <v>58</v>
      </c>
      <c r="B18" s="400"/>
      <c r="C18" s="401"/>
      <c r="D18" s="402"/>
      <c r="E18" s="400"/>
      <c r="F18" s="400"/>
      <c r="G18" s="400"/>
      <c r="H18" s="400"/>
      <c r="I18" s="400"/>
    </row>
    <row r="19" spans="1:9" ht="13.8">
      <c r="A19" s="403"/>
      <c r="B19" s="403"/>
      <c r="C19" s="404"/>
      <c r="D19" s="384"/>
      <c r="E19" s="383"/>
      <c r="F19" s="383"/>
      <c r="G19" s="383"/>
      <c r="H19" s="383"/>
      <c r="I19" s="383"/>
    </row>
    <row r="20" spans="1:9" ht="13.8">
      <c r="A20" s="403"/>
      <c r="B20" s="403" t="s">
        <v>59</v>
      </c>
      <c r="C20" s="404"/>
      <c r="D20" s="384"/>
      <c r="E20" s="383"/>
      <c r="F20" s="383"/>
      <c r="G20" s="383"/>
      <c r="H20" s="383"/>
      <c r="I20" s="383"/>
    </row>
    <row r="21" spans="1:9" ht="13.8">
      <c r="A21" s="403"/>
      <c r="B21" s="403"/>
      <c r="C21" s="404"/>
      <c r="D21" s="384"/>
      <c r="E21" s="412" t="s">
        <v>60</v>
      </c>
      <c r="F21" s="383"/>
      <c r="G21" s="383" t="s">
        <v>61</v>
      </c>
      <c r="H21" s="383"/>
      <c r="I21" s="383"/>
    </row>
    <row r="22" spans="1:9" ht="13.8">
      <c r="A22" s="403"/>
      <c r="B22" s="403"/>
      <c r="C22" s="368" t="s">
        <v>493</v>
      </c>
      <c r="D22" s="384"/>
      <c r="E22" s="383"/>
      <c r="F22" s="383"/>
      <c r="G22" s="383"/>
      <c r="H22" s="383"/>
      <c r="I22" s="383"/>
    </row>
    <row r="23" spans="1:9" ht="13.8">
      <c r="A23" s="403"/>
      <c r="B23" s="403"/>
      <c r="C23" s="404"/>
      <c r="D23" s="384"/>
      <c r="E23" s="413" t="s">
        <v>62</v>
      </c>
      <c r="F23" s="383"/>
      <c r="G23" s="383" t="s">
        <v>63</v>
      </c>
      <c r="H23" s="383"/>
      <c r="I23" s="383"/>
    </row>
    <row r="24" spans="1:9" ht="13.8">
      <c r="A24" s="403"/>
      <c r="B24" s="403"/>
      <c r="C24" s="404"/>
      <c r="D24" s="384"/>
      <c r="E24" s="383"/>
      <c r="F24" s="383"/>
      <c r="G24" s="383"/>
      <c r="H24" s="383"/>
      <c r="I24" s="383"/>
    </row>
    <row r="25" spans="1:9" ht="13.8">
      <c r="A25" s="403"/>
      <c r="B25" s="403"/>
      <c r="C25" s="404"/>
      <c r="D25" s="384"/>
      <c r="E25" s="383" t="s">
        <v>64</v>
      </c>
      <c r="F25" s="383"/>
      <c r="G25" s="383" t="s">
        <v>65</v>
      </c>
      <c r="H25" s="383"/>
      <c r="I25" s="383"/>
    </row>
    <row r="26" spans="1:9" ht="13.8">
      <c r="A26" s="403"/>
      <c r="B26" s="403"/>
      <c r="C26" s="404"/>
      <c r="D26" s="384"/>
      <c r="E26" s="383"/>
      <c r="F26" s="383"/>
      <c r="G26" s="383"/>
      <c r="H26" s="383"/>
      <c r="I26" s="383"/>
    </row>
    <row r="27" spans="1:9" ht="13.8">
      <c r="A27" s="403"/>
      <c r="B27" s="403" t="s">
        <v>66</v>
      </c>
      <c r="C27" s="404"/>
      <c r="D27" s="384"/>
      <c r="E27" s="383"/>
      <c r="F27" s="383"/>
      <c r="G27" s="383"/>
      <c r="H27" s="383"/>
      <c r="I27" s="383"/>
    </row>
    <row r="28" spans="1:9" ht="13.8">
      <c r="A28" s="403"/>
      <c r="B28" s="403"/>
      <c r="C28" s="404"/>
      <c r="D28" s="384"/>
      <c r="E28" s="414" t="s">
        <v>67</v>
      </c>
      <c r="F28" s="383"/>
      <c r="G28" s="383" t="s">
        <v>31</v>
      </c>
      <c r="H28" s="383"/>
      <c r="I28" s="383"/>
    </row>
    <row r="29" spans="1:9" ht="13.8">
      <c r="A29" s="403"/>
      <c r="B29" s="403"/>
      <c r="C29" s="404"/>
      <c r="D29" s="384"/>
      <c r="E29" s="383"/>
      <c r="F29" s="383"/>
      <c r="G29" s="383"/>
      <c r="H29" s="383"/>
      <c r="I29" s="383"/>
    </row>
    <row r="30" spans="1:9" ht="13.8">
      <c r="A30" s="403"/>
      <c r="B30" s="403"/>
      <c r="C30" s="404"/>
      <c r="D30" s="384"/>
      <c r="E30" s="382" t="s">
        <v>68</v>
      </c>
      <c r="F30" s="383"/>
      <c r="G30" s="383" t="s">
        <v>69</v>
      </c>
      <c r="H30" s="383"/>
      <c r="I30" s="383"/>
    </row>
    <row r="31" spans="1:9" ht="13.8">
      <c r="A31" s="403"/>
      <c r="B31" s="403"/>
      <c r="C31" s="404"/>
      <c r="D31" s="384"/>
      <c r="E31" s="383"/>
      <c r="F31" s="383"/>
      <c r="G31" s="383"/>
      <c r="H31" s="383"/>
      <c r="I31" s="383"/>
    </row>
    <row r="32" spans="1:9" ht="13.8">
      <c r="A32" s="403"/>
      <c r="B32" s="403"/>
      <c r="C32" s="404"/>
      <c r="D32" s="384"/>
      <c r="E32" s="415" t="s">
        <v>70</v>
      </c>
      <c r="F32" s="383"/>
      <c r="G32" s="383" t="s">
        <v>71</v>
      </c>
      <c r="H32" s="383"/>
      <c r="I32" s="383"/>
    </row>
    <row r="33" spans="1:9" ht="13.8">
      <c r="A33" s="403"/>
      <c r="B33" s="403"/>
      <c r="C33" s="404"/>
      <c r="D33" s="384"/>
      <c r="E33" s="383"/>
      <c r="F33" s="383"/>
      <c r="G33" s="383"/>
      <c r="H33" s="383"/>
      <c r="I33" s="383"/>
    </row>
    <row r="34" spans="1:9" ht="13.8">
      <c r="A34" s="403"/>
      <c r="B34" s="403"/>
      <c r="C34" s="404"/>
      <c r="D34" s="384"/>
      <c r="E34" s="382" t="s">
        <v>72</v>
      </c>
      <c r="F34" s="383"/>
      <c r="G34" s="383" t="s">
        <v>73</v>
      </c>
      <c r="H34" s="383"/>
      <c r="I34" s="383"/>
    </row>
    <row r="35" spans="1:9" ht="13.8">
      <c r="A35" s="403"/>
      <c r="B35" s="403"/>
      <c r="C35" s="404"/>
      <c r="D35" s="384"/>
      <c r="E35" s="383"/>
      <c r="F35" s="383"/>
      <c r="G35" s="383"/>
      <c r="H35" s="383"/>
      <c r="I35" s="383"/>
    </row>
    <row r="36" spans="1:9" ht="13.8">
      <c r="A36" s="403"/>
      <c r="B36" s="403" t="s">
        <v>74</v>
      </c>
      <c r="C36" s="404"/>
      <c r="D36" s="384"/>
      <c r="E36" s="383"/>
      <c r="F36" s="383"/>
      <c r="G36" s="383"/>
      <c r="H36" s="383"/>
      <c r="I36" s="383"/>
    </row>
    <row r="37" spans="1:9" ht="13.8">
      <c r="A37" s="403"/>
      <c r="B37" s="403"/>
      <c r="C37" s="404"/>
      <c r="D37" s="384"/>
      <c r="E37" s="416" t="s">
        <v>75</v>
      </c>
      <c r="F37" s="383"/>
      <c r="G37" s="383" t="s">
        <v>76</v>
      </c>
      <c r="H37" s="383"/>
      <c r="I37" s="383"/>
    </row>
    <row r="38" spans="1:9" ht="13.8">
      <c r="A38" s="403"/>
      <c r="B38" s="403"/>
      <c r="C38" s="404"/>
      <c r="D38" s="384"/>
      <c r="E38" s="383"/>
      <c r="F38" s="383"/>
      <c r="G38" s="383"/>
      <c r="H38" s="383"/>
      <c r="I38" s="383"/>
    </row>
    <row r="39" spans="1:9" ht="13.8">
      <c r="A39" s="403"/>
      <c r="B39" s="403"/>
      <c r="C39" s="404"/>
      <c r="D39" s="384"/>
      <c r="E39" s="417" t="s">
        <v>77</v>
      </c>
      <c r="F39" s="383"/>
      <c r="G39" s="383" t="s">
        <v>78</v>
      </c>
      <c r="H39" s="383"/>
      <c r="I39" s="383"/>
    </row>
    <row r="40" spans="1:9" ht="13.8">
      <c r="A40" s="403"/>
      <c r="B40" s="403"/>
      <c r="C40" s="404"/>
      <c r="D40" s="384"/>
      <c r="E40" s="383"/>
      <c r="F40" s="383"/>
      <c r="G40" s="383"/>
      <c r="H40" s="383"/>
      <c r="I40" s="383"/>
    </row>
    <row r="41" spans="1:9" ht="13.8">
      <c r="A41" s="403"/>
      <c r="B41" s="403"/>
      <c r="C41" s="404"/>
      <c r="D41" s="384"/>
      <c r="E41" s="418" t="s">
        <v>79</v>
      </c>
      <c r="F41" s="383"/>
      <c r="G41" s="383" t="s">
        <v>80</v>
      </c>
      <c r="H41" s="383"/>
      <c r="I41" s="383"/>
    </row>
    <row r="42" spans="1:9" ht="13.8">
      <c r="A42" s="403"/>
      <c r="B42" s="403"/>
      <c r="C42" s="404"/>
      <c r="D42" s="384"/>
      <c r="E42" s="383"/>
      <c r="F42" s="383"/>
      <c r="G42" s="383"/>
      <c r="H42" s="383"/>
      <c r="I42" s="383"/>
    </row>
    <row r="43" spans="1:9" ht="13.8">
      <c r="A43" s="403"/>
      <c r="B43" s="403"/>
      <c r="C43" s="404"/>
      <c r="D43" s="384"/>
      <c r="E43" s="419" t="s">
        <v>81</v>
      </c>
      <c r="F43" s="383"/>
      <c r="G43" s="383" t="s">
        <v>82</v>
      </c>
      <c r="H43" s="383"/>
      <c r="I43" s="383"/>
    </row>
    <row r="44" spans="1:9" ht="13.8">
      <c r="A44" s="403"/>
      <c r="B44" s="403"/>
      <c r="C44" s="404"/>
      <c r="D44" s="384"/>
      <c r="E44" s="383"/>
      <c r="F44" s="383"/>
      <c r="G44" s="383"/>
      <c r="H44" s="383"/>
      <c r="I44" s="383"/>
    </row>
    <row r="45" spans="1:9" ht="13.8">
      <c r="A45" s="403"/>
      <c r="B45" s="403"/>
      <c r="C45" s="404"/>
      <c r="D45" s="384"/>
      <c r="E45" s="420" t="s">
        <v>83</v>
      </c>
      <c r="F45" s="383"/>
      <c r="G45" s="383" t="s">
        <v>84</v>
      </c>
      <c r="H45" s="383"/>
      <c r="I45" s="383"/>
    </row>
    <row r="46" spans="1:9" ht="13.8">
      <c r="A46" s="403"/>
      <c r="B46" s="403"/>
      <c r="C46" s="404"/>
      <c r="D46" s="384"/>
      <c r="E46" s="383"/>
      <c r="F46" s="383"/>
      <c r="G46" s="383"/>
      <c r="H46" s="383"/>
      <c r="I46" s="383"/>
    </row>
    <row r="47" spans="1:9" ht="13.8">
      <c r="A47" s="403"/>
      <c r="B47" s="403" t="s">
        <v>85</v>
      </c>
      <c r="C47" s="404"/>
      <c r="D47" s="384"/>
      <c r="E47" s="383"/>
      <c r="F47" s="383"/>
      <c r="G47" s="383"/>
      <c r="H47" s="383"/>
      <c r="I47" s="383"/>
    </row>
    <row r="48" spans="1:9" ht="13.8">
      <c r="A48" s="403"/>
      <c r="B48" s="403"/>
      <c r="C48" s="404"/>
      <c r="D48" s="384"/>
      <c r="E48" s="421" t="s">
        <v>86</v>
      </c>
      <c r="F48" s="383"/>
      <c r="G48" s="383" t="s">
        <v>87</v>
      </c>
      <c r="H48" s="383"/>
      <c r="I48" s="383"/>
    </row>
    <row r="49" spans="1:29" ht="13.8">
      <c r="A49" s="403"/>
      <c r="B49" s="403"/>
      <c r="C49" s="404"/>
      <c r="D49" s="384"/>
      <c r="E49" s="383"/>
      <c r="F49" s="383"/>
      <c r="G49" s="383"/>
      <c r="H49" s="383"/>
      <c r="I49" s="383"/>
    </row>
    <row r="50" spans="1:29" ht="13.8">
      <c r="A50" s="403"/>
      <c r="B50" s="403"/>
      <c r="C50" s="404"/>
      <c r="D50" s="384"/>
      <c r="E50" s="422" t="s">
        <v>88</v>
      </c>
      <c r="F50" s="383"/>
      <c r="G50" s="383" t="s">
        <v>89</v>
      </c>
      <c r="H50" s="383"/>
      <c r="I50" s="383"/>
    </row>
    <row r="51" spans="1:29" ht="13.8">
      <c r="A51" s="403"/>
      <c r="B51" s="403"/>
      <c r="C51" s="404"/>
      <c r="D51" s="384"/>
      <c r="E51" s="383"/>
      <c r="F51" s="383"/>
      <c r="G51" s="383"/>
      <c r="H51" s="383"/>
      <c r="I51" s="383"/>
    </row>
    <row r="52" spans="1:29" ht="13.8">
      <c r="A52" s="403"/>
      <c r="B52" s="403"/>
      <c r="C52" s="404"/>
      <c r="D52" s="384"/>
      <c r="E52" s="423" t="s">
        <v>90</v>
      </c>
      <c r="F52" s="383"/>
      <c r="G52" s="383" t="s">
        <v>91</v>
      </c>
      <c r="H52" s="383"/>
      <c r="I52" s="383"/>
    </row>
    <row r="53" spans="1:29" ht="13.8">
      <c r="A53" s="403"/>
      <c r="B53" s="403"/>
      <c r="C53" s="404"/>
      <c r="D53" s="384"/>
      <c r="E53" s="383"/>
      <c r="F53" s="383"/>
      <c r="G53" s="383"/>
      <c r="H53" s="383"/>
      <c r="I53" s="383"/>
    </row>
    <row r="54" spans="1:29" s="57" customFormat="1" ht="12.75" customHeight="1">
      <c r="A54" s="115" t="s">
        <v>92</v>
      </c>
      <c r="B54" s="115"/>
      <c r="C54" s="114"/>
      <c r="D54" s="108"/>
      <c r="E54" s="115"/>
      <c r="F54" s="115"/>
      <c r="G54" s="115"/>
      <c r="H54" s="115"/>
      <c r="I54" s="115"/>
      <c r="J54" s="115"/>
      <c r="K54" s="115"/>
      <c r="L54" s="115"/>
      <c r="M54" s="115"/>
      <c r="N54" s="115"/>
      <c r="O54" s="115"/>
      <c r="P54" s="115"/>
      <c r="Q54" s="115"/>
      <c r="R54" s="115"/>
      <c r="S54" s="115"/>
      <c r="T54" s="115"/>
      <c r="U54" s="115"/>
      <c r="V54" s="114"/>
      <c r="W54" s="114"/>
      <c r="X54" s="114"/>
      <c r="Y54" s="114"/>
      <c r="Z54" s="114"/>
      <c r="AA54" s="114"/>
      <c r="AB54" s="114"/>
      <c r="AC54" s="114"/>
    </row>
    <row r="55" spans="1:29" s="57" customFormat="1" ht="13.2">
      <c r="A55" s="63"/>
      <c r="B55" s="64"/>
      <c r="C55" s="62"/>
      <c r="D55" s="61"/>
    </row>
    <row r="56" spans="1:29" s="57" customFormat="1" ht="13.2">
      <c r="A56" s="63"/>
      <c r="B56" s="64"/>
      <c r="C56" s="62"/>
      <c r="D56" s="61"/>
      <c r="E56" s="57" t="s">
        <v>93</v>
      </c>
      <c r="F56" s="57" t="s">
        <v>94</v>
      </c>
    </row>
    <row r="57" spans="1:29" s="57" customFormat="1" ht="13.2">
      <c r="A57" s="63"/>
      <c r="B57" s="64"/>
      <c r="C57" s="62"/>
      <c r="D57" s="61"/>
      <c r="E57" s="57" t="s">
        <v>95</v>
      </c>
      <c r="F57" s="57" t="s">
        <v>96</v>
      </c>
    </row>
    <row r="58" spans="1:29" s="57" customFormat="1" ht="13.2">
      <c r="A58" s="63"/>
      <c r="B58" s="64"/>
      <c r="C58" s="62"/>
      <c r="D58" s="61"/>
      <c r="E58" s="57" t="s">
        <v>97</v>
      </c>
      <c r="F58" s="57" t="s">
        <v>98</v>
      </c>
    </row>
    <row r="59" spans="1:29" s="57" customFormat="1" ht="13.2">
      <c r="A59" s="63"/>
      <c r="B59" s="64"/>
      <c r="C59" s="62"/>
      <c r="D59" s="61"/>
      <c r="E59" s="57" t="s">
        <v>99</v>
      </c>
      <c r="F59" s="101" t="s">
        <v>100</v>
      </c>
    </row>
    <row r="60" spans="1:29" s="57" customFormat="1" ht="13.2">
      <c r="A60" s="63"/>
      <c r="B60" s="64"/>
      <c r="C60" s="62"/>
      <c r="D60" s="61"/>
      <c r="E60" s="57" t="s">
        <v>101</v>
      </c>
      <c r="F60" s="101" t="s">
        <v>102</v>
      </c>
    </row>
    <row r="61" spans="1:29" s="57" customFormat="1" ht="13.2">
      <c r="A61" s="63"/>
      <c r="B61" s="64"/>
      <c r="C61" s="62"/>
      <c r="D61" s="61"/>
      <c r="E61" s="57" t="s">
        <v>103</v>
      </c>
      <c r="F61" s="101" t="s">
        <v>104</v>
      </c>
    </row>
    <row r="62" spans="1:29" s="57" customFormat="1" ht="13.2">
      <c r="A62" s="63"/>
      <c r="B62" s="64"/>
      <c r="C62" s="62"/>
      <c r="D62" s="61"/>
      <c r="E62" s="57" t="s">
        <v>105</v>
      </c>
      <c r="F62" s="101" t="s">
        <v>106</v>
      </c>
    </row>
    <row r="63" spans="1:29" s="57" customFormat="1" ht="13.2">
      <c r="A63" s="63"/>
      <c r="B63" s="64"/>
      <c r="C63" s="62"/>
      <c r="D63" s="61"/>
      <c r="E63" s="57" t="s">
        <v>107</v>
      </c>
      <c r="F63" s="101" t="s">
        <v>108</v>
      </c>
    </row>
    <row r="64" spans="1:29" s="57" customFormat="1" ht="13.2">
      <c r="A64" s="63"/>
      <c r="B64" s="64"/>
      <c r="C64" s="62"/>
      <c r="D64" s="61"/>
      <c r="E64" s="57" t="s">
        <v>109</v>
      </c>
      <c r="F64" s="57" t="s">
        <v>110</v>
      </c>
    </row>
    <row r="65" spans="1:9" s="57" customFormat="1" ht="13.2">
      <c r="A65" s="63"/>
      <c r="B65" s="64"/>
      <c r="C65" s="62"/>
      <c r="D65" s="61"/>
      <c r="E65" s="57" t="s">
        <v>111</v>
      </c>
      <c r="F65" s="57" t="s">
        <v>112</v>
      </c>
    </row>
    <row r="66" spans="1:9" s="57" customFormat="1" ht="13.2">
      <c r="A66" s="63"/>
      <c r="B66" s="64"/>
      <c r="C66" s="62"/>
      <c r="D66" s="61"/>
    </row>
    <row r="67" spans="1:9" ht="13.8">
      <c r="A67" s="373" t="s">
        <v>44</v>
      </c>
      <c r="B67" s="373"/>
      <c r="C67" s="373"/>
      <c r="D67" s="374"/>
      <c r="E67" s="375"/>
      <c r="F67" s="375"/>
      <c r="G67" s="375"/>
      <c r="H67" s="375"/>
      <c r="I67" s="375"/>
    </row>
    <row r="68" spans="1:9" ht="13.8">
      <c r="A68" s="379"/>
      <c r="B68" s="380"/>
      <c r="C68" s="381"/>
      <c r="D68" s="381"/>
    </row>
    <row r="69" spans="1:9" ht="13.8" hidden="1"/>
    <row r="70" spans="1:9" ht="13.8" hidden="1"/>
    <row r="71" spans="1:9" ht="13.8" hidden="1"/>
    <row r="72" spans="1:9" ht="13.8" hidden="1"/>
    <row r="73" spans="1:9" ht="13.8" hidden="1"/>
    <row r="74" spans="1:9" ht="13.8" hidden="1"/>
    <row r="75" spans="1:9" ht="13.8" hidden="1"/>
    <row r="76" spans="1:9" ht="13.8" hidden="1"/>
    <row r="77" spans="1:9" ht="13.8" hidden="1"/>
    <row r="78" spans="1:9" ht="13.8" hidden="1"/>
    <row r="79" spans="1:9" ht="13.8" hidden="1"/>
    <row r="80" spans="1:9"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CFFD-2CA2-4D27-872A-578CB00F7FA0}">
  <sheetPr codeName="Sheet17">
    <tabColor rgb="FFFFFF99"/>
    <outlinePr summaryBelow="0" summaryRight="0"/>
    <pageSetUpPr autoPageBreaks="0" fitToPage="1"/>
  </sheetPr>
  <dimension ref="A1:W205"/>
  <sheetViews>
    <sheetView showGridLines="0" zoomScale="80" zoomScaleNormal="80" workbookViewId="0">
      <pane xSplit="9" ySplit="5" topLeftCell="N66" activePane="bottomRight" state="frozen"/>
      <selection activeCell="A10" sqref="A10"/>
      <selection pane="topRight" activeCell="A10" sqref="A10"/>
      <selection pane="bottomLeft" activeCell="A10" sqref="A10"/>
      <selection pane="bottomRight" activeCell="T87" sqref="T87"/>
    </sheetView>
  </sheetViews>
  <sheetFormatPr defaultColWidth="0" defaultRowHeight="13.2" zeroHeight="1" outlineLevelRow="1"/>
  <cols>
    <col min="1" max="2" width="1.44140625" style="63" customWidth="1"/>
    <col min="3" max="3" width="1.44140625" style="110" customWidth="1"/>
    <col min="4" max="4" width="1.44140625" style="57" customWidth="1"/>
    <col min="5" max="5" width="66.109375" style="57" bestFit="1" customWidth="1"/>
    <col min="6" max="7" width="12.5546875" style="57" customWidth="1"/>
    <col min="8" max="8" width="15.5546875" style="57" customWidth="1"/>
    <col min="9" max="9" width="2.5546875" style="57" customWidth="1"/>
    <col min="10" max="23" width="12.5546875" style="57" customWidth="1"/>
    <col min="24" max="16384" width="9.109375" hidden="1"/>
  </cols>
  <sheetData>
    <row r="1" spans="1:23" ht="28.2">
      <c r="A1" s="213" t="str">
        <f ca="1" xml:space="preserve"> RIGHT(CELL("FILENAME", $A$1), LEN(CELL("FILENAME", $A$1)) - SEARCH("]", CELL("FILENAME", $A$1)))</f>
        <v>Inputs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6">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109" t="str">
        <f xml:space="preserve"> Time!E$105</f>
        <v>Timeline label</v>
      </c>
      <c r="F3" s="158">
        <f xml:space="preserve"> Check!F$24</f>
        <v>0</v>
      </c>
      <c r="G3" s="82" t="str">
        <f xml:space="preserve"> Check!G$24</f>
        <v>Alerts</v>
      </c>
      <c r="H3" s="109"/>
      <c r="I3" s="109"/>
      <c r="J3" s="68" t="str">
        <f xml:space="preserve"> Time!J$105</f>
        <v>Pre-Fcst</v>
      </c>
      <c r="K3" s="68" t="str">
        <f xml:space="preserve"> Time!K$105</f>
        <v>Pre-Fcst</v>
      </c>
      <c r="L3" s="68" t="str">
        <f xml:space="preserve"> Time!L$105</f>
        <v>Pre-Fcst</v>
      </c>
      <c r="M3" s="68" t="str">
        <f xml:space="preserve"> Time!M$105</f>
        <v>Pre-Fcst</v>
      </c>
      <c r="N3" s="68" t="str">
        <f xml:space="preserve"> Time!N$105</f>
        <v>Pre-Fcst</v>
      </c>
      <c r="O3" s="68" t="str">
        <f xml:space="preserve"> Time!O$105</f>
        <v>Pre-Fcst</v>
      </c>
      <c r="P3" s="68" t="str">
        <f xml:space="preserve"> Time!P$105</f>
        <v>Forecast</v>
      </c>
      <c r="Q3" s="68" t="str">
        <f xml:space="preserve"> Time!Q$105</f>
        <v>Forecast</v>
      </c>
      <c r="R3" s="68" t="str">
        <f xml:space="preserve"> Time!R$105</f>
        <v>Forecast</v>
      </c>
      <c r="S3" s="68" t="str">
        <f xml:space="preserve"> Time!S$105</f>
        <v>Forecast</v>
      </c>
      <c r="T3" s="68" t="str">
        <f xml:space="preserve"> Time!T$105</f>
        <v>Forecast</v>
      </c>
      <c r="U3" s="68" t="str">
        <f xml:space="preserve"> Time!U$105</f>
        <v>Post-Fcst</v>
      </c>
      <c r="V3" s="68" t="str">
        <f xml:space="preserve"> Time!V$105</f>
        <v>Post-Fcst</v>
      </c>
      <c r="W3" s="68" t="str">
        <f xml:space="preserve"> Time!W$105</f>
        <v>Post-Fcst</v>
      </c>
    </row>
    <row r="4" spans="1:23">
      <c r="A4" s="90"/>
      <c r="B4" s="90"/>
      <c r="C4" s="91"/>
      <c r="D4" s="58"/>
      <c r="E4" s="58" t="str">
        <f xml:space="preserve"> Time!E$127</f>
        <v>Financial year ending</v>
      </c>
      <c r="F4" s="25"/>
      <c r="G4" s="25"/>
      <c r="H4" s="109"/>
      <c r="I4" s="109"/>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135</v>
      </c>
      <c r="B7" s="115"/>
      <c r="C7" s="114"/>
      <c r="D7" s="115"/>
      <c r="E7" s="115"/>
      <c r="F7" s="115"/>
      <c r="G7" s="115"/>
      <c r="H7" s="115"/>
      <c r="I7" s="115"/>
      <c r="J7" s="115"/>
      <c r="K7" s="115"/>
      <c r="L7" s="115"/>
      <c r="M7" s="115"/>
      <c r="N7" s="115"/>
      <c r="O7" s="115"/>
      <c r="P7" s="115"/>
      <c r="Q7" s="115"/>
      <c r="R7" s="115"/>
      <c r="S7" s="115"/>
      <c r="T7" s="115"/>
      <c r="U7" s="115"/>
      <c r="V7" s="115"/>
      <c r="W7" s="115"/>
    </row>
    <row r="8" spans="1:23" ht="12.75" customHeight="1">
      <c r="A8" s="174"/>
      <c r="F8" s="1"/>
      <c r="G8" s="28"/>
      <c r="H8" s="28"/>
      <c r="J8" s="174"/>
      <c r="K8" s="174"/>
      <c r="L8" s="174"/>
      <c r="M8" s="174"/>
      <c r="N8" s="174"/>
      <c r="O8" s="174"/>
      <c r="P8" s="174"/>
      <c r="Q8" s="174"/>
      <c r="R8" s="174"/>
      <c r="S8" s="174"/>
      <c r="T8" s="174"/>
      <c r="U8" s="174"/>
      <c r="V8" s="174"/>
      <c r="W8" s="174"/>
    </row>
    <row r="9" spans="1:23" ht="12.75" customHeight="1" outlineLevel="1">
      <c r="A9" s="174"/>
      <c r="B9" s="99" t="s">
        <v>136</v>
      </c>
      <c r="C9" s="99"/>
      <c r="D9" s="100"/>
      <c r="E9" s="100"/>
      <c r="F9" s="30"/>
      <c r="G9" s="31"/>
      <c r="H9" s="31"/>
      <c r="I9" s="109"/>
      <c r="J9" s="109"/>
      <c r="K9" s="109"/>
      <c r="L9" s="109"/>
      <c r="M9" s="109"/>
      <c r="N9" s="109"/>
      <c r="O9" s="109"/>
      <c r="P9" s="58"/>
      <c r="Q9" s="58"/>
      <c r="R9" s="58"/>
      <c r="S9" s="58"/>
      <c r="T9" s="58"/>
      <c r="U9" s="58"/>
      <c r="V9" s="58"/>
      <c r="W9" s="58"/>
    </row>
    <row r="10" spans="1:23" ht="12.75" customHeight="1" outlineLevel="1">
      <c r="A10" s="174"/>
      <c r="C10" s="63"/>
      <c r="F10" s="27"/>
      <c r="G10" s="28"/>
      <c r="H10" s="28"/>
      <c r="P10" s="101"/>
      <c r="Q10" s="101"/>
      <c r="R10" s="101"/>
      <c r="S10" s="101"/>
      <c r="T10" s="101"/>
      <c r="U10" s="101"/>
      <c r="V10" s="101"/>
      <c r="W10" s="101"/>
    </row>
    <row r="11" spans="1:23" ht="12.75" customHeight="1" outlineLevel="1">
      <c r="A11" s="174"/>
      <c r="C11" s="63" t="s">
        <v>137</v>
      </c>
      <c r="F11" s="27"/>
      <c r="G11" s="28"/>
      <c r="H11" s="28"/>
      <c r="P11" s="101"/>
      <c r="Q11" s="101"/>
      <c r="R11" s="101"/>
      <c r="S11" s="101"/>
      <c r="T11" s="101"/>
      <c r="U11" s="101"/>
      <c r="V11" s="101"/>
      <c r="W11" s="101"/>
    </row>
    <row r="12" spans="1:23" ht="12.75" customHeight="1" outlineLevel="1">
      <c r="A12" s="174"/>
      <c r="B12" s="49"/>
      <c r="C12" s="58"/>
      <c r="D12" s="58"/>
      <c r="E12" s="12" t="s">
        <v>138</v>
      </c>
      <c r="F12" s="309">
        <v>41730</v>
      </c>
      <c r="G12" s="131" t="s">
        <v>139</v>
      </c>
      <c r="H12" s="20" t="s">
        <v>140</v>
      </c>
      <c r="I12" s="5"/>
      <c r="J12" s="37"/>
      <c r="K12" s="37"/>
      <c r="L12" s="37"/>
      <c r="M12" s="37"/>
      <c r="N12" s="37"/>
      <c r="O12" s="37"/>
      <c r="P12" s="37"/>
      <c r="Q12" s="37"/>
      <c r="R12" s="37"/>
      <c r="S12" s="37"/>
      <c r="T12" s="37"/>
      <c r="U12" s="37"/>
      <c r="V12" s="37"/>
      <c r="W12" s="37"/>
    </row>
    <row r="13" spans="1:23" ht="12.75" customHeight="1" outlineLevel="1">
      <c r="A13" s="174"/>
      <c r="B13" s="49"/>
      <c r="C13" s="37"/>
      <c r="D13" s="58"/>
      <c r="E13" s="20"/>
      <c r="F13" s="16"/>
      <c r="G13" s="28"/>
      <c r="H13" s="20"/>
      <c r="I13" s="20"/>
      <c r="J13" s="37"/>
      <c r="K13" s="37"/>
      <c r="L13" s="37"/>
      <c r="M13" s="37"/>
      <c r="N13" s="37"/>
      <c r="O13" s="37"/>
      <c r="P13" s="37"/>
      <c r="Q13" s="37"/>
      <c r="R13" s="37"/>
      <c r="S13" s="37"/>
      <c r="T13" s="37"/>
      <c r="U13" s="37"/>
      <c r="V13" s="37"/>
      <c r="W13" s="37"/>
    </row>
    <row r="14" spans="1:23" ht="12.75" customHeight="1" outlineLevel="1">
      <c r="A14" s="174"/>
      <c r="C14" s="64" t="s">
        <v>141</v>
      </c>
      <c r="F14" s="27"/>
      <c r="G14" s="28"/>
      <c r="H14" s="20"/>
      <c r="P14" s="101"/>
      <c r="Q14" s="101"/>
      <c r="R14" s="101"/>
      <c r="S14" s="101"/>
      <c r="T14" s="101"/>
      <c r="U14" s="101"/>
      <c r="V14" s="101"/>
      <c r="W14" s="101"/>
    </row>
    <row r="15" spans="1:23" ht="12.75" customHeight="1" outlineLevel="1">
      <c r="A15" s="174"/>
      <c r="B15" s="49"/>
      <c r="C15" s="58"/>
      <c r="D15" s="58"/>
      <c r="E15" s="101" t="s">
        <v>142</v>
      </c>
      <c r="F15" s="310">
        <v>2015</v>
      </c>
      <c r="G15" s="29" t="s">
        <v>143</v>
      </c>
      <c r="H15" s="29" t="s">
        <v>144</v>
      </c>
      <c r="I15" s="20"/>
      <c r="J15" s="37"/>
      <c r="K15" s="101"/>
      <c r="L15" s="101"/>
      <c r="M15" s="101"/>
      <c r="N15" s="37"/>
      <c r="O15" s="37"/>
      <c r="P15" s="37"/>
      <c r="Q15" s="37"/>
      <c r="R15" s="37"/>
      <c r="S15" s="37"/>
      <c r="T15" s="37"/>
      <c r="U15" s="37"/>
      <c r="V15" s="37"/>
      <c r="W15" s="37"/>
    </row>
    <row r="16" spans="1:23" ht="12.75" customHeight="1" outlineLevel="1">
      <c r="A16" s="174"/>
      <c r="B16" s="49"/>
      <c r="C16" s="58"/>
      <c r="D16" s="58"/>
      <c r="E16" s="57" t="s">
        <v>145</v>
      </c>
      <c r="F16" s="311">
        <v>3</v>
      </c>
      <c r="G16" s="57" t="s">
        <v>146</v>
      </c>
      <c r="H16" s="57" t="s">
        <v>147</v>
      </c>
      <c r="I16" s="20"/>
      <c r="J16" s="37"/>
      <c r="K16" s="101"/>
      <c r="L16" s="101"/>
      <c r="M16" s="101"/>
      <c r="N16" s="37"/>
      <c r="O16" s="37"/>
      <c r="P16" s="37"/>
      <c r="Q16" s="37"/>
      <c r="R16" s="37"/>
      <c r="S16" s="37"/>
      <c r="T16" s="37"/>
      <c r="U16" s="37"/>
      <c r="V16" s="37"/>
      <c r="W16" s="37"/>
    </row>
    <row r="17" spans="1:23" ht="12.75" customHeight="1" outlineLevel="1">
      <c r="A17" s="174"/>
      <c r="B17" s="49"/>
      <c r="C17" s="37"/>
      <c r="D17" s="58"/>
      <c r="E17" s="28"/>
      <c r="F17" s="132"/>
      <c r="G17" s="28"/>
      <c r="H17" s="37"/>
      <c r="I17" s="20"/>
      <c r="J17" s="37"/>
      <c r="K17" s="101"/>
      <c r="L17" s="101"/>
      <c r="M17" s="101"/>
      <c r="N17" s="37"/>
      <c r="O17" s="37"/>
      <c r="P17" s="37"/>
      <c r="Q17" s="37"/>
      <c r="R17" s="37"/>
      <c r="S17" s="37"/>
      <c r="T17" s="37"/>
      <c r="U17" s="37"/>
      <c r="V17" s="37"/>
      <c r="W17" s="37"/>
    </row>
    <row r="18" spans="1:23" ht="12.75" customHeight="1" outlineLevel="1">
      <c r="A18" s="174"/>
      <c r="C18" s="63" t="s">
        <v>148</v>
      </c>
      <c r="D18" s="101"/>
      <c r="F18" s="101"/>
      <c r="G18" s="101"/>
      <c r="H18" s="28"/>
      <c r="J18" s="174"/>
      <c r="K18" s="101"/>
      <c r="L18" s="101"/>
      <c r="M18" s="101"/>
      <c r="N18" s="174"/>
      <c r="O18" s="174"/>
      <c r="P18" s="174"/>
      <c r="Q18" s="174"/>
      <c r="R18" s="174"/>
      <c r="S18" s="174"/>
      <c r="T18" s="174"/>
      <c r="U18" s="174"/>
      <c r="V18" s="174"/>
      <c r="W18" s="174"/>
    </row>
    <row r="19" spans="1:23" ht="12.75" customHeight="1" outlineLevel="1">
      <c r="A19" s="174"/>
      <c r="C19" s="174"/>
      <c r="D19" s="101"/>
      <c r="E19" s="57" t="s">
        <v>149</v>
      </c>
      <c r="F19" s="133" t="s">
        <v>150</v>
      </c>
      <c r="G19" s="57" t="s">
        <v>151</v>
      </c>
      <c r="H19" s="28"/>
      <c r="J19" s="174"/>
      <c r="K19" s="92"/>
      <c r="L19" s="101"/>
      <c r="M19" s="92"/>
      <c r="N19" s="174"/>
      <c r="O19" s="174"/>
      <c r="P19" s="174"/>
      <c r="Q19" s="174"/>
      <c r="R19" s="174"/>
      <c r="S19" s="174"/>
      <c r="T19" s="174"/>
      <c r="U19" s="174"/>
      <c r="V19" s="174"/>
      <c r="W19" s="174"/>
    </row>
    <row r="20" spans="1:23" ht="12.75" customHeight="1" outlineLevel="1">
      <c r="A20" s="174"/>
      <c r="C20" s="174"/>
      <c r="D20" s="101"/>
      <c r="E20" s="57" t="s">
        <v>152</v>
      </c>
      <c r="F20" s="134" t="s">
        <v>153</v>
      </c>
      <c r="G20" s="57" t="s">
        <v>151</v>
      </c>
      <c r="H20" s="28"/>
      <c r="J20" s="174"/>
      <c r="K20" s="101"/>
      <c r="L20" s="101"/>
      <c r="M20" s="101"/>
      <c r="N20" s="174"/>
      <c r="O20" s="174"/>
      <c r="P20" s="174"/>
      <c r="Q20" s="174"/>
      <c r="R20" s="174"/>
      <c r="S20" s="174"/>
      <c r="T20" s="174"/>
      <c r="U20" s="174"/>
      <c r="V20" s="174"/>
      <c r="W20" s="174"/>
    </row>
    <row r="21" spans="1:23" ht="12.75" customHeight="1" outlineLevel="1">
      <c r="A21" s="174"/>
      <c r="C21" s="174"/>
      <c r="D21" s="101"/>
      <c r="E21" s="57" t="s">
        <v>154</v>
      </c>
      <c r="F21" s="135" t="s">
        <v>155</v>
      </c>
      <c r="G21" s="57" t="s">
        <v>151</v>
      </c>
      <c r="H21" s="28"/>
      <c r="J21" s="174"/>
      <c r="K21" s="101"/>
      <c r="L21" s="101"/>
      <c r="M21" s="101"/>
      <c r="N21" s="174"/>
      <c r="O21" s="174"/>
      <c r="P21" s="174"/>
      <c r="Q21" s="174"/>
      <c r="R21" s="174"/>
      <c r="S21" s="174"/>
      <c r="T21" s="174"/>
      <c r="U21" s="174"/>
      <c r="V21" s="174"/>
      <c r="W21" s="174"/>
    </row>
    <row r="22" spans="1:23" ht="12.75" customHeight="1" outlineLevel="1">
      <c r="A22" s="174"/>
      <c r="C22" s="368" t="s">
        <v>493</v>
      </c>
      <c r="D22" s="101"/>
      <c r="F22" s="101"/>
      <c r="G22" s="101"/>
      <c r="H22" s="28"/>
      <c r="J22" s="174"/>
      <c r="K22" s="101"/>
      <c r="L22" s="101"/>
      <c r="M22" s="101"/>
      <c r="N22" s="174"/>
      <c r="O22" s="174"/>
      <c r="P22" s="174"/>
      <c r="Q22" s="174"/>
      <c r="R22" s="174"/>
      <c r="S22" s="174"/>
      <c r="T22" s="174"/>
      <c r="U22" s="174"/>
      <c r="V22" s="174"/>
      <c r="W22" s="174"/>
    </row>
    <row r="23" spans="1:23" ht="12.75" customHeight="1" outlineLevel="1">
      <c r="A23" s="174"/>
      <c r="B23" s="99" t="s">
        <v>156</v>
      </c>
      <c r="C23" s="99"/>
      <c r="D23" s="100"/>
      <c r="E23" s="100"/>
      <c r="F23" s="30"/>
      <c r="G23" s="31"/>
      <c r="H23" s="31"/>
      <c r="I23" s="109"/>
      <c r="J23" s="109"/>
      <c r="K23" s="109"/>
      <c r="L23" s="109"/>
      <c r="M23" s="109"/>
      <c r="N23" s="109"/>
      <c r="O23" s="109"/>
      <c r="P23" s="58"/>
      <c r="Q23" s="58"/>
      <c r="R23" s="58"/>
      <c r="S23" s="58"/>
      <c r="T23" s="58"/>
      <c r="U23" s="58"/>
      <c r="V23" s="58"/>
      <c r="W23" s="58"/>
    </row>
    <row r="24" spans="1:23" ht="12.75" customHeight="1" outlineLevel="1">
      <c r="A24" s="174"/>
      <c r="C24" s="174"/>
      <c r="D24" s="101"/>
      <c r="F24" s="101"/>
      <c r="G24" s="101"/>
      <c r="H24" s="28"/>
      <c r="J24" s="174"/>
      <c r="K24" s="101"/>
      <c r="L24" s="101"/>
      <c r="M24" s="101"/>
      <c r="N24" s="174"/>
      <c r="O24" s="174"/>
      <c r="P24" s="174"/>
      <c r="Q24" s="174"/>
      <c r="R24" s="174"/>
      <c r="S24" s="174"/>
      <c r="T24" s="174"/>
      <c r="U24" s="174"/>
      <c r="V24" s="174"/>
      <c r="W24" s="174"/>
    </row>
    <row r="25" spans="1:23" ht="12.75" customHeight="1" outlineLevel="1">
      <c r="A25" s="174"/>
      <c r="E25" s="12" t="s">
        <v>157</v>
      </c>
      <c r="F25" s="309">
        <v>43922</v>
      </c>
      <c r="G25" s="12" t="s">
        <v>139</v>
      </c>
      <c r="H25" s="12"/>
      <c r="I25" s="12"/>
      <c r="J25" s="12"/>
      <c r="K25" s="16"/>
      <c r="L25" s="16"/>
      <c r="M25" s="16"/>
      <c r="N25" s="16"/>
      <c r="O25" s="16"/>
      <c r="P25" s="16"/>
      <c r="Q25" s="16"/>
      <c r="R25" s="16"/>
      <c r="S25" s="16"/>
      <c r="T25" s="16"/>
      <c r="U25" s="16"/>
      <c r="V25" s="16"/>
      <c r="W25" s="16"/>
    </row>
    <row r="26" spans="1:23" ht="12.75" customHeight="1" outlineLevel="1">
      <c r="A26" s="174"/>
      <c r="B26" s="102"/>
      <c r="C26" s="103"/>
      <c r="E26" s="94" t="s">
        <v>158</v>
      </c>
      <c r="F26" s="311">
        <v>5</v>
      </c>
      <c r="G26" s="94" t="s">
        <v>159</v>
      </c>
      <c r="H26" s="104"/>
      <c r="I26" s="104"/>
      <c r="J26" s="104"/>
      <c r="K26" s="104"/>
      <c r="L26" s="104"/>
      <c r="M26" s="104"/>
      <c r="N26" s="104"/>
      <c r="O26" s="104"/>
      <c r="P26" s="104"/>
      <c r="Q26" s="104"/>
      <c r="R26" s="104"/>
      <c r="S26" s="104"/>
      <c r="T26" s="104"/>
      <c r="U26" s="104"/>
      <c r="V26" s="104"/>
      <c r="W26" s="104"/>
    </row>
    <row r="27" spans="1:23" ht="12.75" customHeight="1" outlineLevel="1">
      <c r="A27" s="174"/>
      <c r="B27" s="102"/>
      <c r="C27" s="103"/>
      <c r="E27" s="104" t="s">
        <v>160</v>
      </c>
      <c r="F27" s="312" t="s">
        <v>161</v>
      </c>
      <c r="G27" s="104" t="s">
        <v>159</v>
      </c>
      <c r="H27" s="76" t="s">
        <v>162</v>
      </c>
      <c r="I27" s="104"/>
      <c r="J27" s="104"/>
      <c r="K27" s="104"/>
      <c r="L27" s="104"/>
      <c r="M27" s="104"/>
      <c r="N27" s="104"/>
      <c r="O27" s="104"/>
      <c r="P27" s="104"/>
      <c r="Q27" s="104"/>
      <c r="R27" s="104"/>
      <c r="S27" s="104"/>
      <c r="T27" s="104"/>
      <c r="U27" s="104"/>
      <c r="V27" s="104"/>
      <c r="W27" s="104"/>
    </row>
    <row r="28" spans="1:23" outlineLevel="1">
      <c r="A28" s="64"/>
      <c r="B28" s="64"/>
      <c r="C28" s="62"/>
      <c r="D28" s="101"/>
      <c r="E28" s="101"/>
      <c r="F28" s="101"/>
      <c r="G28" s="101"/>
      <c r="H28" s="101"/>
    </row>
    <row r="29" spans="1:23" ht="12.75" customHeight="1">
      <c r="A29" s="115" t="s">
        <v>163</v>
      </c>
      <c r="B29" s="115"/>
      <c r="C29" s="114"/>
      <c r="D29" s="115"/>
      <c r="E29" s="115"/>
      <c r="F29" s="115"/>
      <c r="G29" s="115"/>
      <c r="H29" s="115"/>
      <c r="I29" s="115"/>
      <c r="J29" s="115"/>
      <c r="K29" s="115"/>
      <c r="L29" s="115"/>
      <c r="M29" s="115"/>
      <c r="N29" s="115"/>
      <c r="O29" s="115"/>
      <c r="P29" s="115"/>
      <c r="Q29" s="115"/>
      <c r="R29" s="115"/>
      <c r="S29" s="115"/>
      <c r="T29" s="115"/>
      <c r="U29" s="115"/>
      <c r="V29" s="115"/>
      <c r="W29" s="115"/>
    </row>
    <row r="30" spans="1:23"/>
    <row r="31" spans="1:23" ht="12.75" customHeight="1" outlineLevel="1">
      <c r="B31" s="31"/>
      <c r="C31" s="31"/>
      <c r="D31" s="31"/>
      <c r="E31" s="101" t="s">
        <v>164</v>
      </c>
      <c r="F31" s="313">
        <v>42826</v>
      </c>
      <c r="G31" s="29" t="s">
        <v>143</v>
      </c>
      <c r="H31" s="29" t="s">
        <v>144</v>
      </c>
      <c r="I31" s="109"/>
      <c r="J31" s="109"/>
      <c r="K31" s="109"/>
      <c r="L31" s="109"/>
      <c r="M31" s="109"/>
      <c r="N31" s="109"/>
      <c r="O31" s="109"/>
      <c r="P31" s="58"/>
      <c r="Q31" s="58"/>
      <c r="R31" s="58"/>
      <c r="S31" s="58"/>
      <c r="T31" s="58"/>
      <c r="U31" s="58"/>
      <c r="V31" s="58"/>
      <c r="W31" s="58"/>
    </row>
    <row r="32" spans="1:23" ht="12.75" customHeight="1" outlineLevel="1">
      <c r="B32" s="31"/>
      <c r="C32" s="31"/>
      <c r="D32" s="31"/>
      <c r="E32" s="31"/>
      <c r="F32" s="31"/>
      <c r="G32" s="31"/>
      <c r="H32" s="31"/>
      <c r="I32" s="109"/>
      <c r="J32" s="109"/>
      <c r="K32" s="109"/>
      <c r="L32" s="109"/>
      <c r="M32" s="109"/>
      <c r="N32" s="109"/>
      <c r="O32" s="109"/>
      <c r="P32" s="58"/>
      <c r="Q32" s="58"/>
      <c r="R32" s="58"/>
      <c r="S32" s="58"/>
      <c r="T32" s="58"/>
      <c r="U32" s="58"/>
      <c r="V32" s="58"/>
      <c r="W32" s="58"/>
    </row>
    <row r="33" spans="1:23" ht="12.75" customHeight="1" outlineLevel="1">
      <c r="B33" s="233" t="s">
        <v>165</v>
      </c>
      <c r="C33" s="233"/>
      <c r="D33" s="234"/>
      <c r="E33" s="234"/>
      <c r="F33" s="30"/>
      <c r="G33" s="31"/>
      <c r="H33" s="31"/>
      <c r="I33" s="109"/>
      <c r="J33" s="109"/>
      <c r="K33" s="109"/>
      <c r="L33" s="109"/>
      <c r="M33" s="109"/>
      <c r="N33" s="109"/>
      <c r="O33" s="109"/>
      <c r="P33" s="58"/>
      <c r="Q33" s="58"/>
      <c r="R33" s="58"/>
      <c r="S33" s="58"/>
      <c r="T33" s="58"/>
      <c r="U33" s="58"/>
      <c r="V33" s="58"/>
      <c r="W33" s="58"/>
    </row>
    <row r="34" spans="1:23" ht="12.75" customHeight="1" outlineLevel="1">
      <c r="B34" s="90"/>
      <c r="C34" s="90"/>
      <c r="D34" s="58"/>
      <c r="E34" s="58"/>
      <c r="F34" s="30"/>
      <c r="G34" s="31"/>
      <c r="H34" s="31"/>
      <c r="I34" s="109"/>
      <c r="J34" s="109"/>
      <c r="K34" s="109"/>
      <c r="L34" s="109"/>
      <c r="M34" s="109"/>
      <c r="N34" s="109"/>
      <c r="O34" s="109"/>
      <c r="P34" s="58"/>
      <c r="Q34" s="58"/>
      <c r="R34" s="58"/>
      <c r="S34" s="58"/>
      <c r="T34" s="58"/>
      <c r="U34" s="58"/>
      <c r="V34" s="58"/>
      <c r="W34" s="58"/>
    </row>
    <row r="35" spans="1:23" ht="12" customHeight="1" outlineLevel="1">
      <c r="B35" s="51"/>
      <c r="C35" s="51"/>
      <c r="D35" s="101"/>
      <c r="E35" s="94" t="s">
        <v>166</v>
      </c>
      <c r="F35" s="94"/>
      <c r="G35" s="94" t="s">
        <v>167</v>
      </c>
      <c r="H35" s="94"/>
      <c r="I35" s="94"/>
      <c r="J35" s="347">
        <v>99.9</v>
      </c>
      <c r="K35" s="347">
        <v>100.3</v>
      </c>
      <c r="L35" s="347">
        <v>101.8</v>
      </c>
      <c r="M35" s="347">
        <v>104.7</v>
      </c>
      <c r="N35" s="347">
        <v>106.9</v>
      </c>
      <c r="O35" s="347">
        <v>108.5</v>
      </c>
      <c r="P35" s="347">
        <v>109.1</v>
      </c>
      <c r="Q35" s="347">
        <v>114.1</v>
      </c>
      <c r="R35" s="347">
        <v>124.8</v>
      </c>
      <c r="S35" s="489">
        <v>130</v>
      </c>
      <c r="T35" s="489">
        <v>133</v>
      </c>
      <c r="U35" s="347"/>
      <c r="V35" s="347"/>
      <c r="W35" s="347"/>
    </row>
    <row r="36" spans="1:23" ht="12" customHeight="1" outlineLevel="1">
      <c r="C36" s="63"/>
      <c r="F36" s="27"/>
      <c r="G36" s="28"/>
      <c r="H36" s="28"/>
      <c r="J36" s="348"/>
      <c r="K36" s="348"/>
      <c r="L36" s="348"/>
      <c r="M36" s="348"/>
      <c r="N36" s="348"/>
      <c r="O36" s="348"/>
      <c r="P36" s="349"/>
      <c r="Q36" s="349"/>
      <c r="R36" s="349"/>
      <c r="S36" s="349"/>
      <c r="T36" s="349"/>
      <c r="U36" s="349"/>
      <c r="V36" s="349"/>
      <c r="W36" s="349"/>
    </row>
    <row r="37" spans="1:23" ht="12" customHeight="1" outlineLevel="1">
      <c r="C37" s="63"/>
      <c r="E37" s="57" t="s">
        <v>168</v>
      </c>
      <c r="F37" s="314">
        <v>0.02</v>
      </c>
      <c r="G37" s="6" t="s">
        <v>169</v>
      </c>
      <c r="H37" s="28"/>
      <c r="J37" s="348"/>
      <c r="K37" s="348"/>
      <c r="L37" s="348"/>
      <c r="M37" s="348"/>
      <c r="N37" s="348"/>
      <c r="O37" s="348"/>
      <c r="P37" s="349"/>
      <c r="Q37" s="349"/>
      <c r="R37" s="349"/>
      <c r="S37" s="349"/>
      <c r="T37" s="349"/>
      <c r="U37" s="349"/>
      <c r="V37" s="349"/>
      <c r="W37" s="349"/>
    </row>
    <row r="38" spans="1:23" ht="12" customHeight="1" outlineLevel="1">
      <c r="C38" s="63"/>
      <c r="F38" s="27"/>
      <c r="G38" s="6"/>
      <c r="H38" s="28"/>
      <c r="J38" s="348"/>
      <c r="K38" s="348"/>
      <c r="L38" s="348"/>
      <c r="M38" s="348"/>
      <c r="N38" s="348"/>
      <c r="O38" s="348"/>
      <c r="P38" s="349"/>
      <c r="Q38" s="349"/>
      <c r="R38" s="349"/>
      <c r="S38" s="349"/>
      <c r="T38" s="349"/>
      <c r="U38" s="349"/>
      <c r="V38" s="349"/>
      <c r="W38" s="349"/>
    </row>
    <row r="39" spans="1:23" ht="12" customHeight="1" outlineLevel="1">
      <c r="C39" s="63"/>
      <c r="E39" s="94" t="s">
        <v>170</v>
      </c>
      <c r="F39" s="27"/>
      <c r="G39" s="28" t="s">
        <v>167</v>
      </c>
      <c r="H39" s="94"/>
      <c r="J39" s="350">
        <f xml:space="preserve"> IF( J35 &gt; 0, J35, I39 * ( 1 + $F$37 ) )</f>
        <v>99.9</v>
      </c>
      <c r="K39" s="350">
        <f t="shared" ref="K39:W39" si="0" xml:space="preserve"> IF( K35 &gt; 0, K35, J39 * ( 1 + $F$37 ) )</f>
        <v>100.3</v>
      </c>
      <c r="L39" s="350">
        <f t="shared" si="0"/>
        <v>101.8</v>
      </c>
      <c r="M39" s="350">
        <f t="shared" si="0"/>
        <v>104.7</v>
      </c>
      <c r="N39" s="350">
        <f t="shared" si="0"/>
        <v>106.9</v>
      </c>
      <c r="O39" s="350">
        <f t="shared" si="0"/>
        <v>108.5</v>
      </c>
      <c r="P39" s="350">
        <f t="shared" si="0"/>
        <v>109.1</v>
      </c>
      <c r="Q39" s="350">
        <f t="shared" si="0"/>
        <v>114.1</v>
      </c>
      <c r="R39" s="350">
        <f t="shared" si="0"/>
        <v>124.8</v>
      </c>
      <c r="S39" s="350">
        <f t="shared" si="0"/>
        <v>130</v>
      </c>
      <c r="T39" s="350">
        <f t="shared" si="0"/>
        <v>133</v>
      </c>
      <c r="U39" s="350">
        <f t="shared" si="0"/>
        <v>135.66</v>
      </c>
      <c r="V39" s="350">
        <f t="shared" si="0"/>
        <v>138.3732</v>
      </c>
      <c r="W39" s="350">
        <f t="shared" si="0"/>
        <v>141.14066399999999</v>
      </c>
    </row>
    <row r="40" spans="1:23" ht="12" customHeight="1" outlineLevel="1">
      <c r="C40" s="63"/>
      <c r="F40" s="27"/>
      <c r="G40" s="28"/>
      <c r="H40" s="28"/>
      <c r="J40" s="351"/>
      <c r="K40" s="351"/>
      <c r="L40" s="351"/>
      <c r="M40" s="351"/>
      <c r="N40" s="351"/>
      <c r="O40" s="351"/>
      <c r="P40" s="350"/>
      <c r="Q40" s="350"/>
      <c r="R40" s="350"/>
      <c r="S40" s="350"/>
      <c r="T40" s="350"/>
      <c r="U40" s="350"/>
      <c r="V40" s="350"/>
      <c r="W40" s="350"/>
    </row>
    <row r="41" spans="1:23" ht="12" customHeight="1" outlineLevel="1">
      <c r="C41" s="63"/>
      <c r="E41" s="94" t="s">
        <v>171</v>
      </c>
      <c r="F41" s="27"/>
      <c r="G41" s="28" t="s">
        <v>167</v>
      </c>
      <c r="H41" s="94"/>
      <c r="J41" s="350"/>
      <c r="K41" s="350">
        <f xml:space="preserve"> J39</f>
        <v>99.9</v>
      </c>
      <c r="L41" s="350">
        <f t="shared" ref="L41:W41" si="1" xml:space="preserve"> K39</f>
        <v>100.3</v>
      </c>
      <c r="M41" s="350">
        <f t="shared" si="1"/>
        <v>101.8</v>
      </c>
      <c r="N41" s="350">
        <f t="shared" si="1"/>
        <v>104.7</v>
      </c>
      <c r="O41" s="350">
        <f t="shared" si="1"/>
        <v>106.9</v>
      </c>
      <c r="P41" s="350">
        <f t="shared" si="1"/>
        <v>108.5</v>
      </c>
      <c r="Q41" s="350">
        <f t="shared" si="1"/>
        <v>109.1</v>
      </c>
      <c r="R41" s="350">
        <f t="shared" si="1"/>
        <v>114.1</v>
      </c>
      <c r="S41" s="350">
        <f t="shared" si="1"/>
        <v>124.8</v>
      </c>
      <c r="T41" s="350">
        <f t="shared" si="1"/>
        <v>130</v>
      </c>
      <c r="U41" s="350">
        <f t="shared" si="1"/>
        <v>133</v>
      </c>
      <c r="V41" s="350">
        <f t="shared" si="1"/>
        <v>135.66</v>
      </c>
      <c r="W41" s="350">
        <f t="shared" si="1"/>
        <v>138.3732</v>
      </c>
    </row>
    <row r="42" spans="1:23" ht="12" customHeight="1" outlineLevel="1">
      <c r="C42" s="63"/>
      <c r="E42" s="94"/>
      <c r="F42" s="27"/>
      <c r="G42" s="28"/>
      <c r="H42" s="94"/>
      <c r="J42" s="95"/>
      <c r="K42" s="95"/>
      <c r="L42" s="95"/>
      <c r="M42" s="95"/>
      <c r="N42" s="95"/>
      <c r="O42" s="95"/>
      <c r="P42" s="95"/>
      <c r="Q42" s="95"/>
      <c r="R42" s="95"/>
      <c r="S42" s="95"/>
      <c r="T42" s="95"/>
      <c r="U42" s="95"/>
      <c r="V42" s="95"/>
      <c r="W42" s="95"/>
    </row>
    <row r="43" spans="1:23" ht="12" customHeight="1" outlineLevel="1">
      <c r="C43" s="63"/>
      <c r="E43" s="94" t="s">
        <v>172</v>
      </c>
      <c r="F43" s="326">
        <f xml:space="preserve"> M41</f>
        <v>101.8</v>
      </c>
      <c r="G43" s="28" t="s">
        <v>167</v>
      </c>
      <c r="H43" s="94"/>
      <c r="J43" s="95"/>
      <c r="K43" s="95"/>
      <c r="L43" s="95"/>
      <c r="M43" s="95"/>
      <c r="N43" s="95"/>
      <c r="O43" s="95"/>
      <c r="P43" s="95"/>
      <c r="Q43" s="95"/>
      <c r="R43" s="95"/>
      <c r="S43" s="95"/>
      <c r="T43" s="95"/>
      <c r="U43" s="95"/>
      <c r="V43" s="95"/>
      <c r="W43" s="95"/>
    </row>
    <row r="44" spans="1:23" ht="12" customHeight="1" outlineLevel="1">
      <c r="C44" s="63"/>
      <c r="E44" s="94"/>
      <c r="F44" s="27"/>
      <c r="G44" s="28"/>
      <c r="H44" s="94"/>
      <c r="I44" s="94"/>
      <c r="J44" s="94"/>
      <c r="K44" s="94"/>
      <c r="L44" s="94"/>
      <c r="M44" s="94"/>
      <c r="N44" s="94"/>
      <c r="O44" s="94"/>
      <c r="P44" s="94"/>
      <c r="Q44" s="94"/>
      <c r="R44" s="94"/>
      <c r="S44" s="94"/>
      <c r="T44" s="94"/>
      <c r="U44" s="94"/>
      <c r="V44" s="94"/>
      <c r="W44" s="94"/>
    </row>
    <row r="45" spans="1:23" ht="12.75" customHeight="1">
      <c r="A45" s="115" t="s">
        <v>173</v>
      </c>
      <c r="B45" s="115"/>
      <c r="C45" s="114"/>
      <c r="D45" s="115"/>
      <c r="E45" s="115"/>
      <c r="F45" s="115"/>
      <c r="G45" s="115"/>
      <c r="H45" s="115"/>
      <c r="I45" s="115"/>
      <c r="J45" s="115"/>
      <c r="K45" s="115"/>
      <c r="L45" s="115"/>
      <c r="M45" s="115"/>
      <c r="N45" s="115"/>
      <c r="O45" s="115"/>
      <c r="P45" s="115"/>
      <c r="Q45" s="115"/>
      <c r="R45" s="115"/>
      <c r="S45" s="115"/>
      <c r="T45" s="115"/>
      <c r="U45" s="115"/>
      <c r="V45" s="115"/>
      <c r="W45" s="115"/>
    </row>
    <row r="46" spans="1:23">
      <c r="A46" s="174"/>
    </row>
    <row r="47" spans="1:23" s="6" customFormat="1" ht="12.75" customHeight="1" outlineLevel="1">
      <c r="A47" s="174"/>
      <c r="B47" s="76"/>
      <c r="C47" s="77"/>
      <c r="D47" s="76"/>
      <c r="E47" s="80" t="s">
        <v>174</v>
      </c>
      <c r="F47" s="315" t="s">
        <v>463</v>
      </c>
      <c r="G47" s="316" t="s">
        <v>175</v>
      </c>
      <c r="H47" s="316" t="s">
        <v>162</v>
      </c>
      <c r="I47" s="175"/>
      <c r="J47" s="79"/>
      <c r="K47" s="79"/>
      <c r="L47" s="79"/>
      <c r="M47" s="79"/>
      <c r="N47" s="79"/>
      <c r="O47" s="79"/>
      <c r="P47" s="79"/>
      <c r="Q47" s="79"/>
      <c r="R47" s="79"/>
      <c r="S47" s="79"/>
      <c r="T47" s="78"/>
      <c r="U47" s="79"/>
      <c r="V47" s="79"/>
      <c r="W47" s="79"/>
    </row>
    <row r="48" spans="1:23" outlineLevel="1">
      <c r="A48" s="174"/>
      <c r="F48" s="109"/>
      <c r="G48" s="109"/>
      <c r="H48" s="109"/>
      <c r="I48" s="109"/>
      <c r="J48" s="109"/>
      <c r="K48" s="109"/>
      <c r="L48" s="109"/>
      <c r="M48" s="109"/>
      <c r="N48" s="109"/>
      <c r="O48" s="109"/>
      <c r="P48" s="109"/>
      <c r="Q48" s="109"/>
      <c r="R48" s="109"/>
      <c r="S48" s="109"/>
      <c r="T48" s="109"/>
      <c r="U48" s="109"/>
      <c r="V48" s="109"/>
      <c r="W48" s="109"/>
    </row>
    <row r="49" spans="1:23" s="6" customFormat="1" ht="12.75" customHeight="1" outlineLevel="1">
      <c r="A49" s="174"/>
      <c r="B49" s="76"/>
      <c r="C49" s="77"/>
      <c r="D49" s="76"/>
      <c r="E49" s="80" t="s">
        <v>176</v>
      </c>
      <c r="F49" s="317" t="s">
        <v>107</v>
      </c>
      <c r="G49" s="316" t="s">
        <v>175</v>
      </c>
      <c r="H49" s="316" t="s">
        <v>162</v>
      </c>
      <c r="I49" s="175"/>
      <c r="J49" s="79"/>
      <c r="K49" s="79"/>
      <c r="L49" s="79"/>
      <c r="M49" s="79"/>
      <c r="N49" s="79"/>
      <c r="O49" s="79"/>
      <c r="P49" s="79"/>
      <c r="Q49" s="79"/>
      <c r="R49" s="79"/>
      <c r="S49" s="79"/>
      <c r="T49" s="78"/>
      <c r="U49" s="79"/>
      <c r="V49" s="79"/>
      <c r="W49" s="79"/>
    </row>
    <row r="50" spans="1:23" outlineLevel="1">
      <c r="A50" s="174"/>
      <c r="F50" s="109"/>
      <c r="G50" s="109"/>
      <c r="H50" s="109"/>
      <c r="I50" s="109"/>
      <c r="J50" s="109"/>
      <c r="K50" s="109"/>
      <c r="L50" s="109"/>
      <c r="M50" s="109"/>
      <c r="N50" s="109"/>
      <c r="O50" s="109"/>
      <c r="P50" s="109"/>
      <c r="Q50" s="109"/>
      <c r="R50" s="109"/>
      <c r="S50" s="109"/>
      <c r="T50" s="109"/>
      <c r="U50" s="109"/>
      <c r="V50" s="109"/>
      <c r="W50" s="109"/>
    </row>
    <row r="51" spans="1:23" ht="12.75" customHeight="1">
      <c r="A51" s="115" t="s">
        <v>177</v>
      </c>
      <c r="B51" s="115"/>
      <c r="C51" s="114"/>
      <c r="D51" s="115"/>
      <c r="E51" s="115"/>
      <c r="F51" s="115"/>
      <c r="G51" s="115"/>
      <c r="H51" s="115"/>
      <c r="I51" s="115"/>
      <c r="J51" s="115"/>
      <c r="K51" s="115"/>
      <c r="L51" s="115"/>
      <c r="M51" s="115"/>
      <c r="N51" s="115"/>
      <c r="O51" s="115"/>
      <c r="P51" s="115"/>
      <c r="Q51" s="115"/>
      <c r="R51" s="115"/>
      <c r="S51" s="115"/>
      <c r="T51" s="115"/>
      <c r="U51" s="115"/>
      <c r="V51" s="115"/>
      <c r="W51" s="115"/>
    </row>
    <row r="52" spans="1:23" s="6" customFormat="1">
      <c r="A52" s="174"/>
      <c r="B52" s="64"/>
      <c r="C52" s="62"/>
      <c r="D52" s="101"/>
      <c r="E52" s="101"/>
      <c r="F52" s="58"/>
      <c r="G52" s="58"/>
      <c r="H52" s="58"/>
      <c r="I52" s="58"/>
      <c r="J52" s="58"/>
      <c r="K52" s="58"/>
      <c r="L52" s="58"/>
      <c r="M52" s="58"/>
      <c r="N52" s="58"/>
      <c r="O52" s="58"/>
      <c r="P52" s="58"/>
      <c r="Q52" s="58"/>
      <c r="R52" s="58"/>
      <c r="S52" s="58"/>
      <c r="T52" s="58"/>
      <c r="U52" s="58"/>
      <c r="V52" s="58"/>
      <c r="W52" s="58"/>
    </row>
    <row r="53" spans="1:23" outlineLevel="1">
      <c r="B53" s="99" t="s">
        <v>178</v>
      </c>
      <c r="C53" s="99"/>
      <c r="D53" s="100"/>
      <c r="E53" s="100"/>
      <c r="F53" s="109"/>
      <c r="G53" s="109"/>
      <c r="H53" s="58"/>
      <c r="I53" s="58"/>
      <c r="J53" s="106"/>
      <c r="K53" s="106"/>
      <c r="L53" s="106"/>
      <c r="M53" s="106"/>
      <c r="N53" s="106"/>
      <c r="O53" s="106"/>
      <c r="P53" s="106"/>
      <c r="Q53" s="106"/>
      <c r="R53" s="106"/>
      <c r="S53" s="106"/>
      <c r="T53" s="106"/>
      <c r="U53" s="106"/>
      <c r="V53" s="106"/>
      <c r="W53" s="106"/>
    </row>
    <row r="54" spans="1:23" s="6" customFormat="1" outlineLevel="1">
      <c r="A54" s="174"/>
      <c r="B54" s="64"/>
      <c r="C54" s="62"/>
      <c r="D54" s="101"/>
      <c r="E54" s="101"/>
      <c r="F54" s="58"/>
      <c r="G54" s="58"/>
      <c r="H54" s="58"/>
      <c r="I54" s="58"/>
      <c r="J54" s="58"/>
      <c r="K54" s="58"/>
      <c r="L54" s="58"/>
      <c r="M54" s="58"/>
      <c r="N54" s="58"/>
      <c r="O54" s="58"/>
      <c r="P54" s="58"/>
      <c r="Q54" s="58"/>
      <c r="R54" s="58"/>
      <c r="S54" s="58"/>
      <c r="T54" s="58"/>
      <c r="U54" s="58"/>
      <c r="V54" s="58"/>
      <c r="W54" s="58"/>
    </row>
    <row r="55" spans="1:23" s="6" customFormat="1" outlineLevel="1">
      <c r="A55" s="174"/>
      <c r="B55" s="64"/>
      <c r="C55" s="62" t="s">
        <v>179</v>
      </c>
      <c r="D55" s="101"/>
      <c r="E55" s="101"/>
      <c r="F55" s="58"/>
      <c r="G55" s="58"/>
      <c r="H55" s="58"/>
      <c r="I55" s="58"/>
      <c r="J55" s="58"/>
      <c r="K55" s="58"/>
      <c r="L55" s="58"/>
      <c r="M55" s="58"/>
      <c r="N55" s="58"/>
      <c r="O55" s="58"/>
      <c r="P55" s="58"/>
      <c r="Q55" s="58"/>
      <c r="R55" s="58"/>
      <c r="S55" s="58"/>
      <c r="T55" s="58"/>
      <c r="U55" s="58"/>
      <c r="V55" s="58"/>
      <c r="W55" s="58"/>
    </row>
    <row r="56" spans="1:23" s="6" customFormat="1" outlineLevel="1">
      <c r="A56" s="174"/>
      <c r="B56" s="64"/>
      <c r="C56" s="62"/>
      <c r="D56" s="101"/>
      <c r="E56" s="101"/>
      <c r="F56" s="58"/>
      <c r="G56" s="58"/>
      <c r="H56" s="58"/>
      <c r="I56" s="58"/>
      <c r="J56" s="58"/>
      <c r="K56" s="58"/>
      <c r="L56" s="58"/>
      <c r="M56" s="58"/>
      <c r="N56" s="58"/>
      <c r="O56" s="58"/>
      <c r="P56" s="58"/>
      <c r="Q56" s="58"/>
      <c r="R56" s="58"/>
      <c r="S56" s="58"/>
      <c r="T56" s="58"/>
      <c r="U56" s="58"/>
      <c r="V56" s="58"/>
      <c r="W56" s="58"/>
    </row>
    <row r="57" spans="1:23" s="6" customFormat="1" outlineLevel="1">
      <c r="A57" s="174"/>
      <c r="B57" s="64"/>
      <c r="C57" s="62"/>
      <c r="D57" s="101"/>
      <c r="E57" s="72" t="s">
        <v>180</v>
      </c>
      <c r="F57" s="318">
        <v>0.02</v>
      </c>
      <c r="G57" s="235" t="s">
        <v>169</v>
      </c>
      <c r="H57" s="58"/>
      <c r="I57" s="58"/>
      <c r="J57" s="58"/>
      <c r="K57" s="58"/>
      <c r="L57" s="58"/>
      <c r="M57" s="58"/>
      <c r="N57" s="58"/>
      <c r="O57" s="58"/>
      <c r="P57" s="58"/>
      <c r="Q57" s="58"/>
      <c r="R57" s="58"/>
      <c r="S57" s="58"/>
      <c r="T57" s="58"/>
      <c r="U57" s="58"/>
      <c r="V57" s="58"/>
      <c r="W57" s="58"/>
    </row>
    <row r="58" spans="1:23" s="6" customFormat="1" outlineLevel="1">
      <c r="A58" s="174"/>
      <c r="B58" s="64"/>
      <c r="C58" s="62"/>
      <c r="D58" s="101"/>
      <c r="E58" s="74"/>
      <c r="F58" s="145"/>
      <c r="G58" s="109"/>
      <c r="H58" s="58"/>
      <c r="I58" s="58"/>
      <c r="J58" s="58"/>
      <c r="K58" s="58"/>
      <c r="L58" s="58"/>
      <c r="M58" s="58"/>
      <c r="N58" s="58"/>
      <c r="O58" s="58"/>
      <c r="P58" s="58"/>
      <c r="Q58" s="58"/>
      <c r="R58" s="58"/>
      <c r="S58" s="58"/>
      <c r="T58" s="58"/>
      <c r="U58" s="58"/>
      <c r="V58" s="58"/>
      <c r="W58" s="58"/>
    </row>
    <row r="59" spans="1:23" s="6" customFormat="1" outlineLevel="1">
      <c r="A59" s="174"/>
      <c r="B59" s="64"/>
      <c r="C59" s="62"/>
      <c r="D59" s="101"/>
      <c r="E59" s="74" t="s">
        <v>181</v>
      </c>
      <c r="F59" s="318">
        <v>0.03</v>
      </c>
      <c r="G59" s="109" t="s">
        <v>169</v>
      </c>
      <c r="H59" s="58"/>
      <c r="I59" s="58"/>
      <c r="J59" s="58"/>
      <c r="K59" s="58"/>
      <c r="L59" s="58"/>
      <c r="M59" s="58"/>
      <c r="N59" s="58"/>
      <c r="O59" s="58"/>
      <c r="P59" s="58"/>
      <c r="Q59" s="58"/>
      <c r="R59" s="58"/>
      <c r="S59" s="58"/>
      <c r="T59" s="58"/>
      <c r="U59" s="58"/>
      <c r="V59" s="58"/>
      <c r="W59" s="58"/>
    </row>
    <row r="60" spans="1:23" s="6" customFormat="1" outlineLevel="1">
      <c r="A60" s="174"/>
      <c r="B60" s="64"/>
      <c r="C60" s="62"/>
      <c r="D60" s="101"/>
      <c r="E60" s="74"/>
      <c r="F60" s="145"/>
      <c r="G60" s="109"/>
      <c r="H60" s="58"/>
      <c r="I60" s="58"/>
      <c r="J60" s="58"/>
      <c r="K60" s="58"/>
      <c r="L60" s="58"/>
      <c r="M60" s="58"/>
      <c r="N60" s="58"/>
      <c r="O60" s="58"/>
      <c r="P60" s="58"/>
      <c r="Q60" s="58"/>
      <c r="R60" s="58"/>
      <c r="S60" s="58"/>
      <c r="T60" s="58"/>
      <c r="U60" s="58"/>
      <c r="V60" s="58"/>
      <c r="W60" s="58"/>
    </row>
    <row r="61" spans="1:23" s="6" customFormat="1" outlineLevel="1">
      <c r="A61" s="174"/>
      <c r="B61" s="64"/>
      <c r="C61" s="62"/>
      <c r="D61" s="101"/>
      <c r="E61" s="74" t="s">
        <v>182</v>
      </c>
      <c r="F61" s="318">
        <v>0.03</v>
      </c>
      <c r="G61" s="109" t="s">
        <v>169</v>
      </c>
      <c r="H61" s="58"/>
      <c r="I61" s="58"/>
      <c r="J61" s="58"/>
      <c r="K61" s="58"/>
      <c r="L61" s="58"/>
      <c r="M61" s="58"/>
      <c r="N61" s="58"/>
      <c r="O61" s="58"/>
      <c r="P61" s="58"/>
      <c r="Q61" s="58"/>
      <c r="R61" s="58"/>
      <c r="S61" s="58"/>
      <c r="T61" s="58"/>
      <c r="U61" s="58"/>
      <c r="V61" s="58"/>
      <c r="W61" s="58"/>
    </row>
    <row r="62" spans="1:23" s="6" customFormat="1" outlineLevel="1">
      <c r="A62" s="174"/>
      <c r="B62" s="64"/>
      <c r="C62" s="62"/>
      <c r="D62" s="101"/>
      <c r="E62" s="129"/>
      <c r="F62" s="145"/>
      <c r="G62" s="58"/>
      <c r="H62" s="58"/>
      <c r="I62" s="58"/>
      <c r="J62" s="58"/>
      <c r="K62" s="58"/>
      <c r="L62" s="58"/>
      <c r="M62" s="58"/>
      <c r="N62" s="58"/>
      <c r="O62" s="58"/>
      <c r="P62" s="58"/>
      <c r="Q62" s="58"/>
      <c r="R62" s="58"/>
      <c r="S62" s="58"/>
      <c r="T62" s="58"/>
      <c r="U62" s="58"/>
      <c r="V62" s="58"/>
      <c r="W62" s="58"/>
    </row>
    <row r="63" spans="1:23" s="6" customFormat="1" outlineLevel="1">
      <c r="A63" s="174"/>
      <c r="B63" s="64"/>
      <c r="C63" s="62"/>
      <c r="D63" s="101"/>
      <c r="E63" s="74" t="s">
        <v>183</v>
      </c>
      <c r="F63" s="332">
        <v>3.1099999999999999E-2</v>
      </c>
      <c r="G63" s="82" t="s">
        <v>169</v>
      </c>
      <c r="H63" s="58"/>
      <c r="I63" s="58"/>
      <c r="J63" s="58"/>
      <c r="K63" s="58"/>
      <c r="L63" s="58"/>
      <c r="M63" s="58"/>
      <c r="N63" s="58"/>
      <c r="O63" s="58"/>
      <c r="P63" s="58"/>
      <c r="Q63" s="58"/>
      <c r="R63" s="58"/>
      <c r="S63" s="58"/>
      <c r="T63" s="58"/>
      <c r="U63" s="58"/>
      <c r="V63" s="58"/>
      <c r="W63" s="58"/>
    </row>
    <row r="64" spans="1:23" s="6" customFormat="1" outlineLevel="1">
      <c r="A64" s="174"/>
      <c r="B64" s="64"/>
      <c r="C64" s="62"/>
      <c r="D64" s="101"/>
      <c r="E64" s="129"/>
      <c r="F64" s="145"/>
      <c r="G64" s="58"/>
      <c r="H64" s="58"/>
      <c r="I64" s="58"/>
      <c r="J64" s="58"/>
      <c r="K64" s="58"/>
      <c r="L64" s="58"/>
      <c r="M64" s="58"/>
      <c r="N64" s="58"/>
      <c r="O64" s="58"/>
      <c r="P64" s="58"/>
      <c r="Q64" s="58"/>
      <c r="R64" s="58"/>
      <c r="S64" s="58"/>
      <c r="T64" s="58"/>
      <c r="U64" s="58"/>
      <c r="V64" s="58"/>
      <c r="W64" s="58"/>
    </row>
    <row r="65" spans="1:23" s="6" customFormat="1" outlineLevel="1">
      <c r="A65" s="174"/>
      <c r="B65" s="64"/>
      <c r="C65" s="62"/>
      <c r="D65" s="101"/>
      <c r="E65" s="74" t="s">
        <v>184</v>
      </c>
      <c r="F65" s="318">
        <v>0.06</v>
      </c>
      <c r="G65" s="109" t="s">
        <v>169</v>
      </c>
      <c r="H65" s="58"/>
      <c r="I65" s="58"/>
      <c r="J65" s="58"/>
      <c r="K65" s="58"/>
      <c r="L65" s="58"/>
      <c r="M65" s="58"/>
      <c r="N65" s="58"/>
      <c r="O65" s="58"/>
      <c r="P65" s="58"/>
      <c r="Q65" s="58"/>
      <c r="R65" s="58"/>
      <c r="S65" s="58"/>
      <c r="T65" s="58"/>
      <c r="U65" s="58"/>
      <c r="V65" s="58"/>
      <c r="W65" s="58"/>
    </row>
    <row r="66" spans="1:23" s="6" customFormat="1" outlineLevel="1">
      <c r="A66" s="174"/>
      <c r="B66" s="64"/>
      <c r="C66" s="62"/>
      <c r="D66" s="101"/>
      <c r="E66" s="129"/>
      <c r="F66" s="145"/>
      <c r="G66" s="58"/>
      <c r="H66" s="58"/>
      <c r="I66" s="58"/>
      <c r="J66" s="58"/>
      <c r="K66" s="58"/>
      <c r="L66" s="58"/>
      <c r="M66" s="58"/>
      <c r="N66" s="58"/>
      <c r="O66" s="58"/>
      <c r="P66" s="58"/>
      <c r="Q66" s="58"/>
      <c r="R66" s="58"/>
      <c r="S66" s="58"/>
      <c r="T66" s="58"/>
      <c r="U66" s="58"/>
      <c r="V66" s="58"/>
      <c r="W66" s="58"/>
    </row>
    <row r="67" spans="1:23" s="6" customFormat="1" outlineLevel="1">
      <c r="A67" s="174"/>
      <c r="B67" s="64"/>
      <c r="C67" s="62" t="s">
        <v>185</v>
      </c>
      <c r="D67" s="101"/>
      <c r="E67" s="129"/>
      <c r="F67" s="145"/>
      <c r="G67" s="58"/>
      <c r="H67" s="58"/>
      <c r="I67" s="58"/>
      <c r="J67" s="58"/>
      <c r="K67" s="58"/>
      <c r="L67" s="58"/>
      <c r="M67" s="58"/>
      <c r="N67" s="58"/>
      <c r="O67" s="58"/>
      <c r="P67" s="58"/>
      <c r="Q67" s="58"/>
      <c r="R67" s="58"/>
      <c r="S67" s="58"/>
      <c r="T67" s="58"/>
      <c r="U67" s="58"/>
      <c r="V67" s="58"/>
      <c r="W67" s="58"/>
    </row>
    <row r="68" spans="1:23" s="6" customFormat="1" outlineLevel="1">
      <c r="A68" s="174"/>
      <c r="B68" s="64"/>
      <c r="C68" s="62"/>
      <c r="D68" s="101"/>
      <c r="E68" s="129"/>
      <c r="F68" s="145"/>
      <c r="G68" s="58"/>
      <c r="H68" s="58"/>
      <c r="I68" s="58"/>
      <c r="J68" s="58"/>
      <c r="K68" s="58"/>
      <c r="L68" s="58"/>
      <c r="M68" s="58"/>
      <c r="N68" s="58"/>
      <c r="O68" s="58"/>
      <c r="P68" s="58"/>
      <c r="Q68" s="58"/>
      <c r="R68" s="58"/>
      <c r="S68" s="58"/>
      <c r="T68" s="58"/>
      <c r="U68" s="58"/>
      <c r="V68" s="58"/>
      <c r="W68" s="58"/>
    </row>
    <row r="69" spans="1:23" s="6" customFormat="1" outlineLevel="1">
      <c r="A69" s="174"/>
      <c r="B69" s="64"/>
      <c r="C69" s="62"/>
      <c r="D69" s="101"/>
      <c r="E69" s="74" t="s">
        <v>185</v>
      </c>
      <c r="F69" s="311">
        <v>2</v>
      </c>
      <c r="G69" s="82" t="s">
        <v>186</v>
      </c>
      <c r="H69" s="58"/>
      <c r="I69" s="58"/>
      <c r="J69" s="58"/>
      <c r="K69" s="58"/>
      <c r="L69" s="58"/>
      <c r="M69" s="58"/>
      <c r="N69" s="58"/>
      <c r="O69" s="58"/>
      <c r="P69" s="58"/>
      <c r="Q69" s="58"/>
      <c r="R69" s="58"/>
      <c r="S69" s="58"/>
      <c r="T69" s="58"/>
      <c r="U69" s="58"/>
      <c r="V69" s="58"/>
      <c r="W69" s="58"/>
    </row>
    <row r="70" spans="1:23" s="6" customFormat="1" outlineLevel="1">
      <c r="A70" s="174"/>
      <c r="B70" s="64"/>
      <c r="C70" s="62"/>
      <c r="D70" s="101"/>
      <c r="E70" s="129"/>
      <c r="F70" s="58"/>
      <c r="G70" s="153"/>
      <c r="H70" s="58"/>
      <c r="I70" s="58"/>
      <c r="J70" s="58"/>
      <c r="K70" s="58"/>
      <c r="L70" s="58"/>
      <c r="M70" s="58"/>
      <c r="N70" s="58"/>
      <c r="O70" s="58"/>
      <c r="P70" s="58"/>
      <c r="Q70" s="58"/>
      <c r="R70" s="58"/>
      <c r="S70" s="58"/>
      <c r="T70" s="58"/>
      <c r="U70" s="58"/>
      <c r="V70" s="58"/>
      <c r="W70" s="58"/>
    </row>
    <row r="71" spans="1:23" s="6" customFormat="1" outlineLevel="1">
      <c r="A71" s="174"/>
      <c r="B71" s="64"/>
      <c r="C71" s="62" t="s">
        <v>434</v>
      </c>
      <c r="D71" s="101"/>
      <c r="E71" s="74"/>
      <c r="F71" s="58"/>
      <c r="G71" s="58"/>
      <c r="H71" s="58"/>
      <c r="I71" s="58"/>
      <c r="J71" s="58"/>
      <c r="K71" s="58"/>
      <c r="L71" s="58"/>
      <c r="M71" s="58"/>
      <c r="N71" s="58"/>
      <c r="O71" s="58"/>
      <c r="P71" s="58"/>
      <c r="Q71" s="58"/>
      <c r="R71" s="58"/>
      <c r="S71" s="58"/>
      <c r="T71" s="58"/>
      <c r="U71" s="58"/>
      <c r="V71" s="58"/>
      <c r="W71" s="58"/>
    </row>
    <row r="72" spans="1:23" s="6" customFormat="1" outlineLevel="1">
      <c r="A72" s="174"/>
      <c r="B72" s="64"/>
      <c r="C72" s="62"/>
      <c r="D72" s="101"/>
      <c r="E72" s="74"/>
      <c r="F72" s="58"/>
      <c r="G72" s="58"/>
      <c r="H72" s="58"/>
      <c r="I72" s="58"/>
      <c r="J72" s="58"/>
      <c r="K72" s="58"/>
      <c r="L72" s="58"/>
      <c r="M72" s="58"/>
      <c r="N72" s="58"/>
      <c r="O72" s="58"/>
      <c r="P72" s="58"/>
      <c r="Q72" s="58"/>
      <c r="R72" s="58"/>
      <c r="S72" s="58"/>
      <c r="T72" s="58"/>
      <c r="U72" s="58"/>
      <c r="V72" s="58"/>
      <c r="W72" s="58"/>
    </row>
    <row r="73" spans="1:23" s="34" customFormat="1" outlineLevel="1">
      <c r="A73" s="174"/>
      <c r="B73" s="64"/>
      <c r="C73" s="62"/>
      <c r="D73" s="101"/>
      <c r="E73" s="74" t="s">
        <v>437</v>
      </c>
      <c r="F73" s="465" t="s">
        <v>436</v>
      </c>
      <c r="G73" s="58" t="str">
        <f>IF(F73="Partial waiver","£m","")</f>
        <v/>
      </c>
      <c r="H73" s="58" t="str">
        <f>IF(F73="Partial waiver","Input amount on right","Waiver reflected in calculations")</f>
        <v>Waiver reflected in calculations</v>
      </c>
      <c r="I73" s="58"/>
      <c r="J73" s="95"/>
      <c r="K73" s="95"/>
      <c r="L73" s="95"/>
      <c r="M73" s="95"/>
      <c r="N73" s="95"/>
      <c r="O73" s="95"/>
      <c r="P73" s="95"/>
      <c r="Q73" s="95"/>
      <c r="R73" s="95"/>
      <c r="S73" s="95"/>
      <c r="T73" s="95"/>
      <c r="U73" s="95"/>
      <c r="V73" s="95"/>
      <c r="W73" s="95"/>
    </row>
    <row r="74" spans="1:23" s="34" customFormat="1" outlineLevel="1">
      <c r="A74" s="174"/>
      <c r="B74" s="64"/>
      <c r="C74" s="62"/>
      <c r="D74" s="101"/>
      <c r="E74" s="74" t="s">
        <v>438</v>
      </c>
      <c r="F74" s="465" t="s">
        <v>436</v>
      </c>
      <c r="G74" s="58" t="str">
        <f>IF(F74="Partial waiver","£m","")</f>
        <v/>
      </c>
      <c r="H74" s="58" t="str">
        <f>IF(F74="Partial waiver","Input amount on right","Waiver reflected in calculations")</f>
        <v>Waiver reflected in calculations</v>
      </c>
      <c r="I74" s="58"/>
      <c r="J74" s="95"/>
      <c r="K74" s="95"/>
      <c r="L74" s="95"/>
      <c r="M74" s="95"/>
      <c r="N74" s="95"/>
      <c r="O74" s="95"/>
      <c r="P74" s="95"/>
      <c r="Q74" s="95"/>
      <c r="R74" s="95"/>
      <c r="S74" s="95"/>
      <c r="T74" s="95"/>
      <c r="U74" s="95"/>
      <c r="V74" s="95"/>
      <c r="W74" s="95"/>
    </row>
    <row r="75" spans="1:23" s="6" customFormat="1" outlineLevel="1">
      <c r="A75" s="174"/>
      <c r="B75" s="64"/>
      <c r="C75" s="62"/>
      <c r="D75" s="101"/>
      <c r="E75" s="74"/>
      <c r="F75" s="58"/>
      <c r="G75" s="58"/>
      <c r="H75" s="58"/>
      <c r="I75" s="58"/>
      <c r="J75" s="58"/>
      <c r="K75" s="58"/>
      <c r="L75" s="58"/>
      <c r="M75" s="58"/>
      <c r="N75" s="58"/>
      <c r="O75" s="58"/>
      <c r="P75" s="58"/>
      <c r="Q75" s="58"/>
      <c r="R75" s="58"/>
      <c r="S75" s="58"/>
      <c r="T75" s="58"/>
      <c r="U75" s="58"/>
      <c r="V75" s="58"/>
      <c r="W75" s="58"/>
    </row>
    <row r="76" spans="1:23" ht="12.75" customHeight="1">
      <c r="A76" s="115" t="s">
        <v>187</v>
      </c>
      <c r="B76" s="115"/>
      <c r="C76" s="114"/>
      <c r="D76" s="115"/>
      <c r="E76" s="115"/>
      <c r="F76" s="115"/>
      <c r="G76" s="115"/>
      <c r="H76" s="115"/>
      <c r="I76" s="115"/>
      <c r="J76" s="115"/>
      <c r="K76" s="115"/>
      <c r="L76" s="115"/>
      <c r="M76" s="115"/>
      <c r="N76" s="115"/>
      <c r="O76" s="115"/>
      <c r="P76" s="115"/>
      <c r="Q76" s="115"/>
      <c r="R76" s="115"/>
      <c r="S76" s="115"/>
      <c r="T76" s="115"/>
      <c r="U76" s="115"/>
      <c r="V76" s="115"/>
      <c r="W76" s="115"/>
    </row>
    <row r="77" spans="1:23">
      <c r="B77" s="160"/>
      <c r="C77" s="62"/>
      <c r="D77" s="101"/>
      <c r="F77" s="109"/>
      <c r="G77" s="109"/>
      <c r="H77" s="109"/>
      <c r="I77" s="109"/>
      <c r="J77" s="106"/>
      <c r="K77" s="106"/>
      <c r="L77" s="106"/>
      <c r="M77" s="106"/>
      <c r="N77" s="106"/>
      <c r="O77" s="106"/>
      <c r="P77" s="106"/>
      <c r="Q77" s="106"/>
      <c r="R77" s="106"/>
      <c r="S77" s="106"/>
      <c r="T77" s="106"/>
      <c r="U77" s="106"/>
      <c r="V77" s="106"/>
      <c r="W77" s="106"/>
    </row>
    <row r="78" spans="1:23" outlineLevel="1">
      <c r="B78" s="99" t="s">
        <v>188</v>
      </c>
      <c r="C78" s="99"/>
      <c r="D78" s="100"/>
      <c r="E78" s="100"/>
      <c r="F78" s="109"/>
      <c r="G78" s="109"/>
      <c r="H78" s="58"/>
      <c r="I78" s="58"/>
      <c r="J78" s="106"/>
      <c r="K78" s="106"/>
      <c r="L78" s="106"/>
      <c r="M78" s="106"/>
      <c r="N78" s="106"/>
      <c r="O78" s="106"/>
      <c r="P78" s="106"/>
      <c r="Q78" s="106"/>
      <c r="R78" s="106"/>
      <c r="S78" s="106"/>
      <c r="T78" s="106"/>
      <c r="U78" s="106"/>
      <c r="V78" s="106"/>
      <c r="W78" s="106"/>
    </row>
    <row r="79" spans="1:23" outlineLevel="1">
      <c r="B79" s="160"/>
      <c r="C79" s="62"/>
      <c r="D79" s="101"/>
      <c r="F79" s="109"/>
      <c r="G79" s="109"/>
      <c r="H79" s="109"/>
      <c r="I79" s="109"/>
      <c r="J79" s="106"/>
      <c r="K79" s="106"/>
      <c r="L79" s="106"/>
      <c r="M79" s="106"/>
      <c r="N79" s="106"/>
      <c r="O79" s="106"/>
      <c r="P79" s="106"/>
      <c r="Q79" s="106"/>
      <c r="R79" s="106"/>
      <c r="S79" s="106"/>
      <c r="T79" s="106"/>
      <c r="U79" s="106"/>
      <c r="V79" s="106"/>
      <c r="W79" s="106"/>
    </row>
    <row r="80" spans="1:23" outlineLevel="1">
      <c r="B80" s="160"/>
      <c r="C80" s="62"/>
      <c r="D80" s="101"/>
      <c r="E80" s="74" t="s">
        <v>189</v>
      </c>
      <c r="F80" s="479">
        <v>5.7690000000000001</v>
      </c>
      <c r="G80" s="82" t="s">
        <v>93</v>
      </c>
      <c r="H80" s="82"/>
      <c r="I80" s="82"/>
      <c r="J80" s="334"/>
      <c r="K80" s="334"/>
      <c r="L80" s="334"/>
      <c r="M80" s="334"/>
      <c r="N80" s="334"/>
      <c r="O80" s="334"/>
      <c r="P80" s="334"/>
      <c r="Q80" s="334"/>
      <c r="R80" s="334"/>
      <c r="S80" s="334"/>
      <c r="T80" s="334"/>
      <c r="U80" s="334"/>
      <c r="V80" s="334"/>
      <c r="W80" s="334"/>
    </row>
    <row r="81" spans="1:23" s="6" customFormat="1" outlineLevel="1">
      <c r="A81" s="64"/>
      <c r="B81" s="90"/>
      <c r="C81" s="62"/>
      <c r="D81" s="101"/>
      <c r="E81" s="129"/>
      <c r="F81" s="275"/>
      <c r="G81" s="153"/>
      <c r="H81" s="153"/>
      <c r="I81" s="153"/>
      <c r="J81" s="275"/>
      <c r="K81" s="275"/>
      <c r="L81" s="275"/>
      <c r="M81" s="275"/>
      <c r="N81" s="275"/>
      <c r="O81" s="275"/>
      <c r="P81" s="275"/>
      <c r="Q81" s="275"/>
      <c r="R81" s="275"/>
      <c r="S81" s="275"/>
      <c r="T81" s="275"/>
      <c r="U81" s="275"/>
      <c r="V81" s="275"/>
      <c r="W81" s="275"/>
    </row>
    <row r="82" spans="1:23" s="6" customFormat="1" outlineLevel="1">
      <c r="A82" s="64"/>
      <c r="B82" s="90"/>
      <c r="C82" s="62"/>
      <c r="D82" s="101"/>
      <c r="E82" s="129" t="s">
        <v>190</v>
      </c>
      <c r="F82" s="275"/>
      <c r="G82" s="82" t="s">
        <v>93</v>
      </c>
      <c r="H82" s="334">
        <f>SUM(J82:W82)</f>
        <v>0</v>
      </c>
      <c r="I82" s="153"/>
      <c r="J82" s="275"/>
      <c r="K82" s="275"/>
      <c r="L82" s="275"/>
      <c r="M82" s="275"/>
      <c r="N82" s="275"/>
      <c r="O82" s="275"/>
      <c r="P82" s="275"/>
      <c r="Q82" s="275"/>
      <c r="R82" s="333"/>
      <c r="S82" s="333"/>
      <c r="T82" s="333"/>
      <c r="U82" s="275"/>
      <c r="V82" s="275"/>
      <c r="W82" s="275"/>
    </row>
    <row r="83" spans="1:23" s="6" customFormat="1" outlineLevel="1">
      <c r="A83" s="64"/>
      <c r="B83" s="90"/>
      <c r="C83" s="62"/>
      <c r="D83" s="101"/>
      <c r="E83" s="129"/>
      <c r="F83" s="275"/>
      <c r="G83" s="153"/>
      <c r="H83" s="153"/>
      <c r="I83" s="153"/>
      <c r="J83" s="275"/>
      <c r="K83" s="275"/>
      <c r="L83" s="275"/>
      <c r="M83" s="275"/>
      <c r="N83" s="275"/>
      <c r="O83" s="275"/>
      <c r="P83" s="275"/>
      <c r="Q83" s="275"/>
      <c r="R83" s="275"/>
      <c r="S83" s="275"/>
      <c r="T83" s="275"/>
      <c r="U83" s="275"/>
      <c r="V83" s="275"/>
      <c r="W83" s="275"/>
    </row>
    <row r="84" spans="1:23" s="6" customFormat="1" outlineLevel="1">
      <c r="A84" s="64"/>
      <c r="B84" s="90"/>
      <c r="C84" s="62"/>
      <c r="D84" s="101"/>
      <c r="E84" s="129" t="s">
        <v>191</v>
      </c>
      <c r="F84" s="275"/>
      <c r="G84" s="153" t="s">
        <v>101</v>
      </c>
      <c r="H84" s="334">
        <f>SUM(J84:W84)</f>
        <v>3</v>
      </c>
      <c r="I84" s="153"/>
      <c r="J84" s="275"/>
      <c r="K84" s="275"/>
      <c r="L84" s="275"/>
      <c r="M84" s="275"/>
      <c r="N84" s="275"/>
      <c r="O84" s="275"/>
      <c r="P84" s="333"/>
      <c r="Q84" s="333">
        <v>0.08</v>
      </c>
      <c r="R84" s="333">
        <v>0.52</v>
      </c>
      <c r="S84" s="333">
        <v>-0.3</v>
      </c>
      <c r="T84" s="502">
        <v>2.7</v>
      </c>
      <c r="U84" s="275"/>
      <c r="V84" s="275"/>
      <c r="W84" s="275"/>
    </row>
    <row r="85" spans="1:23" s="6" customFormat="1" outlineLevel="1">
      <c r="A85" s="64"/>
      <c r="B85" s="90"/>
      <c r="C85" s="62"/>
      <c r="D85" s="101"/>
      <c r="E85" s="129"/>
      <c r="F85" s="275"/>
      <c r="G85" s="153"/>
      <c r="H85" s="153"/>
      <c r="I85" s="153"/>
      <c r="J85" s="334"/>
      <c r="K85" s="334"/>
      <c r="L85" s="334"/>
      <c r="M85" s="334"/>
      <c r="N85" s="334"/>
      <c r="O85" s="334"/>
      <c r="P85" s="334"/>
      <c r="Q85" s="334"/>
      <c r="R85" s="334"/>
      <c r="S85" s="334"/>
      <c r="T85" s="334"/>
      <c r="U85" s="334"/>
      <c r="V85" s="334"/>
      <c r="W85" s="334"/>
    </row>
    <row r="86" spans="1:23" s="6" customFormat="1" ht="12.75" customHeight="1" outlineLevel="1">
      <c r="A86" s="64"/>
      <c r="B86" s="64"/>
      <c r="C86" s="62"/>
      <c r="D86" s="159"/>
      <c r="E86" s="129" t="s">
        <v>192</v>
      </c>
      <c r="F86" s="153"/>
      <c r="G86" s="153" t="s">
        <v>93</v>
      </c>
      <c r="H86" s="334">
        <f>SUM(J86:W86)</f>
        <v>31.907</v>
      </c>
      <c r="I86" s="153"/>
      <c r="J86" s="275"/>
      <c r="K86" s="275"/>
      <c r="L86" s="275"/>
      <c r="M86" s="275"/>
      <c r="N86" s="275"/>
      <c r="O86" s="275"/>
      <c r="P86" s="479">
        <v>5.681</v>
      </c>
      <c r="Q86" s="479">
        <v>5.8550000000000004</v>
      </c>
      <c r="R86" s="479">
        <v>6.2789999999999999</v>
      </c>
      <c r="S86" s="484">
        <v>6.7409999999999997</v>
      </c>
      <c r="T86" s="488">
        <v>7.351</v>
      </c>
      <c r="U86" s="275"/>
      <c r="V86" s="275"/>
      <c r="W86" s="275"/>
    </row>
    <row r="87" spans="1:23" s="6" customFormat="1" ht="12.75" customHeight="1" outlineLevel="1">
      <c r="A87" s="64"/>
      <c r="B87" s="64"/>
      <c r="C87" s="62"/>
      <c r="D87" s="159"/>
      <c r="E87" s="129"/>
      <c r="F87" s="153"/>
      <c r="G87" s="153"/>
      <c r="H87" s="153"/>
      <c r="I87" s="153"/>
      <c r="J87" s="275"/>
      <c r="K87" s="275"/>
      <c r="L87" s="275"/>
      <c r="M87" s="275"/>
      <c r="N87" s="275"/>
      <c r="O87" s="275"/>
      <c r="P87" s="275"/>
      <c r="Q87" s="275"/>
      <c r="R87" s="275"/>
      <c r="S87" s="275"/>
      <c r="T87" s="275"/>
      <c r="U87" s="275"/>
      <c r="V87" s="275"/>
      <c r="W87" s="275"/>
    </row>
    <row r="88" spans="1:23" outlineLevel="1">
      <c r="B88" s="99" t="s">
        <v>193</v>
      </c>
      <c r="C88" s="99"/>
      <c r="D88" s="100"/>
      <c r="E88" s="100"/>
      <c r="F88" s="82"/>
      <c r="G88" s="82"/>
      <c r="H88" s="153"/>
      <c r="I88" s="153"/>
      <c r="J88" s="334"/>
      <c r="K88" s="334"/>
      <c r="L88" s="334"/>
      <c r="M88" s="334"/>
      <c r="N88" s="334"/>
      <c r="O88" s="334"/>
      <c r="P88" s="334"/>
      <c r="Q88" s="334"/>
      <c r="R88" s="334"/>
      <c r="S88" s="334"/>
      <c r="T88" s="334"/>
      <c r="U88" s="334"/>
      <c r="V88" s="334"/>
      <c r="W88" s="334"/>
    </row>
    <row r="89" spans="1:23" s="6" customFormat="1" ht="12.75" customHeight="1" outlineLevel="1">
      <c r="A89" s="64"/>
      <c r="B89" s="64"/>
      <c r="C89" s="62"/>
      <c r="D89" s="159"/>
      <c r="E89" s="129"/>
      <c r="F89" s="153"/>
      <c r="G89" s="153"/>
      <c r="H89" s="153"/>
      <c r="I89" s="153"/>
      <c r="J89" s="275"/>
      <c r="K89" s="275"/>
      <c r="L89" s="275"/>
      <c r="M89" s="275"/>
      <c r="N89" s="275"/>
      <c r="O89" s="275"/>
      <c r="P89" s="275"/>
      <c r="Q89" s="275"/>
      <c r="R89" s="275"/>
      <c r="S89" s="275"/>
      <c r="T89" s="275"/>
      <c r="U89" s="275"/>
      <c r="V89" s="275"/>
      <c r="W89" s="275"/>
    </row>
    <row r="90" spans="1:23" s="6" customFormat="1" ht="12.75" customHeight="1" outlineLevel="1">
      <c r="A90" s="64"/>
      <c r="B90" s="64"/>
      <c r="C90" s="62"/>
      <c r="D90" s="159"/>
      <c r="E90" s="74" t="s">
        <v>194</v>
      </c>
      <c r="F90" s="333">
        <v>0</v>
      </c>
      <c r="G90" s="82" t="s">
        <v>93</v>
      </c>
      <c r="H90" s="153"/>
      <c r="I90" s="153"/>
      <c r="J90" s="275"/>
      <c r="K90" s="275"/>
      <c r="L90" s="275"/>
      <c r="M90" s="275"/>
      <c r="N90" s="275"/>
      <c r="O90" s="275"/>
      <c r="P90" s="275"/>
      <c r="Q90" s="275"/>
      <c r="R90" s="275"/>
      <c r="S90" s="275"/>
      <c r="T90" s="275"/>
      <c r="U90" s="275"/>
      <c r="V90" s="275"/>
      <c r="W90" s="275"/>
    </row>
    <row r="91" spans="1:23" s="6" customFormat="1" ht="12.75" customHeight="1" outlineLevel="1">
      <c r="A91" s="64"/>
      <c r="B91" s="64"/>
      <c r="C91" s="62"/>
      <c r="D91" s="159"/>
      <c r="E91" s="74"/>
      <c r="F91" s="275"/>
      <c r="G91" s="82"/>
      <c r="H91" s="153"/>
      <c r="I91" s="153"/>
      <c r="J91" s="275"/>
      <c r="K91" s="275"/>
      <c r="L91" s="275"/>
      <c r="M91" s="275"/>
      <c r="N91" s="275"/>
      <c r="O91" s="275"/>
      <c r="P91" s="275"/>
      <c r="Q91" s="275"/>
      <c r="R91" s="275"/>
      <c r="S91" s="275"/>
      <c r="T91" s="275"/>
      <c r="U91" s="275"/>
      <c r="V91" s="275"/>
      <c r="W91" s="275"/>
    </row>
    <row r="92" spans="1:23" s="6" customFormat="1" ht="12.75" customHeight="1" outlineLevel="1">
      <c r="A92" s="64"/>
      <c r="B92" s="64"/>
      <c r="C92" s="62"/>
      <c r="D92" s="159"/>
      <c r="E92" s="74" t="s">
        <v>195</v>
      </c>
      <c r="F92" s="275"/>
      <c r="G92" s="82" t="s">
        <v>169</v>
      </c>
      <c r="H92" s="335">
        <f>SUM(J92:W92)</f>
        <v>0</v>
      </c>
      <c r="I92" s="153"/>
      <c r="J92" s="275"/>
      <c r="K92" s="275"/>
      <c r="L92" s="275"/>
      <c r="M92" s="275"/>
      <c r="N92" s="275"/>
      <c r="O92" s="275"/>
      <c r="P92" s="275"/>
      <c r="Q92" s="336"/>
      <c r="R92" s="336"/>
      <c r="S92" s="336"/>
      <c r="T92" s="336"/>
      <c r="U92" s="275"/>
      <c r="V92" s="275"/>
      <c r="W92" s="275"/>
    </row>
    <row r="93" spans="1:23" s="6" customFormat="1" ht="12.75" customHeight="1" outlineLevel="1">
      <c r="A93" s="64"/>
      <c r="B93" s="64"/>
      <c r="C93" s="62"/>
      <c r="D93" s="159"/>
      <c r="E93" s="74"/>
      <c r="F93" s="275"/>
      <c r="G93" s="82"/>
      <c r="H93" s="335"/>
      <c r="I93" s="153"/>
      <c r="J93" s="275"/>
      <c r="K93" s="275"/>
      <c r="L93" s="275"/>
      <c r="M93" s="275"/>
      <c r="N93" s="275"/>
      <c r="O93" s="275"/>
      <c r="P93" s="275"/>
      <c r="Q93" s="337"/>
      <c r="R93" s="337"/>
      <c r="S93" s="337"/>
      <c r="T93" s="337"/>
      <c r="U93" s="275"/>
      <c r="V93" s="275"/>
      <c r="W93" s="275"/>
    </row>
    <row r="94" spans="1:23" s="6" customFormat="1" ht="12.75" customHeight="1" outlineLevel="1">
      <c r="A94" s="64"/>
      <c r="B94" s="64"/>
      <c r="C94" s="62"/>
      <c r="D94" s="159"/>
      <c r="E94" s="129" t="s">
        <v>196</v>
      </c>
      <c r="F94" s="338">
        <f>IF(H92&gt;100%, 1, 0)</f>
        <v>0</v>
      </c>
      <c r="G94" s="82" t="s">
        <v>197</v>
      </c>
      <c r="H94" s="335"/>
      <c r="I94" s="153"/>
      <c r="J94" s="275"/>
      <c r="K94" s="275"/>
      <c r="L94" s="275"/>
      <c r="M94" s="275"/>
      <c r="N94" s="275"/>
      <c r="O94" s="275"/>
      <c r="P94" s="275"/>
      <c r="Q94" s="337"/>
      <c r="R94" s="337"/>
      <c r="S94" s="337"/>
      <c r="T94" s="337"/>
      <c r="U94" s="275"/>
      <c r="V94" s="275"/>
      <c r="W94" s="275"/>
    </row>
    <row r="95" spans="1:23" s="6" customFormat="1" ht="12.75" customHeight="1" outlineLevel="1">
      <c r="A95" s="64"/>
      <c r="B95" s="64"/>
      <c r="C95" s="62"/>
      <c r="D95" s="159"/>
      <c r="E95" s="129"/>
      <c r="F95" s="153"/>
      <c r="G95" s="153"/>
      <c r="H95" s="153"/>
      <c r="I95" s="153"/>
      <c r="J95" s="275"/>
      <c r="K95" s="275"/>
      <c r="L95" s="275"/>
      <c r="M95" s="275"/>
      <c r="N95" s="275"/>
      <c r="O95" s="275"/>
      <c r="P95" s="275"/>
      <c r="Q95" s="275"/>
      <c r="R95" s="275"/>
      <c r="S95" s="275"/>
      <c r="T95" s="275"/>
      <c r="U95" s="275"/>
      <c r="V95" s="275"/>
      <c r="W95" s="275"/>
    </row>
    <row r="96" spans="1:23" ht="12.75" customHeight="1">
      <c r="A96" s="115" t="s">
        <v>198</v>
      </c>
      <c r="B96" s="115"/>
      <c r="C96" s="114"/>
      <c r="D96" s="115"/>
      <c r="E96" s="115"/>
      <c r="F96" s="339"/>
      <c r="G96" s="339"/>
      <c r="H96" s="339"/>
      <c r="I96" s="339"/>
      <c r="J96" s="339"/>
      <c r="K96" s="339"/>
      <c r="L96" s="339"/>
      <c r="M96" s="339"/>
      <c r="N96" s="339"/>
      <c r="O96" s="339"/>
      <c r="P96" s="339"/>
      <c r="Q96" s="339"/>
      <c r="R96" s="339"/>
      <c r="S96" s="339"/>
      <c r="T96" s="339"/>
      <c r="U96" s="339"/>
      <c r="V96" s="339"/>
      <c r="W96" s="339"/>
    </row>
    <row r="97" spans="1:23">
      <c r="B97" s="160"/>
      <c r="C97" s="62"/>
      <c r="D97" s="101"/>
      <c r="F97" s="82"/>
      <c r="G97" s="82"/>
      <c r="H97" s="82"/>
      <c r="I97" s="82"/>
      <c r="J97" s="334"/>
      <c r="K97" s="334"/>
      <c r="L97" s="334"/>
      <c r="M97" s="334"/>
      <c r="N97" s="334"/>
      <c r="O97" s="334"/>
      <c r="P97" s="334"/>
      <c r="Q97" s="334"/>
      <c r="R97" s="334"/>
      <c r="S97" s="334"/>
      <c r="T97" s="334"/>
      <c r="U97" s="334"/>
      <c r="V97" s="334"/>
      <c r="W97" s="334"/>
    </row>
    <row r="98" spans="1:23" outlineLevel="1">
      <c r="B98" s="99" t="s">
        <v>188</v>
      </c>
      <c r="C98" s="99"/>
      <c r="D98" s="100"/>
      <c r="E98" s="100"/>
      <c r="F98" s="82"/>
      <c r="G98" s="82"/>
      <c r="H98" s="153"/>
      <c r="I98" s="153"/>
      <c r="J98" s="334"/>
      <c r="K98" s="334"/>
      <c r="L98" s="334"/>
      <c r="M98" s="334"/>
      <c r="N98" s="334"/>
      <c r="O98" s="334"/>
      <c r="P98" s="334"/>
      <c r="Q98" s="334"/>
      <c r="R98" s="334"/>
      <c r="S98" s="334"/>
      <c r="T98" s="334"/>
      <c r="U98" s="334"/>
      <c r="V98" s="334"/>
      <c r="W98" s="334"/>
    </row>
    <row r="99" spans="1:23" outlineLevel="1">
      <c r="B99" s="160"/>
      <c r="C99" s="62"/>
      <c r="D99" s="101"/>
      <c r="F99" s="82"/>
      <c r="G99" s="82"/>
      <c r="H99" s="82"/>
      <c r="I99" s="82"/>
      <c r="J99" s="334"/>
      <c r="K99" s="334"/>
      <c r="L99" s="334"/>
      <c r="M99" s="334"/>
      <c r="N99" s="334"/>
      <c r="O99" s="334"/>
      <c r="P99" s="334"/>
      <c r="Q99" s="334"/>
      <c r="R99" s="334"/>
      <c r="S99" s="334"/>
      <c r="T99" s="334"/>
      <c r="U99" s="334"/>
      <c r="V99" s="334"/>
      <c r="W99" s="334"/>
    </row>
    <row r="100" spans="1:23" outlineLevel="1">
      <c r="B100" s="160"/>
      <c r="C100" s="62"/>
      <c r="D100" s="101"/>
      <c r="E100" s="74" t="s">
        <v>199</v>
      </c>
      <c r="F100" s="479">
        <v>29.433</v>
      </c>
      <c r="G100" s="82" t="s">
        <v>93</v>
      </c>
      <c r="H100" s="82"/>
      <c r="I100" s="82"/>
      <c r="J100" s="334"/>
      <c r="K100" s="334"/>
      <c r="L100" s="334"/>
      <c r="M100" s="334"/>
      <c r="N100" s="334"/>
      <c r="O100" s="334"/>
      <c r="P100" s="334"/>
      <c r="Q100" s="334"/>
      <c r="R100" s="334"/>
      <c r="S100" s="334"/>
      <c r="T100" s="334"/>
      <c r="U100" s="334"/>
      <c r="V100" s="334"/>
      <c r="W100" s="334"/>
    </row>
    <row r="101" spans="1:23" s="6" customFormat="1" outlineLevel="1">
      <c r="A101" s="64"/>
      <c r="B101" s="90"/>
      <c r="C101" s="62"/>
      <c r="D101" s="101"/>
      <c r="E101" s="129"/>
      <c r="F101" s="275"/>
      <c r="G101" s="153"/>
      <c r="H101" s="153"/>
      <c r="I101" s="153"/>
      <c r="J101" s="275"/>
      <c r="K101" s="275"/>
      <c r="L101" s="275"/>
      <c r="M101" s="275"/>
      <c r="N101" s="275"/>
      <c r="O101" s="275"/>
      <c r="P101" s="275"/>
      <c r="Q101" s="275"/>
      <c r="R101" s="275"/>
      <c r="S101" s="275"/>
      <c r="T101" s="275"/>
      <c r="U101" s="275"/>
      <c r="V101" s="275"/>
      <c r="W101" s="275"/>
    </row>
    <row r="102" spans="1:23" s="175" customFormat="1" outlineLevel="1">
      <c r="A102" s="64"/>
      <c r="B102" s="90"/>
      <c r="C102" s="62"/>
      <c r="D102" s="101"/>
      <c r="E102" s="129" t="s">
        <v>200</v>
      </c>
      <c r="F102" s="275"/>
      <c r="G102" s="153" t="s">
        <v>101</v>
      </c>
      <c r="H102" s="334">
        <f>SUM(J102:W102)</f>
        <v>3.6700000000000004</v>
      </c>
      <c r="I102" s="153"/>
      <c r="J102" s="275"/>
      <c r="K102" s="275"/>
      <c r="L102" s="275"/>
      <c r="M102" s="275"/>
      <c r="N102" s="275"/>
      <c r="O102" s="275"/>
      <c r="P102" s="333"/>
      <c r="Q102" s="333">
        <v>0.86999999999999988</v>
      </c>
      <c r="R102" s="333">
        <v>1.63</v>
      </c>
      <c r="S102" s="333">
        <v>1.36</v>
      </c>
      <c r="T102" s="502">
        <v>-0.19</v>
      </c>
      <c r="U102" s="275"/>
      <c r="V102" s="275"/>
      <c r="W102" s="275"/>
    </row>
    <row r="103" spans="1:23" s="6" customFormat="1" outlineLevel="1">
      <c r="A103" s="64"/>
      <c r="B103" s="90"/>
      <c r="C103" s="62"/>
      <c r="D103" s="101"/>
      <c r="E103" s="129"/>
      <c r="F103" s="275"/>
      <c r="G103" s="153"/>
      <c r="H103" s="153"/>
      <c r="I103" s="153"/>
      <c r="J103" s="334"/>
      <c r="K103" s="334"/>
      <c r="L103" s="334"/>
      <c r="M103" s="334"/>
      <c r="N103" s="334"/>
      <c r="O103" s="334"/>
      <c r="P103" s="334"/>
      <c r="Q103" s="334"/>
      <c r="R103" s="334"/>
      <c r="S103" s="334"/>
      <c r="T103" s="334"/>
      <c r="U103" s="334"/>
      <c r="V103" s="334"/>
      <c r="W103" s="334"/>
    </row>
    <row r="104" spans="1:23" s="6" customFormat="1" ht="12.75" customHeight="1" outlineLevel="1">
      <c r="A104" s="64"/>
      <c r="B104" s="64"/>
      <c r="C104" s="62"/>
      <c r="D104" s="159"/>
      <c r="E104" s="129" t="s">
        <v>201</v>
      </c>
      <c r="F104" s="153"/>
      <c r="G104" s="153" t="s">
        <v>93</v>
      </c>
      <c r="H104" s="334">
        <f>SUM(J104:W104)</f>
        <v>162.66</v>
      </c>
      <c r="I104" s="153"/>
      <c r="J104" s="275"/>
      <c r="K104" s="275"/>
      <c r="L104" s="275"/>
      <c r="M104" s="275"/>
      <c r="N104" s="275"/>
      <c r="O104" s="275"/>
      <c r="P104" s="479">
        <v>29.814</v>
      </c>
      <c r="Q104" s="479">
        <v>30.812999999999999</v>
      </c>
      <c r="R104" s="479">
        <v>32.646999999999998</v>
      </c>
      <c r="S104" s="484">
        <v>34.426000000000002</v>
      </c>
      <c r="T104" s="484">
        <v>34.96</v>
      </c>
      <c r="U104" s="275"/>
      <c r="V104" s="275"/>
      <c r="W104" s="275"/>
    </row>
    <row r="105" spans="1:23" s="6" customFormat="1" ht="12.75" customHeight="1" outlineLevel="1">
      <c r="A105" s="64"/>
      <c r="B105" s="64"/>
      <c r="C105" s="62"/>
      <c r="D105" s="159"/>
      <c r="E105" s="129"/>
      <c r="F105" s="153"/>
      <c r="G105" s="153"/>
      <c r="H105" s="334"/>
      <c r="I105" s="153"/>
      <c r="J105" s="275"/>
      <c r="K105" s="275"/>
      <c r="L105" s="275"/>
      <c r="M105" s="275"/>
      <c r="N105" s="275"/>
      <c r="O105" s="275"/>
      <c r="P105" s="275"/>
      <c r="Q105" s="275"/>
      <c r="R105" s="275"/>
      <c r="S105" s="275"/>
      <c r="T105" s="275"/>
      <c r="U105" s="275"/>
      <c r="V105" s="275"/>
      <c r="W105" s="275"/>
    </row>
    <row r="106" spans="1:23" s="227" customFormat="1" ht="12.75" customHeight="1" outlineLevel="1">
      <c r="A106" s="270"/>
      <c r="B106" s="166"/>
      <c r="C106" s="167"/>
      <c r="D106" s="75"/>
      <c r="E106" s="153" t="s">
        <v>202</v>
      </c>
      <c r="F106" s="210"/>
      <c r="G106" s="153" t="s">
        <v>169</v>
      </c>
      <c r="H106" s="275"/>
      <c r="I106" s="153"/>
      <c r="J106" s="210"/>
      <c r="K106" s="210"/>
      <c r="L106" s="210"/>
      <c r="M106" s="210"/>
      <c r="N106" s="210"/>
      <c r="O106" s="210"/>
      <c r="P106" s="332">
        <v>1</v>
      </c>
      <c r="Q106" s="332">
        <v>1</v>
      </c>
      <c r="R106" s="332">
        <v>1</v>
      </c>
      <c r="S106" s="332">
        <v>1</v>
      </c>
      <c r="T106" s="332">
        <v>1</v>
      </c>
      <c r="U106" s="210"/>
      <c r="V106" s="210"/>
      <c r="W106" s="210"/>
    </row>
    <row r="107" spans="1:23" s="6" customFormat="1" ht="12.75" customHeight="1" outlineLevel="1">
      <c r="A107" s="64"/>
      <c r="B107" s="64"/>
      <c r="C107" s="62"/>
      <c r="D107" s="159"/>
      <c r="E107" s="129"/>
      <c r="F107" s="153"/>
      <c r="G107" s="153"/>
      <c r="H107" s="153"/>
      <c r="I107" s="153"/>
      <c r="J107" s="275"/>
      <c r="K107" s="275"/>
      <c r="L107" s="275"/>
      <c r="M107" s="275"/>
      <c r="N107" s="275"/>
      <c r="O107" s="275"/>
      <c r="P107" s="275"/>
      <c r="Q107" s="275"/>
      <c r="R107" s="275"/>
      <c r="S107" s="275"/>
      <c r="T107" s="275"/>
      <c r="U107" s="275"/>
      <c r="V107" s="275"/>
      <c r="W107" s="275"/>
    </row>
    <row r="108" spans="1:23" outlineLevel="1">
      <c r="B108" s="99" t="s">
        <v>193</v>
      </c>
      <c r="C108" s="99"/>
      <c r="D108" s="100"/>
      <c r="E108" s="100"/>
      <c r="F108" s="82"/>
      <c r="G108" s="82"/>
      <c r="H108" s="153"/>
      <c r="I108" s="153"/>
      <c r="J108" s="334"/>
      <c r="K108" s="334"/>
      <c r="L108" s="334"/>
      <c r="M108" s="334"/>
      <c r="N108" s="334"/>
      <c r="O108" s="334"/>
      <c r="P108" s="334"/>
      <c r="Q108" s="334"/>
      <c r="R108" s="334"/>
      <c r="S108" s="334"/>
      <c r="T108" s="334"/>
      <c r="U108" s="334"/>
      <c r="V108" s="334"/>
      <c r="W108" s="334"/>
    </row>
    <row r="109" spans="1:23" s="6" customFormat="1" ht="12.75" customHeight="1" outlineLevel="1">
      <c r="A109" s="64"/>
      <c r="B109" s="64"/>
      <c r="C109" s="62"/>
      <c r="D109" s="159"/>
      <c r="E109" s="129"/>
      <c r="F109" s="153"/>
      <c r="G109" s="153"/>
      <c r="H109" s="153"/>
      <c r="I109" s="153"/>
      <c r="J109" s="275"/>
      <c r="K109" s="275"/>
      <c r="L109" s="275"/>
      <c r="M109" s="275"/>
      <c r="N109" s="275"/>
      <c r="O109" s="275"/>
      <c r="P109" s="275"/>
      <c r="Q109" s="275"/>
      <c r="R109" s="275"/>
      <c r="S109" s="275"/>
      <c r="T109" s="275"/>
      <c r="U109" s="275"/>
      <c r="V109" s="275"/>
      <c r="W109" s="275"/>
    </row>
    <row r="110" spans="1:23" s="6" customFormat="1" ht="12.75" customHeight="1" outlineLevel="1">
      <c r="A110" s="64"/>
      <c r="B110" s="64"/>
      <c r="C110" s="62"/>
      <c r="D110" s="159"/>
      <c r="E110" s="74" t="s">
        <v>203</v>
      </c>
      <c r="F110" s="479">
        <v>-0.68300000000000005</v>
      </c>
      <c r="G110" s="82" t="s">
        <v>93</v>
      </c>
      <c r="H110" s="153"/>
      <c r="I110" s="153"/>
      <c r="J110" s="275"/>
      <c r="K110" s="275"/>
      <c r="L110" s="275"/>
      <c r="M110" s="275"/>
      <c r="N110" s="275"/>
      <c r="O110" s="275"/>
      <c r="P110" s="275"/>
      <c r="Q110" s="275"/>
      <c r="R110" s="275"/>
      <c r="S110" s="275"/>
      <c r="T110" s="275"/>
      <c r="U110" s="275"/>
      <c r="V110" s="275"/>
      <c r="W110" s="275"/>
    </row>
    <row r="111" spans="1:23" s="6" customFormat="1" ht="12.75" customHeight="1" outlineLevel="1">
      <c r="A111" s="64"/>
      <c r="B111" s="64"/>
      <c r="C111" s="62"/>
      <c r="D111" s="159"/>
      <c r="E111" s="74"/>
      <c r="F111" s="275"/>
      <c r="G111" s="82"/>
      <c r="H111" s="153"/>
      <c r="I111" s="153"/>
      <c r="J111" s="275"/>
      <c r="K111" s="275"/>
      <c r="L111" s="275"/>
      <c r="M111" s="275"/>
      <c r="N111" s="275"/>
      <c r="O111" s="275"/>
      <c r="P111" s="275"/>
      <c r="Q111" s="275"/>
      <c r="R111" s="275"/>
      <c r="S111" s="275"/>
      <c r="T111" s="275"/>
      <c r="U111" s="275"/>
      <c r="V111" s="275"/>
      <c r="W111" s="275"/>
    </row>
    <row r="112" spans="1:23" s="6" customFormat="1" ht="12.75" customHeight="1" outlineLevel="1">
      <c r="A112" s="64"/>
      <c r="B112" s="64"/>
      <c r="C112" s="62"/>
      <c r="D112" s="159"/>
      <c r="E112" s="74" t="s">
        <v>204</v>
      </c>
      <c r="F112" s="275"/>
      <c r="G112" s="82" t="s">
        <v>169</v>
      </c>
      <c r="H112" s="335">
        <f>SUM(J112:W112)</f>
        <v>1</v>
      </c>
      <c r="I112" s="153"/>
      <c r="J112" s="275"/>
      <c r="K112" s="275"/>
      <c r="L112" s="275"/>
      <c r="M112" s="275"/>
      <c r="N112" s="275"/>
      <c r="O112" s="275"/>
      <c r="P112" s="275"/>
      <c r="Q112" s="480">
        <v>-7.6335877862595799E-3</v>
      </c>
      <c r="R112" s="480">
        <v>0.33587786259541985</v>
      </c>
      <c r="S112" s="480">
        <v>0.33587786259541985</v>
      </c>
      <c r="T112" s="480">
        <v>0.33587786259541985</v>
      </c>
      <c r="U112" s="275"/>
      <c r="V112" s="275"/>
      <c r="W112" s="275"/>
    </row>
    <row r="113" spans="1:23" s="6" customFormat="1" ht="12.75" customHeight="1" outlineLevel="1">
      <c r="A113" s="64"/>
      <c r="B113" s="64"/>
      <c r="C113" s="62"/>
      <c r="D113" s="159"/>
      <c r="E113" s="74"/>
      <c r="F113" s="275"/>
      <c r="G113" s="82"/>
      <c r="H113" s="335"/>
      <c r="I113" s="153"/>
      <c r="J113" s="275"/>
      <c r="K113" s="275"/>
      <c r="L113" s="275"/>
      <c r="M113" s="275"/>
      <c r="N113" s="275"/>
      <c r="O113" s="275"/>
      <c r="P113" s="275"/>
      <c r="Q113" s="337"/>
      <c r="R113" s="337"/>
      <c r="S113" s="337"/>
      <c r="T113" s="337"/>
      <c r="U113" s="275"/>
      <c r="V113" s="275"/>
      <c r="W113" s="275"/>
    </row>
    <row r="114" spans="1:23" s="6" customFormat="1" ht="12.75" customHeight="1" outlineLevel="1">
      <c r="A114" s="64"/>
      <c r="B114" s="64"/>
      <c r="C114" s="62"/>
      <c r="D114" s="159"/>
      <c r="E114" s="129" t="s">
        <v>205</v>
      </c>
      <c r="F114" s="338">
        <f>IF(H112&gt;100%, 1, 0)</f>
        <v>0</v>
      </c>
      <c r="G114" s="82" t="s">
        <v>197</v>
      </c>
      <c r="H114" s="335"/>
      <c r="I114" s="153"/>
      <c r="J114" s="275"/>
      <c r="K114" s="275"/>
      <c r="L114" s="275"/>
      <c r="M114" s="275"/>
      <c r="N114" s="275"/>
      <c r="O114" s="275"/>
      <c r="P114" s="275"/>
      <c r="Q114" s="337"/>
      <c r="R114" s="337"/>
      <c r="S114" s="337"/>
      <c r="T114" s="337"/>
      <c r="U114" s="275"/>
      <c r="V114" s="275"/>
      <c r="W114" s="275"/>
    </row>
    <row r="115" spans="1:23" outlineLevel="1">
      <c r="B115" s="160"/>
      <c r="C115" s="62"/>
      <c r="D115" s="101"/>
      <c r="F115" s="82"/>
      <c r="G115" s="82"/>
      <c r="H115" s="82"/>
      <c r="I115" s="82"/>
      <c r="J115" s="334"/>
      <c r="K115" s="334"/>
      <c r="L115" s="334"/>
      <c r="M115" s="334"/>
      <c r="N115" s="334"/>
      <c r="O115" s="334"/>
      <c r="P115" s="334"/>
      <c r="Q115" s="334"/>
      <c r="R115" s="334"/>
      <c r="S115" s="334"/>
      <c r="T115" s="334"/>
      <c r="U115" s="334"/>
      <c r="V115" s="334"/>
      <c r="W115" s="334"/>
    </row>
    <row r="116" spans="1:23" ht="12.75" customHeight="1">
      <c r="A116" s="115" t="s">
        <v>206</v>
      </c>
      <c r="B116" s="115"/>
      <c r="C116" s="114"/>
      <c r="D116" s="115"/>
      <c r="E116" s="115"/>
      <c r="F116" s="339"/>
      <c r="G116" s="339"/>
      <c r="H116" s="339"/>
      <c r="I116" s="339"/>
      <c r="J116" s="339"/>
      <c r="K116" s="339"/>
      <c r="L116" s="339"/>
      <c r="M116" s="339"/>
      <c r="N116" s="339"/>
      <c r="O116" s="339"/>
      <c r="P116" s="339"/>
      <c r="Q116" s="339"/>
      <c r="R116" s="339"/>
      <c r="S116" s="339"/>
      <c r="T116" s="339"/>
      <c r="U116" s="339"/>
      <c r="V116" s="339"/>
      <c r="W116" s="339"/>
    </row>
    <row r="117" spans="1:23">
      <c r="B117" s="160"/>
      <c r="C117" s="62"/>
      <c r="D117" s="101"/>
      <c r="F117" s="82"/>
      <c r="G117" s="82"/>
      <c r="H117" s="82"/>
      <c r="I117" s="82"/>
      <c r="J117" s="334"/>
      <c r="K117" s="334"/>
      <c r="L117" s="334"/>
      <c r="M117" s="334"/>
      <c r="N117" s="334"/>
      <c r="O117" s="334"/>
      <c r="P117" s="334"/>
      <c r="Q117" s="334"/>
      <c r="R117" s="334"/>
      <c r="S117" s="334"/>
      <c r="T117" s="334"/>
      <c r="U117" s="334"/>
      <c r="V117" s="334"/>
      <c r="W117" s="334"/>
    </row>
    <row r="118" spans="1:23" outlineLevel="1">
      <c r="B118" s="99" t="s">
        <v>188</v>
      </c>
      <c r="C118" s="99"/>
      <c r="D118" s="100"/>
      <c r="E118" s="100"/>
      <c r="F118" s="82"/>
      <c r="G118" s="82"/>
      <c r="H118" s="153"/>
      <c r="I118" s="153"/>
      <c r="J118" s="334"/>
      <c r="K118" s="334"/>
      <c r="L118" s="334"/>
      <c r="M118" s="334"/>
      <c r="N118" s="334"/>
      <c r="O118" s="334"/>
      <c r="P118" s="334"/>
      <c r="Q118" s="334"/>
      <c r="R118" s="334"/>
      <c r="S118" s="334"/>
      <c r="T118" s="334"/>
      <c r="U118" s="334"/>
      <c r="V118" s="334"/>
      <c r="W118" s="334"/>
    </row>
    <row r="119" spans="1:23" outlineLevel="1">
      <c r="B119" s="160"/>
      <c r="C119" s="62"/>
      <c r="D119" s="101"/>
      <c r="F119" s="82"/>
      <c r="G119" s="82"/>
      <c r="H119" s="82"/>
      <c r="I119" s="82"/>
      <c r="J119" s="334"/>
      <c r="K119" s="334"/>
      <c r="L119" s="334"/>
      <c r="M119" s="334"/>
      <c r="N119" s="334"/>
      <c r="O119" s="334"/>
      <c r="P119" s="334"/>
      <c r="Q119" s="334"/>
      <c r="R119" s="334"/>
      <c r="S119" s="334"/>
      <c r="T119" s="334"/>
      <c r="U119" s="334"/>
      <c r="V119" s="334"/>
      <c r="W119" s="334"/>
    </row>
    <row r="120" spans="1:23" outlineLevel="1">
      <c r="B120" s="160"/>
      <c r="C120" s="62"/>
      <c r="D120" s="101"/>
      <c r="E120" s="74" t="s">
        <v>207</v>
      </c>
      <c r="F120" s="333"/>
      <c r="G120" s="82" t="s">
        <v>93</v>
      </c>
      <c r="H120" s="82"/>
      <c r="I120" s="82"/>
      <c r="J120" s="334"/>
      <c r="K120" s="334"/>
      <c r="L120" s="334"/>
      <c r="M120" s="334"/>
      <c r="N120" s="334"/>
      <c r="O120" s="334"/>
      <c r="P120" s="334"/>
      <c r="Q120" s="334"/>
      <c r="R120" s="334"/>
      <c r="S120" s="334"/>
      <c r="T120" s="334"/>
      <c r="U120" s="334"/>
      <c r="V120" s="334"/>
      <c r="W120" s="334"/>
    </row>
    <row r="121" spans="1:23" s="6" customFormat="1" outlineLevel="1">
      <c r="A121" s="64"/>
      <c r="B121" s="90"/>
      <c r="C121" s="62"/>
      <c r="D121" s="101"/>
      <c r="E121" s="129"/>
      <c r="F121" s="275"/>
      <c r="G121" s="153"/>
      <c r="H121" s="153"/>
      <c r="I121" s="153"/>
      <c r="J121" s="275"/>
      <c r="K121" s="275"/>
      <c r="L121" s="275"/>
      <c r="M121" s="275"/>
      <c r="N121" s="275"/>
      <c r="O121" s="275"/>
      <c r="P121" s="275"/>
      <c r="Q121" s="275"/>
      <c r="R121" s="275"/>
      <c r="S121" s="275"/>
      <c r="T121" s="275"/>
      <c r="U121" s="275"/>
      <c r="V121" s="275"/>
      <c r="W121" s="275"/>
    </row>
    <row r="122" spans="1:23" s="6" customFormat="1" outlineLevel="1">
      <c r="A122" s="64"/>
      <c r="B122" s="90"/>
      <c r="C122" s="62"/>
      <c r="D122" s="101"/>
      <c r="E122" s="129" t="s">
        <v>208</v>
      </c>
      <c r="F122" s="275"/>
      <c r="G122" s="153" t="s">
        <v>101</v>
      </c>
      <c r="H122" s="334">
        <f>SUM(J122:W122)</f>
        <v>0</v>
      </c>
      <c r="I122" s="153"/>
      <c r="J122" s="275"/>
      <c r="K122" s="275"/>
      <c r="L122" s="275"/>
      <c r="M122" s="275"/>
      <c r="N122" s="275"/>
      <c r="O122" s="275"/>
      <c r="P122" s="333"/>
      <c r="Q122" s="333"/>
      <c r="R122" s="333"/>
      <c r="S122" s="333"/>
      <c r="T122" s="333"/>
      <c r="U122" s="275"/>
      <c r="V122" s="275"/>
      <c r="W122" s="275"/>
    </row>
    <row r="123" spans="1:23" s="6" customFormat="1" outlineLevel="1">
      <c r="A123" s="64"/>
      <c r="B123" s="90"/>
      <c r="C123" s="62"/>
      <c r="D123" s="101"/>
      <c r="E123" s="129"/>
      <c r="F123" s="275"/>
      <c r="G123" s="153"/>
      <c r="H123" s="153"/>
      <c r="I123" s="153"/>
      <c r="J123" s="334"/>
      <c r="K123" s="334"/>
      <c r="L123" s="334"/>
      <c r="M123" s="334"/>
      <c r="N123" s="334"/>
      <c r="O123" s="334"/>
      <c r="P123" s="334"/>
      <c r="Q123" s="334"/>
      <c r="R123" s="334"/>
      <c r="S123" s="334"/>
      <c r="T123" s="334"/>
      <c r="U123" s="334"/>
      <c r="V123" s="334"/>
      <c r="W123" s="334"/>
    </row>
    <row r="124" spans="1:23" s="6" customFormat="1" ht="12.75" customHeight="1" outlineLevel="1">
      <c r="A124" s="64"/>
      <c r="B124" s="64"/>
      <c r="C124" s="62"/>
      <c r="D124" s="159"/>
      <c r="E124" s="129" t="s">
        <v>209</v>
      </c>
      <c r="F124" s="153"/>
      <c r="G124" s="153" t="s">
        <v>93</v>
      </c>
      <c r="H124" s="334">
        <f>SUM(J124:W124)</f>
        <v>0</v>
      </c>
      <c r="I124" s="153"/>
      <c r="J124" s="275"/>
      <c r="K124" s="275"/>
      <c r="L124" s="275"/>
      <c r="M124" s="275"/>
      <c r="N124" s="275"/>
      <c r="O124" s="275"/>
      <c r="P124" s="333"/>
      <c r="Q124" s="333"/>
      <c r="R124" s="333"/>
      <c r="S124" s="333"/>
      <c r="T124" s="333"/>
      <c r="U124" s="275"/>
      <c r="V124" s="275"/>
      <c r="W124" s="275"/>
    </row>
    <row r="125" spans="1:23" s="6" customFormat="1" ht="12.75" customHeight="1" outlineLevel="1">
      <c r="A125" s="64"/>
      <c r="B125" s="64"/>
      <c r="C125" s="62"/>
      <c r="D125" s="159"/>
      <c r="E125" s="129"/>
      <c r="F125" s="153"/>
      <c r="G125" s="153"/>
      <c r="H125" s="153"/>
      <c r="I125" s="153"/>
      <c r="J125" s="275"/>
      <c r="K125" s="275"/>
      <c r="L125" s="275"/>
      <c r="M125" s="275"/>
      <c r="N125" s="275"/>
      <c r="O125" s="275"/>
      <c r="P125" s="275"/>
      <c r="Q125" s="275"/>
      <c r="R125" s="275"/>
      <c r="S125" s="275"/>
      <c r="T125" s="275"/>
      <c r="U125" s="275"/>
      <c r="V125" s="275"/>
      <c r="W125" s="275"/>
    </row>
    <row r="126" spans="1:23" outlineLevel="1">
      <c r="B126" s="99" t="s">
        <v>193</v>
      </c>
      <c r="C126" s="99"/>
      <c r="D126" s="100"/>
      <c r="E126" s="100"/>
      <c r="F126" s="82"/>
      <c r="G126" s="82"/>
      <c r="H126" s="153"/>
      <c r="I126" s="153"/>
      <c r="J126" s="334"/>
      <c r="K126" s="334"/>
      <c r="L126" s="334"/>
      <c r="M126" s="334"/>
      <c r="N126" s="334"/>
      <c r="O126" s="334"/>
      <c r="P126" s="334"/>
      <c r="Q126" s="334"/>
      <c r="R126" s="334"/>
      <c r="S126" s="334"/>
      <c r="T126" s="334"/>
      <c r="U126" s="334"/>
      <c r="V126" s="334"/>
      <c r="W126" s="334"/>
    </row>
    <row r="127" spans="1:23" s="6" customFormat="1" ht="12.75" customHeight="1" outlineLevel="1">
      <c r="A127" s="64"/>
      <c r="B127" s="64"/>
      <c r="C127" s="62"/>
      <c r="D127" s="159"/>
      <c r="E127" s="129"/>
      <c r="F127" s="153"/>
      <c r="G127" s="153"/>
      <c r="H127" s="153"/>
      <c r="I127" s="153"/>
      <c r="J127" s="275"/>
      <c r="K127" s="275"/>
      <c r="L127" s="275"/>
      <c r="M127" s="275"/>
      <c r="N127" s="275"/>
      <c r="O127" s="275"/>
      <c r="P127" s="275"/>
      <c r="Q127" s="275"/>
      <c r="R127" s="275"/>
      <c r="S127" s="275"/>
      <c r="T127" s="275"/>
      <c r="U127" s="275"/>
      <c r="V127" s="275"/>
      <c r="W127" s="275"/>
    </row>
    <row r="128" spans="1:23" s="6" customFormat="1" ht="12.75" customHeight="1" outlineLevel="1">
      <c r="A128" s="64"/>
      <c r="B128" s="64"/>
      <c r="C128" s="62"/>
      <c r="D128" s="159"/>
      <c r="E128" s="74" t="s">
        <v>210</v>
      </c>
      <c r="F128" s="333"/>
      <c r="G128" s="82" t="s">
        <v>93</v>
      </c>
      <c r="H128" s="153"/>
      <c r="I128" s="153"/>
      <c r="J128" s="275"/>
      <c r="K128" s="275"/>
      <c r="L128" s="275"/>
      <c r="M128" s="275"/>
      <c r="N128" s="275"/>
      <c r="O128" s="275"/>
      <c r="P128" s="275"/>
      <c r="Q128" s="275"/>
      <c r="R128" s="275"/>
      <c r="S128" s="275"/>
      <c r="T128" s="275"/>
      <c r="U128" s="275"/>
      <c r="V128" s="275"/>
      <c r="W128" s="275"/>
    </row>
    <row r="129" spans="1:23" s="6" customFormat="1" ht="12.75" customHeight="1" outlineLevel="1">
      <c r="A129" s="64"/>
      <c r="B129" s="64"/>
      <c r="C129" s="62"/>
      <c r="D129" s="159"/>
      <c r="E129" s="74"/>
      <c r="F129" s="275"/>
      <c r="G129" s="82"/>
      <c r="H129" s="153"/>
      <c r="I129" s="153"/>
      <c r="J129" s="275"/>
      <c r="K129" s="275"/>
      <c r="L129" s="275"/>
      <c r="M129" s="275"/>
      <c r="N129" s="275"/>
      <c r="O129" s="275"/>
      <c r="P129" s="275"/>
      <c r="Q129" s="275"/>
      <c r="R129" s="275"/>
      <c r="S129" s="275"/>
      <c r="T129" s="275"/>
      <c r="U129" s="275"/>
      <c r="V129" s="275"/>
      <c r="W129" s="275"/>
    </row>
    <row r="130" spans="1:23" s="6" customFormat="1" ht="12.75" customHeight="1" outlineLevel="1">
      <c r="A130" s="64"/>
      <c r="B130" s="64"/>
      <c r="C130" s="62"/>
      <c r="D130" s="159"/>
      <c r="E130" s="74" t="s">
        <v>211</v>
      </c>
      <c r="F130" s="275"/>
      <c r="G130" s="82" t="s">
        <v>169</v>
      </c>
      <c r="H130" s="335">
        <f>SUM(J130:W130)</f>
        <v>0</v>
      </c>
      <c r="I130" s="153"/>
      <c r="J130" s="275"/>
      <c r="K130" s="275"/>
      <c r="L130" s="275"/>
      <c r="M130" s="275"/>
      <c r="N130" s="275"/>
      <c r="O130" s="275"/>
      <c r="P130" s="275"/>
      <c r="Q130" s="336"/>
      <c r="R130" s="336"/>
      <c r="S130" s="336"/>
      <c r="T130" s="336"/>
      <c r="U130" s="275"/>
      <c r="V130" s="275"/>
      <c r="W130" s="275"/>
    </row>
    <row r="131" spans="1:23" s="6" customFormat="1" ht="12.75" customHeight="1" outlineLevel="1">
      <c r="A131" s="64"/>
      <c r="B131" s="64"/>
      <c r="C131" s="62"/>
      <c r="D131" s="159"/>
      <c r="E131" s="74"/>
      <c r="F131" s="275"/>
      <c r="G131" s="82"/>
      <c r="H131" s="335"/>
      <c r="I131" s="153"/>
      <c r="J131" s="275"/>
      <c r="K131" s="275"/>
      <c r="L131" s="275"/>
      <c r="M131" s="275"/>
      <c r="N131" s="275"/>
      <c r="O131" s="275"/>
      <c r="P131" s="275"/>
      <c r="Q131" s="337"/>
      <c r="R131" s="337"/>
      <c r="S131" s="337"/>
      <c r="T131" s="337"/>
      <c r="U131" s="275"/>
      <c r="V131" s="275"/>
      <c r="W131" s="275"/>
    </row>
    <row r="132" spans="1:23" s="6" customFormat="1" ht="12.75" customHeight="1" outlineLevel="1">
      <c r="A132" s="64"/>
      <c r="B132" s="64"/>
      <c r="C132" s="62"/>
      <c r="D132" s="159"/>
      <c r="E132" s="129" t="s">
        <v>212</v>
      </c>
      <c r="F132" s="338">
        <f>IF(H130&gt;100%, 1, 0)</f>
        <v>0</v>
      </c>
      <c r="G132" s="82" t="s">
        <v>197</v>
      </c>
      <c r="H132" s="335"/>
      <c r="I132" s="153"/>
      <c r="J132" s="275"/>
      <c r="K132" s="275"/>
      <c r="L132" s="275"/>
      <c r="M132" s="275"/>
      <c r="N132" s="275"/>
      <c r="O132" s="275"/>
      <c r="P132" s="275"/>
      <c r="Q132" s="337"/>
      <c r="R132" s="337"/>
      <c r="S132" s="337"/>
      <c r="T132" s="337"/>
      <c r="U132" s="275"/>
      <c r="V132" s="275"/>
      <c r="W132" s="275"/>
    </row>
    <row r="133" spans="1:23" outlineLevel="1">
      <c r="F133" s="82"/>
      <c r="G133" s="82"/>
      <c r="H133" s="82"/>
      <c r="I133" s="82"/>
      <c r="J133" s="82"/>
      <c r="K133" s="82"/>
      <c r="L133" s="82"/>
      <c r="M133" s="82"/>
      <c r="N133" s="82"/>
      <c r="O133" s="82"/>
      <c r="P133" s="82"/>
      <c r="Q133" s="82"/>
      <c r="R133" s="82"/>
      <c r="S133" s="82"/>
      <c r="T133" s="82"/>
      <c r="U133" s="82"/>
      <c r="V133" s="82"/>
      <c r="W133" s="82"/>
    </row>
    <row r="134" spans="1:23" ht="12.75" customHeight="1">
      <c r="A134" s="115" t="s">
        <v>213</v>
      </c>
      <c r="B134" s="115"/>
      <c r="C134" s="114"/>
      <c r="D134" s="115"/>
      <c r="E134" s="115"/>
      <c r="F134" s="339"/>
      <c r="G134" s="339"/>
      <c r="H134" s="339"/>
      <c r="I134" s="339"/>
      <c r="J134" s="339"/>
      <c r="K134" s="339"/>
      <c r="L134" s="339"/>
      <c r="M134" s="339"/>
      <c r="N134" s="339"/>
      <c r="O134" s="339"/>
      <c r="P134" s="339"/>
      <c r="Q134" s="339"/>
      <c r="R134" s="339"/>
      <c r="S134" s="339"/>
      <c r="T134" s="339"/>
      <c r="U134" s="339"/>
      <c r="V134" s="339"/>
      <c r="W134" s="339"/>
    </row>
    <row r="135" spans="1:23">
      <c r="B135" s="160"/>
      <c r="C135" s="62"/>
      <c r="D135" s="101"/>
      <c r="F135" s="82"/>
      <c r="G135" s="82"/>
      <c r="H135" s="82"/>
      <c r="I135" s="82"/>
      <c r="J135" s="334"/>
      <c r="K135" s="334"/>
      <c r="L135" s="334"/>
      <c r="M135" s="334"/>
      <c r="N135" s="334"/>
      <c r="O135" s="334"/>
      <c r="P135" s="334"/>
      <c r="Q135" s="334"/>
      <c r="R135" s="334"/>
      <c r="S135" s="334"/>
      <c r="T135" s="334"/>
      <c r="U135" s="334"/>
      <c r="V135" s="334"/>
      <c r="W135" s="334"/>
    </row>
    <row r="136" spans="1:23" outlineLevel="1">
      <c r="B136" s="99" t="s">
        <v>188</v>
      </c>
      <c r="C136" s="99"/>
      <c r="D136" s="100"/>
      <c r="E136" s="100"/>
      <c r="F136" s="82"/>
      <c r="G136" s="82"/>
      <c r="H136" s="153"/>
      <c r="I136" s="153"/>
      <c r="J136" s="334"/>
      <c r="K136" s="334"/>
      <c r="L136" s="334"/>
      <c r="M136" s="334"/>
      <c r="N136" s="334"/>
      <c r="O136" s="334"/>
      <c r="P136" s="334"/>
      <c r="Q136" s="334"/>
      <c r="R136" s="334"/>
      <c r="S136" s="334"/>
      <c r="T136" s="334"/>
      <c r="U136" s="334"/>
      <c r="V136" s="334"/>
      <c r="W136" s="334"/>
    </row>
    <row r="137" spans="1:23" outlineLevel="1">
      <c r="B137" s="160"/>
      <c r="C137" s="62"/>
      <c r="D137" s="101"/>
      <c r="F137" s="82"/>
      <c r="G137" s="82"/>
      <c r="H137" s="82"/>
      <c r="I137" s="82"/>
      <c r="J137" s="334"/>
      <c r="K137" s="334"/>
      <c r="L137" s="334"/>
      <c r="M137" s="334"/>
      <c r="N137" s="334"/>
      <c r="O137" s="334"/>
      <c r="P137" s="334"/>
      <c r="Q137" s="334"/>
      <c r="R137" s="334"/>
      <c r="S137" s="334"/>
      <c r="T137" s="334"/>
      <c r="U137" s="334"/>
      <c r="V137" s="334"/>
      <c r="W137" s="334"/>
    </row>
    <row r="138" spans="1:23" outlineLevel="1">
      <c r="B138" s="160"/>
      <c r="C138" s="62"/>
      <c r="D138" s="101"/>
      <c r="E138" s="74" t="s">
        <v>214</v>
      </c>
      <c r="F138" s="333"/>
      <c r="G138" s="82" t="s">
        <v>93</v>
      </c>
      <c r="H138" s="82"/>
      <c r="I138" s="82"/>
      <c r="J138" s="334"/>
      <c r="K138" s="334"/>
      <c r="L138" s="334"/>
      <c r="M138" s="334"/>
      <c r="N138" s="334"/>
      <c r="O138" s="334"/>
      <c r="P138" s="334"/>
      <c r="Q138" s="334"/>
      <c r="R138" s="334"/>
      <c r="S138" s="334"/>
      <c r="T138" s="334"/>
      <c r="U138" s="334"/>
      <c r="V138" s="334"/>
      <c r="W138" s="334"/>
    </row>
    <row r="139" spans="1:23" s="6" customFormat="1" outlineLevel="1">
      <c r="A139" s="64"/>
      <c r="B139" s="90"/>
      <c r="C139" s="62"/>
      <c r="D139" s="101"/>
      <c r="E139" s="129"/>
      <c r="F139" s="275"/>
      <c r="G139" s="153"/>
      <c r="H139" s="153"/>
      <c r="I139" s="153"/>
      <c r="J139" s="275"/>
      <c r="K139" s="275"/>
      <c r="L139" s="275"/>
      <c r="M139" s="275"/>
      <c r="N139" s="275"/>
      <c r="O139" s="275"/>
      <c r="P139" s="275"/>
      <c r="Q139" s="275"/>
      <c r="R139" s="275"/>
      <c r="S139" s="275"/>
      <c r="T139" s="275"/>
      <c r="U139" s="275"/>
      <c r="V139" s="275"/>
      <c r="W139" s="275"/>
    </row>
    <row r="140" spans="1:23" s="6" customFormat="1" outlineLevel="1">
      <c r="A140" s="64"/>
      <c r="B140" s="90"/>
      <c r="C140" s="62"/>
      <c r="D140" s="101"/>
      <c r="E140" s="129" t="s">
        <v>215</v>
      </c>
      <c r="F140" s="275"/>
      <c r="G140" s="153" t="s">
        <v>101</v>
      </c>
      <c r="H140" s="334">
        <f>SUM(J140:W140)</f>
        <v>0</v>
      </c>
      <c r="I140" s="153"/>
      <c r="J140" s="275"/>
      <c r="K140" s="275"/>
      <c r="L140" s="275"/>
      <c r="M140" s="275"/>
      <c r="N140" s="275"/>
      <c r="O140" s="275"/>
      <c r="P140" s="333"/>
      <c r="Q140" s="333"/>
      <c r="R140" s="333"/>
      <c r="S140" s="333"/>
      <c r="T140" s="333"/>
      <c r="U140" s="275"/>
      <c r="V140" s="275"/>
      <c r="W140" s="275"/>
    </row>
    <row r="141" spans="1:23" s="6" customFormat="1" outlineLevel="1">
      <c r="A141" s="64"/>
      <c r="B141" s="90"/>
      <c r="C141" s="62"/>
      <c r="D141" s="101"/>
      <c r="E141" s="129"/>
      <c r="F141" s="275"/>
      <c r="G141" s="153"/>
      <c r="H141" s="153"/>
      <c r="I141" s="153"/>
      <c r="J141" s="334"/>
      <c r="K141" s="334"/>
      <c r="L141" s="334"/>
      <c r="M141" s="334"/>
      <c r="N141" s="334"/>
      <c r="O141" s="334"/>
      <c r="P141" s="334"/>
      <c r="Q141" s="334"/>
      <c r="R141" s="334"/>
      <c r="S141" s="334"/>
      <c r="T141" s="334"/>
      <c r="U141" s="334"/>
      <c r="V141" s="334"/>
      <c r="W141" s="334"/>
    </row>
    <row r="142" spans="1:23" s="6" customFormat="1" ht="12.75" customHeight="1" outlineLevel="1">
      <c r="A142" s="64"/>
      <c r="B142" s="64"/>
      <c r="C142" s="62"/>
      <c r="D142" s="159"/>
      <c r="E142" s="129" t="s">
        <v>216</v>
      </c>
      <c r="F142" s="153"/>
      <c r="G142" s="153" t="s">
        <v>93</v>
      </c>
      <c r="H142" s="334">
        <f>SUM(J142:W142)</f>
        <v>0</v>
      </c>
      <c r="I142" s="153"/>
      <c r="J142" s="275"/>
      <c r="K142" s="275"/>
      <c r="L142" s="275"/>
      <c r="M142" s="275"/>
      <c r="N142" s="275"/>
      <c r="O142" s="275"/>
      <c r="P142" s="333"/>
      <c r="Q142" s="333"/>
      <c r="R142" s="333"/>
      <c r="S142" s="333"/>
      <c r="T142" s="333"/>
      <c r="U142" s="275"/>
      <c r="V142" s="275"/>
      <c r="W142" s="275"/>
    </row>
    <row r="143" spans="1:23" s="6" customFormat="1" ht="12.75" customHeight="1" outlineLevel="1">
      <c r="A143" s="64"/>
      <c r="B143" s="64"/>
      <c r="C143" s="62"/>
      <c r="D143" s="159"/>
      <c r="E143" s="129"/>
      <c r="F143" s="153"/>
      <c r="G143" s="153"/>
      <c r="H143" s="153"/>
      <c r="I143" s="153"/>
      <c r="J143" s="275"/>
      <c r="K143" s="275"/>
      <c r="L143" s="275"/>
      <c r="M143" s="275"/>
      <c r="N143" s="275"/>
      <c r="O143" s="275"/>
      <c r="P143" s="275"/>
      <c r="Q143" s="275"/>
      <c r="R143" s="275"/>
      <c r="S143" s="275"/>
      <c r="T143" s="275"/>
      <c r="U143" s="275"/>
      <c r="V143" s="275"/>
      <c r="W143" s="275"/>
    </row>
    <row r="144" spans="1:23" outlineLevel="1">
      <c r="B144" s="99" t="s">
        <v>193</v>
      </c>
      <c r="C144" s="99"/>
      <c r="D144" s="100"/>
      <c r="E144" s="100"/>
      <c r="F144" s="82"/>
      <c r="G144" s="82"/>
      <c r="H144" s="153"/>
      <c r="I144" s="153"/>
      <c r="J144" s="334"/>
      <c r="K144" s="334"/>
      <c r="L144" s="334"/>
      <c r="M144" s="334"/>
      <c r="N144" s="334"/>
      <c r="O144" s="334"/>
      <c r="P144" s="334"/>
      <c r="Q144" s="334"/>
      <c r="R144" s="334"/>
      <c r="S144" s="334"/>
      <c r="T144" s="334"/>
      <c r="U144" s="334"/>
      <c r="V144" s="334"/>
      <c r="W144" s="334"/>
    </row>
    <row r="145" spans="1:23" s="6" customFormat="1" ht="12.75" customHeight="1" outlineLevel="1">
      <c r="A145" s="64"/>
      <c r="B145" s="64"/>
      <c r="C145" s="62"/>
      <c r="D145" s="159"/>
      <c r="E145" s="129"/>
      <c r="F145" s="153"/>
      <c r="G145" s="153"/>
      <c r="H145" s="153"/>
      <c r="I145" s="153"/>
      <c r="J145" s="275"/>
      <c r="K145" s="275"/>
      <c r="L145" s="275"/>
      <c r="M145" s="275"/>
      <c r="N145" s="275"/>
      <c r="O145" s="275"/>
      <c r="P145" s="275"/>
      <c r="Q145" s="275"/>
      <c r="R145" s="275"/>
      <c r="S145" s="275"/>
      <c r="T145" s="275"/>
      <c r="U145" s="275"/>
      <c r="V145" s="275"/>
      <c r="W145" s="275"/>
    </row>
    <row r="146" spans="1:23" s="6" customFormat="1" ht="12.75" customHeight="1" outlineLevel="1">
      <c r="A146" s="64"/>
      <c r="B146" s="64"/>
      <c r="C146" s="62"/>
      <c r="D146" s="159"/>
      <c r="E146" s="74" t="s">
        <v>217</v>
      </c>
      <c r="F146" s="333"/>
      <c r="G146" s="82" t="s">
        <v>93</v>
      </c>
      <c r="H146" s="153"/>
      <c r="I146" s="153"/>
      <c r="J146" s="275"/>
      <c r="K146" s="275"/>
      <c r="L146" s="275"/>
      <c r="M146" s="275"/>
      <c r="N146" s="275"/>
      <c r="O146" s="275"/>
      <c r="P146" s="275"/>
      <c r="Q146" s="275"/>
      <c r="R146" s="275"/>
      <c r="S146" s="275"/>
      <c r="T146" s="275"/>
      <c r="U146" s="275"/>
      <c r="V146" s="275"/>
      <c r="W146" s="275"/>
    </row>
    <row r="147" spans="1:23" s="6" customFormat="1" ht="12.75" customHeight="1" outlineLevel="1">
      <c r="A147" s="64"/>
      <c r="B147" s="64"/>
      <c r="C147" s="62"/>
      <c r="D147" s="159"/>
      <c r="E147" s="74"/>
      <c r="F147" s="275"/>
      <c r="G147" s="82"/>
      <c r="H147" s="153"/>
      <c r="I147" s="153"/>
      <c r="J147" s="275"/>
      <c r="K147" s="275"/>
      <c r="L147" s="275"/>
      <c r="M147" s="275"/>
      <c r="N147" s="275"/>
      <c r="O147" s="275"/>
      <c r="P147" s="275"/>
      <c r="Q147" s="275"/>
      <c r="R147" s="275"/>
      <c r="S147" s="275"/>
      <c r="T147" s="275"/>
      <c r="U147" s="275"/>
      <c r="V147" s="275"/>
      <c r="W147" s="275"/>
    </row>
    <row r="148" spans="1:23" s="6" customFormat="1" ht="12.75" customHeight="1" outlineLevel="1">
      <c r="A148" s="64"/>
      <c r="B148" s="64"/>
      <c r="C148" s="62"/>
      <c r="D148" s="159"/>
      <c r="E148" s="74" t="s">
        <v>218</v>
      </c>
      <c r="F148" s="275"/>
      <c r="G148" s="82" t="s">
        <v>169</v>
      </c>
      <c r="H148" s="335">
        <f>SUM(J148:W148)</f>
        <v>0</v>
      </c>
      <c r="I148" s="153"/>
      <c r="J148" s="275"/>
      <c r="K148" s="275"/>
      <c r="L148" s="275"/>
      <c r="M148" s="275"/>
      <c r="N148" s="275"/>
      <c r="O148" s="275"/>
      <c r="P148" s="275"/>
      <c r="Q148" s="336"/>
      <c r="R148" s="336"/>
      <c r="S148" s="336"/>
      <c r="T148" s="336"/>
      <c r="U148" s="275"/>
      <c r="V148" s="275"/>
      <c r="W148" s="275"/>
    </row>
    <row r="149" spans="1:23" s="6" customFormat="1" ht="12.75" customHeight="1" outlineLevel="1">
      <c r="A149" s="64"/>
      <c r="B149" s="64"/>
      <c r="C149" s="62"/>
      <c r="D149" s="159"/>
      <c r="E149" s="74"/>
      <c r="F149" s="275"/>
      <c r="G149" s="82"/>
      <c r="H149" s="335"/>
      <c r="I149" s="153"/>
      <c r="J149" s="275"/>
      <c r="K149" s="275"/>
      <c r="L149" s="275"/>
      <c r="M149" s="275"/>
      <c r="N149" s="275"/>
      <c r="O149" s="275"/>
      <c r="P149" s="275"/>
      <c r="Q149" s="337"/>
      <c r="R149" s="337"/>
      <c r="S149" s="337"/>
      <c r="T149" s="337"/>
      <c r="U149" s="275"/>
      <c r="V149" s="275"/>
      <c r="W149" s="275"/>
    </row>
    <row r="150" spans="1:23" s="6" customFormat="1" ht="12.75" customHeight="1" outlineLevel="1">
      <c r="A150" s="64"/>
      <c r="B150" s="64"/>
      <c r="C150" s="62"/>
      <c r="D150" s="159"/>
      <c r="E150" s="129" t="s">
        <v>219</v>
      </c>
      <c r="F150" s="338">
        <f>IF(H148&gt;100%, 1, 0)</f>
        <v>0</v>
      </c>
      <c r="G150" s="82" t="s">
        <v>197</v>
      </c>
      <c r="H150" s="335"/>
      <c r="I150" s="153"/>
      <c r="J150" s="275"/>
      <c r="K150" s="275"/>
      <c r="L150" s="275"/>
      <c r="M150" s="275"/>
      <c r="N150" s="275"/>
      <c r="O150" s="275"/>
      <c r="P150" s="275"/>
      <c r="Q150" s="337"/>
      <c r="R150" s="337"/>
      <c r="S150" s="337"/>
      <c r="T150" s="337"/>
      <c r="U150" s="275"/>
      <c r="V150" s="275"/>
      <c r="W150" s="275"/>
    </row>
    <row r="151" spans="1:23" outlineLevel="1">
      <c r="F151" s="82"/>
      <c r="G151" s="82"/>
      <c r="H151" s="82"/>
      <c r="I151" s="82"/>
      <c r="J151" s="82"/>
      <c r="K151" s="82"/>
      <c r="L151" s="82"/>
      <c r="M151" s="82"/>
      <c r="N151" s="82"/>
      <c r="O151" s="82"/>
      <c r="P151" s="82"/>
      <c r="Q151" s="82"/>
      <c r="R151" s="82"/>
      <c r="S151" s="82"/>
      <c r="T151" s="82"/>
      <c r="U151" s="82"/>
      <c r="V151" s="82"/>
      <c r="W151" s="82"/>
    </row>
    <row r="152" spans="1:23" ht="12.75" customHeight="1">
      <c r="A152" s="115" t="s">
        <v>220</v>
      </c>
      <c r="B152" s="115"/>
      <c r="C152" s="114"/>
      <c r="D152" s="115"/>
      <c r="E152" s="115"/>
      <c r="F152" s="339"/>
      <c r="G152" s="339"/>
      <c r="H152" s="339"/>
      <c r="I152" s="339"/>
      <c r="J152" s="339"/>
      <c r="K152" s="339"/>
      <c r="L152" s="339"/>
      <c r="M152" s="339"/>
      <c r="N152" s="339"/>
      <c r="O152" s="339"/>
      <c r="P152" s="339"/>
      <c r="Q152" s="339"/>
      <c r="R152" s="339"/>
      <c r="S152" s="339"/>
      <c r="T152" s="339"/>
      <c r="U152" s="339"/>
      <c r="V152" s="339"/>
      <c r="W152" s="339"/>
    </row>
    <row r="153" spans="1:23" ht="12.75" customHeight="1">
      <c r="B153" s="105"/>
      <c r="C153" s="2"/>
      <c r="D153" s="101"/>
      <c r="E153" s="2"/>
      <c r="F153" s="342"/>
      <c r="G153" s="464"/>
      <c r="H153" s="464"/>
      <c r="I153" s="342"/>
      <c r="J153" s="342"/>
      <c r="K153" s="342"/>
      <c r="L153" s="342"/>
      <c r="M153" s="342"/>
      <c r="N153" s="342"/>
      <c r="O153" s="342"/>
      <c r="P153" s="342"/>
      <c r="Q153" s="342"/>
      <c r="R153" s="342"/>
      <c r="S153" s="342"/>
      <c r="T153" s="342"/>
      <c r="U153" s="342"/>
      <c r="V153" s="342"/>
      <c r="W153" s="342"/>
    </row>
    <row r="154" spans="1:23" ht="12.75" customHeight="1" outlineLevel="1">
      <c r="B154" s="49"/>
      <c r="C154" s="20"/>
      <c r="D154" s="109"/>
      <c r="E154" s="101" t="s">
        <v>221</v>
      </c>
      <c r="F154" s="268">
        <v>12</v>
      </c>
      <c r="G154" s="153" t="s">
        <v>222</v>
      </c>
      <c r="H154" s="153"/>
      <c r="I154" s="341"/>
      <c r="J154" s="342"/>
      <c r="K154" s="342"/>
      <c r="L154" s="342"/>
      <c r="M154" s="342"/>
      <c r="N154" s="342"/>
      <c r="O154" s="342"/>
      <c r="P154" s="342"/>
      <c r="Q154" s="342"/>
      <c r="R154" s="342"/>
      <c r="S154" s="342"/>
      <c r="T154" s="342"/>
      <c r="U154" s="342"/>
      <c r="V154" s="342"/>
      <c r="W154" s="342"/>
    </row>
    <row r="155" spans="1:23" ht="12.75" customHeight="1" outlineLevel="1">
      <c r="B155" s="49"/>
      <c r="C155" s="20"/>
      <c r="D155" s="109"/>
      <c r="E155" s="28"/>
      <c r="F155" s="343"/>
      <c r="G155" s="340"/>
      <c r="H155" s="340"/>
      <c r="I155" s="341"/>
      <c r="J155" s="342"/>
      <c r="K155" s="342"/>
      <c r="L155" s="342"/>
      <c r="M155" s="342"/>
      <c r="N155" s="342"/>
      <c r="O155" s="342"/>
      <c r="P155" s="342"/>
      <c r="Q155" s="342"/>
      <c r="R155" s="342"/>
      <c r="S155" s="342"/>
      <c r="T155" s="342"/>
      <c r="U155" s="342"/>
      <c r="V155" s="342"/>
      <c r="W155" s="342"/>
    </row>
    <row r="156" spans="1:23" s="14" customFormat="1" ht="12.75" customHeight="1" outlineLevel="1">
      <c r="A156" s="63"/>
      <c r="B156" s="90"/>
      <c r="C156" s="109"/>
      <c r="D156" s="109"/>
      <c r="E156" s="57" t="s">
        <v>223</v>
      </c>
      <c r="F156" s="268">
        <v>100</v>
      </c>
      <c r="G156" s="82" t="s">
        <v>101</v>
      </c>
      <c r="H156" s="82"/>
      <c r="I156" s="82"/>
      <c r="J156" s="153"/>
      <c r="K156" s="153"/>
      <c r="L156" s="153"/>
      <c r="M156" s="153"/>
      <c r="N156" s="153"/>
      <c r="O156" s="153"/>
      <c r="P156" s="153"/>
      <c r="Q156" s="153"/>
      <c r="R156" s="153"/>
      <c r="S156" s="153"/>
      <c r="T156" s="153"/>
      <c r="U156" s="153"/>
      <c r="V156" s="153"/>
      <c r="W156" s="153"/>
    </row>
    <row r="157" spans="1:23" s="14" customFormat="1" ht="12.75" customHeight="1" outlineLevel="1">
      <c r="A157" s="63"/>
      <c r="B157" s="90"/>
      <c r="C157" s="109"/>
      <c r="D157" s="109"/>
      <c r="E157" s="57"/>
      <c r="F157" s="386"/>
      <c r="G157" s="82"/>
      <c r="H157" s="82"/>
      <c r="I157" s="82"/>
      <c r="J157" s="153"/>
      <c r="K157" s="153"/>
      <c r="L157" s="153"/>
      <c r="M157" s="153"/>
      <c r="N157" s="153"/>
      <c r="O157" s="153"/>
      <c r="P157" s="153"/>
      <c r="Q157" s="153"/>
      <c r="R157" s="153"/>
      <c r="S157" s="153"/>
      <c r="T157" s="153"/>
      <c r="U157" s="153"/>
      <c r="V157" s="153"/>
      <c r="W157" s="153"/>
    </row>
    <row r="158" spans="1:23" s="390" customFormat="1" ht="13.8" outlineLevel="1">
      <c r="A158" s="385"/>
      <c r="B158" s="386" t="s">
        <v>224</v>
      </c>
      <c r="C158" s="386"/>
      <c r="D158" s="386"/>
      <c r="E158" s="387"/>
      <c r="F158" s="386"/>
      <c r="G158" s="388"/>
      <c r="H158" s="389"/>
    </row>
    <row r="159" spans="1:23" s="390" customFormat="1" ht="13.8" outlineLevel="1">
      <c r="A159" s="385"/>
      <c r="B159" s="386"/>
      <c r="C159" s="386"/>
      <c r="D159" s="386"/>
      <c r="E159" s="387" t="s">
        <v>225</v>
      </c>
      <c r="F159" s="391">
        <v>1E-4</v>
      </c>
      <c r="G159" s="388" t="s">
        <v>226</v>
      </c>
      <c r="H159" s="389"/>
    </row>
    <row r="160" spans="1:23" s="390" customFormat="1" ht="13.8" outlineLevel="1">
      <c r="A160" s="385"/>
      <c r="B160" s="386"/>
      <c r="C160" s="386"/>
      <c r="D160" s="386"/>
      <c r="E160" s="387"/>
      <c r="F160" s="386"/>
      <c r="G160" s="388"/>
      <c r="H160" s="389"/>
    </row>
    <row r="161" spans="1:23" s="390" customFormat="1" outlineLevel="1">
      <c r="A161" s="392"/>
      <c r="B161" s="393"/>
      <c r="C161" s="393"/>
      <c r="D161" s="394"/>
      <c r="E161" s="395" t="s">
        <v>227</v>
      </c>
      <c r="F161" s="396">
        <v>1E-3</v>
      </c>
      <c r="G161" s="397" t="s">
        <v>226</v>
      </c>
      <c r="H161" s="397"/>
    </row>
    <row r="162" spans="1:23" ht="12.75" customHeight="1" outlineLevel="1">
      <c r="B162" s="49"/>
      <c r="C162" s="20"/>
      <c r="D162" s="109"/>
      <c r="E162" s="132"/>
      <c r="F162" s="343"/>
      <c r="G162" s="344"/>
      <c r="H162" s="344"/>
      <c r="I162" s="341"/>
      <c r="J162" s="342"/>
      <c r="K162" s="342"/>
      <c r="L162" s="342"/>
      <c r="M162" s="342"/>
      <c r="N162" s="342"/>
      <c r="O162" s="342"/>
      <c r="P162" s="342"/>
      <c r="Q162" s="342"/>
      <c r="R162" s="342"/>
      <c r="S162" s="342"/>
      <c r="T162" s="342"/>
      <c r="U162" s="342"/>
      <c r="V162" s="342"/>
      <c r="W162" s="342"/>
    </row>
    <row r="163" spans="1:23" s="118" customFormat="1">
      <c r="A163" s="118" t="s">
        <v>228</v>
      </c>
      <c r="C163" s="119"/>
      <c r="D163" s="120"/>
      <c r="E163" s="119"/>
      <c r="F163" s="345"/>
      <c r="G163" s="346"/>
      <c r="H163" s="346"/>
      <c r="I163" s="346"/>
      <c r="J163" s="346"/>
      <c r="K163" s="346"/>
      <c r="L163" s="346"/>
      <c r="M163" s="346"/>
      <c r="N163" s="346"/>
      <c r="O163" s="346"/>
      <c r="P163" s="346"/>
      <c r="Q163" s="346"/>
      <c r="R163" s="346"/>
      <c r="S163" s="346"/>
      <c r="T163" s="346"/>
      <c r="U163" s="346"/>
      <c r="V163" s="346"/>
      <c r="W163" s="346"/>
    </row>
    <row r="164" spans="1:23" hidden="1">
      <c r="F164" s="74"/>
      <c r="G164" s="74"/>
      <c r="H164" s="74"/>
      <c r="I164" s="74"/>
      <c r="J164" s="74"/>
      <c r="K164" s="74"/>
      <c r="L164" s="74"/>
      <c r="M164" s="74"/>
      <c r="N164" s="74"/>
      <c r="O164" s="74"/>
      <c r="P164" s="74"/>
      <c r="Q164" s="74"/>
      <c r="R164" s="74"/>
      <c r="S164" s="74"/>
      <c r="T164" s="74"/>
      <c r="U164" s="74"/>
      <c r="V164" s="74"/>
      <c r="W164" s="74"/>
    </row>
    <row r="165" spans="1:23">
      <c r="F165" s="74"/>
      <c r="G165" s="74"/>
      <c r="H165" s="74"/>
      <c r="I165" s="74"/>
      <c r="J165" s="74"/>
      <c r="K165" s="74"/>
      <c r="L165" s="74"/>
      <c r="M165" s="74"/>
      <c r="N165" s="74"/>
      <c r="O165" s="74"/>
      <c r="P165" s="74"/>
      <c r="Q165" s="74"/>
      <c r="R165" s="74"/>
      <c r="S165" s="74"/>
      <c r="T165" s="74"/>
      <c r="U165" s="74"/>
      <c r="V165" s="74"/>
      <c r="W165" s="74"/>
    </row>
    <row r="176" spans="1:23"/>
    <row r="178"/>
    <row r="179"/>
    <row r="180"/>
    <row r="181"/>
    <row r="182"/>
    <row r="183"/>
    <row r="184"/>
    <row r="185"/>
    <row r="186"/>
    <row r="192"/>
    <row r="193"/>
    <row r="194"/>
    <row r="195"/>
    <row r="196"/>
    <row r="197"/>
    <row r="198"/>
    <row r="199"/>
    <row r="200"/>
    <row r="201"/>
    <row r="202"/>
    <row r="203"/>
    <row r="204"/>
    <row r="205"/>
  </sheetData>
  <conditionalFormatting sqref="C12:D12 C15:D16">
    <cfRule type="cellIs" dxfId="102" priority="936" stopIfTrue="1" operator="equal">
      <formula>"N/A"</formula>
    </cfRule>
    <cfRule type="cellIs" dxfId="101" priority="937" stopIfTrue="1" operator="notEqual">
      <formula>""</formula>
    </cfRule>
  </conditionalFormatting>
  <conditionalFormatting sqref="E31">
    <cfRule type="duplicateValues" dxfId="100" priority="942"/>
  </conditionalFormatting>
  <conditionalFormatting sqref="E33:E34">
    <cfRule type="duplicateValues" dxfId="99" priority="21"/>
  </conditionalFormatting>
  <conditionalFormatting sqref="E39">
    <cfRule type="duplicateValues" dxfId="98" priority="8"/>
  </conditionalFormatting>
  <conditionalFormatting sqref="E71:E75">
    <cfRule type="duplicateValues" dxfId="97" priority="949"/>
  </conditionalFormatting>
  <conditionalFormatting sqref="E88:E94">
    <cfRule type="duplicateValues" dxfId="96" priority="7"/>
  </conditionalFormatting>
  <conditionalFormatting sqref="E162:E1048576 E2:E30 E35:E38 E40:E70 E95:E105 E107:E157 E76:E87">
    <cfRule type="duplicateValues" dxfId="95" priority="25"/>
  </conditionalFormatting>
  <conditionalFormatting sqref="F2">
    <cfRule type="cellIs" dxfId="94" priority="13" stopIfTrue="1" operator="notEqual">
      <formula>0</formula>
    </cfRule>
    <cfRule type="cellIs" dxfId="93" priority="14" stopIfTrue="1" operator="equal">
      <formula>""</formula>
    </cfRule>
  </conditionalFormatting>
  <conditionalFormatting sqref="F3">
    <cfRule type="cellIs" dxfId="92" priority="11" stopIfTrue="1" operator="notEqual">
      <formula>0</formula>
    </cfRule>
    <cfRule type="cellIs" dxfId="91" priority="12" stopIfTrue="1" operator="equal">
      <formula>""</formula>
    </cfRule>
  </conditionalFormatting>
  <conditionalFormatting sqref="F94">
    <cfRule type="cellIs" dxfId="90" priority="5" stopIfTrue="1" operator="notEqual">
      <formula>0</formula>
    </cfRule>
    <cfRule type="cellIs" dxfId="89" priority="6" stopIfTrue="1" operator="equal">
      <formula>""</formula>
    </cfRule>
  </conditionalFormatting>
  <conditionalFormatting sqref="F114">
    <cfRule type="cellIs" dxfId="88" priority="17" stopIfTrue="1" operator="notEqual">
      <formula>0</formula>
    </cfRule>
    <cfRule type="cellIs" dxfId="87" priority="18" stopIfTrue="1" operator="equal">
      <formula>""</formula>
    </cfRule>
  </conditionalFormatting>
  <conditionalFormatting sqref="F132">
    <cfRule type="cellIs" dxfId="86" priority="9" stopIfTrue="1" operator="notEqual">
      <formula>0</formula>
    </cfRule>
    <cfRule type="cellIs" dxfId="85" priority="10" stopIfTrue="1" operator="equal">
      <formula>""</formula>
    </cfRule>
  </conditionalFormatting>
  <conditionalFormatting sqref="F150">
    <cfRule type="cellIs" dxfId="84" priority="3" stopIfTrue="1" operator="notEqual">
      <formula>0</formula>
    </cfRule>
    <cfRule type="cellIs" dxfId="83" priority="4" stopIfTrue="1" operator="equal">
      <formula>""</formula>
    </cfRule>
  </conditionalFormatting>
  <conditionalFormatting sqref="J3:W3">
    <cfRule type="cellIs" dxfId="82" priority="26" stopIfTrue="1" operator="equal">
      <formula>$F$20</formula>
    </cfRule>
    <cfRule type="cellIs" dxfId="81" priority="27" stopIfTrue="1" operator="equal">
      <formula>$F$19</formula>
    </cfRule>
  </conditionalFormatting>
  <conditionalFormatting sqref="J73:XFD73 J74:W74">
    <cfRule type="expression" dxfId="80" priority="1">
      <formula>$F73="Partial waiver"</formula>
    </cfRule>
  </conditionalFormatting>
  <dataValidations count="2">
    <dataValidation type="list" allowBlank="1" showInputMessage="1" showErrorMessage="1" sqref="F49" xr:uid="{3525B2BA-E14A-4959-9099-CA6E423CDFBF}">
      <formula1>"WaSC, WoC"</formula1>
    </dataValidation>
    <dataValidation type="list" allowBlank="1" showInputMessage="1" showErrorMessage="1" sqref="F73:F74" xr:uid="{B70F64AD-9F18-45B3-966D-9D25C4D9EE4B}">
      <formula1>"No waiver, Partial waiver, Full waiver"</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8765-EC05-4EEF-BE94-5CABC6BE376F}">
  <sheetPr codeName="Sheet11">
    <tabColor theme="0" tint="-0.14999847407452621"/>
    <pageSetUpPr fitToPage="1"/>
  </sheetPr>
  <dimension ref="A1:Y159"/>
  <sheetViews>
    <sheetView showGridLines="0" topLeftCell="A8" zoomScale="80" zoomScaleNormal="80" workbookViewId="0">
      <selection activeCell="A10" sqref="A10"/>
    </sheetView>
  </sheetViews>
  <sheetFormatPr defaultColWidth="0" defaultRowHeight="12.6" customHeight="1" zeroHeight="1"/>
  <cols>
    <col min="1" max="2" width="2.5546875" style="427" customWidth="1"/>
    <col min="3" max="3" width="24.109375" style="427" customWidth="1"/>
    <col min="4" max="6" width="2.5546875" style="427" customWidth="1"/>
    <col min="7" max="7" width="20.88671875" style="427" customWidth="1"/>
    <col min="8" max="8" width="2.5546875" style="427" customWidth="1"/>
    <col min="9" max="9" width="6.44140625" style="427" customWidth="1"/>
    <col min="10" max="10" width="2.5546875" style="427" customWidth="1"/>
    <col min="11" max="11" width="34.21875" style="427" customWidth="1"/>
    <col min="12" max="12" width="2.5546875" style="427" customWidth="1"/>
    <col min="13" max="13" width="6.44140625" style="427" customWidth="1"/>
    <col min="14" max="14" width="2.5546875" style="427" customWidth="1"/>
    <col min="15" max="15" width="20.21875" style="427" customWidth="1"/>
    <col min="16" max="16" width="2.88671875" style="427" customWidth="1"/>
    <col min="17" max="18" width="2.5546875" style="427" customWidth="1"/>
    <col min="19" max="19" width="20.21875" style="427" customWidth="1"/>
    <col min="20" max="22" width="2.5546875" style="427" customWidth="1"/>
    <col min="23" max="23" width="20.21875" style="427" customWidth="1"/>
    <col min="24" max="25" width="2.5546875" style="427" customWidth="1"/>
    <col min="26" max="16384" width="8.77734375" style="427" hidden="1"/>
  </cols>
  <sheetData>
    <row r="1" spans="1:25" s="426" customFormat="1" ht="24.6">
      <c r="A1" s="424" t="str">
        <f ca="1" xml:space="preserve"> RIGHT(CELL("filename", $A$1), LEN(CELL("filename", $A$1)) - SEARCH("]", CELL("filename", $A$1)))</f>
        <v>ToC</v>
      </c>
      <c r="B1" s="424"/>
      <c r="C1" s="425"/>
      <c r="D1" s="425"/>
      <c r="E1" s="425"/>
      <c r="F1" s="425"/>
      <c r="G1" s="425"/>
      <c r="H1" s="425"/>
      <c r="I1" s="425"/>
      <c r="J1" s="425"/>
      <c r="K1" s="425"/>
      <c r="L1" s="425"/>
      <c r="M1" s="425"/>
      <c r="N1" s="425"/>
      <c r="O1" s="425"/>
      <c r="P1" s="425"/>
      <c r="Q1" s="425"/>
      <c r="R1" s="425"/>
      <c r="S1" s="425"/>
      <c r="T1" s="425"/>
      <c r="U1" s="425"/>
      <c r="V1" s="425"/>
      <c r="W1" s="425"/>
      <c r="X1" s="425"/>
      <c r="Y1" s="425"/>
    </row>
    <row r="2" spans="1:25" ht="13.2"/>
    <row r="3" spans="1:25" s="428" customFormat="1" ht="13.2">
      <c r="C3" s="428" t="s">
        <v>113</v>
      </c>
      <c r="G3" s="428" t="s">
        <v>114</v>
      </c>
      <c r="K3" s="428" t="s">
        <v>115</v>
      </c>
      <c r="O3" s="428" t="s">
        <v>116</v>
      </c>
      <c r="S3" s="428" t="s">
        <v>117</v>
      </c>
    </row>
    <row r="4" spans="1:25" ht="13.2"/>
    <row r="5" spans="1:25" ht="13.2">
      <c r="S5" s="429" t="s">
        <v>118</v>
      </c>
      <c r="W5" s="429" t="s">
        <v>119</v>
      </c>
    </row>
    <row r="6" spans="1:25" ht="13.2">
      <c r="S6" s="429"/>
      <c r="W6" s="429"/>
    </row>
    <row r="7" spans="1:25" ht="13.2">
      <c r="B7" s="430"/>
      <c r="C7" s="431"/>
      <c r="D7" s="432"/>
      <c r="F7" s="430"/>
      <c r="G7" s="431"/>
      <c r="H7" s="432"/>
      <c r="J7" s="430"/>
      <c r="K7" s="431"/>
      <c r="L7" s="432"/>
      <c r="N7" s="430"/>
      <c r="O7" s="431"/>
      <c r="P7" s="432"/>
      <c r="R7" s="453"/>
      <c r="S7" s="434"/>
      <c r="T7" s="454"/>
      <c r="V7" s="433"/>
      <c r="W7" s="434"/>
      <c r="X7" s="435"/>
    </row>
    <row r="8" spans="1:25" ht="13.2">
      <c r="B8" s="436"/>
      <c r="C8" s="437" t="str">
        <f ca="1" xml:space="preserve"> Cover!A$1</f>
        <v>Cover</v>
      </c>
      <c r="D8" s="438"/>
      <c r="F8" s="436"/>
      <c r="G8" s="439" t="str">
        <f ca="1" xml:space="preserve"> Inputs!A1</f>
        <v>Inputs</v>
      </c>
      <c r="H8" s="438"/>
      <c r="J8" s="436"/>
      <c r="K8" s="461" t="str">
        <f ca="1" xml:space="preserve"> Time!A$1</f>
        <v>Time</v>
      </c>
      <c r="L8" s="438"/>
      <c r="N8" s="436"/>
      <c r="O8" s="440" t="str">
        <f ca="1">Output!A1</f>
        <v>Output</v>
      </c>
      <c r="P8" s="438"/>
      <c r="R8" s="436"/>
      <c r="S8" s="455" t="str">
        <f ca="1">'Model formatting'!A1</f>
        <v>Model formatting</v>
      </c>
      <c r="T8" s="438"/>
      <c r="V8" s="441"/>
      <c r="W8" s="458" t="str">
        <f ca="1" xml:space="preserve"> Check!A1</f>
        <v>Check</v>
      </c>
      <c r="X8" s="442"/>
    </row>
    <row r="9" spans="1:25" ht="26.4">
      <c r="B9" s="436"/>
      <c r="C9" s="452" t="s">
        <v>120</v>
      </c>
      <c r="D9" s="438"/>
      <c r="F9" s="436"/>
      <c r="G9" s="449" t="s">
        <v>121</v>
      </c>
      <c r="H9" s="438"/>
      <c r="J9" s="436"/>
      <c r="K9" s="449" t="s">
        <v>122</v>
      </c>
      <c r="L9" s="438"/>
      <c r="N9" s="436"/>
      <c r="O9" s="449" t="s">
        <v>123</v>
      </c>
      <c r="P9" s="438"/>
      <c r="R9" s="436"/>
      <c r="S9" s="427" t="s">
        <v>124</v>
      </c>
      <c r="T9" s="438"/>
      <c r="V9" s="441"/>
      <c r="W9" s="427" t="s">
        <v>125</v>
      </c>
      <c r="X9" s="442"/>
    </row>
    <row r="10" spans="1:25" ht="13.8" thickBot="1">
      <c r="B10" s="436"/>
      <c r="D10" s="438"/>
      <c r="F10" s="436"/>
      <c r="H10" s="438"/>
      <c r="J10" s="436"/>
      <c r="K10" s="450"/>
      <c r="L10" s="438"/>
      <c r="N10" s="443"/>
      <c r="O10" s="445"/>
      <c r="P10" s="444"/>
      <c r="R10" s="436"/>
      <c r="T10" s="438"/>
      <c r="V10" s="456"/>
      <c r="W10" s="445"/>
      <c r="X10" s="457"/>
    </row>
    <row r="11" spans="1:25" ht="14.4" thickBot="1">
      <c r="B11" s="443"/>
      <c r="C11" s="445"/>
      <c r="D11" s="444"/>
      <c r="F11" s="443"/>
      <c r="G11" s="445"/>
      <c r="H11" s="444"/>
      <c r="J11" s="436"/>
      <c r="K11" s="143" t="str">
        <f ca="1">'Indices and K factor'!A1</f>
        <v>Indices and K factor</v>
      </c>
      <c r="L11" s="438"/>
      <c r="R11" s="436"/>
      <c r="S11" s="455" t="str">
        <f ca="1">A1</f>
        <v>ToC</v>
      </c>
      <c r="T11" s="438"/>
    </row>
    <row r="12" spans="1:25" ht="26.4">
      <c r="J12" s="436"/>
      <c r="K12" s="451" t="s">
        <v>126</v>
      </c>
      <c r="L12" s="438"/>
      <c r="R12" s="436"/>
      <c r="S12" s="427" t="s">
        <v>127</v>
      </c>
      <c r="T12" s="438"/>
    </row>
    <row r="13" spans="1:25" ht="13.8" thickBot="1">
      <c r="J13" s="436"/>
      <c r="K13" s="450"/>
      <c r="L13" s="438"/>
      <c r="R13" s="443"/>
      <c r="S13" s="445"/>
      <c r="T13" s="444"/>
    </row>
    <row r="14" spans="1:25" ht="14.4" thickBot="1">
      <c r="J14" s="436"/>
      <c r="K14" s="143" t="str">
        <f ca="1">'Wholesale Water'!A1</f>
        <v>Wholesale Water</v>
      </c>
      <c r="L14" s="438"/>
    </row>
    <row r="15" spans="1:25" ht="26.4">
      <c r="J15" s="436"/>
      <c r="K15" s="451" t="s">
        <v>128</v>
      </c>
      <c r="L15" s="438"/>
    </row>
    <row r="16" spans="1:25" ht="13.8" thickBot="1">
      <c r="J16" s="436"/>
      <c r="L16" s="438"/>
    </row>
    <row r="17" spans="1:25" ht="14.4" thickBot="1">
      <c r="J17" s="436"/>
      <c r="K17" s="143" t="str">
        <f ca="1">'Wastewater Network-Plus'!A1</f>
        <v>Wastewater Network-Plus</v>
      </c>
      <c r="L17" s="438"/>
    </row>
    <row r="18" spans="1:25" ht="26.4">
      <c r="J18" s="436"/>
      <c r="K18" s="451" t="s">
        <v>129</v>
      </c>
      <c r="L18" s="438"/>
      <c r="S18" s="427" t="s">
        <v>130</v>
      </c>
    </row>
    <row r="19" spans="1:25" ht="13.8" thickBot="1">
      <c r="J19" s="436"/>
      <c r="K19" s="451"/>
      <c r="L19" s="438"/>
    </row>
    <row r="20" spans="1:25" ht="14.4" thickBot="1">
      <c r="J20" s="436"/>
      <c r="K20" s="143" t="str">
        <f ca="1">'Wastewater TTT'!A1</f>
        <v>Wastewater TTT</v>
      </c>
      <c r="L20" s="438"/>
    </row>
    <row r="21" spans="1:25" ht="26.4">
      <c r="J21" s="436"/>
      <c r="K21" s="451" t="s">
        <v>131</v>
      </c>
      <c r="L21" s="438"/>
    </row>
    <row r="22" spans="1:25" ht="13.2">
      <c r="C22" s="368" t="s">
        <v>493</v>
      </c>
      <c r="J22" s="443"/>
      <c r="K22" s="445"/>
      <c r="L22" s="444"/>
    </row>
    <row r="23" spans="1:25" ht="13.2"/>
    <row r="24" spans="1:25" ht="13.2"/>
    <row r="25" spans="1:25" ht="13.2"/>
    <row r="26" spans="1:25" ht="13.2">
      <c r="A26" s="446" t="s">
        <v>44</v>
      </c>
      <c r="B26" s="447"/>
      <c r="C26" s="448"/>
      <c r="D26" s="448"/>
      <c r="E26" s="448"/>
      <c r="F26" s="448"/>
      <c r="G26" s="448"/>
      <c r="H26" s="448"/>
      <c r="I26" s="448"/>
      <c r="J26" s="448"/>
      <c r="K26" s="448"/>
      <c r="L26" s="448"/>
      <c r="M26" s="448"/>
      <c r="N26" s="448"/>
      <c r="O26" s="448"/>
      <c r="P26" s="448"/>
      <c r="Q26" s="448"/>
      <c r="R26" s="448"/>
      <c r="S26" s="448"/>
      <c r="T26" s="448"/>
      <c r="U26" s="448"/>
      <c r="V26" s="448"/>
      <c r="W26" s="448"/>
      <c r="X26" s="448"/>
      <c r="Y26" s="448"/>
    </row>
    <row r="27" spans="1:25" ht="13.2"/>
    <row r="28" spans="1:25" ht="13.2" hidden="1"/>
    <row r="29" spans="1:25" ht="13.2" hidden="1"/>
    <row r="30" spans="1:25" ht="13.2" hidden="1"/>
    <row r="31" spans="1:25" ht="13.2" hidden="1"/>
    <row r="32" spans="1:25"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2.6"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AB4B-C17E-49C7-968E-5202D5B3B0E7}">
  <sheetPr codeName="Sheet45">
    <outlinePr summaryBelow="0" summaryRight="0"/>
  </sheetPr>
  <dimension ref="A1:X134"/>
  <sheetViews>
    <sheetView showGridLines="0" zoomScale="80" zoomScaleNormal="80" workbookViewId="0">
      <pane xSplit="9" ySplit="5" topLeftCell="J6" activePane="bottomRight" state="frozen"/>
      <selection activeCell="A10" sqref="A10"/>
      <selection pane="topRight" activeCell="A10" sqref="A10"/>
      <selection pane="bottomLeft" activeCell="A10" sqref="A10"/>
      <selection pane="bottomRight" activeCell="A10" sqref="A10"/>
    </sheetView>
  </sheetViews>
  <sheetFormatPr defaultColWidth="0" defaultRowHeight="13.2" zeroHeight="1" outlineLevelRow="1"/>
  <cols>
    <col min="1" max="2" width="1.44140625" style="90" customWidth="1"/>
    <col min="3" max="3" width="1.44140625" style="91" customWidth="1"/>
    <col min="4" max="4" width="1.44140625" style="58" customWidth="1"/>
    <col min="5" max="5" width="34.5546875" bestFit="1" customWidth="1"/>
    <col min="6" max="6" width="12.5546875" customWidth="1"/>
    <col min="7" max="7" width="11.5546875" customWidth="1"/>
    <col min="8" max="8" width="15.5546875" customWidth="1"/>
    <col min="9" max="9" width="2.5546875" style="6" customWidth="1"/>
    <col min="10" max="23" width="12.5546875" customWidth="1"/>
    <col min="24" max="24" width="0" hidden="1" customWidth="1"/>
    <col min="25" max="16384" width="9.109375" hidden="1"/>
  </cols>
  <sheetData>
    <row r="1" spans="1:23" ht="28.2">
      <c r="A1" s="213" t="str">
        <f ca="1" xml:space="preserve"> RIGHT(CELL("FILENAME", $A$1), LEN(CELL("FILENAME", $A$1)) - SEARCH("]", CELL("FILENAME", $A$1)))</f>
        <v>Time</v>
      </c>
      <c r="B1" s="213"/>
      <c r="C1" s="213"/>
      <c r="D1" s="213"/>
      <c r="E1" s="213"/>
      <c r="F1" s="213"/>
      <c r="G1" s="213"/>
      <c r="H1" s="213"/>
      <c r="I1" s="213"/>
      <c r="J1" s="213"/>
      <c r="K1" s="213"/>
      <c r="L1" s="213"/>
      <c r="M1" s="213"/>
      <c r="N1" s="213"/>
      <c r="O1" s="213"/>
      <c r="P1" s="213"/>
      <c r="Q1" s="213"/>
      <c r="R1" s="213"/>
      <c r="S1" s="213"/>
      <c r="T1" s="213"/>
      <c r="U1" s="213"/>
      <c r="V1" s="213"/>
      <c r="W1" s="213"/>
    </row>
    <row r="2" spans="1:23">
      <c r="E2" s="109" t="str">
        <f xml:space="preserve"> Time!E$25</f>
        <v>Model period ending</v>
      </c>
      <c r="F2" s="246">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E3" s="109" t="str">
        <f xml:space="preserve"> Time!E$105</f>
        <v>Timeline label</v>
      </c>
      <c r="F3" s="158">
        <f xml:space="preserve"> Check!F$24</f>
        <v>0</v>
      </c>
      <c r="G3" s="82" t="str">
        <f xml:space="preserve"> Check!G$24</f>
        <v>Alerts</v>
      </c>
      <c r="H3" s="109"/>
      <c r="I3" s="58"/>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E4" s="58" t="str">
        <f xml:space="preserve"> Time!E$127</f>
        <v>Financial year ending</v>
      </c>
      <c r="F4" s="25"/>
      <c r="G4" s="25"/>
      <c r="H4" s="109"/>
      <c r="I4" s="58"/>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229</v>
      </c>
      <c r="B7" s="115"/>
      <c r="C7" s="114"/>
      <c r="D7" s="115"/>
      <c r="E7" s="115"/>
      <c r="F7" s="115"/>
      <c r="G7" s="115"/>
      <c r="H7" s="115"/>
      <c r="I7" s="115"/>
      <c r="J7" s="115"/>
      <c r="K7" s="115"/>
      <c r="L7" s="115"/>
      <c r="M7" s="115"/>
      <c r="N7" s="115"/>
      <c r="O7" s="115"/>
      <c r="P7" s="115"/>
      <c r="Q7" s="115"/>
      <c r="R7" s="115"/>
      <c r="S7" s="115"/>
      <c r="T7" s="115"/>
      <c r="U7" s="115"/>
      <c r="V7" s="115"/>
      <c r="W7" s="115"/>
    </row>
    <row r="8" spans="1:23" collapsed="1">
      <c r="E8" s="109"/>
      <c r="F8" s="109"/>
      <c r="G8" s="109"/>
      <c r="H8" s="109"/>
      <c r="I8" s="58"/>
      <c r="J8" s="109"/>
      <c r="K8" s="109"/>
      <c r="L8" s="109"/>
      <c r="M8" s="109"/>
      <c r="N8" s="109"/>
      <c r="O8" s="109"/>
      <c r="P8" s="109"/>
      <c r="Q8" s="109"/>
      <c r="R8" s="109"/>
      <c r="S8" s="109"/>
      <c r="T8" s="109"/>
      <c r="U8" s="109"/>
      <c r="V8" s="109"/>
      <c r="W8" s="109"/>
    </row>
    <row r="9" spans="1:23" hidden="1" outlineLevel="1">
      <c r="B9" s="90" t="s">
        <v>230</v>
      </c>
      <c r="E9" s="109"/>
      <c r="F9" s="109"/>
      <c r="G9" s="109"/>
      <c r="H9" s="109"/>
      <c r="I9" s="58"/>
      <c r="J9" s="109"/>
      <c r="K9" s="109"/>
      <c r="L9" s="109"/>
      <c r="M9" s="109"/>
      <c r="N9" s="109"/>
      <c r="O9" s="109"/>
      <c r="P9" s="109"/>
      <c r="Q9" s="109"/>
      <c r="R9" s="109"/>
      <c r="S9" s="109"/>
      <c r="T9" s="109"/>
      <c r="U9" s="109"/>
      <c r="V9" s="109"/>
      <c r="W9" s="109"/>
    </row>
    <row r="10" spans="1:23" hidden="1" outlineLevel="1">
      <c r="E10" s="17" t="s">
        <v>231</v>
      </c>
      <c r="F10" s="17"/>
      <c r="G10" s="17" t="s">
        <v>232</v>
      </c>
      <c r="H10" s="17"/>
      <c r="I10" s="17"/>
      <c r="J10" s="228">
        <f t="shared" ref="J10:W10" si="0" xml:space="preserve"> I10 + 1</f>
        <v>1</v>
      </c>
      <c r="K10" s="228">
        <f t="shared" si="0"/>
        <v>2</v>
      </c>
      <c r="L10" s="228">
        <f t="shared" si="0"/>
        <v>3</v>
      </c>
      <c r="M10" s="228">
        <f t="shared" si="0"/>
        <v>4</v>
      </c>
      <c r="N10" s="228">
        <f t="shared" si="0"/>
        <v>5</v>
      </c>
      <c r="O10" s="228">
        <f t="shared" si="0"/>
        <v>6</v>
      </c>
      <c r="P10" s="228">
        <f t="shared" si="0"/>
        <v>7</v>
      </c>
      <c r="Q10" s="228">
        <f t="shared" si="0"/>
        <v>8</v>
      </c>
      <c r="R10" s="228">
        <f t="shared" si="0"/>
        <v>9</v>
      </c>
      <c r="S10" s="228">
        <f t="shared" si="0"/>
        <v>10</v>
      </c>
      <c r="T10" s="228">
        <f t="shared" si="0"/>
        <v>11</v>
      </c>
      <c r="U10" s="228">
        <f t="shared" si="0"/>
        <v>12</v>
      </c>
      <c r="V10" s="228">
        <f t="shared" si="0"/>
        <v>13</v>
      </c>
      <c r="W10" s="228">
        <f t="shared" si="0"/>
        <v>14</v>
      </c>
    </row>
    <row r="11" spans="1:23" hidden="1" outlineLevel="1">
      <c r="E11" s="101" t="s">
        <v>233</v>
      </c>
      <c r="F11" s="11">
        <f xml:space="preserve"> MAX(J10:W10)</f>
        <v>14</v>
      </c>
      <c r="G11" s="101" t="s">
        <v>234</v>
      </c>
      <c r="H11" s="101"/>
      <c r="I11" s="101"/>
      <c r="J11" s="101"/>
      <c r="K11" s="101"/>
      <c r="L11" s="101"/>
      <c r="M11" s="101"/>
      <c r="N11" s="101"/>
      <c r="O11" s="101"/>
      <c r="P11" s="101"/>
      <c r="Q11" s="101"/>
      <c r="R11" s="101"/>
      <c r="S11" s="101"/>
      <c r="T11" s="101"/>
      <c r="U11" s="101"/>
      <c r="V11" s="101"/>
      <c r="W11" s="101"/>
    </row>
    <row r="12" spans="1:23" hidden="1" outlineLevel="1">
      <c r="E12" s="57"/>
      <c r="F12" s="57"/>
      <c r="G12" s="57"/>
      <c r="H12" s="57"/>
      <c r="I12" s="101"/>
      <c r="J12" s="57"/>
      <c r="K12" s="57"/>
      <c r="L12" s="57"/>
      <c r="M12" s="57"/>
      <c r="N12" s="57"/>
      <c r="O12" s="57"/>
      <c r="P12" s="57"/>
      <c r="Q12" s="57"/>
      <c r="R12" s="57"/>
      <c r="S12" s="57"/>
      <c r="T12" s="57"/>
      <c r="U12" s="57"/>
      <c r="V12" s="57"/>
      <c r="W12" s="57"/>
    </row>
    <row r="13" spans="1:23" hidden="1" outlineLevel="1">
      <c r="E13" s="48" t="str">
        <f t="shared" ref="E13:S13" si="1" xml:space="preserve"> E$10</f>
        <v>Model column counter</v>
      </c>
      <c r="F13" s="48">
        <f t="shared" si="1"/>
        <v>0</v>
      </c>
      <c r="G13" s="48" t="str">
        <f t="shared" si="1"/>
        <v>counter</v>
      </c>
      <c r="H13" s="48">
        <f t="shared" si="1"/>
        <v>0</v>
      </c>
      <c r="I13" s="48">
        <f t="shared" si="1"/>
        <v>0</v>
      </c>
      <c r="J13" s="101">
        <f t="shared" si="1"/>
        <v>1</v>
      </c>
      <c r="K13" s="101">
        <f t="shared" si="1"/>
        <v>2</v>
      </c>
      <c r="L13" s="101">
        <f t="shared" si="1"/>
        <v>3</v>
      </c>
      <c r="M13" s="101">
        <f t="shared" si="1"/>
        <v>4</v>
      </c>
      <c r="N13" s="101">
        <f t="shared" si="1"/>
        <v>5</v>
      </c>
      <c r="O13" s="101">
        <f t="shared" si="1"/>
        <v>6</v>
      </c>
      <c r="P13" s="101">
        <f t="shared" si="1"/>
        <v>7</v>
      </c>
      <c r="Q13" s="101">
        <f t="shared" si="1"/>
        <v>8</v>
      </c>
      <c r="R13" s="101">
        <f t="shared" si="1"/>
        <v>9</v>
      </c>
      <c r="S13" s="101">
        <f t="shared" si="1"/>
        <v>10</v>
      </c>
      <c r="T13" s="101">
        <f xml:space="preserve"> T$10</f>
        <v>11</v>
      </c>
      <c r="U13" s="101">
        <f xml:space="preserve"> U$10</f>
        <v>12</v>
      </c>
      <c r="V13" s="101">
        <f xml:space="preserve"> V$10</f>
        <v>13</v>
      </c>
      <c r="W13" s="101">
        <f xml:space="preserve"> W$10</f>
        <v>14</v>
      </c>
    </row>
    <row r="14" spans="1:23" hidden="1" outlineLevel="1">
      <c r="E14" s="101" t="s">
        <v>235</v>
      </c>
      <c r="F14" s="101"/>
      <c r="G14" s="101" t="s">
        <v>236</v>
      </c>
      <c r="H14" s="101">
        <f xml:space="preserve"> SUM(J14:W14)</f>
        <v>1</v>
      </c>
      <c r="I14" s="101"/>
      <c r="J14" s="101">
        <f t="shared" ref="J14:R14" si="2" xml:space="preserve"> IF(J13 = 1, 1, 0)</f>
        <v>1</v>
      </c>
      <c r="K14" s="101">
        <f t="shared" si="2"/>
        <v>0</v>
      </c>
      <c r="L14" s="101">
        <f t="shared" si="2"/>
        <v>0</v>
      </c>
      <c r="M14" s="101">
        <f t="shared" si="2"/>
        <v>0</v>
      </c>
      <c r="N14" s="101">
        <f t="shared" si="2"/>
        <v>0</v>
      </c>
      <c r="O14" s="101">
        <f t="shared" si="2"/>
        <v>0</v>
      </c>
      <c r="P14" s="101">
        <f t="shared" si="2"/>
        <v>0</v>
      </c>
      <c r="Q14" s="101">
        <f t="shared" si="2"/>
        <v>0</v>
      </c>
      <c r="R14" s="101">
        <f t="shared" si="2"/>
        <v>0</v>
      </c>
      <c r="S14" s="101">
        <f xml:space="preserve"> IF(S13 = 1, 1, 0)</f>
        <v>0</v>
      </c>
      <c r="T14" s="101">
        <f xml:space="preserve"> IF(T13 = 1, 1, 0)</f>
        <v>0</v>
      </c>
      <c r="U14" s="101">
        <f xml:space="preserve"> IF(U13 = 1, 1, 0)</f>
        <v>0</v>
      </c>
      <c r="V14" s="101">
        <f xml:space="preserve"> IF(V13 = 1, 1, 0)</f>
        <v>0</v>
      </c>
      <c r="W14" s="101">
        <f xml:space="preserve"> IF(W13 = 1, 1, 0)</f>
        <v>0</v>
      </c>
    </row>
    <row r="15" spans="1:23" hidden="1" outlineLevel="1">
      <c r="E15" s="101"/>
      <c r="F15" s="101"/>
      <c r="G15" s="101"/>
      <c r="H15" s="101"/>
      <c r="I15" s="101"/>
      <c r="J15" s="101"/>
      <c r="K15" s="101"/>
      <c r="L15" s="101"/>
      <c r="M15" s="101"/>
      <c r="N15" s="101"/>
      <c r="O15" s="101"/>
      <c r="P15" s="101"/>
      <c r="Q15" s="101"/>
      <c r="R15" s="101"/>
      <c r="S15" s="101"/>
      <c r="T15" s="101"/>
      <c r="U15" s="101"/>
      <c r="V15" s="101"/>
      <c r="W15" s="101"/>
    </row>
    <row r="16" spans="1:23" hidden="1" outlineLevel="1">
      <c r="B16" s="90" t="s">
        <v>237</v>
      </c>
      <c r="E16" s="101"/>
      <c r="F16" s="101"/>
      <c r="G16" s="101"/>
      <c r="H16" s="101"/>
      <c r="I16" s="101"/>
      <c r="J16" s="101"/>
      <c r="K16" s="101"/>
      <c r="L16" s="101"/>
      <c r="M16" s="93"/>
      <c r="N16" s="101"/>
      <c r="O16" s="101"/>
      <c r="P16" s="101"/>
      <c r="Q16" s="101"/>
      <c r="R16" s="101"/>
      <c r="S16" s="101"/>
      <c r="T16" s="101"/>
      <c r="U16" s="101"/>
      <c r="V16" s="101"/>
      <c r="W16" s="101"/>
    </row>
    <row r="17" spans="1:23" hidden="1" outlineLevel="1">
      <c r="E17" s="137" t="str">
        <f xml:space="preserve"> Inputs!E$12</f>
        <v>1st model column start date</v>
      </c>
      <c r="F17" s="15">
        <f xml:space="preserve"> Inputs!F$12</f>
        <v>41730</v>
      </c>
      <c r="G17" s="137" t="str">
        <f xml:space="preserve"> Inputs!G$12</f>
        <v>date</v>
      </c>
      <c r="H17" s="137" t="str">
        <f xml:space="preserve"> Inputs!H$12</f>
        <v>Date should be the first date of the financial year</v>
      </c>
      <c r="I17" s="137">
        <f xml:space="preserve"> Inputs!I$12</f>
        <v>0</v>
      </c>
      <c r="J17" s="137">
        <f xml:space="preserve"> Inputs!J$12</f>
        <v>0</v>
      </c>
      <c r="K17" s="137">
        <f xml:space="preserve"> Inputs!K$12</f>
        <v>0</v>
      </c>
      <c r="L17" s="137">
        <f xml:space="preserve"> Inputs!L$12</f>
        <v>0</v>
      </c>
      <c r="M17" s="137">
        <f xml:space="preserve"> Inputs!M$12</f>
        <v>0</v>
      </c>
      <c r="N17" s="137">
        <f xml:space="preserve"> Inputs!N$12</f>
        <v>0</v>
      </c>
      <c r="O17" s="137">
        <f xml:space="preserve"> Inputs!O$12</f>
        <v>0</v>
      </c>
      <c r="P17" s="137">
        <f xml:space="preserve"> Inputs!P$12</f>
        <v>0</v>
      </c>
      <c r="Q17" s="137">
        <f xml:space="preserve"> Inputs!Q$12</f>
        <v>0</v>
      </c>
      <c r="R17" s="137">
        <f xml:space="preserve"> Inputs!R$12</f>
        <v>0</v>
      </c>
      <c r="S17" s="137">
        <f xml:space="preserve"> Inputs!S$12</f>
        <v>0</v>
      </c>
      <c r="T17" s="137">
        <f xml:space="preserve"> Inputs!T$12</f>
        <v>0</v>
      </c>
      <c r="U17" s="137">
        <f xml:space="preserve"> Inputs!U$12</f>
        <v>0</v>
      </c>
      <c r="V17" s="137">
        <f xml:space="preserve"> Inputs!V$12</f>
        <v>0</v>
      </c>
      <c r="W17" s="137">
        <f xml:space="preserve"> Inputs!W$12</f>
        <v>0</v>
      </c>
    </row>
    <row r="18" spans="1:23" hidden="1" outlineLevel="1">
      <c r="E18" s="113" t="str">
        <f xml:space="preserve"> Inputs!E$154</f>
        <v>Months per model period</v>
      </c>
      <c r="F18" s="113">
        <f xml:space="preserve"> Inputs!F$154</f>
        <v>12</v>
      </c>
      <c r="G18" s="113" t="str">
        <f xml:space="preserve"> Inputs!G$154</f>
        <v>months</v>
      </c>
      <c r="H18" s="113">
        <f xml:space="preserve"> Inputs!H$154</f>
        <v>0</v>
      </c>
      <c r="I18" s="113">
        <f xml:space="preserve"> Inputs!I$154</f>
        <v>0</v>
      </c>
      <c r="J18" s="113">
        <f xml:space="preserve"> Inputs!J$154</f>
        <v>0</v>
      </c>
      <c r="K18" s="113">
        <f xml:space="preserve"> Inputs!K$154</f>
        <v>0</v>
      </c>
      <c r="L18" s="113">
        <f xml:space="preserve"> Inputs!L$154</f>
        <v>0</v>
      </c>
      <c r="M18" s="113">
        <f xml:space="preserve"> Inputs!M$154</f>
        <v>0</v>
      </c>
      <c r="N18" s="113">
        <f xml:space="preserve"> Inputs!N$154</f>
        <v>0</v>
      </c>
      <c r="O18" s="113">
        <f xml:space="preserve"> Inputs!O$154</f>
        <v>0</v>
      </c>
      <c r="P18" s="113">
        <f xml:space="preserve"> Inputs!P$154</f>
        <v>0</v>
      </c>
      <c r="Q18" s="113">
        <f xml:space="preserve"> Inputs!Q$154</f>
        <v>0</v>
      </c>
      <c r="R18" s="113">
        <f xml:space="preserve"> Inputs!R$154</f>
        <v>0</v>
      </c>
      <c r="S18" s="113">
        <f xml:space="preserve"> Inputs!S$154</f>
        <v>0</v>
      </c>
      <c r="T18" s="113">
        <f xml:space="preserve"> Inputs!T$154</f>
        <v>0</v>
      </c>
      <c r="U18" s="113">
        <f xml:space="preserve"> Inputs!U$154</f>
        <v>0</v>
      </c>
      <c r="V18" s="113">
        <f xml:space="preserve"> Inputs!V$154</f>
        <v>0</v>
      </c>
      <c r="W18" s="113">
        <f xml:space="preserve"> Inputs!W$154</f>
        <v>0</v>
      </c>
    </row>
    <row r="19" spans="1:23" hidden="1" outlineLevel="1">
      <c r="E19" s="57" t="str">
        <f t="shared" ref="E19:S19" si="3" xml:space="preserve"> E$14</f>
        <v>1st model column flag</v>
      </c>
      <c r="F19" s="57">
        <f t="shared" si="3"/>
        <v>0</v>
      </c>
      <c r="G19" s="57" t="str">
        <f t="shared" si="3"/>
        <v>flag</v>
      </c>
      <c r="H19" s="57">
        <f t="shared" si="3"/>
        <v>1</v>
      </c>
      <c r="I19" s="57">
        <f t="shared" si="3"/>
        <v>0</v>
      </c>
      <c r="J19" s="57">
        <f xml:space="preserve"> J$14</f>
        <v>1</v>
      </c>
      <c r="K19" s="57">
        <f t="shared" si="3"/>
        <v>0</v>
      </c>
      <c r="L19" s="57">
        <f t="shared" si="3"/>
        <v>0</v>
      </c>
      <c r="M19" s="57">
        <f t="shared" si="3"/>
        <v>0</v>
      </c>
      <c r="N19" s="57">
        <f t="shared" si="3"/>
        <v>0</v>
      </c>
      <c r="O19" s="57">
        <f t="shared" si="3"/>
        <v>0</v>
      </c>
      <c r="P19" s="57">
        <f t="shared" si="3"/>
        <v>0</v>
      </c>
      <c r="Q19" s="57">
        <f t="shared" si="3"/>
        <v>0</v>
      </c>
      <c r="R19" s="57">
        <f t="shared" si="3"/>
        <v>0</v>
      </c>
      <c r="S19" s="57">
        <f t="shared" si="3"/>
        <v>0</v>
      </c>
      <c r="T19" s="57">
        <f xml:space="preserve"> T$14</f>
        <v>0</v>
      </c>
      <c r="U19" s="57">
        <f xml:space="preserve"> U$14</f>
        <v>0</v>
      </c>
      <c r="V19" s="57">
        <f xml:space="preserve"> V$14</f>
        <v>0</v>
      </c>
      <c r="W19" s="57">
        <f xml:space="preserve"> W$14</f>
        <v>0</v>
      </c>
    </row>
    <row r="20" spans="1:23" hidden="1" outlineLevel="1">
      <c r="E20" s="57" t="s">
        <v>237</v>
      </c>
      <c r="F20" s="9"/>
      <c r="G20" s="26" t="s">
        <v>139</v>
      </c>
      <c r="H20" s="57"/>
      <c r="I20" s="10"/>
      <c r="J20" s="10">
        <f t="shared" ref="J20:R20" si="4" xml:space="preserve"> IF(J19 = 1, $F17, DATE(YEAR(I20), MONTH(I20) + $F18, DAY(1)))</f>
        <v>41730</v>
      </c>
      <c r="K20" s="10">
        <f t="shared" si="4"/>
        <v>42095</v>
      </c>
      <c r="L20" s="10">
        <f t="shared" si="4"/>
        <v>42461</v>
      </c>
      <c r="M20" s="10">
        <f t="shared" si="4"/>
        <v>42826</v>
      </c>
      <c r="N20" s="10">
        <f t="shared" si="4"/>
        <v>43191</v>
      </c>
      <c r="O20" s="10">
        <f t="shared" si="4"/>
        <v>43556</v>
      </c>
      <c r="P20" s="10">
        <f t="shared" si="4"/>
        <v>43922</v>
      </c>
      <c r="Q20" s="10">
        <f t="shared" si="4"/>
        <v>44287</v>
      </c>
      <c r="R20" s="10">
        <f t="shared" si="4"/>
        <v>44652</v>
      </c>
      <c r="S20" s="10">
        <f xml:space="preserve"> IF(S19 = 1, $F17, DATE(YEAR(R20), MONTH(R20) + $F18, DAY(1)))</f>
        <v>45017</v>
      </c>
      <c r="T20" s="10">
        <f xml:space="preserve"> IF(T19 = 1, $F17, DATE(YEAR(S20), MONTH(S20) + $F18, DAY(1)))</f>
        <v>45383</v>
      </c>
      <c r="U20" s="10">
        <f xml:space="preserve"> IF(U19 = 1, $F17, DATE(YEAR(T20), MONTH(T20) + $F18, DAY(1)))</f>
        <v>45748</v>
      </c>
      <c r="V20" s="10">
        <f xml:space="preserve"> IF(V19 = 1, $F17, DATE(YEAR(U20), MONTH(U20) + $F18, DAY(1)))</f>
        <v>46113</v>
      </c>
      <c r="W20" s="10">
        <f xml:space="preserve"> IF(W19 = 1, $F17, DATE(YEAR(V20), MONTH(V20) + $F18, DAY(1)))</f>
        <v>46478</v>
      </c>
    </row>
    <row r="21" spans="1:23" hidden="1" outlineLevel="1">
      <c r="E21" s="101"/>
      <c r="F21" s="9"/>
      <c r="G21" s="7"/>
      <c r="H21" s="101"/>
      <c r="I21" s="10"/>
      <c r="J21" s="10"/>
      <c r="K21" s="10"/>
      <c r="L21" s="10"/>
      <c r="M21" s="10"/>
      <c r="N21" s="10"/>
      <c r="O21" s="10"/>
      <c r="P21" s="10"/>
      <c r="Q21" s="10"/>
      <c r="R21" s="10"/>
      <c r="S21" s="10"/>
      <c r="T21" s="10"/>
      <c r="U21" s="10"/>
      <c r="V21" s="10"/>
      <c r="W21" s="10"/>
    </row>
    <row r="22" spans="1:23" hidden="1" outlineLevel="1">
      <c r="B22" s="90" t="s">
        <v>238</v>
      </c>
      <c r="C22" s="368" t="s">
        <v>493</v>
      </c>
      <c r="E22" s="101"/>
      <c r="F22" s="9"/>
      <c r="G22" s="7"/>
      <c r="H22" s="101"/>
      <c r="I22" s="10"/>
      <c r="J22" s="10"/>
      <c r="K22" s="10"/>
      <c r="L22" s="10"/>
      <c r="M22" s="10"/>
      <c r="N22" s="10"/>
      <c r="O22" s="10"/>
      <c r="P22" s="10"/>
      <c r="Q22" s="10"/>
      <c r="R22" s="10"/>
      <c r="S22" s="10"/>
      <c r="T22" s="10"/>
      <c r="U22" s="10"/>
      <c r="V22" s="10"/>
      <c r="W22" s="10"/>
    </row>
    <row r="23" spans="1:23" hidden="1" outlineLevel="1">
      <c r="E23" s="113" t="str">
        <f xml:space="preserve"> Inputs!E$154</f>
        <v>Months per model period</v>
      </c>
      <c r="F23" s="113">
        <f xml:space="preserve"> Inputs!F$154</f>
        <v>12</v>
      </c>
      <c r="G23" s="113" t="str">
        <f xml:space="preserve"> Inputs!G$154</f>
        <v>months</v>
      </c>
      <c r="H23" s="113">
        <f xml:space="preserve"> Inputs!H$154</f>
        <v>0</v>
      </c>
      <c r="I23" s="113">
        <f xml:space="preserve"> Inputs!I$154</f>
        <v>0</v>
      </c>
      <c r="J23" s="113">
        <f xml:space="preserve"> Inputs!J$154</f>
        <v>0</v>
      </c>
      <c r="K23" s="113">
        <f xml:space="preserve"> Inputs!K$154</f>
        <v>0</v>
      </c>
      <c r="L23" s="113">
        <f xml:space="preserve"> Inputs!L$154</f>
        <v>0</v>
      </c>
      <c r="M23" s="113">
        <f xml:space="preserve"> Inputs!M$154</f>
        <v>0</v>
      </c>
      <c r="N23" s="113">
        <f xml:space="preserve"> Inputs!N$154</f>
        <v>0</v>
      </c>
      <c r="O23" s="113">
        <f xml:space="preserve"> Inputs!O$154</f>
        <v>0</v>
      </c>
      <c r="P23" s="113">
        <f xml:space="preserve"> Inputs!P$154</f>
        <v>0</v>
      </c>
      <c r="Q23" s="113">
        <f xml:space="preserve"> Inputs!Q$154</f>
        <v>0</v>
      </c>
      <c r="R23" s="113">
        <f xml:space="preserve"> Inputs!R$154</f>
        <v>0</v>
      </c>
      <c r="S23" s="113">
        <f xml:space="preserve"> Inputs!S$154</f>
        <v>0</v>
      </c>
      <c r="T23" s="113">
        <f xml:space="preserve"> Inputs!T$154</f>
        <v>0</v>
      </c>
      <c r="U23" s="113">
        <f xml:space="preserve"> Inputs!U$154</f>
        <v>0</v>
      </c>
      <c r="V23" s="113">
        <f xml:space="preserve"> Inputs!V$154</f>
        <v>0</v>
      </c>
      <c r="W23" s="113">
        <f xml:space="preserve"> Inputs!W$154</f>
        <v>0</v>
      </c>
    </row>
    <row r="24" spans="1:23" hidden="1" outlineLevel="1">
      <c r="E24" s="13" t="str">
        <f t="shared" ref="E24:S24" si="5" xml:space="preserve"> E$20</f>
        <v>Model period beginning</v>
      </c>
      <c r="F24" s="13">
        <f t="shared" si="5"/>
        <v>0</v>
      </c>
      <c r="G24" s="13" t="str">
        <f t="shared" si="5"/>
        <v>date</v>
      </c>
      <c r="H24" s="13">
        <f t="shared" si="5"/>
        <v>0</v>
      </c>
      <c r="I24" s="13">
        <f t="shared" si="5"/>
        <v>0</v>
      </c>
      <c r="J24" s="10">
        <f t="shared" si="5"/>
        <v>41730</v>
      </c>
      <c r="K24" s="10">
        <f t="shared" si="5"/>
        <v>42095</v>
      </c>
      <c r="L24" s="10">
        <f t="shared" si="5"/>
        <v>42461</v>
      </c>
      <c r="M24" s="10">
        <f t="shared" si="5"/>
        <v>42826</v>
      </c>
      <c r="N24" s="10">
        <f t="shared" si="5"/>
        <v>43191</v>
      </c>
      <c r="O24" s="10">
        <f t="shared" si="5"/>
        <v>43556</v>
      </c>
      <c r="P24" s="10">
        <f t="shared" si="5"/>
        <v>43922</v>
      </c>
      <c r="Q24" s="10">
        <f t="shared" si="5"/>
        <v>44287</v>
      </c>
      <c r="R24" s="10">
        <f t="shared" si="5"/>
        <v>44652</v>
      </c>
      <c r="S24" s="10">
        <f t="shared" si="5"/>
        <v>45017</v>
      </c>
      <c r="T24" s="10">
        <f xml:space="preserve"> T$20</f>
        <v>45383</v>
      </c>
      <c r="U24" s="10">
        <f xml:space="preserve"> U$20</f>
        <v>45748</v>
      </c>
      <c r="V24" s="10">
        <f xml:space="preserve"> V$20</f>
        <v>46113</v>
      </c>
      <c r="W24" s="10">
        <f xml:space="preserve"> W$20</f>
        <v>46478</v>
      </c>
    </row>
    <row r="25" spans="1:23" hidden="1" outlineLevel="1">
      <c r="E25" s="87" t="s">
        <v>238</v>
      </c>
      <c r="F25" s="88"/>
      <c r="G25" s="87" t="s">
        <v>139</v>
      </c>
      <c r="H25" s="87"/>
      <c r="I25" s="89"/>
      <c r="J25" s="89">
        <f t="shared" ref="J25:R25" si="6" xml:space="preserve"> DATE(YEAR(J24), MONTH(J24) + $F23, DAY(J24) - 1)</f>
        <v>42094</v>
      </c>
      <c r="K25" s="89">
        <f t="shared" si="6"/>
        <v>42460</v>
      </c>
      <c r="L25" s="89">
        <f t="shared" si="6"/>
        <v>42825</v>
      </c>
      <c r="M25" s="89">
        <f t="shared" si="6"/>
        <v>43190</v>
      </c>
      <c r="N25" s="89">
        <f t="shared" si="6"/>
        <v>43555</v>
      </c>
      <c r="O25" s="89">
        <f t="shared" si="6"/>
        <v>43921</v>
      </c>
      <c r="P25" s="89">
        <f t="shared" si="6"/>
        <v>44286</v>
      </c>
      <c r="Q25" s="89">
        <f t="shared" si="6"/>
        <v>44651</v>
      </c>
      <c r="R25" s="89">
        <f t="shared" si="6"/>
        <v>45016</v>
      </c>
      <c r="S25" s="89">
        <f xml:space="preserve"> DATE(YEAR(S24), MONTH(S24) + $F23, DAY(S24) - 1)</f>
        <v>45382</v>
      </c>
      <c r="T25" s="89">
        <f xml:space="preserve"> DATE(YEAR(T24), MONTH(T24) + $F23, DAY(T24) - 1)</f>
        <v>45747</v>
      </c>
      <c r="U25" s="89">
        <f xml:space="preserve"> DATE(YEAR(U24), MONTH(U24) + $F23, DAY(U24) - 1)</f>
        <v>46112</v>
      </c>
      <c r="V25" s="89">
        <f xml:space="preserve"> DATE(YEAR(V24), MONTH(V24) + $F23, DAY(V24) - 1)</f>
        <v>46477</v>
      </c>
      <c r="W25" s="89">
        <f xml:space="preserve"> DATE(YEAR(W24), MONTH(W24) + $F23, DAY(W24) - 1)</f>
        <v>46843</v>
      </c>
    </row>
    <row r="26" spans="1:23" hidden="1" outlineLevel="1">
      <c r="E26" s="87"/>
      <c r="F26" s="88"/>
      <c r="G26" s="87"/>
      <c r="H26" s="87"/>
      <c r="I26" s="89"/>
      <c r="J26" s="89"/>
      <c r="K26" s="89"/>
      <c r="L26" s="89"/>
      <c r="M26" s="89"/>
      <c r="N26" s="89"/>
      <c r="O26" s="89"/>
      <c r="P26" s="89"/>
      <c r="Q26" s="89"/>
      <c r="R26" s="89"/>
      <c r="S26" s="89"/>
      <c r="T26" s="89"/>
      <c r="U26" s="89"/>
      <c r="V26" s="89"/>
      <c r="W26" s="89"/>
    </row>
    <row r="27" spans="1:23" hidden="1" outlineLevel="1">
      <c r="E27" s="87"/>
      <c r="F27" s="88"/>
      <c r="G27" s="87"/>
      <c r="H27" s="87"/>
      <c r="I27" s="89"/>
      <c r="J27" s="89"/>
      <c r="K27" s="89"/>
      <c r="L27" s="89"/>
      <c r="M27" s="89"/>
      <c r="N27" s="89"/>
      <c r="O27" s="89"/>
      <c r="P27" s="89"/>
      <c r="Q27" s="89"/>
      <c r="R27" s="89"/>
      <c r="S27" s="89"/>
      <c r="T27" s="89"/>
      <c r="U27" s="89"/>
      <c r="V27" s="89"/>
      <c r="W27" s="89"/>
    </row>
    <row r="28" spans="1:23" hidden="1" outlineLevel="1">
      <c r="B28" s="90" t="s">
        <v>239</v>
      </c>
      <c r="E28" s="57"/>
      <c r="F28" s="57"/>
      <c r="G28" s="57"/>
      <c r="H28" s="57"/>
      <c r="I28" s="101"/>
      <c r="J28" s="57"/>
      <c r="K28" s="57"/>
      <c r="L28" s="57"/>
      <c r="M28" s="57"/>
      <c r="N28" s="57"/>
      <c r="O28" s="57"/>
      <c r="P28" s="57"/>
      <c r="Q28" s="57"/>
      <c r="R28" s="57"/>
      <c r="S28" s="57"/>
      <c r="T28" s="57"/>
      <c r="U28" s="57"/>
      <c r="V28" s="57"/>
      <c r="W28" s="57"/>
    </row>
    <row r="29" spans="1:23" hidden="1" outlineLevel="1">
      <c r="E29" s="24" t="str">
        <f xml:space="preserve"> Inputs!E$31</f>
        <v>2017/18 indexation modelling column financial year#</v>
      </c>
      <c r="F29" s="24">
        <f xml:space="preserve"> Inputs!F$31</f>
        <v>42826</v>
      </c>
      <c r="G29" s="24" t="str">
        <f xml:space="preserve"> Inputs!G$31</f>
        <v>year #</v>
      </c>
      <c r="H29" s="24" t="str">
        <f xml:space="preserve"> Inputs!H$31</f>
        <v>Financial model start year</v>
      </c>
      <c r="I29" s="24">
        <f xml:space="preserve"> Inputs!I$31</f>
        <v>0</v>
      </c>
      <c r="J29" s="24">
        <f xml:space="preserve"> Inputs!J$31</f>
        <v>0</v>
      </c>
      <c r="K29" s="24">
        <f xml:space="preserve"> Inputs!K$31</f>
        <v>0</v>
      </c>
      <c r="L29" s="24">
        <f xml:space="preserve"> Inputs!L$31</f>
        <v>0</v>
      </c>
      <c r="M29" s="24">
        <f xml:space="preserve"> Inputs!M$31</f>
        <v>0</v>
      </c>
      <c r="N29" s="24">
        <f xml:space="preserve"> Inputs!N$31</f>
        <v>0</v>
      </c>
      <c r="O29" s="24">
        <f xml:space="preserve"> Inputs!O$31</f>
        <v>0</v>
      </c>
      <c r="P29" s="24">
        <f xml:space="preserve"> Inputs!P$31</f>
        <v>0</v>
      </c>
      <c r="Q29" s="24">
        <f xml:space="preserve"> Inputs!Q$31</f>
        <v>0</v>
      </c>
      <c r="R29" s="24">
        <f xml:space="preserve"> Inputs!R$31</f>
        <v>0</v>
      </c>
      <c r="S29" s="24">
        <f xml:space="preserve"> Inputs!S$31</f>
        <v>0</v>
      </c>
      <c r="T29" s="24">
        <f xml:space="preserve"> Inputs!T$31</f>
        <v>0</v>
      </c>
      <c r="U29" s="24">
        <f xml:space="preserve"> Inputs!U$31</f>
        <v>0</v>
      </c>
      <c r="V29" s="24">
        <f xml:space="preserve"> Inputs!V$31</f>
        <v>0</v>
      </c>
      <c r="W29" s="24">
        <f xml:space="preserve"> Inputs!W$31</f>
        <v>0</v>
      </c>
    </row>
    <row r="30" spans="1:23" hidden="1" outlineLevel="1">
      <c r="E30" s="13" t="str">
        <f t="shared" ref="E30:W30" si="7" xml:space="preserve"> E$20</f>
        <v>Model period beginning</v>
      </c>
      <c r="F30" s="13">
        <f t="shared" si="7"/>
        <v>0</v>
      </c>
      <c r="G30" s="13" t="str">
        <f t="shared" si="7"/>
        <v>date</v>
      </c>
      <c r="H30" s="13">
        <f t="shared" si="7"/>
        <v>0</v>
      </c>
      <c r="I30" s="13">
        <f t="shared" si="7"/>
        <v>0</v>
      </c>
      <c r="J30" s="13">
        <f xml:space="preserve"> J$20</f>
        <v>41730</v>
      </c>
      <c r="K30" s="13">
        <f t="shared" si="7"/>
        <v>42095</v>
      </c>
      <c r="L30" s="13">
        <f t="shared" si="7"/>
        <v>42461</v>
      </c>
      <c r="M30" s="13">
        <f t="shared" si="7"/>
        <v>42826</v>
      </c>
      <c r="N30" s="13">
        <f t="shared" si="7"/>
        <v>43191</v>
      </c>
      <c r="O30" s="13">
        <f t="shared" si="7"/>
        <v>43556</v>
      </c>
      <c r="P30" s="13">
        <f t="shared" si="7"/>
        <v>43922</v>
      </c>
      <c r="Q30" s="13">
        <f t="shared" si="7"/>
        <v>44287</v>
      </c>
      <c r="R30" s="13">
        <f t="shared" si="7"/>
        <v>44652</v>
      </c>
      <c r="S30" s="13">
        <f t="shared" si="7"/>
        <v>45017</v>
      </c>
      <c r="T30" s="13">
        <f t="shared" si="7"/>
        <v>45383</v>
      </c>
      <c r="U30" s="13">
        <f t="shared" si="7"/>
        <v>45748</v>
      </c>
      <c r="V30" s="13">
        <f t="shared" si="7"/>
        <v>46113</v>
      </c>
      <c r="W30" s="13">
        <f t="shared" si="7"/>
        <v>46478</v>
      </c>
    </row>
    <row r="31" spans="1:23" hidden="1" outlineLevel="1">
      <c r="E31" s="13" t="str">
        <f t="shared" ref="E31:W31" si="8" xml:space="preserve"> E$25</f>
        <v>Model period ending</v>
      </c>
      <c r="F31" s="13">
        <f t="shared" si="8"/>
        <v>0</v>
      </c>
      <c r="G31" s="13" t="str">
        <f t="shared" si="8"/>
        <v>date</v>
      </c>
      <c r="H31" s="13">
        <f t="shared" si="8"/>
        <v>0</v>
      </c>
      <c r="I31" s="13">
        <f t="shared" si="8"/>
        <v>0</v>
      </c>
      <c r="J31" s="13">
        <f t="shared" si="8"/>
        <v>42094</v>
      </c>
      <c r="K31" s="13">
        <f t="shared" si="8"/>
        <v>42460</v>
      </c>
      <c r="L31" s="13">
        <f t="shared" si="8"/>
        <v>42825</v>
      </c>
      <c r="M31" s="13">
        <f t="shared" si="8"/>
        <v>43190</v>
      </c>
      <c r="N31" s="13">
        <f t="shared" si="8"/>
        <v>43555</v>
      </c>
      <c r="O31" s="13">
        <f t="shared" si="8"/>
        <v>43921</v>
      </c>
      <c r="P31" s="13">
        <f t="shared" si="8"/>
        <v>44286</v>
      </c>
      <c r="Q31" s="13">
        <f t="shared" si="8"/>
        <v>44651</v>
      </c>
      <c r="R31" s="13">
        <f t="shared" si="8"/>
        <v>45016</v>
      </c>
      <c r="S31" s="13">
        <f t="shared" si="8"/>
        <v>45382</v>
      </c>
      <c r="T31" s="13">
        <f t="shared" si="8"/>
        <v>45747</v>
      </c>
      <c r="U31" s="13">
        <f t="shared" si="8"/>
        <v>46112</v>
      </c>
      <c r="V31" s="13">
        <f t="shared" si="8"/>
        <v>46477</v>
      </c>
      <c r="W31" s="13">
        <f t="shared" si="8"/>
        <v>46843</v>
      </c>
    </row>
    <row r="32" spans="1:23" s="176" customFormat="1" hidden="1" outlineLevel="1">
      <c r="A32" s="151"/>
      <c r="B32" s="151"/>
      <c r="C32" s="152"/>
      <c r="D32" s="153"/>
      <c r="E32" s="129" t="s">
        <v>240</v>
      </c>
      <c r="F32" s="74"/>
      <c r="G32" s="74" t="s">
        <v>236</v>
      </c>
      <c r="H32" s="74">
        <f xml:space="preserve"> SUM(J32:W32)</f>
        <v>1</v>
      </c>
      <c r="I32" s="129"/>
      <c r="J32" s="74">
        <f xml:space="preserve"> IF(AND($F29 &gt;= J30, $F29 &lt;= J31), 1, 0)</f>
        <v>0</v>
      </c>
      <c r="K32" s="74">
        <f t="shared" ref="K32:W32" si="9" xml:space="preserve"> IF(AND($F29 &gt;= K30, $F29 &lt;= K31), 1, 0)</f>
        <v>0</v>
      </c>
      <c r="L32" s="74">
        <f t="shared" si="9"/>
        <v>0</v>
      </c>
      <c r="M32" s="74">
        <f t="shared" si="9"/>
        <v>1</v>
      </c>
      <c r="N32" s="74">
        <f t="shared" si="9"/>
        <v>0</v>
      </c>
      <c r="O32" s="74">
        <f t="shared" si="9"/>
        <v>0</v>
      </c>
      <c r="P32" s="74">
        <f t="shared" si="9"/>
        <v>0</v>
      </c>
      <c r="Q32" s="74">
        <f t="shared" si="9"/>
        <v>0</v>
      </c>
      <c r="R32" s="74">
        <f t="shared" si="9"/>
        <v>0</v>
      </c>
      <c r="S32" s="74">
        <f t="shared" si="9"/>
        <v>0</v>
      </c>
      <c r="T32" s="74">
        <f t="shared" si="9"/>
        <v>0</v>
      </c>
      <c r="U32" s="74">
        <f t="shared" si="9"/>
        <v>0</v>
      </c>
      <c r="V32" s="74">
        <f t="shared" si="9"/>
        <v>0</v>
      </c>
      <c r="W32" s="74">
        <f t="shared" si="9"/>
        <v>0</v>
      </c>
    </row>
    <row r="33" spans="1:23" hidden="1" outlineLevel="1">
      <c r="E33" s="87"/>
      <c r="F33" s="88"/>
      <c r="G33" s="87"/>
      <c r="H33" s="87"/>
      <c r="I33" s="89"/>
      <c r="J33" s="89"/>
      <c r="K33" s="89"/>
      <c r="L33" s="89"/>
      <c r="M33" s="89"/>
      <c r="N33" s="89"/>
      <c r="O33" s="89"/>
      <c r="P33" s="89"/>
      <c r="Q33" s="89"/>
      <c r="R33" s="89"/>
      <c r="S33" s="89"/>
      <c r="T33" s="89"/>
      <c r="U33" s="89"/>
      <c r="V33" s="89"/>
      <c r="W33" s="89"/>
    </row>
    <row r="35" spans="1:23" ht="12.75" customHeight="1">
      <c r="A35" s="115" t="s">
        <v>241</v>
      </c>
      <c r="B35" s="115"/>
      <c r="C35" s="114"/>
      <c r="D35" s="115"/>
      <c r="E35" s="115"/>
      <c r="F35" s="115"/>
      <c r="G35" s="115"/>
      <c r="H35" s="115"/>
      <c r="I35" s="115"/>
      <c r="J35" s="115"/>
      <c r="K35" s="115"/>
      <c r="L35" s="115"/>
      <c r="M35" s="115"/>
      <c r="N35" s="115"/>
      <c r="O35" s="115"/>
      <c r="P35" s="115"/>
      <c r="Q35" s="115"/>
      <c r="R35" s="115"/>
      <c r="S35" s="115"/>
      <c r="T35" s="115"/>
      <c r="U35" s="115"/>
      <c r="V35" s="115"/>
      <c r="W35" s="115"/>
    </row>
    <row r="36" spans="1:23" collapsed="1">
      <c r="E36" s="57"/>
      <c r="F36" s="57"/>
      <c r="G36" s="57"/>
      <c r="H36" s="57"/>
      <c r="I36" s="101"/>
      <c r="J36" s="57"/>
      <c r="K36" s="57"/>
      <c r="L36" s="57"/>
      <c r="M36" s="57"/>
      <c r="N36" s="57"/>
      <c r="O36" s="57"/>
      <c r="P36" s="57"/>
      <c r="Q36" s="57"/>
      <c r="R36" s="57"/>
      <c r="S36" s="57"/>
      <c r="T36" s="57"/>
      <c r="U36" s="57"/>
      <c r="V36" s="57"/>
      <c r="W36" s="57"/>
    </row>
    <row r="37" spans="1:23" hidden="1" outlineLevel="1">
      <c r="B37" s="90" t="s">
        <v>242</v>
      </c>
      <c r="E37" s="57"/>
      <c r="F37" s="57"/>
      <c r="G37" s="57"/>
      <c r="H37" s="57"/>
      <c r="I37" s="101"/>
      <c r="J37" s="57"/>
      <c r="K37" s="57"/>
      <c r="L37" s="57"/>
      <c r="M37" s="57"/>
      <c r="N37" s="57"/>
      <c r="O37" s="57"/>
      <c r="P37" s="57"/>
      <c r="Q37" s="57"/>
      <c r="R37" s="57"/>
      <c r="S37" s="57"/>
      <c r="T37" s="57"/>
      <c r="U37" s="57"/>
      <c r="V37" s="57"/>
      <c r="W37" s="57"/>
    </row>
    <row r="38" spans="1:23" hidden="1" outlineLevel="1">
      <c r="E38" s="24" t="str">
        <f xml:space="preserve"> Inputs!E$25</f>
        <v>Forecast start date</v>
      </c>
      <c r="F38" s="24">
        <f xml:space="preserve"> Inputs!F$25</f>
        <v>43922</v>
      </c>
      <c r="G38" s="24" t="str">
        <f xml:space="preserve"> Inputs!G$25</f>
        <v>date</v>
      </c>
      <c r="H38" s="24">
        <f xml:space="preserve"> Inputs!H$25</f>
        <v>0</v>
      </c>
      <c r="I38" s="24">
        <f xml:space="preserve"> Inputs!I$25</f>
        <v>0</v>
      </c>
      <c r="J38" s="24">
        <f xml:space="preserve"> Inputs!J$25</f>
        <v>0</v>
      </c>
      <c r="K38" s="24">
        <f xml:space="preserve"> Inputs!K$25</f>
        <v>0</v>
      </c>
      <c r="L38" s="24">
        <f xml:space="preserve"> Inputs!L$25</f>
        <v>0</v>
      </c>
      <c r="M38" s="24">
        <f xml:space="preserve"> Inputs!M$25</f>
        <v>0</v>
      </c>
      <c r="N38" s="24">
        <f xml:space="preserve"> Inputs!N$25</f>
        <v>0</v>
      </c>
      <c r="O38" s="24">
        <f xml:space="preserve"> Inputs!O$25</f>
        <v>0</v>
      </c>
      <c r="P38" s="24">
        <f xml:space="preserve"> Inputs!P$25</f>
        <v>0</v>
      </c>
      <c r="Q38" s="24">
        <f xml:space="preserve"> Inputs!Q$25</f>
        <v>0</v>
      </c>
      <c r="R38" s="24">
        <f xml:space="preserve"> Inputs!R$25</f>
        <v>0</v>
      </c>
      <c r="S38" s="24">
        <f xml:space="preserve"> Inputs!S$25</f>
        <v>0</v>
      </c>
      <c r="T38" s="24">
        <f xml:space="preserve"> Inputs!T$25</f>
        <v>0</v>
      </c>
      <c r="U38" s="24">
        <f xml:space="preserve"> Inputs!U$25</f>
        <v>0</v>
      </c>
      <c r="V38" s="24">
        <f xml:space="preserve"> Inputs!V$25</f>
        <v>0</v>
      </c>
      <c r="W38" s="24">
        <f xml:space="preserve"> Inputs!W$25</f>
        <v>0</v>
      </c>
    </row>
    <row r="39" spans="1:23" hidden="1" outlineLevel="1">
      <c r="E39" s="13" t="str">
        <f t="shared" ref="E39:S39" si="10" xml:space="preserve"> E$20</f>
        <v>Model period beginning</v>
      </c>
      <c r="F39" s="13">
        <f t="shared" si="10"/>
        <v>0</v>
      </c>
      <c r="G39" s="13" t="str">
        <f t="shared" si="10"/>
        <v>date</v>
      </c>
      <c r="H39" s="13">
        <f t="shared" si="10"/>
        <v>0</v>
      </c>
      <c r="I39" s="13">
        <f t="shared" si="10"/>
        <v>0</v>
      </c>
      <c r="J39" s="13">
        <f t="shared" si="10"/>
        <v>41730</v>
      </c>
      <c r="K39" s="13">
        <f t="shared" si="10"/>
        <v>42095</v>
      </c>
      <c r="L39" s="13">
        <f t="shared" si="10"/>
        <v>42461</v>
      </c>
      <c r="M39" s="13">
        <f t="shared" si="10"/>
        <v>42826</v>
      </c>
      <c r="N39" s="13">
        <f t="shared" si="10"/>
        <v>43191</v>
      </c>
      <c r="O39" s="13">
        <f t="shared" si="10"/>
        <v>43556</v>
      </c>
      <c r="P39" s="13">
        <f t="shared" si="10"/>
        <v>43922</v>
      </c>
      <c r="Q39" s="13">
        <f t="shared" si="10"/>
        <v>44287</v>
      </c>
      <c r="R39" s="13">
        <f t="shared" si="10"/>
        <v>44652</v>
      </c>
      <c r="S39" s="13">
        <f t="shared" si="10"/>
        <v>45017</v>
      </c>
      <c r="T39" s="13">
        <f xml:space="preserve"> T$20</f>
        <v>45383</v>
      </c>
      <c r="U39" s="13">
        <f xml:space="preserve"> U$20</f>
        <v>45748</v>
      </c>
      <c r="V39" s="13">
        <f xml:space="preserve"> V$20</f>
        <v>46113</v>
      </c>
      <c r="W39" s="13">
        <f xml:space="preserve"> W$20</f>
        <v>46478</v>
      </c>
    </row>
    <row r="40" spans="1:23" hidden="1" outlineLevel="1">
      <c r="E40" s="13" t="str">
        <f t="shared" ref="E40:S40" si="11" xml:space="preserve"> E$25</f>
        <v>Model period ending</v>
      </c>
      <c r="F40" s="13">
        <f t="shared" si="11"/>
        <v>0</v>
      </c>
      <c r="G40" s="13" t="str">
        <f t="shared" si="11"/>
        <v>date</v>
      </c>
      <c r="H40" s="13">
        <f t="shared" si="11"/>
        <v>0</v>
      </c>
      <c r="I40" s="13">
        <f t="shared" si="11"/>
        <v>0</v>
      </c>
      <c r="J40" s="13">
        <f t="shared" si="11"/>
        <v>42094</v>
      </c>
      <c r="K40" s="13">
        <f t="shared" si="11"/>
        <v>42460</v>
      </c>
      <c r="L40" s="13">
        <f t="shared" si="11"/>
        <v>42825</v>
      </c>
      <c r="M40" s="13">
        <f t="shared" si="11"/>
        <v>43190</v>
      </c>
      <c r="N40" s="13">
        <f t="shared" si="11"/>
        <v>43555</v>
      </c>
      <c r="O40" s="13">
        <f t="shared" si="11"/>
        <v>43921</v>
      </c>
      <c r="P40" s="13">
        <f t="shared" si="11"/>
        <v>44286</v>
      </c>
      <c r="Q40" s="13">
        <f t="shared" si="11"/>
        <v>44651</v>
      </c>
      <c r="R40" s="13">
        <f t="shared" si="11"/>
        <v>45016</v>
      </c>
      <c r="S40" s="13">
        <f t="shared" si="11"/>
        <v>45382</v>
      </c>
      <c r="T40" s="13">
        <f xml:space="preserve"> T$25</f>
        <v>45747</v>
      </c>
      <c r="U40" s="13">
        <f xml:space="preserve"> U$25</f>
        <v>46112</v>
      </c>
      <c r="V40" s="13">
        <f xml:space="preserve"> V$25</f>
        <v>46477</v>
      </c>
      <c r="W40" s="13">
        <f xml:space="preserve"> W$25</f>
        <v>46843</v>
      </c>
    </row>
    <row r="41" spans="1:23" s="176" customFormat="1" hidden="1" outlineLevel="1">
      <c r="A41" s="151"/>
      <c r="B41" s="151"/>
      <c r="C41" s="152"/>
      <c r="D41" s="153"/>
      <c r="E41" s="129" t="s">
        <v>242</v>
      </c>
      <c r="F41" s="74"/>
      <c r="G41" s="74" t="s">
        <v>236</v>
      </c>
      <c r="H41" s="74">
        <f xml:space="preserve"> SUM(J41:W41)</f>
        <v>1</v>
      </c>
      <c r="I41" s="129"/>
      <c r="J41" s="74">
        <f xml:space="preserve"> IF(AND($F38 &gt;= J39, $F38 &lt;= J40), 1, 0)</f>
        <v>0</v>
      </c>
      <c r="K41" s="74">
        <f t="shared" ref="K41:R41" si="12" xml:space="preserve"> IF(AND($F38 &gt;= K39, $F38 &lt;= K40), 1, 0)</f>
        <v>0</v>
      </c>
      <c r="L41" s="74">
        <f t="shared" si="12"/>
        <v>0</v>
      </c>
      <c r="M41" s="74">
        <f t="shared" si="12"/>
        <v>0</v>
      </c>
      <c r="N41" s="74">
        <f t="shared" si="12"/>
        <v>0</v>
      </c>
      <c r="O41" s="74">
        <f t="shared" si="12"/>
        <v>0</v>
      </c>
      <c r="P41" s="74">
        <f xml:space="preserve"> IF(AND($F38 &gt;= P39, $F38 &lt;= P40), 1, 0)</f>
        <v>1</v>
      </c>
      <c r="Q41" s="74">
        <f t="shared" si="12"/>
        <v>0</v>
      </c>
      <c r="R41" s="74">
        <f t="shared" si="12"/>
        <v>0</v>
      </c>
      <c r="S41" s="74">
        <f xml:space="preserve"> IF(AND($F38 &gt;= S39, $F38 &lt;= S40), 1, 0)</f>
        <v>0</v>
      </c>
      <c r="T41" s="74">
        <f xml:space="preserve"> IF(AND($F38 &gt;= T39, $F38 &lt;= T40), 1, 0)</f>
        <v>0</v>
      </c>
      <c r="U41" s="74">
        <f xml:space="preserve"> IF(AND($F38 &gt;= U39, $F38 &lt;= U40), 1, 0)</f>
        <v>0</v>
      </c>
      <c r="V41" s="74">
        <f xml:space="preserve"> IF(AND($F38 &gt;= V39, $F38 &lt;= V40), 1, 0)</f>
        <v>0</v>
      </c>
      <c r="W41" s="74">
        <f xml:space="preserve"> IF(AND($F38 &gt;= W39, $F38 &lt;= W40), 1, 0)</f>
        <v>0</v>
      </c>
    </row>
    <row r="42" spans="1:23" hidden="1" outlineLevel="1">
      <c r="E42" s="57"/>
      <c r="F42" s="57"/>
      <c r="G42" s="57"/>
      <c r="H42" s="57"/>
      <c r="I42" s="101"/>
      <c r="J42" s="57"/>
      <c r="K42" s="57"/>
      <c r="L42" s="57"/>
      <c r="M42" s="57"/>
      <c r="N42" s="57"/>
      <c r="O42" s="57"/>
      <c r="P42" s="57"/>
      <c r="Q42" s="57"/>
      <c r="R42" s="57"/>
      <c r="S42" s="57"/>
      <c r="T42" s="57"/>
      <c r="U42" s="57"/>
      <c r="V42" s="57"/>
      <c r="W42" s="57"/>
    </row>
    <row r="43" spans="1:23" hidden="1" outlineLevel="1">
      <c r="B43" s="90" t="s">
        <v>243</v>
      </c>
      <c r="E43" s="57"/>
      <c r="F43" s="57"/>
      <c r="G43" s="57"/>
      <c r="H43" s="57"/>
      <c r="I43" s="101"/>
      <c r="J43" s="57"/>
      <c r="K43" s="57"/>
      <c r="L43" s="57"/>
      <c r="M43" s="57"/>
      <c r="N43" s="57"/>
      <c r="O43" s="57"/>
      <c r="P43" s="57"/>
      <c r="Q43" s="57"/>
      <c r="R43" s="57"/>
      <c r="S43" s="57"/>
      <c r="T43" s="57"/>
      <c r="U43" s="57"/>
      <c r="V43" s="57"/>
      <c r="W43" s="57"/>
    </row>
    <row r="44" spans="1:23" hidden="1" outlineLevel="1">
      <c r="E44" s="24" t="str">
        <f xml:space="preserve"> Inputs!E$25</f>
        <v>Forecast start date</v>
      </c>
      <c r="F44" s="24">
        <f xml:space="preserve"> Inputs!F$25</f>
        <v>43922</v>
      </c>
      <c r="G44" s="24" t="str">
        <f xml:space="preserve"> Inputs!G$25</f>
        <v>date</v>
      </c>
      <c r="H44" s="24">
        <f xml:space="preserve"> Inputs!H$25</f>
        <v>0</v>
      </c>
      <c r="I44" s="24">
        <f xml:space="preserve"> Inputs!I$25</f>
        <v>0</v>
      </c>
      <c r="J44" s="24">
        <f xml:space="preserve"> Inputs!J$25</f>
        <v>0</v>
      </c>
      <c r="K44" s="24">
        <f xml:space="preserve"> Inputs!K$25</f>
        <v>0</v>
      </c>
      <c r="L44" s="24">
        <f xml:space="preserve"> Inputs!L$25</f>
        <v>0</v>
      </c>
      <c r="M44" s="24">
        <f xml:space="preserve"> Inputs!M$25</f>
        <v>0</v>
      </c>
      <c r="N44" s="24">
        <f xml:space="preserve"> Inputs!N$25</f>
        <v>0</v>
      </c>
      <c r="O44" s="24">
        <f xml:space="preserve"> Inputs!O$25</f>
        <v>0</v>
      </c>
      <c r="P44" s="24">
        <f xml:space="preserve"> Inputs!P$25</f>
        <v>0</v>
      </c>
      <c r="Q44" s="24">
        <f xml:space="preserve"> Inputs!Q$25</f>
        <v>0</v>
      </c>
      <c r="R44" s="24">
        <f xml:space="preserve"> Inputs!R$25</f>
        <v>0</v>
      </c>
      <c r="S44" s="24">
        <f xml:space="preserve"> Inputs!S$25</f>
        <v>0</v>
      </c>
      <c r="T44" s="24">
        <f xml:space="preserve"> Inputs!T$25</f>
        <v>0</v>
      </c>
      <c r="U44" s="24">
        <f xml:space="preserve"> Inputs!U$25</f>
        <v>0</v>
      </c>
      <c r="V44" s="24">
        <f xml:space="preserve"> Inputs!V$25</f>
        <v>0</v>
      </c>
      <c r="W44" s="24">
        <f xml:space="preserve"> Inputs!W$25</f>
        <v>0</v>
      </c>
    </row>
    <row r="45" spans="1:23" hidden="1" outlineLevel="1">
      <c r="E45" s="112" t="str">
        <f xml:space="preserve"> Inputs!E$26</f>
        <v>Forecast duration</v>
      </c>
      <c r="F45" s="113">
        <f xml:space="preserve"> Inputs!F$26</f>
        <v>5</v>
      </c>
      <c r="G45" s="112" t="str">
        <f xml:space="preserve"> Inputs!G$26</f>
        <v>years #</v>
      </c>
      <c r="H45" s="112">
        <f xml:space="preserve"> Inputs!H$26</f>
        <v>0</v>
      </c>
      <c r="I45" s="112">
        <f xml:space="preserve"> Inputs!I$26</f>
        <v>0</v>
      </c>
      <c r="J45" s="112">
        <f xml:space="preserve"> Inputs!J$26</f>
        <v>0</v>
      </c>
      <c r="K45" s="112">
        <f xml:space="preserve"> Inputs!K$26</f>
        <v>0</v>
      </c>
      <c r="L45" s="112">
        <f xml:space="preserve"> Inputs!L$26</f>
        <v>0</v>
      </c>
      <c r="M45" s="112">
        <f xml:space="preserve"> Inputs!M$26</f>
        <v>0</v>
      </c>
      <c r="N45" s="112">
        <f xml:space="preserve"> Inputs!N$26</f>
        <v>0</v>
      </c>
      <c r="O45" s="112">
        <f xml:space="preserve"> Inputs!O$26</f>
        <v>0</v>
      </c>
      <c r="P45" s="112">
        <f xml:space="preserve"> Inputs!P$26</f>
        <v>0</v>
      </c>
      <c r="Q45" s="112">
        <f xml:space="preserve"> Inputs!Q$26</f>
        <v>0</v>
      </c>
      <c r="R45" s="112">
        <f xml:space="preserve"> Inputs!R$26</f>
        <v>0</v>
      </c>
      <c r="S45" s="112">
        <f xml:space="preserve"> Inputs!S$26</f>
        <v>0</v>
      </c>
      <c r="T45" s="112">
        <f xml:space="preserve"> Inputs!T$26</f>
        <v>0</v>
      </c>
      <c r="U45" s="112">
        <f xml:space="preserve"> Inputs!U$26</f>
        <v>0</v>
      </c>
      <c r="V45" s="112">
        <f xml:space="preserve"> Inputs!V$26</f>
        <v>0</v>
      </c>
      <c r="W45" s="112">
        <f xml:space="preserve"> Inputs!W$26</f>
        <v>0</v>
      </c>
    </row>
    <row r="46" spans="1:23" s="74" customFormat="1" hidden="1" outlineLevel="1">
      <c r="A46" s="151"/>
      <c r="B46" s="151"/>
      <c r="C46" s="152"/>
      <c r="D46" s="153"/>
      <c r="E46" s="177" t="s">
        <v>244</v>
      </c>
      <c r="F46" s="177">
        <f xml:space="preserve"> DATE(YEAR(F44) + F45, MONTH(F44), DAY(F44) - 1)</f>
        <v>45747</v>
      </c>
      <c r="G46" s="177" t="s">
        <v>139</v>
      </c>
      <c r="H46" s="177"/>
      <c r="I46" s="209"/>
      <c r="J46" s="177"/>
      <c r="K46" s="177"/>
      <c r="L46" s="177"/>
      <c r="M46" s="177"/>
      <c r="N46" s="177"/>
      <c r="O46" s="177"/>
      <c r="P46" s="177"/>
      <c r="Q46" s="177"/>
      <c r="R46" s="177"/>
      <c r="S46" s="177"/>
      <c r="T46" s="177"/>
      <c r="U46" s="177"/>
      <c r="V46" s="177"/>
      <c r="W46" s="177"/>
    </row>
    <row r="47" spans="1:23" hidden="1" outlineLevel="1">
      <c r="E47" s="57"/>
      <c r="F47" s="57"/>
      <c r="G47" s="57"/>
      <c r="H47" s="57"/>
      <c r="I47" s="101"/>
      <c r="J47" s="57"/>
      <c r="K47" s="57"/>
      <c r="L47" s="57"/>
      <c r="M47" s="57"/>
      <c r="N47" s="57"/>
      <c r="O47" s="57"/>
      <c r="P47" s="57"/>
      <c r="Q47" s="57"/>
      <c r="R47" s="57"/>
      <c r="S47" s="57"/>
      <c r="T47" s="57"/>
      <c r="U47" s="57"/>
      <c r="V47" s="57"/>
      <c r="W47" s="57"/>
    </row>
    <row r="48" spans="1:23" hidden="1" outlineLevel="1">
      <c r="E48" s="32" t="str">
        <f xml:space="preserve"> E$46</f>
        <v>Forecast end date</v>
      </c>
      <c r="F48" s="32">
        <f xml:space="preserve"> F$46</f>
        <v>45747</v>
      </c>
      <c r="G48" s="32" t="str">
        <f xml:space="preserve"> G$46</f>
        <v>date</v>
      </c>
      <c r="H48" s="32">
        <f t="shared" ref="H48:W48" si="13" xml:space="preserve"> H$46</f>
        <v>0</v>
      </c>
      <c r="I48" s="32">
        <f t="shared" si="13"/>
        <v>0</v>
      </c>
      <c r="J48" s="32">
        <f t="shared" si="13"/>
        <v>0</v>
      </c>
      <c r="K48" s="32">
        <f t="shared" si="13"/>
        <v>0</v>
      </c>
      <c r="L48" s="32">
        <f t="shared" si="13"/>
        <v>0</v>
      </c>
      <c r="M48" s="32">
        <f t="shared" si="13"/>
        <v>0</v>
      </c>
      <c r="N48" s="32">
        <f t="shared" si="13"/>
        <v>0</v>
      </c>
      <c r="O48" s="32">
        <f t="shared" si="13"/>
        <v>0</v>
      </c>
      <c r="P48" s="32">
        <f t="shared" si="13"/>
        <v>0</v>
      </c>
      <c r="Q48" s="32">
        <f t="shared" si="13"/>
        <v>0</v>
      </c>
      <c r="R48" s="32">
        <f t="shared" si="13"/>
        <v>0</v>
      </c>
      <c r="S48" s="32">
        <f t="shared" si="13"/>
        <v>0</v>
      </c>
      <c r="T48" s="32">
        <f t="shared" si="13"/>
        <v>0</v>
      </c>
      <c r="U48" s="32">
        <f t="shared" si="13"/>
        <v>0</v>
      </c>
      <c r="V48" s="32">
        <f t="shared" si="13"/>
        <v>0</v>
      </c>
      <c r="W48" s="32">
        <f t="shared" si="13"/>
        <v>0</v>
      </c>
    </row>
    <row r="49" spans="1:23" hidden="1" outlineLevel="1">
      <c r="E49" s="13" t="str">
        <f t="shared" ref="E49:S49" si="14" xml:space="preserve"> E$20</f>
        <v>Model period beginning</v>
      </c>
      <c r="F49" s="13">
        <f t="shared" si="14"/>
        <v>0</v>
      </c>
      <c r="G49" s="13" t="str">
        <f t="shared" si="14"/>
        <v>date</v>
      </c>
      <c r="H49" s="13">
        <f t="shared" si="14"/>
        <v>0</v>
      </c>
      <c r="I49" s="13">
        <f t="shared" si="14"/>
        <v>0</v>
      </c>
      <c r="J49" s="13">
        <f t="shared" si="14"/>
        <v>41730</v>
      </c>
      <c r="K49" s="13">
        <f t="shared" si="14"/>
        <v>42095</v>
      </c>
      <c r="L49" s="13">
        <f t="shared" si="14"/>
        <v>42461</v>
      </c>
      <c r="M49" s="13">
        <f t="shared" si="14"/>
        <v>42826</v>
      </c>
      <c r="N49" s="13">
        <f t="shared" si="14"/>
        <v>43191</v>
      </c>
      <c r="O49" s="13">
        <f t="shared" si="14"/>
        <v>43556</v>
      </c>
      <c r="P49" s="13">
        <f t="shared" si="14"/>
        <v>43922</v>
      </c>
      <c r="Q49" s="13">
        <f t="shared" si="14"/>
        <v>44287</v>
      </c>
      <c r="R49" s="13">
        <f t="shared" si="14"/>
        <v>44652</v>
      </c>
      <c r="S49" s="13">
        <f t="shared" si="14"/>
        <v>45017</v>
      </c>
      <c r="T49" s="13">
        <f xml:space="preserve"> T$20</f>
        <v>45383</v>
      </c>
      <c r="U49" s="13">
        <f xml:space="preserve"> U$20</f>
        <v>45748</v>
      </c>
      <c r="V49" s="13">
        <f xml:space="preserve"> V$20</f>
        <v>46113</v>
      </c>
      <c r="W49" s="13">
        <f xml:space="preserve"> W$20</f>
        <v>46478</v>
      </c>
    </row>
    <row r="50" spans="1:23" hidden="1" outlineLevel="1">
      <c r="E50" s="13" t="str">
        <f t="shared" ref="E50:S50" si="15" xml:space="preserve"> E$25</f>
        <v>Model period ending</v>
      </c>
      <c r="F50" s="13">
        <f t="shared" si="15"/>
        <v>0</v>
      </c>
      <c r="G50" s="13" t="str">
        <f t="shared" si="15"/>
        <v>date</v>
      </c>
      <c r="H50" s="13">
        <f t="shared" si="15"/>
        <v>0</v>
      </c>
      <c r="I50" s="13">
        <f t="shared" si="15"/>
        <v>0</v>
      </c>
      <c r="J50" s="13">
        <f t="shared" si="15"/>
        <v>42094</v>
      </c>
      <c r="K50" s="13">
        <f t="shared" si="15"/>
        <v>42460</v>
      </c>
      <c r="L50" s="13">
        <f t="shared" si="15"/>
        <v>42825</v>
      </c>
      <c r="M50" s="13">
        <f t="shared" si="15"/>
        <v>43190</v>
      </c>
      <c r="N50" s="13">
        <f t="shared" si="15"/>
        <v>43555</v>
      </c>
      <c r="O50" s="13">
        <f t="shared" si="15"/>
        <v>43921</v>
      </c>
      <c r="P50" s="13">
        <f t="shared" si="15"/>
        <v>44286</v>
      </c>
      <c r="Q50" s="13">
        <f t="shared" si="15"/>
        <v>44651</v>
      </c>
      <c r="R50" s="13">
        <f t="shared" si="15"/>
        <v>45016</v>
      </c>
      <c r="S50" s="13">
        <f t="shared" si="15"/>
        <v>45382</v>
      </c>
      <c r="T50" s="13">
        <f xml:space="preserve"> T$25</f>
        <v>45747</v>
      </c>
      <c r="U50" s="13">
        <f xml:space="preserve"> U$25</f>
        <v>46112</v>
      </c>
      <c r="V50" s="13">
        <f xml:space="preserve"> V$25</f>
        <v>46477</v>
      </c>
      <c r="W50" s="13">
        <f xml:space="preserve"> W$25</f>
        <v>46843</v>
      </c>
    </row>
    <row r="51" spans="1:23" hidden="1" outlineLevel="1">
      <c r="E51" s="97" t="s">
        <v>243</v>
      </c>
      <c r="F51" s="97"/>
      <c r="G51" s="97" t="s">
        <v>236</v>
      </c>
      <c r="H51" s="97">
        <f xml:space="preserve"> SUM(J51:W51)</f>
        <v>1</v>
      </c>
      <c r="I51" s="55"/>
      <c r="J51" s="97">
        <f t="shared" ref="J51:S51" si="16" xml:space="preserve"> IF(AND($F48 &gt;= J49, $F48 &lt;= J50), 1, 0)</f>
        <v>0</v>
      </c>
      <c r="K51" s="97">
        <f t="shared" si="16"/>
        <v>0</v>
      </c>
      <c r="L51" s="97">
        <f t="shared" si="16"/>
        <v>0</v>
      </c>
      <c r="M51" s="97">
        <f t="shared" si="16"/>
        <v>0</v>
      </c>
      <c r="N51" s="97">
        <f t="shared" si="16"/>
        <v>0</v>
      </c>
      <c r="O51" s="97">
        <f t="shared" si="16"/>
        <v>0</v>
      </c>
      <c r="P51" s="97">
        <f t="shared" si="16"/>
        <v>0</v>
      </c>
      <c r="Q51" s="97">
        <f t="shared" si="16"/>
        <v>0</v>
      </c>
      <c r="R51" s="97">
        <f t="shared" si="16"/>
        <v>0</v>
      </c>
      <c r="S51" s="97">
        <f t="shared" si="16"/>
        <v>0</v>
      </c>
      <c r="T51" s="97">
        <f xml:space="preserve"> IF(AND($F48 &gt;= T49, $F48 &lt;= T50), 1, 0)</f>
        <v>1</v>
      </c>
      <c r="U51" s="97">
        <f xml:space="preserve"> IF(AND($F48 &gt;= U49, $F48 &lt;= U50), 1, 0)</f>
        <v>0</v>
      </c>
      <c r="V51" s="97">
        <f xml:space="preserve"> IF(AND($F48 &gt;= V49, $F48 &lt;= V50), 1, 0)</f>
        <v>0</v>
      </c>
      <c r="W51" s="97">
        <f xml:space="preserve"> IF(AND($F48 &gt;= W49, $F48 &lt;= W50), 1, 0)</f>
        <v>0</v>
      </c>
    </row>
    <row r="52" spans="1:23" hidden="1" outlineLevel="1">
      <c r="E52" s="57"/>
      <c r="F52" s="57"/>
      <c r="G52" s="57"/>
      <c r="H52" s="57"/>
      <c r="I52" s="101"/>
      <c r="J52" s="57"/>
      <c r="K52" s="57"/>
      <c r="L52" s="57"/>
      <c r="M52" s="57"/>
      <c r="N52" s="57"/>
      <c r="O52" s="57"/>
      <c r="P52" s="57"/>
      <c r="Q52" s="57"/>
      <c r="R52" s="57"/>
      <c r="S52" s="57"/>
      <c r="T52" s="57"/>
      <c r="U52" s="57"/>
      <c r="V52" s="57"/>
      <c r="W52" s="57"/>
    </row>
    <row r="53" spans="1:23" hidden="1" outlineLevel="1">
      <c r="B53" s="90" t="s">
        <v>245</v>
      </c>
      <c r="E53" s="57"/>
      <c r="F53" s="57"/>
      <c r="G53" s="57"/>
      <c r="H53" s="57"/>
      <c r="I53" s="101"/>
      <c r="J53" s="57"/>
      <c r="K53" s="57"/>
      <c r="L53" s="57"/>
      <c r="M53" s="57"/>
      <c r="N53" s="57"/>
      <c r="O53" s="57"/>
      <c r="P53" s="57"/>
      <c r="Q53" s="57"/>
      <c r="R53" s="57"/>
      <c r="S53" s="57"/>
      <c r="T53" s="57"/>
      <c r="U53" s="57"/>
      <c r="V53" s="57"/>
      <c r="W53" s="57"/>
    </row>
    <row r="54" spans="1:23" hidden="1" outlineLevel="1">
      <c r="E54" s="57" t="str">
        <f xml:space="preserve"> E$41</f>
        <v>Forecast start period flag</v>
      </c>
      <c r="F54" s="57">
        <f xml:space="preserve"> F$41</f>
        <v>0</v>
      </c>
      <c r="G54" s="57" t="str">
        <f xml:space="preserve"> G$41</f>
        <v>flag</v>
      </c>
      <c r="H54" s="57">
        <f xml:space="preserve"> H$41</f>
        <v>1</v>
      </c>
      <c r="I54" s="57">
        <f xml:space="preserve"> I$41</f>
        <v>0</v>
      </c>
      <c r="J54" s="57">
        <f t="shared" ref="J54:S54" si="17" xml:space="preserve"> J$41</f>
        <v>0</v>
      </c>
      <c r="K54" s="57">
        <f t="shared" si="17"/>
        <v>0</v>
      </c>
      <c r="L54" s="57">
        <f t="shared" si="17"/>
        <v>0</v>
      </c>
      <c r="M54" s="57">
        <f t="shared" si="17"/>
        <v>0</v>
      </c>
      <c r="N54" s="57">
        <f t="shared" si="17"/>
        <v>0</v>
      </c>
      <c r="O54" s="57">
        <f t="shared" si="17"/>
        <v>0</v>
      </c>
      <c r="P54" s="57">
        <f t="shared" si="17"/>
        <v>1</v>
      </c>
      <c r="Q54" s="57">
        <f t="shared" si="17"/>
        <v>0</v>
      </c>
      <c r="R54" s="57">
        <f t="shared" si="17"/>
        <v>0</v>
      </c>
      <c r="S54" s="57">
        <f t="shared" si="17"/>
        <v>0</v>
      </c>
      <c r="T54" s="57">
        <f xml:space="preserve"> T$41</f>
        <v>0</v>
      </c>
      <c r="U54" s="57">
        <f xml:space="preserve"> U$41</f>
        <v>0</v>
      </c>
      <c r="V54" s="57">
        <f xml:space="preserve"> V$41</f>
        <v>0</v>
      </c>
      <c r="W54" s="57">
        <f xml:space="preserve"> W$41</f>
        <v>0</v>
      </c>
    </row>
    <row r="55" spans="1:23" hidden="1" outlineLevel="1">
      <c r="E55" s="57" t="str">
        <f xml:space="preserve"> E$51</f>
        <v>Forecast end period flag</v>
      </c>
      <c r="F55" s="57">
        <f xml:space="preserve"> F$51</f>
        <v>0</v>
      </c>
      <c r="G55" s="57" t="str">
        <f xml:space="preserve"> G$51</f>
        <v>flag</v>
      </c>
      <c r="H55" s="57">
        <f xml:space="preserve"> H$51</f>
        <v>1</v>
      </c>
      <c r="I55" s="57">
        <f xml:space="preserve"> I$51</f>
        <v>0</v>
      </c>
      <c r="J55" s="57">
        <f t="shared" ref="J55:S55" si="18" xml:space="preserve"> J$51</f>
        <v>0</v>
      </c>
      <c r="K55" s="57">
        <f t="shared" si="18"/>
        <v>0</v>
      </c>
      <c r="L55" s="57">
        <f t="shared" si="18"/>
        <v>0</v>
      </c>
      <c r="M55" s="57">
        <f t="shared" si="18"/>
        <v>0</v>
      </c>
      <c r="N55" s="57">
        <f t="shared" si="18"/>
        <v>0</v>
      </c>
      <c r="O55" s="57">
        <f t="shared" si="18"/>
        <v>0</v>
      </c>
      <c r="P55" s="57">
        <f t="shared" si="18"/>
        <v>0</v>
      </c>
      <c r="Q55" s="57">
        <f t="shared" si="18"/>
        <v>0</v>
      </c>
      <c r="R55" s="57">
        <f t="shared" si="18"/>
        <v>0</v>
      </c>
      <c r="S55" s="57">
        <f t="shared" si="18"/>
        <v>0</v>
      </c>
      <c r="T55" s="57">
        <f xml:space="preserve"> T$51</f>
        <v>1</v>
      </c>
      <c r="U55" s="57">
        <f xml:space="preserve"> U$51</f>
        <v>0</v>
      </c>
      <c r="V55" s="57">
        <f xml:space="preserve"> V$51</f>
        <v>0</v>
      </c>
      <c r="W55" s="57">
        <f xml:space="preserve"> W$51</f>
        <v>0</v>
      </c>
    </row>
    <row r="56" spans="1:23" hidden="1" outlineLevel="1">
      <c r="E56" s="55" t="s">
        <v>245</v>
      </c>
      <c r="F56" s="97"/>
      <c r="G56" s="97" t="s">
        <v>236</v>
      </c>
      <c r="H56" s="97">
        <f xml:space="preserve"> SUM(J56:W56)</f>
        <v>5</v>
      </c>
      <c r="I56" s="55"/>
      <c r="J56" s="97">
        <f xml:space="preserve"> J54 + I56 - I55</f>
        <v>0</v>
      </c>
      <c r="K56" s="97">
        <f t="shared" ref="K56:R56" si="19" xml:space="preserve"> K54 + J56 - J55</f>
        <v>0</v>
      </c>
      <c r="L56" s="97">
        <f t="shared" si="19"/>
        <v>0</v>
      </c>
      <c r="M56" s="97">
        <f t="shared" si="19"/>
        <v>0</v>
      </c>
      <c r="N56" s="97">
        <f t="shared" si="19"/>
        <v>0</v>
      </c>
      <c r="O56" s="97">
        <f t="shared" si="19"/>
        <v>0</v>
      </c>
      <c r="P56" s="97">
        <f t="shared" si="19"/>
        <v>1</v>
      </c>
      <c r="Q56" s="97">
        <f t="shared" si="19"/>
        <v>1</v>
      </c>
      <c r="R56" s="97">
        <f t="shared" si="19"/>
        <v>1</v>
      </c>
      <c r="S56" s="97">
        <f xml:space="preserve"> S54 + R56 - R55</f>
        <v>1</v>
      </c>
      <c r="T56" s="97">
        <f xml:space="preserve"> T54 + S56 - S55</f>
        <v>1</v>
      </c>
      <c r="U56" s="97">
        <f xml:space="preserve"> U54 + T56 - T55</f>
        <v>0</v>
      </c>
      <c r="V56" s="97">
        <f xml:space="preserve"> V54 + U56 - U55</f>
        <v>0</v>
      </c>
      <c r="W56" s="97">
        <f xml:space="preserve"> W54 + V56 - V55</f>
        <v>0</v>
      </c>
    </row>
    <row r="57" spans="1:23" s="176" customFormat="1" hidden="1" outlineLevel="1">
      <c r="A57" s="151"/>
      <c r="B57" s="151"/>
      <c r="C57" s="152"/>
      <c r="D57" s="153"/>
      <c r="E57" s="74" t="s">
        <v>246</v>
      </c>
      <c r="F57" s="74">
        <f xml:space="preserve"> SUM(J56:W56)</f>
        <v>5</v>
      </c>
      <c r="G57" s="74" t="s">
        <v>247</v>
      </c>
      <c r="H57" s="74"/>
      <c r="I57" s="129"/>
      <c r="J57" s="74"/>
      <c r="K57" s="74"/>
      <c r="L57" s="74"/>
      <c r="M57" s="74"/>
      <c r="N57" s="74"/>
      <c r="O57" s="74"/>
      <c r="P57" s="74"/>
      <c r="Q57" s="74"/>
      <c r="R57" s="74"/>
      <c r="S57" s="74"/>
      <c r="T57" s="74"/>
      <c r="U57" s="74"/>
      <c r="V57" s="74"/>
      <c r="W57" s="74"/>
    </row>
    <row r="58" spans="1:23" hidden="1" outlineLevel="1">
      <c r="E58" s="97"/>
      <c r="F58" s="97"/>
      <c r="G58" s="97"/>
      <c r="H58" s="57"/>
      <c r="I58" s="101"/>
      <c r="J58" s="57"/>
      <c r="K58" s="57"/>
      <c r="L58" s="57"/>
      <c r="M58" s="57"/>
      <c r="N58" s="57"/>
      <c r="O58" s="57"/>
      <c r="P58" s="57"/>
      <c r="Q58" s="57"/>
      <c r="R58" s="57"/>
      <c r="S58" s="57"/>
      <c r="T58" s="57"/>
      <c r="U58" s="57"/>
      <c r="V58" s="57"/>
      <c r="W58" s="57"/>
    </row>
    <row r="59" spans="1:23" hidden="1" outlineLevel="1">
      <c r="B59" s="90" t="s">
        <v>248</v>
      </c>
      <c r="E59" s="97"/>
      <c r="F59" s="97"/>
      <c r="G59" s="97"/>
      <c r="H59" s="57"/>
      <c r="I59" s="101"/>
      <c r="J59" s="57"/>
      <c r="K59" s="57"/>
      <c r="L59" s="57"/>
      <c r="M59" s="57"/>
      <c r="N59" s="57"/>
      <c r="O59" s="57"/>
      <c r="P59" s="57"/>
      <c r="Q59" s="57"/>
      <c r="R59" s="57"/>
      <c r="S59" s="57"/>
      <c r="T59" s="57"/>
      <c r="U59" s="57"/>
      <c r="V59" s="57"/>
      <c r="W59" s="57"/>
    </row>
    <row r="60" spans="1:23" hidden="1" outlineLevel="1">
      <c r="E60" s="57" t="str">
        <f xml:space="preserve"> E$41</f>
        <v>Forecast start period flag</v>
      </c>
      <c r="F60" s="57">
        <f xml:space="preserve"> F$41</f>
        <v>0</v>
      </c>
      <c r="G60" s="57" t="str">
        <f t="shared" ref="G60:W60" si="20" xml:space="preserve"> G$41</f>
        <v>flag</v>
      </c>
      <c r="H60" s="57">
        <f t="shared" si="20"/>
        <v>1</v>
      </c>
      <c r="I60" s="57">
        <f t="shared" si="20"/>
        <v>0</v>
      </c>
      <c r="J60" s="57">
        <f t="shared" si="20"/>
        <v>0</v>
      </c>
      <c r="K60" s="57">
        <f t="shared" si="20"/>
        <v>0</v>
      </c>
      <c r="L60" s="57">
        <f t="shared" si="20"/>
        <v>0</v>
      </c>
      <c r="M60" s="57">
        <f t="shared" si="20"/>
        <v>0</v>
      </c>
      <c r="N60" s="57">
        <f t="shared" si="20"/>
        <v>0</v>
      </c>
      <c r="O60" s="57">
        <f t="shared" si="20"/>
        <v>0</v>
      </c>
      <c r="P60" s="57">
        <f t="shared" si="20"/>
        <v>1</v>
      </c>
      <c r="Q60" s="57">
        <f t="shared" si="20"/>
        <v>0</v>
      </c>
      <c r="R60" s="57">
        <f t="shared" si="20"/>
        <v>0</v>
      </c>
      <c r="S60" s="57">
        <f t="shared" si="20"/>
        <v>0</v>
      </c>
      <c r="T60" s="57">
        <f t="shared" si="20"/>
        <v>0</v>
      </c>
      <c r="U60" s="57">
        <f t="shared" si="20"/>
        <v>0</v>
      </c>
      <c r="V60" s="57">
        <f t="shared" si="20"/>
        <v>0</v>
      </c>
      <c r="W60" s="57">
        <f t="shared" si="20"/>
        <v>0</v>
      </c>
    </row>
    <row r="61" spans="1:23" hidden="1" outlineLevel="1">
      <c r="E61" s="57" t="str">
        <f t="shared" ref="E61:W61" si="21" xml:space="preserve"> E$56</f>
        <v>Forecast period flag</v>
      </c>
      <c r="F61" s="57">
        <f t="shared" si="21"/>
        <v>0</v>
      </c>
      <c r="G61" s="57" t="str">
        <f t="shared" si="21"/>
        <v>flag</v>
      </c>
      <c r="H61" s="57">
        <f t="shared" si="21"/>
        <v>5</v>
      </c>
      <c r="I61" s="57">
        <f t="shared" si="21"/>
        <v>0</v>
      </c>
      <c r="J61" s="57">
        <f t="shared" si="21"/>
        <v>0</v>
      </c>
      <c r="K61" s="57">
        <f t="shared" si="21"/>
        <v>0</v>
      </c>
      <c r="L61" s="57">
        <f t="shared" si="21"/>
        <v>0</v>
      </c>
      <c r="M61" s="57">
        <f t="shared" si="21"/>
        <v>0</v>
      </c>
      <c r="N61" s="57">
        <f t="shared" si="21"/>
        <v>0</v>
      </c>
      <c r="O61" s="57">
        <f t="shared" si="21"/>
        <v>0</v>
      </c>
      <c r="P61" s="57">
        <f t="shared" si="21"/>
        <v>1</v>
      </c>
      <c r="Q61" s="57">
        <f t="shared" si="21"/>
        <v>1</v>
      </c>
      <c r="R61" s="57">
        <f t="shared" si="21"/>
        <v>1</v>
      </c>
      <c r="S61" s="57">
        <f t="shared" si="21"/>
        <v>1</v>
      </c>
      <c r="T61" s="57">
        <f t="shared" si="21"/>
        <v>1</v>
      </c>
      <c r="U61" s="57">
        <f t="shared" si="21"/>
        <v>0</v>
      </c>
      <c r="V61" s="57">
        <f t="shared" si="21"/>
        <v>0</v>
      </c>
      <c r="W61" s="57">
        <f t="shared" si="21"/>
        <v>0</v>
      </c>
    </row>
    <row r="62" spans="1:23" hidden="1" outlineLevel="1">
      <c r="E62" s="57" t="str">
        <f xml:space="preserve"> E$51</f>
        <v>Forecast end period flag</v>
      </c>
      <c r="F62" s="57">
        <f xml:space="preserve"> F$51</f>
        <v>0</v>
      </c>
      <c r="G62" s="57" t="str">
        <f t="shared" ref="G62:W62" si="22" xml:space="preserve"> G$51</f>
        <v>flag</v>
      </c>
      <c r="H62" s="57">
        <f t="shared" si="22"/>
        <v>1</v>
      </c>
      <c r="I62" s="57">
        <f t="shared" si="22"/>
        <v>0</v>
      </c>
      <c r="J62" s="57">
        <f t="shared" si="22"/>
        <v>0</v>
      </c>
      <c r="K62" s="57">
        <f t="shared" si="22"/>
        <v>0</v>
      </c>
      <c r="L62" s="57">
        <f t="shared" si="22"/>
        <v>0</v>
      </c>
      <c r="M62" s="57">
        <f t="shared" si="22"/>
        <v>0</v>
      </c>
      <c r="N62" s="57">
        <f t="shared" si="22"/>
        <v>0</v>
      </c>
      <c r="O62" s="57">
        <f t="shared" si="22"/>
        <v>0</v>
      </c>
      <c r="P62" s="57">
        <f t="shared" si="22"/>
        <v>0</v>
      </c>
      <c r="Q62" s="57">
        <f t="shared" si="22"/>
        <v>0</v>
      </c>
      <c r="R62" s="57">
        <f t="shared" si="22"/>
        <v>0</v>
      </c>
      <c r="S62" s="57">
        <f t="shared" si="22"/>
        <v>0</v>
      </c>
      <c r="T62" s="57">
        <f t="shared" si="22"/>
        <v>1</v>
      </c>
      <c r="U62" s="57">
        <f t="shared" si="22"/>
        <v>0</v>
      </c>
      <c r="V62" s="57">
        <f t="shared" si="22"/>
        <v>0</v>
      </c>
      <c r="W62" s="57">
        <f t="shared" si="22"/>
        <v>0</v>
      </c>
    </row>
    <row r="63" spans="1:23" s="154" customFormat="1" hidden="1" outlineLevel="1">
      <c r="A63" s="151"/>
      <c r="B63" s="151"/>
      <c r="C63" s="152"/>
      <c r="D63" s="153"/>
      <c r="E63" s="97" t="s">
        <v>248</v>
      </c>
      <c r="F63" s="97"/>
      <c r="G63" s="97" t="s">
        <v>232</v>
      </c>
      <c r="H63" s="97"/>
      <c r="I63" s="55"/>
      <c r="J63" s="97">
        <f t="shared" ref="J63:W63" si="23" xml:space="preserve"> IF(J60 = 1, 1, I63 + J61 - I62) * J61</f>
        <v>0</v>
      </c>
      <c r="K63" s="97">
        <f t="shared" si="23"/>
        <v>0</v>
      </c>
      <c r="L63" s="97">
        <f t="shared" si="23"/>
        <v>0</v>
      </c>
      <c r="M63" s="97">
        <f t="shared" si="23"/>
        <v>0</v>
      </c>
      <c r="N63" s="97">
        <f t="shared" si="23"/>
        <v>0</v>
      </c>
      <c r="O63" s="97">
        <f t="shared" si="23"/>
        <v>0</v>
      </c>
      <c r="P63" s="97">
        <f t="shared" si="23"/>
        <v>1</v>
      </c>
      <c r="Q63" s="97">
        <f t="shared" si="23"/>
        <v>2</v>
      </c>
      <c r="R63" s="97">
        <f t="shared" si="23"/>
        <v>3</v>
      </c>
      <c r="S63" s="97">
        <f t="shared" si="23"/>
        <v>4</v>
      </c>
      <c r="T63" s="97">
        <f t="shared" si="23"/>
        <v>5</v>
      </c>
      <c r="U63" s="97">
        <f t="shared" si="23"/>
        <v>0</v>
      </c>
      <c r="V63" s="97">
        <f t="shared" si="23"/>
        <v>0</v>
      </c>
      <c r="W63" s="97">
        <f t="shared" si="23"/>
        <v>0</v>
      </c>
    </row>
    <row r="64" spans="1:23" hidden="1" outlineLevel="1">
      <c r="E64" s="57"/>
      <c r="F64" s="57"/>
      <c r="G64" s="57"/>
      <c r="H64" s="57"/>
      <c r="I64" s="101"/>
      <c r="J64" s="57"/>
      <c r="K64" s="57"/>
      <c r="L64" s="57"/>
      <c r="M64" s="57"/>
      <c r="N64" s="57"/>
      <c r="O64" s="57"/>
      <c r="P64" s="57"/>
      <c r="Q64" s="57"/>
      <c r="R64" s="57"/>
      <c r="S64" s="57"/>
      <c r="T64" s="57"/>
      <c r="U64" s="57"/>
      <c r="V64" s="57"/>
      <c r="W64" s="57"/>
    </row>
    <row r="65" spans="1:23" hidden="1" outlineLevel="1">
      <c r="B65" s="90" t="s">
        <v>249</v>
      </c>
      <c r="E65" s="57"/>
      <c r="F65" s="57"/>
      <c r="G65" s="57"/>
      <c r="H65" s="57"/>
      <c r="I65" s="101"/>
      <c r="J65" s="57"/>
      <c r="K65" s="57"/>
      <c r="L65" s="57"/>
      <c r="M65" s="57"/>
      <c r="N65" s="57"/>
      <c r="O65" s="57"/>
      <c r="P65" s="57"/>
      <c r="Q65" s="57"/>
      <c r="R65" s="57"/>
      <c r="S65" s="57"/>
      <c r="T65" s="57"/>
      <c r="U65" s="57"/>
      <c r="V65" s="57"/>
      <c r="W65" s="57"/>
    </row>
    <row r="66" spans="1:23" hidden="1" outlineLevel="1">
      <c r="E66" s="57" t="str">
        <f xml:space="preserve"> E$14</f>
        <v>1st model column flag</v>
      </c>
      <c r="F66" s="57">
        <f xml:space="preserve"> F$14</f>
        <v>0</v>
      </c>
      <c r="G66" s="57" t="str">
        <f xml:space="preserve"> G$14</f>
        <v>flag</v>
      </c>
      <c r="H66" s="57">
        <f xml:space="preserve"> H$14</f>
        <v>1</v>
      </c>
      <c r="I66" s="57">
        <f xml:space="preserve"> I$14</f>
        <v>0</v>
      </c>
      <c r="J66" s="57">
        <f t="shared" ref="J66:S66" si="24" xml:space="preserve"> J$14</f>
        <v>1</v>
      </c>
      <c r="K66" s="57">
        <f t="shared" si="24"/>
        <v>0</v>
      </c>
      <c r="L66" s="57">
        <f t="shared" si="24"/>
        <v>0</v>
      </c>
      <c r="M66" s="57">
        <f t="shared" si="24"/>
        <v>0</v>
      </c>
      <c r="N66" s="57">
        <f t="shared" si="24"/>
        <v>0</v>
      </c>
      <c r="O66" s="57">
        <f t="shared" si="24"/>
        <v>0</v>
      </c>
      <c r="P66" s="57">
        <f t="shared" si="24"/>
        <v>0</v>
      </c>
      <c r="Q66" s="57">
        <f t="shared" si="24"/>
        <v>0</v>
      </c>
      <c r="R66" s="57">
        <f t="shared" si="24"/>
        <v>0</v>
      </c>
      <c r="S66" s="57">
        <f t="shared" si="24"/>
        <v>0</v>
      </c>
      <c r="T66" s="57">
        <f xml:space="preserve"> T$14</f>
        <v>0</v>
      </c>
      <c r="U66" s="57">
        <f xml:space="preserve"> U$14</f>
        <v>0</v>
      </c>
      <c r="V66" s="57">
        <f xml:space="preserve"> V$14</f>
        <v>0</v>
      </c>
      <c r="W66" s="57">
        <f xml:space="preserve"> W$14</f>
        <v>0</v>
      </c>
    </row>
    <row r="67" spans="1:23" hidden="1" outlineLevel="1">
      <c r="E67" s="57" t="str">
        <f xml:space="preserve"> E$41</f>
        <v>Forecast start period flag</v>
      </c>
      <c r="F67" s="57">
        <f xml:space="preserve"> F$41</f>
        <v>0</v>
      </c>
      <c r="G67" s="57" t="str">
        <f xml:space="preserve"> G$41</f>
        <v>flag</v>
      </c>
      <c r="H67" s="57">
        <f xml:space="preserve"> H$41</f>
        <v>1</v>
      </c>
      <c r="I67" s="57">
        <f xml:space="preserve"> I$41</f>
        <v>0</v>
      </c>
      <c r="J67" s="57">
        <f t="shared" ref="J67:S67" si="25" xml:space="preserve"> J$41</f>
        <v>0</v>
      </c>
      <c r="K67" s="57">
        <f t="shared" si="25"/>
        <v>0</v>
      </c>
      <c r="L67" s="57">
        <f t="shared" si="25"/>
        <v>0</v>
      </c>
      <c r="M67" s="57">
        <f t="shared" si="25"/>
        <v>0</v>
      </c>
      <c r="N67" s="57">
        <f t="shared" si="25"/>
        <v>0</v>
      </c>
      <c r="O67" s="57">
        <f t="shared" si="25"/>
        <v>0</v>
      </c>
      <c r="P67" s="57">
        <f t="shared" si="25"/>
        <v>1</v>
      </c>
      <c r="Q67" s="57">
        <f t="shared" si="25"/>
        <v>0</v>
      </c>
      <c r="R67" s="57">
        <f t="shared" si="25"/>
        <v>0</v>
      </c>
      <c r="S67" s="57">
        <f t="shared" si="25"/>
        <v>0</v>
      </c>
      <c r="T67" s="57">
        <f xml:space="preserve"> T$41</f>
        <v>0</v>
      </c>
      <c r="U67" s="57">
        <f xml:space="preserve"> U$41</f>
        <v>0</v>
      </c>
      <c r="V67" s="57">
        <f xml:space="preserve"> V$41</f>
        <v>0</v>
      </c>
      <c r="W67" s="57">
        <f xml:space="preserve"> W$41</f>
        <v>0</v>
      </c>
    </row>
    <row r="68" spans="1:23" s="14" customFormat="1" hidden="1" outlineLevel="1">
      <c r="A68" s="90"/>
      <c r="B68" s="90"/>
      <c r="C68" s="91"/>
      <c r="D68" s="58"/>
      <c r="E68" s="57" t="s">
        <v>249</v>
      </c>
      <c r="F68" s="57"/>
      <c r="G68" s="57" t="s">
        <v>236</v>
      </c>
      <c r="H68" s="57">
        <f xml:space="preserve"> SUM(J68:W68)</f>
        <v>6</v>
      </c>
      <c r="I68" s="15"/>
      <c r="J68" s="57">
        <f xml:space="preserve"> J66 + I68 - J67</f>
        <v>1</v>
      </c>
      <c r="K68" s="57">
        <f t="shared" ref="K68:R68" si="26" xml:space="preserve"> K66 + J68 - K67</f>
        <v>1</v>
      </c>
      <c r="L68" s="57">
        <f t="shared" si="26"/>
        <v>1</v>
      </c>
      <c r="M68" s="57">
        <f t="shared" si="26"/>
        <v>1</v>
      </c>
      <c r="N68" s="57">
        <f t="shared" si="26"/>
        <v>1</v>
      </c>
      <c r="O68" s="57">
        <f t="shared" si="26"/>
        <v>1</v>
      </c>
      <c r="P68" s="57">
        <f t="shared" si="26"/>
        <v>0</v>
      </c>
      <c r="Q68" s="57">
        <f t="shared" si="26"/>
        <v>0</v>
      </c>
      <c r="R68" s="57">
        <f t="shared" si="26"/>
        <v>0</v>
      </c>
      <c r="S68" s="57">
        <f xml:space="preserve"> S66 + R68 - S67</f>
        <v>0</v>
      </c>
      <c r="T68" s="57">
        <f xml:space="preserve"> T66 + S68 - T67</f>
        <v>0</v>
      </c>
      <c r="U68" s="57">
        <f xml:space="preserve"> U66 + T68 - U67</f>
        <v>0</v>
      </c>
      <c r="V68" s="57">
        <f xml:space="preserve"> V66 + U68 - V67</f>
        <v>0</v>
      </c>
      <c r="W68" s="57">
        <f xml:space="preserve"> W66 + V68 - W67</f>
        <v>0</v>
      </c>
    </row>
    <row r="69" spans="1:23" hidden="1" outlineLevel="1">
      <c r="E69" s="57" t="s">
        <v>250</v>
      </c>
      <c r="F69" s="57">
        <f xml:space="preserve"> SUM(J68:W68)</f>
        <v>6</v>
      </c>
      <c r="G69" s="57" t="s">
        <v>247</v>
      </c>
      <c r="H69" s="57"/>
      <c r="I69" s="101"/>
      <c r="J69" s="57"/>
      <c r="K69" s="57"/>
      <c r="L69" s="57"/>
      <c r="M69" s="57"/>
      <c r="N69" s="57"/>
      <c r="O69" s="57"/>
      <c r="P69" s="57"/>
      <c r="Q69" s="57"/>
      <c r="R69" s="57"/>
      <c r="S69" s="57"/>
      <c r="T69" s="57"/>
      <c r="U69" s="57"/>
      <c r="V69" s="57"/>
      <c r="W69" s="57"/>
    </row>
    <row r="70" spans="1:23" hidden="1" outlineLevel="1">
      <c r="E70" s="57"/>
      <c r="F70" s="57"/>
      <c r="G70" s="57"/>
      <c r="H70" s="57"/>
      <c r="I70" s="15"/>
      <c r="J70" s="57"/>
      <c r="K70" s="57"/>
      <c r="L70" s="57"/>
      <c r="M70" s="57"/>
      <c r="N70" s="57"/>
      <c r="O70" s="57"/>
      <c r="P70" s="57"/>
      <c r="Q70" s="57"/>
      <c r="R70" s="57"/>
      <c r="S70" s="57"/>
      <c r="T70" s="57"/>
      <c r="U70" s="57"/>
      <c r="V70" s="57"/>
      <c r="W70" s="57"/>
    </row>
    <row r="71" spans="1:23" hidden="1" outlineLevel="1">
      <c r="E71" s="57" t="str">
        <f xml:space="preserve"> E$41</f>
        <v>Forecast start period flag</v>
      </c>
      <c r="F71" s="57">
        <f xml:space="preserve"> F$41</f>
        <v>0</v>
      </c>
      <c r="G71" s="57" t="str">
        <f xml:space="preserve"> G$41</f>
        <v>flag</v>
      </c>
      <c r="H71" s="57">
        <f xml:space="preserve"> H$41</f>
        <v>1</v>
      </c>
      <c r="I71" s="57">
        <f xml:space="preserve"> I$41</f>
        <v>0</v>
      </c>
      <c r="J71" s="57">
        <f t="shared" ref="J71:S71" si="27" xml:space="preserve"> J$41</f>
        <v>0</v>
      </c>
      <c r="K71" s="57">
        <f t="shared" si="27"/>
        <v>0</v>
      </c>
      <c r="L71" s="57">
        <f t="shared" si="27"/>
        <v>0</v>
      </c>
      <c r="M71" s="57">
        <f t="shared" si="27"/>
        <v>0</v>
      </c>
      <c r="N71" s="57">
        <f t="shared" si="27"/>
        <v>0</v>
      </c>
      <c r="O71" s="57">
        <f t="shared" si="27"/>
        <v>0</v>
      </c>
      <c r="P71" s="57">
        <f t="shared" si="27"/>
        <v>1</v>
      </c>
      <c r="Q71" s="57">
        <f t="shared" si="27"/>
        <v>0</v>
      </c>
      <c r="R71" s="57">
        <f t="shared" si="27"/>
        <v>0</v>
      </c>
      <c r="S71" s="57">
        <f t="shared" si="27"/>
        <v>0</v>
      </c>
      <c r="T71" s="57">
        <f xml:space="preserve"> T$41</f>
        <v>0</v>
      </c>
      <c r="U71" s="57">
        <f xml:space="preserve"> U$41</f>
        <v>0</v>
      </c>
      <c r="V71" s="57">
        <f xml:space="preserve"> V$41</f>
        <v>0</v>
      </c>
      <c r="W71" s="57">
        <f xml:space="preserve"> W$41</f>
        <v>0</v>
      </c>
    </row>
    <row r="72" spans="1:23" hidden="1" outlineLevel="1">
      <c r="E72" s="55" t="s">
        <v>251</v>
      </c>
      <c r="F72" s="97"/>
      <c r="G72" s="97" t="s">
        <v>236</v>
      </c>
      <c r="H72" s="97">
        <f xml:space="preserve"> SUM(J72:W72)</f>
        <v>1</v>
      </c>
      <c r="I72" s="55"/>
      <c r="J72" s="97">
        <f xml:space="preserve"> K71</f>
        <v>0</v>
      </c>
      <c r="K72" s="97">
        <f t="shared" ref="K72:Q72" si="28" xml:space="preserve"> L71</f>
        <v>0</v>
      </c>
      <c r="L72" s="97">
        <f t="shared" si="28"/>
        <v>0</v>
      </c>
      <c r="M72" s="97">
        <f t="shared" si="28"/>
        <v>0</v>
      </c>
      <c r="N72" s="97">
        <f t="shared" si="28"/>
        <v>0</v>
      </c>
      <c r="O72" s="97">
        <f t="shared" si="28"/>
        <v>1</v>
      </c>
      <c r="P72" s="97">
        <f t="shared" si="28"/>
        <v>0</v>
      </c>
      <c r="Q72" s="97">
        <f t="shared" si="28"/>
        <v>0</v>
      </c>
      <c r="R72" s="97">
        <f t="shared" ref="R72:W72" si="29" xml:space="preserve"> S71</f>
        <v>0</v>
      </c>
      <c r="S72" s="97">
        <f t="shared" si="29"/>
        <v>0</v>
      </c>
      <c r="T72" s="97">
        <f t="shared" si="29"/>
        <v>0</v>
      </c>
      <c r="U72" s="97">
        <f t="shared" si="29"/>
        <v>0</v>
      </c>
      <c r="V72" s="97">
        <f t="shared" si="29"/>
        <v>0</v>
      </c>
      <c r="W72" s="97">
        <f t="shared" si="29"/>
        <v>0</v>
      </c>
    </row>
    <row r="73" spans="1:23" hidden="1" outlineLevel="1">
      <c r="E73" s="57"/>
      <c r="F73" s="57"/>
      <c r="G73" s="57"/>
      <c r="H73" s="57"/>
      <c r="I73" s="101"/>
      <c r="J73" s="57"/>
      <c r="K73" s="57"/>
      <c r="L73" s="57"/>
      <c r="M73" s="57"/>
      <c r="N73" s="57"/>
      <c r="O73" s="57"/>
      <c r="P73" s="57"/>
      <c r="Q73" s="57"/>
      <c r="R73" s="57"/>
      <c r="S73" s="57"/>
      <c r="T73" s="57"/>
      <c r="U73" s="57"/>
      <c r="V73" s="57"/>
      <c r="W73" s="57"/>
    </row>
    <row r="74" spans="1:23" hidden="1" outlineLevel="1">
      <c r="B74" s="90" t="s">
        <v>252</v>
      </c>
      <c r="E74" s="57"/>
      <c r="F74" s="57"/>
      <c r="G74" s="57"/>
      <c r="H74" s="57"/>
      <c r="I74" s="101"/>
      <c r="J74" s="57"/>
      <c r="K74" s="57"/>
      <c r="L74" s="57"/>
      <c r="M74" s="57"/>
      <c r="N74" s="57"/>
      <c r="O74" s="57"/>
      <c r="P74" s="57"/>
      <c r="Q74" s="57"/>
      <c r="R74" s="57"/>
      <c r="S74" s="57"/>
      <c r="T74" s="57"/>
      <c r="U74" s="57"/>
      <c r="V74" s="57"/>
      <c r="W74" s="57"/>
    </row>
    <row r="75" spans="1:23" hidden="1" outlineLevel="1">
      <c r="E75" s="57" t="str">
        <f xml:space="preserve"> E$51</f>
        <v>Forecast end period flag</v>
      </c>
      <c r="F75" s="57">
        <f t="shared" ref="F75:S75" si="30" xml:space="preserve"> F$51</f>
        <v>0</v>
      </c>
      <c r="G75" s="57" t="str">
        <f t="shared" si="30"/>
        <v>flag</v>
      </c>
      <c r="H75" s="57">
        <f t="shared" si="30"/>
        <v>1</v>
      </c>
      <c r="I75" s="57">
        <f t="shared" si="30"/>
        <v>0</v>
      </c>
      <c r="J75" s="57">
        <f t="shared" si="30"/>
        <v>0</v>
      </c>
      <c r="K75" s="57">
        <f t="shared" si="30"/>
        <v>0</v>
      </c>
      <c r="L75" s="57">
        <f t="shared" si="30"/>
        <v>0</v>
      </c>
      <c r="M75" s="57">
        <f t="shared" si="30"/>
        <v>0</v>
      </c>
      <c r="N75" s="57">
        <f t="shared" si="30"/>
        <v>0</v>
      </c>
      <c r="O75" s="57">
        <f t="shared" si="30"/>
        <v>0</v>
      </c>
      <c r="P75" s="57">
        <f t="shared" si="30"/>
        <v>0</v>
      </c>
      <c r="Q75" s="57">
        <f t="shared" si="30"/>
        <v>0</v>
      </c>
      <c r="R75" s="57">
        <f t="shared" si="30"/>
        <v>0</v>
      </c>
      <c r="S75" s="57">
        <f t="shared" si="30"/>
        <v>0</v>
      </c>
      <c r="T75" s="57">
        <f xml:space="preserve"> T$51</f>
        <v>1</v>
      </c>
      <c r="U75" s="57">
        <f xml:space="preserve"> U$51</f>
        <v>0</v>
      </c>
      <c r="V75" s="57">
        <f xml:space="preserve"> V$51</f>
        <v>0</v>
      </c>
      <c r="W75" s="57">
        <f xml:space="preserve"> W$51</f>
        <v>0</v>
      </c>
    </row>
    <row r="76" spans="1:23" s="176" customFormat="1" hidden="1" outlineLevel="1">
      <c r="A76" s="151"/>
      <c r="B76" s="151"/>
      <c r="C76" s="152"/>
      <c r="D76" s="153"/>
      <c r="E76" s="74" t="s">
        <v>252</v>
      </c>
      <c r="F76" s="74"/>
      <c r="G76" s="74" t="s">
        <v>236</v>
      </c>
      <c r="H76" s="74">
        <f xml:space="preserve"> SUM(J76:W76)</f>
        <v>1</v>
      </c>
      <c r="I76" s="15"/>
      <c r="J76" s="74">
        <f xml:space="preserve"> I75</f>
        <v>0</v>
      </c>
      <c r="K76" s="74">
        <f t="shared" ref="K76:R76" si="31" xml:space="preserve"> J75</f>
        <v>0</v>
      </c>
      <c r="L76" s="74">
        <f t="shared" si="31"/>
        <v>0</v>
      </c>
      <c r="M76" s="74">
        <f t="shared" si="31"/>
        <v>0</v>
      </c>
      <c r="N76" s="74">
        <f t="shared" si="31"/>
        <v>0</v>
      </c>
      <c r="O76" s="74">
        <f t="shared" si="31"/>
        <v>0</v>
      </c>
      <c r="P76" s="74">
        <f t="shared" si="31"/>
        <v>0</v>
      </c>
      <c r="Q76" s="74">
        <f t="shared" si="31"/>
        <v>0</v>
      </c>
      <c r="R76" s="74">
        <f t="shared" si="31"/>
        <v>0</v>
      </c>
      <c r="S76" s="74">
        <f xml:space="preserve"> R75</f>
        <v>0</v>
      </c>
      <c r="T76" s="74">
        <f xml:space="preserve"> S75</f>
        <v>0</v>
      </c>
      <c r="U76" s="74">
        <f xml:space="preserve"> T75</f>
        <v>1</v>
      </c>
      <c r="V76" s="74">
        <f xml:space="preserve"> U75</f>
        <v>0</v>
      </c>
      <c r="W76" s="74">
        <f xml:space="preserve"> V75</f>
        <v>0</v>
      </c>
    </row>
    <row r="77" spans="1:23" hidden="1" outlineLevel="1">
      <c r="E77" s="57"/>
      <c r="F77" s="57"/>
      <c r="G77" s="57"/>
      <c r="H77" s="57"/>
      <c r="I77" s="101"/>
      <c r="J77" s="57"/>
      <c r="K77" s="57"/>
      <c r="L77" s="57"/>
      <c r="M77" s="57"/>
      <c r="N77" s="57"/>
      <c r="O77" s="57"/>
      <c r="P77" s="57"/>
      <c r="Q77" s="57"/>
      <c r="R77" s="57"/>
      <c r="S77" s="57"/>
      <c r="T77" s="57"/>
      <c r="U77" s="57"/>
      <c r="V77" s="57"/>
      <c r="W77" s="57"/>
    </row>
    <row r="78" spans="1:23" hidden="1" outlineLevel="1">
      <c r="B78" s="90" t="s">
        <v>253</v>
      </c>
      <c r="E78" s="57"/>
      <c r="F78" s="57"/>
      <c r="G78" s="57"/>
      <c r="H78" s="57"/>
      <c r="I78" s="101"/>
      <c r="J78" s="57"/>
      <c r="K78" s="57"/>
      <c r="L78" s="57"/>
      <c r="M78" s="57"/>
      <c r="N78" s="57"/>
      <c r="O78" s="57"/>
      <c r="P78" s="57"/>
      <c r="Q78" s="57"/>
      <c r="R78" s="57"/>
      <c r="S78" s="57"/>
      <c r="T78" s="57"/>
      <c r="U78" s="57"/>
      <c r="V78" s="57"/>
      <c r="W78" s="57"/>
    </row>
    <row r="79" spans="1:23" hidden="1" outlineLevel="1">
      <c r="E79" s="57" t="str">
        <f t="shared" ref="E79:S79" si="32" xml:space="preserve"> E$76</f>
        <v>First post-forecast period flag</v>
      </c>
      <c r="F79" s="57">
        <f t="shared" si="32"/>
        <v>0</v>
      </c>
      <c r="G79" s="57" t="str">
        <f t="shared" si="32"/>
        <v>flag</v>
      </c>
      <c r="H79" s="57">
        <f t="shared" si="32"/>
        <v>1</v>
      </c>
      <c r="I79" s="57">
        <f t="shared" si="32"/>
        <v>0</v>
      </c>
      <c r="J79" s="57">
        <f t="shared" si="32"/>
        <v>0</v>
      </c>
      <c r="K79" s="57">
        <f t="shared" si="32"/>
        <v>0</v>
      </c>
      <c r="L79" s="57">
        <f t="shared" si="32"/>
        <v>0</v>
      </c>
      <c r="M79" s="57">
        <f t="shared" si="32"/>
        <v>0</v>
      </c>
      <c r="N79" s="57">
        <f t="shared" si="32"/>
        <v>0</v>
      </c>
      <c r="O79" s="57">
        <f t="shared" si="32"/>
        <v>0</v>
      </c>
      <c r="P79" s="57">
        <f t="shared" si="32"/>
        <v>0</v>
      </c>
      <c r="Q79" s="57">
        <f t="shared" si="32"/>
        <v>0</v>
      </c>
      <c r="R79" s="57">
        <f t="shared" si="32"/>
        <v>0</v>
      </c>
      <c r="S79" s="57">
        <f t="shared" si="32"/>
        <v>0</v>
      </c>
      <c r="T79" s="57">
        <f xml:space="preserve"> T$76</f>
        <v>0</v>
      </c>
      <c r="U79" s="57">
        <f xml:space="preserve"> U$76</f>
        <v>1</v>
      </c>
      <c r="V79" s="57">
        <f xml:space="preserve"> V$76</f>
        <v>0</v>
      </c>
      <c r="W79" s="57">
        <f xml:space="preserve"> W$76</f>
        <v>0</v>
      </c>
    </row>
    <row r="80" spans="1:23" hidden="1" outlineLevel="1">
      <c r="E80" s="57" t="s">
        <v>253</v>
      </c>
      <c r="F80" s="57"/>
      <c r="G80" s="57" t="s">
        <v>236</v>
      </c>
      <c r="H80" s="57">
        <f xml:space="preserve"> SUM(J80:W80)</f>
        <v>3</v>
      </c>
      <c r="I80" s="101"/>
      <c r="J80" s="57">
        <f xml:space="preserve"> J79 + I80</f>
        <v>0</v>
      </c>
      <c r="K80" s="57">
        <f t="shared" ref="K80:R80" si="33" xml:space="preserve"> K79 + J80</f>
        <v>0</v>
      </c>
      <c r="L80" s="57">
        <f t="shared" si="33"/>
        <v>0</v>
      </c>
      <c r="M80" s="57">
        <f t="shared" si="33"/>
        <v>0</v>
      </c>
      <c r="N80" s="57">
        <f t="shared" si="33"/>
        <v>0</v>
      </c>
      <c r="O80" s="57">
        <f t="shared" si="33"/>
        <v>0</v>
      </c>
      <c r="P80" s="57">
        <f t="shared" si="33"/>
        <v>0</v>
      </c>
      <c r="Q80" s="57">
        <f t="shared" si="33"/>
        <v>0</v>
      </c>
      <c r="R80" s="57">
        <f t="shared" si="33"/>
        <v>0</v>
      </c>
      <c r="S80" s="57">
        <f xml:space="preserve"> S79 + R80</f>
        <v>0</v>
      </c>
      <c r="T80" s="57">
        <f xml:space="preserve"> T79 + S80</f>
        <v>0</v>
      </c>
      <c r="U80" s="57">
        <f xml:space="preserve"> U79 + T80</f>
        <v>1</v>
      </c>
      <c r="V80" s="57">
        <f xml:space="preserve"> V79 + U80</f>
        <v>1</v>
      </c>
      <c r="W80" s="57">
        <f xml:space="preserve"> W79 + V80</f>
        <v>1</v>
      </c>
    </row>
    <row r="81" spans="1:23" hidden="1" outlineLevel="1">
      <c r="E81" s="57" t="s">
        <v>254</v>
      </c>
      <c r="F81" s="57">
        <f xml:space="preserve"> SUM(J80:W80)</f>
        <v>3</v>
      </c>
      <c r="G81" s="57" t="s">
        <v>247</v>
      </c>
      <c r="H81" s="57"/>
      <c r="I81" s="101"/>
      <c r="J81" s="57"/>
      <c r="K81" s="57"/>
      <c r="L81" s="57"/>
      <c r="M81" s="57"/>
      <c r="N81" s="57"/>
      <c r="O81" s="57"/>
      <c r="P81" s="57"/>
      <c r="Q81" s="57"/>
      <c r="R81" s="57"/>
      <c r="S81" s="57"/>
      <c r="T81" s="57"/>
      <c r="U81" s="57"/>
      <c r="V81" s="57"/>
      <c r="W81" s="57"/>
    </row>
    <row r="82" spans="1:23" hidden="1" outlineLevel="1">
      <c r="E82" s="57"/>
      <c r="F82" s="57"/>
      <c r="G82" s="57"/>
      <c r="H82" s="57"/>
      <c r="I82" s="101"/>
      <c r="J82" s="57"/>
      <c r="K82" s="57"/>
      <c r="L82" s="57"/>
      <c r="M82" s="57"/>
      <c r="N82" s="57"/>
      <c r="O82" s="57"/>
      <c r="P82" s="57"/>
      <c r="Q82" s="57"/>
      <c r="R82" s="57"/>
      <c r="S82" s="57"/>
      <c r="T82" s="57"/>
      <c r="U82" s="57"/>
      <c r="V82" s="57"/>
      <c r="W82" s="57"/>
    </row>
    <row r="83" spans="1:23" hidden="1" outlineLevel="1">
      <c r="B83" s="90" t="s">
        <v>255</v>
      </c>
      <c r="E83" s="57"/>
      <c r="F83" s="57"/>
      <c r="G83" s="57"/>
      <c r="H83" s="57"/>
      <c r="I83" s="101"/>
      <c r="J83" s="57"/>
      <c r="K83" s="57"/>
      <c r="L83" s="57"/>
      <c r="M83" s="57"/>
      <c r="N83" s="57"/>
      <c r="O83" s="57"/>
      <c r="P83" s="57"/>
      <c r="Q83" s="57"/>
      <c r="R83" s="57"/>
      <c r="S83" s="57"/>
      <c r="T83" s="57"/>
      <c r="U83" s="57"/>
      <c r="V83" s="57"/>
      <c r="W83" s="57"/>
    </row>
    <row r="84" spans="1:23" hidden="1" outlineLevel="1">
      <c r="E84" s="57" t="str">
        <f xml:space="preserve"> E$56</f>
        <v>Forecast period flag</v>
      </c>
      <c r="F84" s="57">
        <f xml:space="preserve"> F$56</f>
        <v>0</v>
      </c>
      <c r="G84" s="57" t="str">
        <f xml:space="preserve"> G$56</f>
        <v>flag</v>
      </c>
      <c r="H84" s="57">
        <f xml:space="preserve"> H$56</f>
        <v>5</v>
      </c>
      <c r="I84" s="57">
        <f xml:space="preserve"> I$56</f>
        <v>0</v>
      </c>
      <c r="J84" s="57">
        <f t="shared" ref="J84:S84" si="34" xml:space="preserve"> J$56</f>
        <v>0</v>
      </c>
      <c r="K84" s="57">
        <f t="shared" si="34"/>
        <v>0</v>
      </c>
      <c r="L84" s="57">
        <f t="shared" si="34"/>
        <v>0</v>
      </c>
      <c r="M84" s="57">
        <f t="shared" si="34"/>
        <v>0</v>
      </c>
      <c r="N84" s="57">
        <f t="shared" si="34"/>
        <v>0</v>
      </c>
      <c r="O84" s="57">
        <f t="shared" si="34"/>
        <v>0</v>
      </c>
      <c r="P84" s="57">
        <f t="shared" si="34"/>
        <v>1</v>
      </c>
      <c r="Q84" s="57">
        <f t="shared" si="34"/>
        <v>1</v>
      </c>
      <c r="R84" s="57">
        <f t="shared" si="34"/>
        <v>1</v>
      </c>
      <c r="S84" s="57">
        <f t="shared" si="34"/>
        <v>1</v>
      </c>
      <c r="T84" s="57">
        <f xml:space="preserve"> T$56</f>
        <v>1</v>
      </c>
      <c r="U84" s="57">
        <f xml:space="preserve"> U$56</f>
        <v>0</v>
      </c>
      <c r="V84" s="57">
        <f xml:space="preserve"> V$56</f>
        <v>0</v>
      </c>
      <c r="W84" s="57">
        <f xml:space="preserve"> W$56</f>
        <v>0</v>
      </c>
    </row>
    <row r="85" spans="1:23" hidden="1" outlineLevel="1">
      <c r="E85" s="57" t="str">
        <f xml:space="preserve"> E$68</f>
        <v>Pre-forecast period flag</v>
      </c>
      <c r="F85" s="57">
        <f xml:space="preserve"> F$68</f>
        <v>0</v>
      </c>
      <c r="G85" s="57" t="str">
        <f xml:space="preserve"> G$68</f>
        <v>flag</v>
      </c>
      <c r="H85" s="57">
        <f xml:space="preserve"> H$68</f>
        <v>6</v>
      </c>
      <c r="I85" s="57">
        <f xml:space="preserve"> I$68</f>
        <v>0</v>
      </c>
      <c r="J85" s="57">
        <f t="shared" ref="J85:S85" si="35" xml:space="preserve"> J$68</f>
        <v>1</v>
      </c>
      <c r="K85" s="57">
        <f t="shared" si="35"/>
        <v>1</v>
      </c>
      <c r="L85" s="57">
        <f t="shared" si="35"/>
        <v>1</v>
      </c>
      <c r="M85" s="57">
        <f t="shared" si="35"/>
        <v>1</v>
      </c>
      <c r="N85" s="57">
        <f t="shared" si="35"/>
        <v>1</v>
      </c>
      <c r="O85" s="57">
        <f t="shared" si="35"/>
        <v>1</v>
      </c>
      <c r="P85" s="57">
        <f t="shared" si="35"/>
        <v>0</v>
      </c>
      <c r="Q85" s="57">
        <f t="shared" si="35"/>
        <v>0</v>
      </c>
      <c r="R85" s="57">
        <f t="shared" si="35"/>
        <v>0</v>
      </c>
      <c r="S85" s="57">
        <f t="shared" si="35"/>
        <v>0</v>
      </c>
      <c r="T85" s="57">
        <f xml:space="preserve"> T$68</f>
        <v>0</v>
      </c>
      <c r="U85" s="57">
        <f xml:space="preserve"> U$68</f>
        <v>0</v>
      </c>
      <c r="V85" s="57">
        <f xml:space="preserve"> V$68</f>
        <v>0</v>
      </c>
      <c r="W85" s="57">
        <f xml:space="preserve"> W$68</f>
        <v>0</v>
      </c>
    </row>
    <row r="86" spans="1:23" s="176" customFormat="1" hidden="1" outlineLevel="1">
      <c r="A86" s="151"/>
      <c r="B86" s="151"/>
      <c r="C86" s="152"/>
      <c r="D86" s="153"/>
      <c r="E86" s="129" t="s">
        <v>255</v>
      </c>
      <c r="F86" s="74"/>
      <c r="G86" s="74" t="s">
        <v>236</v>
      </c>
      <c r="H86" s="74">
        <f xml:space="preserve"> SUM(J86:W86)</f>
        <v>11</v>
      </c>
      <c r="I86" s="129"/>
      <c r="J86" s="74">
        <f xml:space="preserve"> MAX(J84:J85)</f>
        <v>1</v>
      </c>
      <c r="K86" s="74">
        <f t="shared" ref="K86:S86" si="36" xml:space="preserve"> MAX(K84:K85)</f>
        <v>1</v>
      </c>
      <c r="L86" s="74">
        <f t="shared" si="36"/>
        <v>1</v>
      </c>
      <c r="M86" s="74">
        <f t="shared" si="36"/>
        <v>1</v>
      </c>
      <c r="N86" s="74">
        <f t="shared" si="36"/>
        <v>1</v>
      </c>
      <c r="O86" s="74">
        <f t="shared" si="36"/>
        <v>1</v>
      </c>
      <c r="P86" s="74">
        <f t="shared" si="36"/>
        <v>1</v>
      </c>
      <c r="Q86" s="74">
        <f t="shared" si="36"/>
        <v>1</v>
      </c>
      <c r="R86" s="74">
        <f t="shared" si="36"/>
        <v>1</v>
      </c>
      <c r="S86" s="74">
        <f t="shared" si="36"/>
        <v>1</v>
      </c>
      <c r="T86" s="74">
        <f xml:space="preserve"> MAX(T84:T85)</f>
        <v>1</v>
      </c>
      <c r="U86" s="74">
        <f xml:space="preserve"> MAX(U84:U85)</f>
        <v>0</v>
      </c>
      <c r="V86" s="74">
        <f xml:space="preserve"> MAX(V84:V85)</f>
        <v>0</v>
      </c>
      <c r="W86" s="74">
        <f xml:space="preserve"> MAX(W84:W85)</f>
        <v>0</v>
      </c>
    </row>
    <row r="87" spans="1:23" hidden="1" outlineLevel="1">
      <c r="E87" s="57"/>
      <c r="F87" s="57"/>
      <c r="G87" s="57"/>
      <c r="H87" s="57"/>
      <c r="I87" s="101"/>
      <c r="J87" s="57"/>
      <c r="K87" s="57"/>
      <c r="L87" s="57"/>
      <c r="M87" s="57"/>
      <c r="N87" s="57"/>
      <c r="O87" s="57"/>
      <c r="P87" s="57"/>
      <c r="Q87" s="57"/>
      <c r="R87" s="57"/>
      <c r="S87" s="57"/>
      <c r="T87" s="57"/>
      <c r="U87" s="57"/>
      <c r="V87" s="57"/>
      <c r="W87" s="57"/>
    </row>
    <row r="88" spans="1:23" hidden="1" outlineLevel="1">
      <c r="B88" s="90" t="s">
        <v>256</v>
      </c>
      <c r="E88" s="57"/>
      <c r="F88" s="57"/>
      <c r="G88" s="57"/>
      <c r="H88" s="57"/>
      <c r="I88" s="101"/>
      <c r="J88" s="57"/>
      <c r="K88" s="57"/>
      <c r="L88" s="57"/>
      <c r="M88" s="57"/>
      <c r="N88" s="57"/>
      <c r="O88" s="57"/>
      <c r="P88" s="57"/>
      <c r="Q88" s="57"/>
      <c r="R88" s="57"/>
      <c r="S88" s="57"/>
      <c r="T88" s="57"/>
      <c r="U88" s="57"/>
      <c r="V88" s="57"/>
      <c r="W88" s="57"/>
    </row>
    <row r="89" spans="1:23" hidden="1" outlineLevel="1">
      <c r="E89" s="69" t="str">
        <f xml:space="preserve"> E$127</f>
        <v>Financial year ending</v>
      </c>
      <c r="F89" s="69">
        <f t="shared" ref="F89:S89" si="37" xml:space="preserve"> F$127</f>
        <v>0</v>
      </c>
      <c r="G89" s="69" t="str">
        <f t="shared" si="37"/>
        <v>year #</v>
      </c>
      <c r="H89" s="69">
        <f t="shared" si="37"/>
        <v>0</v>
      </c>
      <c r="I89" s="69">
        <f t="shared" si="37"/>
        <v>0</v>
      </c>
      <c r="J89" s="69">
        <f t="shared" si="37"/>
        <v>2015</v>
      </c>
      <c r="K89" s="69">
        <f t="shared" si="37"/>
        <v>2016</v>
      </c>
      <c r="L89" s="69">
        <f t="shared" si="37"/>
        <v>2017</v>
      </c>
      <c r="M89" s="69">
        <f t="shared" si="37"/>
        <v>2018</v>
      </c>
      <c r="N89" s="69">
        <f t="shared" si="37"/>
        <v>2019</v>
      </c>
      <c r="O89" s="69">
        <f t="shared" si="37"/>
        <v>2020</v>
      </c>
      <c r="P89" s="69">
        <f t="shared" si="37"/>
        <v>2021</v>
      </c>
      <c r="Q89" s="69">
        <f t="shared" si="37"/>
        <v>2022</v>
      </c>
      <c r="R89" s="69">
        <f t="shared" si="37"/>
        <v>2023</v>
      </c>
      <c r="S89" s="69">
        <f t="shared" si="37"/>
        <v>2024</v>
      </c>
      <c r="T89" s="69">
        <f xml:space="preserve"> T$127</f>
        <v>2025</v>
      </c>
      <c r="U89" s="69">
        <f xml:space="preserve"> U$127</f>
        <v>2026</v>
      </c>
      <c r="V89" s="69">
        <f xml:space="preserve"> V$127</f>
        <v>2027</v>
      </c>
      <c r="W89" s="69">
        <f xml:space="preserve"> W$127</f>
        <v>2028</v>
      </c>
    </row>
    <row r="90" spans="1:23" hidden="1" outlineLevel="1">
      <c r="E90" s="57" t="str">
        <f xml:space="preserve"> E$41</f>
        <v>Forecast start period flag</v>
      </c>
      <c r="F90" s="57">
        <f t="shared" ref="F90:S90" si="38" xml:space="preserve"> F$41</f>
        <v>0</v>
      </c>
      <c r="G90" s="57" t="str">
        <f t="shared" si="38"/>
        <v>flag</v>
      </c>
      <c r="H90" s="57">
        <f t="shared" si="38"/>
        <v>1</v>
      </c>
      <c r="I90" s="57">
        <f t="shared" si="38"/>
        <v>0</v>
      </c>
      <c r="J90" s="57">
        <f t="shared" si="38"/>
        <v>0</v>
      </c>
      <c r="K90" s="57">
        <f t="shared" si="38"/>
        <v>0</v>
      </c>
      <c r="L90" s="57">
        <f t="shared" si="38"/>
        <v>0</v>
      </c>
      <c r="M90" s="57">
        <f t="shared" si="38"/>
        <v>0</v>
      </c>
      <c r="N90" s="57">
        <f t="shared" si="38"/>
        <v>0</v>
      </c>
      <c r="O90" s="57">
        <f t="shared" si="38"/>
        <v>0</v>
      </c>
      <c r="P90" s="57">
        <f t="shared" si="38"/>
        <v>1</v>
      </c>
      <c r="Q90" s="57">
        <f t="shared" si="38"/>
        <v>0</v>
      </c>
      <c r="R90" s="57">
        <f t="shared" si="38"/>
        <v>0</v>
      </c>
      <c r="S90" s="57">
        <f t="shared" si="38"/>
        <v>0</v>
      </c>
      <c r="T90" s="57">
        <f xml:space="preserve"> T$41</f>
        <v>0</v>
      </c>
      <c r="U90" s="57">
        <f xml:space="preserve"> U$41</f>
        <v>0</v>
      </c>
      <c r="V90" s="57">
        <f xml:space="preserve"> V$41</f>
        <v>0</v>
      </c>
      <c r="W90" s="57">
        <f xml:space="preserve"> W$41</f>
        <v>0</v>
      </c>
    </row>
    <row r="91" spans="1:23" s="176" customFormat="1" hidden="1" outlineLevel="1">
      <c r="A91" s="151"/>
      <c r="B91" s="151"/>
      <c r="C91" s="152"/>
      <c r="D91" s="153"/>
      <c r="E91" s="74" t="s">
        <v>257</v>
      </c>
      <c r="F91" s="178">
        <f xml:space="preserve"> SUMPRODUCT(J90:W90, J89:W89)</f>
        <v>2021</v>
      </c>
      <c r="G91" s="74" t="s">
        <v>143</v>
      </c>
      <c r="H91" s="74"/>
      <c r="I91" s="129"/>
      <c r="J91" s="74"/>
      <c r="K91" s="74"/>
      <c r="L91" s="74"/>
      <c r="M91" s="74"/>
      <c r="N91" s="74"/>
      <c r="O91" s="74"/>
      <c r="P91" s="74"/>
      <c r="Q91" s="74"/>
      <c r="R91" s="74"/>
      <c r="S91" s="74"/>
      <c r="T91" s="74"/>
      <c r="U91" s="74"/>
      <c r="V91" s="74"/>
      <c r="W91" s="74"/>
    </row>
    <row r="92" spans="1:23" hidden="1" outlineLevel="1">
      <c r="E92" s="57"/>
      <c r="F92" s="57"/>
      <c r="G92" s="57"/>
      <c r="H92" s="57"/>
      <c r="I92" s="101"/>
      <c r="J92" s="57"/>
      <c r="K92" s="57"/>
      <c r="L92" s="57"/>
      <c r="M92" s="57"/>
      <c r="N92" s="57"/>
      <c r="O92" s="57"/>
      <c r="P92" s="57"/>
      <c r="Q92" s="57"/>
      <c r="R92" s="57"/>
      <c r="S92" s="57"/>
      <c r="T92" s="57"/>
      <c r="U92" s="57"/>
      <c r="V92" s="57"/>
      <c r="W92" s="57"/>
    </row>
    <row r="93" spans="1:23" ht="12.75" customHeight="1">
      <c r="A93" s="115" t="s">
        <v>258</v>
      </c>
      <c r="B93" s="115"/>
      <c r="C93" s="114"/>
      <c r="D93" s="115"/>
      <c r="E93" s="115"/>
      <c r="F93" s="115"/>
      <c r="G93" s="115"/>
      <c r="H93" s="115"/>
      <c r="I93" s="115"/>
      <c r="J93" s="115"/>
      <c r="K93" s="115"/>
      <c r="L93" s="115"/>
      <c r="M93" s="115"/>
      <c r="N93" s="115"/>
      <c r="O93" s="115"/>
      <c r="P93" s="115"/>
      <c r="Q93" s="115"/>
      <c r="R93" s="115"/>
      <c r="S93" s="115"/>
      <c r="T93" s="115"/>
      <c r="U93" s="115"/>
      <c r="V93" s="115"/>
      <c r="W93" s="115"/>
    </row>
    <row r="94" spans="1:23" ht="12.75" customHeight="1" collapsed="1">
      <c r="E94" s="58"/>
      <c r="F94" s="58"/>
      <c r="G94" s="58"/>
      <c r="H94" s="58"/>
      <c r="I94" s="58"/>
      <c r="J94" s="58"/>
      <c r="K94" s="58"/>
      <c r="L94" s="58"/>
      <c r="M94" s="58"/>
      <c r="N94" s="58"/>
      <c r="O94" s="58"/>
      <c r="P94" s="58"/>
      <c r="Q94" s="58"/>
      <c r="R94" s="58"/>
      <c r="S94" s="58"/>
      <c r="T94" s="58"/>
      <c r="U94" s="58"/>
      <c r="V94" s="58"/>
      <c r="W94" s="58"/>
    </row>
    <row r="95" spans="1:23" hidden="1" outlineLevel="1">
      <c r="B95" s="90" t="s">
        <v>259</v>
      </c>
      <c r="E95" s="57"/>
      <c r="F95" s="8"/>
      <c r="G95" s="21"/>
      <c r="H95" s="21"/>
      <c r="I95" s="92"/>
      <c r="J95" s="21"/>
      <c r="K95" s="21"/>
      <c r="L95" s="21"/>
      <c r="M95" s="21"/>
      <c r="N95" s="92"/>
      <c r="O95" s="21"/>
      <c r="P95" s="21"/>
      <c r="Q95" s="21"/>
      <c r="R95" s="21"/>
      <c r="S95" s="21"/>
      <c r="T95" s="21"/>
      <c r="U95" s="21"/>
      <c r="V95" s="21"/>
      <c r="W95" s="21"/>
    </row>
    <row r="96" spans="1:23" hidden="1" outlineLevel="1">
      <c r="E96" s="57" t="str">
        <f t="shared" ref="E96:S96" si="39" xml:space="preserve"> E$14</f>
        <v>1st model column flag</v>
      </c>
      <c r="F96" s="57">
        <f t="shared" si="39"/>
        <v>0</v>
      </c>
      <c r="G96" s="57" t="str">
        <f t="shared" si="39"/>
        <v>flag</v>
      </c>
      <c r="H96" s="57">
        <f t="shared" si="39"/>
        <v>1</v>
      </c>
      <c r="I96" s="57">
        <f t="shared" si="39"/>
        <v>0</v>
      </c>
      <c r="J96" s="57">
        <f t="shared" si="39"/>
        <v>1</v>
      </c>
      <c r="K96" s="57">
        <f t="shared" si="39"/>
        <v>0</v>
      </c>
      <c r="L96" s="57">
        <f t="shared" si="39"/>
        <v>0</v>
      </c>
      <c r="M96" s="57">
        <f t="shared" si="39"/>
        <v>0</v>
      </c>
      <c r="N96" s="57">
        <f t="shared" si="39"/>
        <v>0</v>
      </c>
      <c r="O96" s="57">
        <f t="shared" si="39"/>
        <v>0</v>
      </c>
      <c r="P96" s="57">
        <f t="shared" si="39"/>
        <v>0</v>
      </c>
      <c r="Q96" s="57">
        <f t="shared" si="39"/>
        <v>0</v>
      </c>
      <c r="R96" s="57">
        <f t="shared" si="39"/>
        <v>0</v>
      </c>
      <c r="S96" s="57">
        <f t="shared" si="39"/>
        <v>0</v>
      </c>
      <c r="T96" s="57">
        <f xml:space="preserve"> T$14</f>
        <v>0</v>
      </c>
      <c r="U96" s="57">
        <f xml:space="preserve"> U$14</f>
        <v>0</v>
      </c>
      <c r="V96" s="57">
        <f xml:space="preserve"> V$14</f>
        <v>0</v>
      </c>
      <c r="W96" s="57">
        <f xml:space="preserve"> W$14</f>
        <v>0</v>
      </c>
    </row>
    <row r="97" spans="1:23" hidden="1" outlineLevel="1">
      <c r="E97" s="57" t="str">
        <f xml:space="preserve"> E$41</f>
        <v>Forecast start period flag</v>
      </c>
      <c r="F97" s="57">
        <f xml:space="preserve"> F$41</f>
        <v>0</v>
      </c>
      <c r="G97" s="57" t="str">
        <f xml:space="preserve"> G$41</f>
        <v>flag</v>
      </c>
      <c r="H97" s="57">
        <f xml:space="preserve"> H$41</f>
        <v>1</v>
      </c>
      <c r="I97" s="57">
        <f xml:space="preserve"> I$41</f>
        <v>0</v>
      </c>
      <c r="J97" s="57">
        <f t="shared" ref="J97:S97" si="40" xml:space="preserve"> J$41</f>
        <v>0</v>
      </c>
      <c r="K97" s="57">
        <f t="shared" si="40"/>
        <v>0</v>
      </c>
      <c r="L97" s="57">
        <f t="shared" si="40"/>
        <v>0</v>
      </c>
      <c r="M97" s="57">
        <f t="shared" si="40"/>
        <v>0</v>
      </c>
      <c r="N97" s="57">
        <f t="shared" si="40"/>
        <v>0</v>
      </c>
      <c r="O97" s="57">
        <f t="shared" si="40"/>
        <v>0</v>
      </c>
      <c r="P97" s="57">
        <f t="shared" si="40"/>
        <v>1</v>
      </c>
      <c r="Q97" s="57">
        <f t="shared" si="40"/>
        <v>0</v>
      </c>
      <c r="R97" s="57">
        <f t="shared" si="40"/>
        <v>0</v>
      </c>
      <c r="S97" s="57">
        <f t="shared" si="40"/>
        <v>0</v>
      </c>
      <c r="T97" s="57">
        <f xml:space="preserve"> T$41</f>
        <v>0</v>
      </c>
      <c r="U97" s="57">
        <f xml:space="preserve"> U$41</f>
        <v>0</v>
      </c>
      <c r="V97" s="57">
        <f xml:space="preserve"> V$41</f>
        <v>0</v>
      </c>
      <c r="W97" s="57">
        <f xml:space="preserve"> W$41</f>
        <v>0</v>
      </c>
    </row>
    <row r="98" spans="1:23" hidden="1" outlineLevel="1">
      <c r="E98" s="57" t="str">
        <f t="shared" ref="E98:S98" si="41" xml:space="preserve"> E$76</f>
        <v>First post-forecast period flag</v>
      </c>
      <c r="F98" s="57">
        <f t="shared" si="41"/>
        <v>0</v>
      </c>
      <c r="G98" s="57" t="str">
        <f t="shared" si="41"/>
        <v>flag</v>
      </c>
      <c r="H98" s="57">
        <f t="shared" si="41"/>
        <v>1</v>
      </c>
      <c r="I98" s="57">
        <f t="shared" si="41"/>
        <v>0</v>
      </c>
      <c r="J98" s="57">
        <f t="shared" si="41"/>
        <v>0</v>
      </c>
      <c r="K98" s="57">
        <f t="shared" si="41"/>
        <v>0</v>
      </c>
      <c r="L98" s="57">
        <f t="shared" si="41"/>
        <v>0</v>
      </c>
      <c r="M98" s="57">
        <f t="shared" si="41"/>
        <v>0</v>
      </c>
      <c r="N98" s="57">
        <f t="shared" si="41"/>
        <v>0</v>
      </c>
      <c r="O98" s="57">
        <f t="shared" si="41"/>
        <v>0</v>
      </c>
      <c r="P98" s="57">
        <f t="shared" si="41"/>
        <v>0</v>
      </c>
      <c r="Q98" s="57">
        <f t="shared" si="41"/>
        <v>0</v>
      </c>
      <c r="R98" s="57">
        <f t="shared" si="41"/>
        <v>0</v>
      </c>
      <c r="S98" s="57">
        <f t="shared" si="41"/>
        <v>0</v>
      </c>
      <c r="T98" s="57">
        <f xml:space="preserve"> T$76</f>
        <v>0</v>
      </c>
      <c r="U98" s="57">
        <f xml:space="preserve"> U$76</f>
        <v>1</v>
      </c>
      <c r="V98" s="57">
        <f xml:space="preserve"> V$76</f>
        <v>0</v>
      </c>
      <c r="W98" s="57">
        <f xml:space="preserve"> W$76</f>
        <v>0</v>
      </c>
    </row>
    <row r="99" spans="1:23" hidden="1" outlineLevel="1">
      <c r="E99" s="23" t="s">
        <v>260</v>
      </c>
      <c r="F99" s="23"/>
      <c r="G99" s="23" t="s">
        <v>232</v>
      </c>
      <c r="H99" s="23"/>
      <c r="I99" s="11"/>
      <c r="J99" s="21">
        <f t="shared" ref="J99:R99" si="42" xml:space="preserve"> I99 + SUM(J96:J98)</f>
        <v>1</v>
      </c>
      <c r="K99" s="21">
        <f t="shared" si="42"/>
        <v>1</v>
      </c>
      <c r="L99" s="21">
        <f t="shared" si="42"/>
        <v>1</v>
      </c>
      <c r="M99" s="21">
        <f t="shared" si="42"/>
        <v>1</v>
      </c>
      <c r="N99" s="21">
        <f t="shared" si="42"/>
        <v>1</v>
      </c>
      <c r="O99" s="21">
        <f t="shared" si="42"/>
        <v>1</v>
      </c>
      <c r="P99" s="21">
        <f t="shared" si="42"/>
        <v>2</v>
      </c>
      <c r="Q99" s="21">
        <f t="shared" si="42"/>
        <v>2</v>
      </c>
      <c r="R99" s="21">
        <f t="shared" si="42"/>
        <v>2</v>
      </c>
      <c r="S99" s="21">
        <f xml:space="preserve"> R99 + SUM(S96:S98)</f>
        <v>2</v>
      </c>
      <c r="T99" s="21">
        <f xml:space="preserve"> S99 + SUM(T96:T98)</f>
        <v>2</v>
      </c>
      <c r="U99" s="21">
        <f xml:space="preserve"> T99 + SUM(U96:U98)</f>
        <v>3</v>
      </c>
      <c r="V99" s="21">
        <f xml:space="preserve"> U99 + SUM(V96:V98)</f>
        <v>3</v>
      </c>
      <c r="W99" s="21">
        <f xml:space="preserve"> V99 + SUM(W96:W98)</f>
        <v>3</v>
      </c>
    </row>
    <row r="100" spans="1:23" hidden="1" outlineLevel="1">
      <c r="E100" s="21"/>
      <c r="F100" s="21"/>
      <c r="G100" s="21"/>
      <c r="H100" s="21"/>
      <c r="I100" s="92"/>
      <c r="J100" s="21"/>
      <c r="K100" s="21"/>
      <c r="L100" s="21"/>
      <c r="M100" s="21"/>
      <c r="N100" s="21"/>
      <c r="O100" s="21"/>
      <c r="P100" s="21"/>
      <c r="Q100" s="21"/>
      <c r="R100" s="21"/>
      <c r="S100" s="21"/>
      <c r="T100" s="21"/>
      <c r="U100" s="21"/>
      <c r="V100" s="21"/>
      <c r="W100" s="21"/>
    </row>
    <row r="101" spans="1:23" hidden="1" outlineLevel="1">
      <c r="E101" s="113" t="str">
        <f xml:space="preserve"> Inputs!E$19</f>
        <v>Pre - forecast period</v>
      </c>
      <c r="F101" s="113" t="str">
        <f xml:space="preserve"> Inputs!F$19</f>
        <v>Pre-Fcst</v>
      </c>
      <c r="G101" s="113" t="str">
        <f xml:space="preserve"> Inputs!G$19</f>
        <v>label</v>
      </c>
      <c r="H101" s="113">
        <f xml:space="preserve"> Inputs!H$19</f>
        <v>0</v>
      </c>
      <c r="I101" s="113">
        <f xml:space="preserve"> Inputs!I$19</f>
        <v>0</v>
      </c>
      <c r="J101" s="113">
        <f xml:space="preserve"> Inputs!J$19</f>
        <v>0</v>
      </c>
      <c r="K101" s="113">
        <f xml:space="preserve"> Inputs!K$19</f>
        <v>0</v>
      </c>
      <c r="L101" s="113">
        <f xml:space="preserve"> Inputs!L$19</f>
        <v>0</v>
      </c>
      <c r="M101" s="113">
        <f xml:space="preserve"> Inputs!M$19</f>
        <v>0</v>
      </c>
      <c r="N101" s="113">
        <f xml:space="preserve"> Inputs!N$19</f>
        <v>0</v>
      </c>
      <c r="O101" s="113">
        <f xml:space="preserve"> Inputs!O$19</f>
        <v>0</v>
      </c>
      <c r="P101" s="113">
        <f xml:space="preserve"> Inputs!P$19</f>
        <v>0</v>
      </c>
      <c r="Q101" s="113">
        <f xml:space="preserve"> Inputs!Q$19</f>
        <v>0</v>
      </c>
      <c r="R101" s="113">
        <f xml:space="preserve"> Inputs!R$19</f>
        <v>0</v>
      </c>
      <c r="S101" s="113">
        <f xml:space="preserve"> Inputs!S$19</f>
        <v>0</v>
      </c>
      <c r="T101" s="113">
        <f xml:space="preserve"> Inputs!T$19</f>
        <v>0</v>
      </c>
      <c r="U101" s="113">
        <f xml:space="preserve"> Inputs!U$19</f>
        <v>0</v>
      </c>
      <c r="V101" s="113">
        <f xml:space="preserve"> Inputs!V$19</f>
        <v>0</v>
      </c>
      <c r="W101" s="113">
        <f xml:space="preserve"> Inputs!W$19</f>
        <v>0</v>
      </c>
    </row>
    <row r="102" spans="1:23" hidden="1" outlineLevel="1">
      <c r="E102" s="113" t="str">
        <f xml:space="preserve"> Inputs!E$20</f>
        <v>Forecast period</v>
      </c>
      <c r="F102" s="113" t="str">
        <f xml:space="preserve"> Inputs!F$20</f>
        <v>Forecast</v>
      </c>
      <c r="G102" s="113" t="str">
        <f xml:space="preserve"> Inputs!G$20</f>
        <v>label</v>
      </c>
      <c r="H102" s="113">
        <f xml:space="preserve"> Inputs!H$20</f>
        <v>0</v>
      </c>
      <c r="I102" s="113">
        <f xml:space="preserve"> Inputs!I$20</f>
        <v>0</v>
      </c>
      <c r="J102" s="113">
        <f xml:space="preserve"> Inputs!J$20</f>
        <v>0</v>
      </c>
      <c r="K102" s="113">
        <f xml:space="preserve"> Inputs!K$20</f>
        <v>0</v>
      </c>
      <c r="L102" s="113">
        <f xml:space="preserve"> Inputs!L$20</f>
        <v>0</v>
      </c>
      <c r="M102" s="113">
        <f xml:space="preserve"> Inputs!M$20</f>
        <v>0</v>
      </c>
      <c r="N102" s="113">
        <f xml:space="preserve"> Inputs!N$20</f>
        <v>0</v>
      </c>
      <c r="O102" s="113">
        <f xml:space="preserve"> Inputs!O$20</f>
        <v>0</v>
      </c>
      <c r="P102" s="113">
        <f xml:space="preserve"> Inputs!P$20</f>
        <v>0</v>
      </c>
      <c r="Q102" s="113">
        <f xml:space="preserve"> Inputs!Q$20</f>
        <v>0</v>
      </c>
      <c r="R102" s="113">
        <f xml:space="preserve"> Inputs!R$20</f>
        <v>0</v>
      </c>
      <c r="S102" s="113">
        <f xml:space="preserve"> Inputs!S$20</f>
        <v>0</v>
      </c>
      <c r="T102" s="113">
        <f xml:space="preserve"> Inputs!T$20</f>
        <v>0</v>
      </c>
      <c r="U102" s="113">
        <f xml:space="preserve"> Inputs!U$20</f>
        <v>0</v>
      </c>
      <c r="V102" s="113">
        <f xml:space="preserve"> Inputs!V$20</f>
        <v>0</v>
      </c>
      <c r="W102" s="113">
        <f xml:space="preserve"> Inputs!W$20</f>
        <v>0</v>
      </c>
    </row>
    <row r="103" spans="1:23" hidden="1" outlineLevel="1">
      <c r="E103" s="113" t="str">
        <f xml:space="preserve"> Inputs!E$21</f>
        <v>Post - forecast period</v>
      </c>
      <c r="F103" s="113" t="str">
        <f xml:space="preserve"> Inputs!F$21</f>
        <v>Post-Fcst</v>
      </c>
      <c r="G103" s="113" t="str">
        <f xml:space="preserve"> Inputs!G$21</f>
        <v>label</v>
      </c>
      <c r="H103" s="113">
        <f xml:space="preserve"> Inputs!H$21</f>
        <v>0</v>
      </c>
      <c r="I103" s="113">
        <f xml:space="preserve"> Inputs!I$21</f>
        <v>0</v>
      </c>
      <c r="J103" s="113">
        <f xml:space="preserve"> Inputs!J$21</f>
        <v>0</v>
      </c>
      <c r="K103" s="113">
        <f xml:space="preserve"> Inputs!K$21</f>
        <v>0</v>
      </c>
      <c r="L103" s="113">
        <f xml:space="preserve"> Inputs!L$21</f>
        <v>0</v>
      </c>
      <c r="M103" s="113">
        <f xml:space="preserve"> Inputs!M$21</f>
        <v>0</v>
      </c>
      <c r="N103" s="113">
        <f xml:space="preserve"> Inputs!N$21</f>
        <v>0</v>
      </c>
      <c r="O103" s="113">
        <f xml:space="preserve"> Inputs!O$21</f>
        <v>0</v>
      </c>
      <c r="P103" s="113">
        <f xml:space="preserve"> Inputs!P$21</f>
        <v>0</v>
      </c>
      <c r="Q103" s="113">
        <f xml:space="preserve"> Inputs!Q$21</f>
        <v>0</v>
      </c>
      <c r="R103" s="113">
        <f xml:space="preserve"> Inputs!R$21</f>
        <v>0</v>
      </c>
      <c r="S103" s="113">
        <f xml:space="preserve"> Inputs!S$21</f>
        <v>0</v>
      </c>
      <c r="T103" s="113">
        <f xml:space="preserve"> Inputs!T$21</f>
        <v>0</v>
      </c>
      <c r="U103" s="113">
        <f xml:space="preserve"> Inputs!U$21</f>
        <v>0</v>
      </c>
      <c r="V103" s="113">
        <f xml:space="preserve"> Inputs!V$21</f>
        <v>0</v>
      </c>
      <c r="W103" s="113">
        <f xml:space="preserve"> Inputs!W$21</f>
        <v>0</v>
      </c>
    </row>
    <row r="104" spans="1:23" hidden="1" outlineLevel="1">
      <c r="E104" s="23" t="str">
        <f t="shared" ref="E104:S104" si="43" xml:space="preserve"> E$99</f>
        <v>Timeline label counter</v>
      </c>
      <c r="F104" s="23">
        <f t="shared" si="43"/>
        <v>0</v>
      </c>
      <c r="G104" s="23" t="str">
        <f t="shared" si="43"/>
        <v>counter</v>
      </c>
      <c r="H104" s="21">
        <f t="shared" si="43"/>
        <v>0</v>
      </c>
      <c r="I104" s="21">
        <f t="shared" si="43"/>
        <v>0</v>
      </c>
      <c r="J104" s="21">
        <f t="shared" si="43"/>
        <v>1</v>
      </c>
      <c r="K104" s="21">
        <f t="shared" si="43"/>
        <v>1</v>
      </c>
      <c r="L104" s="21">
        <f t="shared" si="43"/>
        <v>1</v>
      </c>
      <c r="M104" s="21">
        <f t="shared" si="43"/>
        <v>1</v>
      </c>
      <c r="N104" s="21">
        <f t="shared" si="43"/>
        <v>1</v>
      </c>
      <c r="O104" s="21">
        <f t="shared" si="43"/>
        <v>1</v>
      </c>
      <c r="P104" s="21">
        <f t="shared" si="43"/>
        <v>2</v>
      </c>
      <c r="Q104" s="21">
        <f t="shared" si="43"/>
        <v>2</v>
      </c>
      <c r="R104" s="21">
        <f t="shared" si="43"/>
        <v>2</v>
      </c>
      <c r="S104" s="21">
        <f t="shared" si="43"/>
        <v>2</v>
      </c>
      <c r="T104" s="21">
        <f xml:space="preserve"> T$99</f>
        <v>2</v>
      </c>
      <c r="U104" s="21">
        <f xml:space="preserve"> U$99</f>
        <v>3</v>
      </c>
      <c r="V104" s="21">
        <f xml:space="preserve"> V$99</f>
        <v>3</v>
      </c>
      <c r="W104" s="21">
        <f xml:space="preserve"> W$99</f>
        <v>3</v>
      </c>
    </row>
    <row r="105" spans="1:23" hidden="1" outlineLevel="1">
      <c r="E105" s="97" t="s">
        <v>259</v>
      </c>
      <c r="F105" s="97"/>
      <c r="G105" s="97" t="s">
        <v>151</v>
      </c>
      <c r="H105" s="97"/>
      <c r="I105" s="55"/>
      <c r="J105" s="179" t="str">
        <f t="shared" ref="J105:R105" si="44" xml:space="preserve"> INDEX($F101:$F103, J104)</f>
        <v>Pre-Fcst</v>
      </c>
      <c r="K105" s="179" t="str">
        <f t="shared" si="44"/>
        <v>Pre-Fcst</v>
      </c>
      <c r="L105" s="179" t="str">
        <f t="shared" si="44"/>
        <v>Pre-Fcst</v>
      </c>
      <c r="M105" s="179" t="str">
        <f t="shared" si="44"/>
        <v>Pre-Fcst</v>
      </c>
      <c r="N105" s="179" t="str">
        <f t="shared" si="44"/>
        <v>Pre-Fcst</v>
      </c>
      <c r="O105" s="179" t="str">
        <f t="shared" si="44"/>
        <v>Pre-Fcst</v>
      </c>
      <c r="P105" s="179" t="str">
        <f t="shared" si="44"/>
        <v>Forecast</v>
      </c>
      <c r="Q105" s="179" t="str">
        <f t="shared" si="44"/>
        <v>Forecast</v>
      </c>
      <c r="R105" s="179" t="str">
        <f t="shared" si="44"/>
        <v>Forecast</v>
      </c>
      <c r="S105" s="179" t="str">
        <f xml:space="preserve"> INDEX($F101:$F103, S104)</f>
        <v>Forecast</v>
      </c>
      <c r="T105" s="179" t="str">
        <f xml:space="preserve"> INDEX($F101:$F103, T104)</f>
        <v>Forecast</v>
      </c>
      <c r="U105" s="179" t="str">
        <f xml:space="preserve"> INDEX($F101:$F103, U104)</f>
        <v>Post-Fcst</v>
      </c>
      <c r="V105" s="179" t="str">
        <f xml:space="preserve"> INDEX($F101:$F103, V104)</f>
        <v>Post-Fcst</v>
      </c>
      <c r="W105" s="179" t="str">
        <f xml:space="preserve"> INDEX($F101:$F103, W104)</f>
        <v>Post-Fcst</v>
      </c>
    </row>
    <row r="106" spans="1:23" hidden="1" outlineLevel="1">
      <c r="A106" s="58"/>
      <c r="E106" s="14"/>
      <c r="F106" s="14"/>
      <c r="G106" s="14"/>
      <c r="H106" s="14"/>
      <c r="I106" s="174"/>
      <c r="J106" s="14"/>
      <c r="K106" s="14"/>
      <c r="L106" s="14"/>
      <c r="M106" s="14"/>
      <c r="N106" s="14"/>
      <c r="O106" s="14"/>
      <c r="P106" s="14"/>
      <c r="Q106" s="14"/>
      <c r="R106" s="14"/>
      <c r="S106" s="14"/>
      <c r="T106" s="14"/>
      <c r="U106" s="14"/>
      <c r="V106" s="14"/>
      <c r="W106" s="14"/>
    </row>
    <row r="107" spans="1:23" hidden="1" outlineLevel="1">
      <c r="B107" s="90" t="s">
        <v>261</v>
      </c>
      <c r="E107" s="57"/>
      <c r="F107" s="57"/>
      <c r="G107" s="57"/>
      <c r="H107" s="57"/>
      <c r="I107" s="101"/>
      <c r="J107" s="57"/>
      <c r="K107" s="57"/>
      <c r="L107" s="57"/>
      <c r="M107" s="57"/>
      <c r="N107" s="57"/>
      <c r="O107" s="57"/>
      <c r="P107" s="57"/>
      <c r="Q107" s="57"/>
      <c r="R107" s="57"/>
      <c r="S107" s="57"/>
      <c r="T107" s="57"/>
      <c r="U107" s="57"/>
      <c r="V107" s="57"/>
      <c r="W107" s="57"/>
    </row>
    <row r="108" spans="1:23" hidden="1" outlineLevel="1">
      <c r="E108" s="57" t="str">
        <f xml:space="preserve"> E$68</f>
        <v>Pre-forecast period flag</v>
      </c>
      <c r="F108" s="57">
        <f xml:space="preserve"> F$68</f>
        <v>0</v>
      </c>
      <c r="G108" s="57" t="str">
        <f xml:space="preserve"> G$68</f>
        <v>flag</v>
      </c>
      <c r="H108" s="57">
        <f xml:space="preserve"> H$68</f>
        <v>6</v>
      </c>
      <c r="I108" s="57">
        <f xml:space="preserve"> I$68</f>
        <v>0</v>
      </c>
      <c r="J108" s="57">
        <f t="shared" ref="J108:S108" si="45" xml:space="preserve"> J$68</f>
        <v>1</v>
      </c>
      <c r="K108" s="57">
        <f t="shared" si="45"/>
        <v>1</v>
      </c>
      <c r="L108" s="57">
        <f t="shared" si="45"/>
        <v>1</v>
      </c>
      <c r="M108" s="57">
        <f t="shared" si="45"/>
        <v>1</v>
      </c>
      <c r="N108" s="57">
        <f t="shared" si="45"/>
        <v>1</v>
      </c>
      <c r="O108" s="57">
        <f t="shared" si="45"/>
        <v>1</v>
      </c>
      <c r="P108" s="57">
        <f t="shared" si="45"/>
        <v>0</v>
      </c>
      <c r="Q108" s="57">
        <f t="shared" si="45"/>
        <v>0</v>
      </c>
      <c r="R108" s="57">
        <f t="shared" si="45"/>
        <v>0</v>
      </c>
      <c r="S108" s="57">
        <f t="shared" si="45"/>
        <v>0</v>
      </c>
      <c r="T108" s="57">
        <f xml:space="preserve"> T$68</f>
        <v>0</v>
      </c>
      <c r="U108" s="57">
        <f xml:space="preserve"> U$68</f>
        <v>0</v>
      </c>
      <c r="V108" s="57">
        <f xml:space="preserve"> V$68</f>
        <v>0</v>
      </c>
      <c r="W108" s="57">
        <f xml:space="preserve"> W$68</f>
        <v>0</v>
      </c>
    </row>
    <row r="109" spans="1:23" hidden="1" outlineLevel="1">
      <c r="E109" s="57" t="str">
        <f xml:space="preserve"> E$56</f>
        <v>Forecast period flag</v>
      </c>
      <c r="F109" s="57">
        <f xml:space="preserve"> F$56</f>
        <v>0</v>
      </c>
      <c r="G109" s="57" t="str">
        <f xml:space="preserve"> G$56</f>
        <v>flag</v>
      </c>
      <c r="H109" s="57">
        <f xml:space="preserve"> H$56</f>
        <v>5</v>
      </c>
      <c r="I109" s="57">
        <f xml:space="preserve"> I$56</f>
        <v>0</v>
      </c>
      <c r="J109" s="57">
        <f t="shared" ref="J109:S109" si="46" xml:space="preserve"> J$56</f>
        <v>0</v>
      </c>
      <c r="K109" s="57">
        <f t="shared" si="46"/>
        <v>0</v>
      </c>
      <c r="L109" s="57">
        <f t="shared" si="46"/>
        <v>0</v>
      </c>
      <c r="M109" s="57">
        <f t="shared" si="46"/>
        <v>0</v>
      </c>
      <c r="N109" s="57">
        <f t="shared" si="46"/>
        <v>0</v>
      </c>
      <c r="O109" s="57">
        <f t="shared" si="46"/>
        <v>0</v>
      </c>
      <c r="P109" s="57">
        <f t="shared" si="46"/>
        <v>1</v>
      </c>
      <c r="Q109" s="57">
        <f t="shared" si="46"/>
        <v>1</v>
      </c>
      <c r="R109" s="57">
        <f t="shared" si="46"/>
        <v>1</v>
      </c>
      <c r="S109" s="57">
        <f t="shared" si="46"/>
        <v>1</v>
      </c>
      <c r="T109" s="57">
        <f xml:space="preserve"> T$56</f>
        <v>1</v>
      </c>
      <c r="U109" s="57">
        <f xml:space="preserve"> U$56</f>
        <v>0</v>
      </c>
      <c r="V109" s="57">
        <f xml:space="preserve"> V$56</f>
        <v>0</v>
      </c>
      <c r="W109" s="57">
        <f xml:space="preserve"> W$56</f>
        <v>0</v>
      </c>
    </row>
    <row r="110" spans="1:23" hidden="1" outlineLevel="1">
      <c r="E110" s="57" t="str">
        <f t="shared" ref="E110:S110" si="47" xml:space="preserve"> E$80</f>
        <v>Post-forecast period flag</v>
      </c>
      <c r="F110" s="57">
        <f t="shared" si="47"/>
        <v>0</v>
      </c>
      <c r="G110" s="57" t="str">
        <f t="shared" si="47"/>
        <v>flag</v>
      </c>
      <c r="H110" s="57">
        <f t="shared" si="47"/>
        <v>3</v>
      </c>
      <c r="I110" s="57">
        <f t="shared" si="47"/>
        <v>0</v>
      </c>
      <c r="J110" s="57">
        <f t="shared" si="47"/>
        <v>0</v>
      </c>
      <c r="K110" s="57">
        <f t="shared" si="47"/>
        <v>0</v>
      </c>
      <c r="L110" s="57">
        <f t="shared" si="47"/>
        <v>0</v>
      </c>
      <c r="M110" s="57">
        <f t="shared" si="47"/>
        <v>0</v>
      </c>
      <c r="N110" s="57">
        <f t="shared" si="47"/>
        <v>0</v>
      </c>
      <c r="O110" s="57">
        <f t="shared" si="47"/>
        <v>0</v>
      </c>
      <c r="P110" s="57">
        <f t="shared" si="47"/>
        <v>0</v>
      </c>
      <c r="Q110" s="57">
        <f t="shared" si="47"/>
        <v>0</v>
      </c>
      <c r="R110" s="57">
        <f t="shared" si="47"/>
        <v>0</v>
      </c>
      <c r="S110" s="57">
        <f t="shared" si="47"/>
        <v>0</v>
      </c>
      <c r="T110" s="57">
        <f xml:space="preserve"> T$80</f>
        <v>0</v>
      </c>
      <c r="U110" s="57">
        <f xml:space="preserve"> U$80</f>
        <v>1</v>
      </c>
      <c r="V110" s="57">
        <f xml:space="preserve"> V$80</f>
        <v>1</v>
      </c>
      <c r="W110" s="57">
        <f xml:space="preserve"> W$80</f>
        <v>1</v>
      </c>
    </row>
    <row r="111" spans="1:23" hidden="1" outlineLevel="1">
      <c r="E111" s="57" t="s">
        <v>262</v>
      </c>
      <c r="F111" s="57"/>
      <c r="G111" s="57" t="s">
        <v>101</v>
      </c>
      <c r="H111" s="57">
        <f xml:space="preserve"> SUM(J111:W111)</f>
        <v>0</v>
      </c>
      <c r="I111" s="101"/>
      <c r="J111" s="57">
        <f t="shared" ref="J111:R111" si="48" xml:space="preserve"> MAX(0, SUM(J108:J110) - 1)</f>
        <v>0</v>
      </c>
      <c r="K111" s="57">
        <f t="shared" si="48"/>
        <v>0</v>
      </c>
      <c r="L111" s="57">
        <f t="shared" si="48"/>
        <v>0</v>
      </c>
      <c r="M111" s="57">
        <f t="shared" si="48"/>
        <v>0</v>
      </c>
      <c r="N111" s="57">
        <f t="shared" si="48"/>
        <v>0</v>
      </c>
      <c r="O111" s="57">
        <f t="shared" si="48"/>
        <v>0</v>
      </c>
      <c r="P111" s="57">
        <f t="shared" si="48"/>
        <v>0</v>
      </c>
      <c r="Q111" s="57">
        <f t="shared" si="48"/>
        <v>0</v>
      </c>
      <c r="R111" s="57">
        <f t="shared" si="48"/>
        <v>0</v>
      </c>
      <c r="S111" s="57">
        <f xml:space="preserve"> MAX(0, SUM(S108:S110) - 1)</f>
        <v>0</v>
      </c>
      <c r="T111" s="57">
        <f xml:space="preserve"> MAX(0, SUM(T108:T110) - 1)</f>
        <v>0</v>
      </c>
      <c r="U111" s="57">
        <f xml:space="preserve"> MAX(0, SUM(U108:U110) - 1)</f>
        <v>0</v>
      </c>
      <c r="V111" s="57">
        <f xml:space="preserve"> MAX(0, SUM(V108:V110) - 1)</f>
        <v>0</v>
      </c>
      <c r="W111" s="57">
        <f xml:space="preserve"> MAX(0, SUM(W108:W110) - 1)</f>
        <v>0</v>
      </c>
    </row>
    <row r="112" spans="1:23" hidden="1" outlineLevel="1">
      <c r="E112" s="57" t="s">
        <v>263</v>
      </c>
      <c r="F112" s="57">
        <f xml:space="preserve"> SUM(J111:W111)</f>
        <v>0</v>
      </c>
      <c r="G112" s="57" t="s">
        <v>247</v>
      </c>
      <c r="H112" s="57"/>
      <c r="I112" s="101"/>
      <c r="J112" s="57"/>
      <c r="K112" s="57"/>
      <c r="L112" s="57"/>
      <c r="M112" s="57"/>
      <c r="N112" s="57"/>
      <c r="O112" s="57"/>
      <c r="P112" s="57"/>
      <c r="Q112" s="57"/>
      <c r="R112" s="57"/>
      <c r="S112" s="57"/>
      <c r="T112" s="57"/>
      <c r="U112" s="57"/>
      <c r="V112" s="57"/>
      <c r="W112" s="57"/>
    </row>
    <row r="113" spans="1:23" hidden="1" outlineLevel="1">
      <c r="E113" s="57"/>
      <c r="F113" s="57"/>
      <c r="G113" s="57"/>
      <c r="H113" s="57"/>
      <c r="I113" s="101"/>
      <c r="J113" s="57"/>
      <c r="K113" s="57"/>
      <c r="L113" s="57"/>
      <c r="M113" s="57"/>
      <c r="N113" s="57"/>
      <c r="O113" s="57"/>
      <c r="P113" s="57"/>
      <c r="Q113" s="57"/>
      <c r="R113" s="57"/>
      <c r="S113" s="57"/>
      <c r="T113" s="57"/>
      <c r="U113" s="57"/>
      <c r="V113" s="57"/>
      <c r="W113" s="57"/>
    </row>
    <row r="114" spans="1:23" hidden="1" outlineLevel="1">
      <c r="E114" s="57" t="str">
        <f xml:space="preserve"> E$11</f>
        <v>Model column total</v>
      </c>
      <c r="F114" s="57">
        <f xml:space="preserve"> F$11</f>
        <v>14</v>
      </c>
      <c r="G114" s="57" t="str">
        <f xml:space="preserve"> G$11</f>
        <v>columns</v>
      </c>
      <c r="H114" s="57">
        <f t="shared" ref="H114:W114" si="49" xml:space="preserve"> H$11</f>
        <v>0</v>
      </c>
      <c r="I114" s="57">
        <f t="shared" si="49"/>
        <v>0</v>
      </c>
      <c r="J114" s="57">
        <f t="shared" si="49"/>
        <v>0</v>
      </c>
      <c r="K114" s="57">
        <f t="shared" si="49"/>
        <v>0</v>
      </c>
      <c r="L114" s="57">
        <f t="shared" si="49"/>
        <v>0</v>
      </c>
      <c r="M114" s="57">
        <f t="shared" si="49"/>
        <v>0</v>
      </c>
      <c r="N114" s="57">
        <f t="shared" si="49"/>
        <v>0</v>
      </c>
      <c r="O114" s="57">
        <f t="shared" si="49"/>
        <v>0</v>
      </c>
      <c r="P114" s="57">
        <f t="shared" si="49"/>
        <v>0</v>
      </c>
      <c r="Q114" s="57">
        <f t="shared" si="49"/>
        <v>0</v>
      </c>
      <c r="R114" s="57">
        <f t="shared" si="49"/>
        <v>0</v>
      </c>
      <c r="S114" s="57">
        <f t="shared" si="49"/>
        <v>0</v>
      </c>
      <c r="T114" s="57">
        <f t="shared" si="49"/>
        <v>0</v>
      </c>
      <c r="U114" s="57">
        <f t="shared" si="49"/>
        <v>0</v>
      </c>
      <c r="V114" s="57">
        <f t="shared" si="49"/>
        <v>0</v>
      </c>
      <c r="W114" s="57">
        <f t="shared" si="49"/>
        <v>0</v>
      </c>
    </row>
    <row r="115" spans="1:23" hidden="1" outlineLevel="1">
      <c r="E115" s="57" t="str">
        <f xml:space="preserve"> E$112</f>
        <v>Overlapping in periods - total</v>
      </c>
      <c r="F115" s="57">
        <f xml:space="preserve"> F$112</f>
        <v>0</v>
      </c>
      <c r="G115" s="57" t="str">
        <f xml:space="preserve"> G$112</f>
        <v>periods</v>
      </c>
      <c r="H115" s="57">
        <f t="shared" ref="H115:W115" si="50" xml:space="preserve"> H$112</f>
        <v>0</v>
      </c>
      <c r="I115" s="57">
        <f t="shared" si="50"/>
        <v>0</v>
      </c>
      <c r="J115" s="57">
        <f t="shared" si="50"/>
        <v>0</v>
      </c>
      <c r="K115" s="57">
        <f t="shared" si="50"/>
        <v>0</v>
      </c>
      <c r="L115" s="57">
        <f t="shared" si="50"/>
        <v>0</v>
      </c>
      <c r="M115" s="57">
        <f t="shared" si="50"/>
        <v>0</v>
      </c>
      <c r="N115" s="57">
        <f t="shared" si="50"/>
        <v>0</v>
      </c>
      <c r="O115" s="57">
        <f t="shared" si="50"/>
        <v>0</v>
      </c>
      <c r="P115" s="57">
        <f t="shared" si="50"/>
        <v>0</v>
      </c>
      <c r="Q115" s="57">
        <f t="shared" si="50"/>
        <v>0</v>
      </c>
      <c r="R115" s="57">
        <f t="shared" si="50"/>
        <v>0</v>
      </c>
      <c r="S115" s="57">
        <f t="shared" si="50"/>
        <v>0</v>
      </c>
      <c r="T115" s="57">
        <f t="shared" si="50"/>
        <v>0</v>
      </c>
      <c r="U115" s="57">
        <f t="shared" si="50"/>
        <v>0</v>
      </c>
      <c r="V115" s="57">
        <f t="shared" si="50"/>
        <v>0</v>
      </c>
      <c r="W115" s="57">
        <f t="shared" si="50"/>
        <v>0</v>
      </c>
    </row>
    <row r="116" spans="1:23" hidden="1" outlineLevel="1">
      <c r="E116" s="57" t="str">
        <f xml:space="preserve"> E$69</f>
        <v>Pre-forecast period flag - total</v>
      </c>
      <c r="F116" s="57">
        <f xml:space="preserve"> F$69</f>
        <v>6</v>
      </c>
      <c r="G116" s="57" t="str">
        <f xml:space="preserve"> G$69</f>
        <v>periods</v>
      </c>
      <c r="H116" s="57">
        <f t="shared" ref="H116:W116" si="51" xml:space="preserve"> H$69</f>
        <v>0</v>
      </c>
      <c r="I116" s="57">
        <f t="shared" si="51"/>
        <v>0</v>
      </c>
      <c r="J116" s="57">
        <f t="shared" si="51"/>
        <v>0</v>
      </c>
      <c r="K116" s="57">
        <f t="shared" si="51"/>
        <v>0</v>
      </c>
      <c r="L116" s="57">
        <f t="shared" si="51"/>
        <v>0</v>
      </c>
      <c r="M116" s="57">
        <f t="shared" si="51"/>
        <v>0</v>
      </c>
      <c r="N116" s="57">
        <f t="shared" si="51"/>
        <v>0</v>
      </c>
      <c r="O116" s="57">
        <f t="shared" si="51"/>
        <v>0</v>
      </c>
      <c r="P116" s="57">
        <f t="shared" si="51"/>
        <v>0</v>
      </c>
      <c r="Q116" s="57">
        <f t="shared" si="51"/>
        <v>0</v>
      </c>
      <c r="R116" s="57">
        <f t="shared" si="51"/>
        <v>0</v>
      </c>
      <c r="S116" s="57">
        <f t="shared" si="51"/>
        <v>0</v>
      </c>
      <c r="T116" s="57">
        <f t="shared" si="51"/>
        <v>0</v>
      </c>
      <c r="U116" s="57">
        <f t="shared" si="51"/>
        <v>0</v>
      </c>
      <c r="V116" s="57">
        <f t="shared" si="51"/>
        <v>0</v>
      </c>
      <c r="W116" s="57">
        <f t="shared" si="51"/>
        <v>0</v>
      </c>
    </row>
    <row r="117" spans="1:23" hidden="1" outlineLevel="1">
      <c r="E117" s="57" t="str">
        <f xml:space="preserve"> E$57</f>
        <v xml:space="preserve">Total number of forecast periods </v>
      </c>
      <c r="F117" s="57">
        <f xml:space="preserve"> F$57</f>
        <v>5</v>
      </c>
      <c r="G117" s="57" t="str">
        <f xml:space="preserve"> G$57</f>
        <v>periods</v>
      </c>
      <c r="H117" s="57">
        <f t="shared" ref="H117:W117" si="52" xml:space="preserve"> H$57</f>
        <v>0</v>
      </c>
      <c r="I117" s="57">
        <f t="shared" si="52"/>
        <v>0</v>
      </c>
      <c r="J117" s="57">
        <f t="shared" si="52"/>
        <v>0</v>
      </c>
      <c r="K117" s="57">
        <f t="shared" si="52"/>
        <v>0</v>
      </c>
      <c r="L117" s="57">
        <f t="shared" si="52"/>
        <v>0</v>
      </c>
      <c r="M117" s="57">
        <f t="shared" si="52"/>
        <v>0</v>
      </c>
      <c r="N117" s="57">
        <f t="shared" si="52"/>
        <v>0</v>
      </c>
      <c r="O117" s="57">
        <f t="shared" si="52"/>
        <v>0</v>
      </c>
      <c r="P117" s="57">
        <f t="shared" si="52"/>
        <v>0</v>
      </c>
      <c r="Q117" s="57">
        <f t="shared" si="52"/>
        <v>0</v>
      </c>
      <c r="R117" s="57">
        <f t="shared" si="52"/>
        <v>0</v>
      </c>
      <c r="S117" s="57">
        <f t="shared" si="52"/>
        <v>0</v>
      </c>
      <c r="T117" s="57">
        <f t="shared" si="52"/>
        <v>0</v>
      </c>
      <c r="U117" s="57">
        <f t="shared" si="52"/>
        <v>0</v>
      </c>
      <c r="V117" s="57">
        <f t="shared" si="52"/>
        <v>0</v>
      </c>
      <c r="W117" s="57">
        <f t="shared" si="52"/>
        <v>0</v>
      </c>
    </row>
    <row r="118" spans="1:23" hidden="1" outlineLevel="1">
      <c r="E118" s="57" t="str">
        <f xml:space="preserve"> E$81</f>
        <v>Post-forecast period - total</v>
      </c>
      <c r="F118" s="57">
        <f xml:space="preserve"> F$81</f>
        <v>3</v>
      </c>
      <c r="G118" s="57" t="str">
        <f xml:space="preserve"> G$81</f>
        <v>periods</v>
      </c>
      <c r="H118" s="57">
        <f t="shared" ref="H118:W118" si="53" xml:space="preserve"> H$81</f>
        <v>0</v>
      </c>
      <c r="I118" s="57">
        <f t="shared" si="53"/>
        <v>0</v>
      </c>
      <c r="J118" s="57">
        <f t="shared" si="53"/>
        <v>0</v>
      </c>
      <c r="K118" s="57">
        <f t="shared" si="53"/>
        <v>0</v>
      </c>
      <c r="L118" s="57">
        <f t="shared" si="53"/>
        <v>0</v>
      </c>
      <c r="M118" s="57">
        <f t="shared" si="53"/>
        <v>0</v>
      </c>
      <c r="N118" s="57">
        <f t="shared" si="53"/>
        <v>0</v>
      </c>
      <c r="O118" s="57">
        <f t="shared" si="53"/>
        <v>0</v>
      </c>
      <c r="P118" s="57">
        <f t="shared" si="53"/>
        <v>0</v>
      </c>
      <c r="Q118" s="57">
        <f t="shared" si="53"/>
        <v>0</v>
      </c>
      <c r="R118" s="57">
        <f t="shared" si="53"/>
        <v>0</v>
      </c>
      <c r="S118" s="57">
        <f t="shared" si="53"/>
        <v>0</v>
      </c>
      <c r="T118" s="57">
        <f t="shared" si="53"/>
        <v>0</v>
      </c>
      <c r="U118" s="57">
        <f t="shared" si="53"/>
        <v>0</v>
      </c>
      <c r="V118" s="57">
        <f t="shared" si="53"/>
        <v>0</v>
      </c>
      <c r="W118" s="57">
        <f t="shared" si="53"/>
        <v>0</v>
      </c>
    </row>
    <row r="119" spans="1:23" hidden="1" outlineLevel="1">
      <c r="E119" s="57" t="s">
        <v>261</v>
      </c>
      <c r="F119" s="187">
        <f xml:space="preserve"> IF(SUM(F114:F115) - SUM(F116:F118) &lt;&gt; 0, 1, 0)</f>
        <v>0</v>
      </c>
      <c r="G119" s="57" t="s">
        <v>264</v>
      </c>
      <c r="H119" s="57"/>
      <c r="I119" s="101"/>
      <c r="J119" s="57"/>
      <c r="K119" s="57"/>
      <c r="L119" s="57"/>
      <c r="M119" s="57"/>
      <c r="N119" s="57"/>
      <c r="O119" s="57"/>
      <c r="P119" s="57"/>
      <c r="Q119" s="57"/>
      <c r="R119" s="57"/>
      <c r="S119" s="57"/>
      <c r="T119" s="57"/>
      <c r="U119" s="57"/>
      <c r="V119" s="57"/>
      <c r="W119" s="57"/>
    </row>
    <row r="120" spans="1:23" hidden="1" outlineLevel="1">
      <c r="E120" s="57"/>
      <c r="F120" s="57"/>
      <c r="G120" s="57"/>
      <c r="H120" s="57"/>
      <c r="I120" s="101"/>
      <c r="J120" s="57"/>
      <c r="K120" s="57"/>
      <c r="L120" s="57"/>
      <c r="M120" s="57"/>
      <c r="N120" s="57"/>
      <c r="O120" s="57"/>
      <c r="P120" s="57"/>
      <c r="Q120" s="57"/>
      <c r="R120" s="57"/>
      <c r="S120" s="57"/>
      <c r="T120" s="57"/>
      <c r="U120" s="57"/>
      <c r="V120" s="57"/>
      <c r="W120" s="57"/>
    </row>
    <row r="121" spans="1:23" ht="12.75" customHeight="1">
      <c r="A121" s="115" t="s">
        <v>265</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collapsed="1">
      <c r="E122" s="57"/>
      <c r="F122" s="57"/>
      <c r="G122" s="57"/>
      <c r="H122" s="57"/>
      <c r="I122" s="101"/>
      <c r="J122" s="57"/>
      <c r="K122" s="57"/>
      <c r="L122" s="57"/>
      <c r="M122" s="57"/>
      <c r="N122" s="57"/>
      <c r="O122" s="57"/>
      <c r="P122" s="57"/>
      <c r="Q122" s="57"/>
      <c r="R122" s="57"/>
      <c r="S122" s="57"/>
      <c r="T122" s="57"/>
      <c r="U122" s="57"/>
      <c r="V122" s="57"/>
      <c r="W122" s="57"/>
    </row>
    <row r="123" spans="1:23" hidden="1" outlineLevel="1">
      <c r="E123" s="113" t="str">
        <f xml:space="preserve"> Inputs!E$15</f>
        <v>First modelling column financial year#</v>
      </c>
      <c r="F123" s="40">
        <f xml:space="preserve"> Inputs!F$15</f>
        <v>2015</v>
      </c>
      <c r="G123" s="113" t="str">
        <f xml:space="preserve"> Inputs!G$15</f>
        <v>year #</v>
      </c>
      <c r="H123" s="113" t="str">
        <f xml:space="preserve"> Inputs!H$15</f>
        <v>Financial model start year</v>
      </c>
      <c r="I123" s="113">
        <f xml:space="preserve"> Inputs!I$15</f>
        <v>0</v>
      </c>
      <c r="J123" s="113">
        <f xml:space="preserve"> Inputs!J$15</f>
        <v>0</v>
      </c>
      <c r="K123" s="113">
        <f xml:space="preserve"> Inputs!K$15</f>
        <v>0</v>
      </c>
      <c r="L123" s="113">
        <f xml:space="preserve"> Inputs!L$15</f>
        <v>0</v>
      </c>
      <c r="M123" s="113">
        <f xml:space="preserve"> Inputs!M$15</f>
        <v>0</v>
      </c>
      <c r="N123" s="113">
        <f xml:space="preserve"> Inputs!N$15</f>
        <v>0</v>
      </c>
      <c r="O123" s="113">
        <f xml:space="preserve"> Inputs!O$15</f>
        <v>0</v>
      </c>
      <c r="P123" s="113">
        <f xml:space="preserve"> Inputs!P$15</f>
        <v>0</v>
      </c>
      <c r="Q123" s="113">
        <f xml:space="preserve"> Inputs!Q$15</f>
        <v>0</v>
      </c>
      <c r="R123" s="113">
        <f xml:space="preserve"> Inputs!R$15</f>
        <v>0</v>
      </c>
      <c r="S123" s="113">
        <f xml:space="preserve"> Inputs!S$15</f>
        <v>0</v>
      </c>
      <c r="T123" s="113">
        <f xml:space="preserve"> Inputs!T$15</f>
        <v>0</v>
      </c>
      <c r="U123" s="113">
        <f xml:space="preserve"> Inputs!U$15</f>
        <v>0</v>
      </c>
      <c r="V123" s="113">
        <f xml:space="preserve"> Inputs!V$15</f>
        <v>0</v>
      </c>
      <c r="W123" s="113">
        <f xml:space="preserve"> Inputs!W$15</f>
        <v>0</v>
      </c>
    </row>
    <row r="124" spans="1:23" hidden="1" outlineLevel="1">
      <c r="E124" s="113" t="str">
        <f xml:space="preserve"> Inputs!E$16</f>
        <v>Financial year end month number</v>
      </c>
      <c r="F124" s="113">
        <f xml:space="preserve"> Inputs!F$16</f>
        <v>3</v>
      </c>
      <c r="G124" s="113" t="str">
        <f xml:space="preserve"> Inputs!G$16</f>
        <v>month #</v>
      </c>
      <c r="H124" s="113" t="str">
        <f xml:space="preserve"> Inputs!H$16</f>
        <v>Month of financial year end for financial model</v>
      </c>
      <c r="I124" s="113">
        <f xml:space="preserve"> Inputs!I$16</f>
        <v>0</v>
      </c>
      <c r="J124" s="113">
        <f xml:space="preserve"> Inputs!J$16</f>
        <v>0</v>
      </c>
      <c r="K124" s="113">
        <f xml:space="preserve"> Inputs!K$16</f>
        <v>0</v>
      </c>
      <c r="L124" s="113">
        <f xml:space="preserve"> Inputs!L$16</f>
        <v>0</v>
      </c>
      <c r="M124" s="113">
        <f xml:space="preserve"> Inputs!M$16</f>
        <v>0</v>
      </c>
      <c r="N124" s="113">
        <f xml:space="preserve"> Inputs!N$16</f>
        <v>0</v>
      </c>
      <c r="O124" s="113">
        <f xml:space="preserve"> Inputs!O$16</f>
        <v>0</v>
      </c>
      <c r="P124" s="113">
        <f xml:space="preserve"> Inputs!P$16</f>
        <v>0</v>
      </c>
      <c r="Q124" s="113">
        <f xml:space="preserve"> Inputs!Q$16</f>
        <v>0</v>
      </c>
      <c r="R124" s="113">
        <f xml:space="preserve"> Inputs!R$16</f>
        <v>0</v>
      </c>
      <c r="S124" s="113">
        <f xml:space="preserve"> Inputs!S$16</f>
        <v>0</v>
      </c>
      <c r="T124" s="113">
        <f xml:space="preserve"> Inputs!T$16</f>
        <v>0</v>
      </c>
      <c r="U124" s="113">
        <f xml:space="preserve"> Inputs!U$16</f>
        <v>0</v>
      </c>
      <c r="V124" s="113">
        <f xml:space="preserve"> Inputs!V$16</f>
        <v>0</v>
      </c>
      <c r="W124" s="113">
        <f xml:space="preserve"> Inputs!W$16</f>
        <v>0</v>
      </c>
    </row>
    <row r="125" spans="1:23" hidden="1" outlineLevel="1">
      <c r="E125" s="13" t="str">
        <f t="shared" ref="E125:S125" si="54" xml:space="preserve"> E$25</f>
        <v>Model period ending</v>
      </c>
      <c r="F125" s="13">
        <f t="shared" si="54"/>
        <v>0</v>
      </c>
      <c r="G125" s="13" t="str">
        <f t="shared" si="54"/>
        <v>date</v>
      </c>
      <c r="H125" s="13">
        <f t="shared" si="54"/>
        <v>0</v>
      </c>
      <c r="I125" s="13">
        <f t="shared" si="54"/>
        <v>0</v>
      </c>
      <c r="J125" s="13">
        <f t="shared" si="54"/>
        <v>42094</v>
      </c>
      <c r="K125" s="13">
        <f t="shared" si="54"/>
        <v>42460</v>
      </c>
      <c r="L125" s="13">
        <f t="shared" si="54"/>
        <v>42825</v>
      </c>
      <c r="M125" s="13">
        <f t="shared" si="54"/>
        <v>43190</v>
      </c>
      <c r="N125" s="13">
        <f t="shared" si="54"/>
        <v>43555</v>
      </c>
      <c r="O125" s="13">
        <f t="shared" si="54"/>
        <v>43921</v>
      </c>
      <c r="P125" s="13">
        <f t="shared" si="54"/>
        <v>44286</v>
      </c>
      <c r="Q125" s="13">
        <f t="shared" si="54"/>
        <v>44651</v>
      </c>
      <c r="R125" s="13">
        <f t="shared" si="54"/>
        <v>45016</v>
      </c>
      <c r="S125" s="13">
        <f t="shared" si="54"/>
        <v>45382</v>
      </c>
      <c r="T125" s="13">
        <f xml:space="preserve"> T$25</f>
        <v>45747</v>
      </c>
      <c r="U125" s="13">
        <f xml:space="preserve"> U$25</f>
        <v>46112</v>
      </c>
      <c r="V125" s="13">
        <f xml:space="preserve"> V$25</f>
        <v>46477</v>
      </c>
      <c r="W125" s="13">
        <f xml:space="preserve"> W$25</f>
        <v>46843</v>
      </c>
    </row>
    <row r="126" spans="1:23" hidden="1" outlineLevel="1">
      <c r="E126" s="57" t="str">
        <f t="shared" ref="E126:S126" si="55" xml:space="preserve"> E$14</f>
        <v>1st model column flag</v>
      </c>
      <c r="F126" s="57">
        <f t="shared" si="55"/>
        <v>0</v>
      </c>
      <c r="G126" s="57" t="str">
        <f t="shared" si="55"/>
        <v>flag</v>
      </c>
      <c r="H126" s="57">
        <f t="shared" si="55"/>
        <v>1</v>
      </c>
      <c r="I126" s="57">
        <f t="shared" si="55"/>
        <v>0</v>
      </c>
      <c r="J126" s="57">
        <f t="shared" si="55"/>
        <v>1</v>
      </c>
      <c r="K126" s="57">
        <f t="shared" si="55"/>
        <v>0</v>
      </c>
      <c r="L126" s="57">
        <f t="shared" si="55"/>
        <v>0</v>
      </c>
      <c r="M126" s="57">
        <f t="shared" si="55"/>
        <v>0</v>
      </c>
      <c r="N126" s="57">
        <f t="shared" si="55"/>
        <v>0</v>
      </c>
      <c r="O126" s="57">
        <f t="shared" si="55"/>
        <v>0</v>
      </c>
      <c r="P126" s="57">
        <f t="shared" si="55"/>
        <v>0</v>
      </c>
      <c r="Q126" s="57">
        <f t="shared" si="55"/>
        <v>0</v>
      </c>
      <c r="R126" s="57">
        <f t="shared" si="55"/>
        <v>0</v>
      </c>
      <c r="S126" s="57">
        <f t="shared" si="55"/>
        <v>0</v>
      </c>
      <c r="T126" s="57">
        <f xml:space="preserve"> T$14</f>
        <v>0</v>
      </c>
      <c r="U126" s="57">
        <f xml:space="preserve"> U$14</f>
        <v>0</v>
      </c>
      <c r="V126" s="57">
        <f xml:space="preserve"> V$14</f>
        <v>0</v>
      </c>
      <c r="W126" s="57">
        <f xml:space="preserve"> W$14</f>
        <v>0</v>
      </c>
    </row>
    <row r="127" spans="1:23" hidden="1" outlineLevel="1">
      <c r="E127" s="97" t="s">
        <v>266</v>
      </c>
      <c r="F127" s="46"/>
      <c r="G127" s="97" t="s">
        <v>143</v>
      </c>
      <c r="H127" s="97"/>
      <c r="I127" s="55"/>
      <c r="J127" s="41">
        <f t="shared" ref="J127:R127" si="56" xml:space="preserve"> IF(J126 = 1, $F123, IF(J125 &gt; (DATE(I127, $F124 + 1, 1) - 1), I127 + 1, I127))</f>
        <v>2015</v>
      </c>
      <c r="K127" s="41">
        <f t="shared" si="56"/>
        <v>2016</v>
      </c>
      <c r="L127" s="41">
        <f t="shared" si="56"/>
        <v>2017</v>
      </c>
      <c r="M127" s="41">
        <f t="shared" si="56"/>
        <v>2018</v>
      </c>
      <c r="N127" s="41">
        <f t="shared" si="56"/>
        <v>2019</v>
      </c>
      <c r="O127" s="41">
        <f t="shared" si="56"/>
        <v>2020</v>
      </c>
      <c r="P127" s="41">
        <f t="shared" si="56"/>
        <v>2021</v>
      </c>
      <c r="Q127" s="41">
        <f t="shared" si="56"/>
        <v>2022</v>
      </c>
      <c r="R127" s="41">
        <f t="shared" si="56"/>
        <v>2023</v>
      </c>
      <c r="S127" s="41">
        <f xml:space="preserve"> IF(S126 = 1, $F123, IF(S125 &gt; (DATE(R127, $F124 + 1, 1) - 1), R127 + 1, R127))</f>
        <v>2024</v>
      </c>
      <c r="T127" s="41">
        <f xml:space="preserve"> IF(T126 = 1, $F123, IF(T125 &gt; (DATE(S127, $F124 + 1, 1) - 1), S127 + 1, S127))</f>
        <v>2025</v>
      </c>
      <c r="U127" s="41">
        <f xml:space="preserve"> IF(U126 = 1, $F123, IF(U125 &gt; (DATE(T127, $F124 + 1, 1) - 1), T127 + 1, T127))</f>
        <v>2026</v>
      </c>
      <c r="V127" s="41">
        <f xml:space="preserve"> IF(V126 = 1, $F123, IF(V125 &gt; (DATE(U127, $F124 + 1, 1) - 1), U127 + 1, U127))</f>
        <v>2027</v>
      </c>
      <c r="W127" s="41">
        <f xml:space="preserve"> IF(W126 = 1, $F123, IF(W125 &gt; (DATE(V127, $F124 + 1, 1) - 1), V127 + 1, V127))</f>
        <v>2028</v>
      </c>
    </row>
    <row r="128" spans="1:23" hidden="1" outlineLevel="1">
      <c r="E128" s="97"/>
      <c r="F128" s="46"/>
      <c r="G128" s="97"/>
      <c r="H128" s="97"/>
      <c r="I128" s="55"/>
      <c r="J128" s="41"/>
      <c r="K128" s="41"/>
      <c r="L128" s="41"/>
      <c r="M128" s="41"/>
      <c r="N128" s="41"/>
      <c r="O128" s="41"/>
      <c r="P128" s="41"/>
      <c r="Q128" s="41"/>
      <c r="R128" s="41"/>
      <c r="S128" s="41"/>
      <c r="T128" s="41"/>
      <c r="U128" s="41"/>
      <c r="V128" s="41"/>
      <c r="W128" s="41"/>
    </row>
    <row r="129" spans="1:6" s="118" customFormat="1">
      <c r="A129" s="118" t="s">
        <v>228</v>
      </c>
      <c r="C129" s="119"/>
      <c r="D129" s="120"/>
      <c r="E129" s="119"/>
      <c r="F129" s="121"/>
    </row>
    <row r="131" spans="1:6"/>
    <row r="132" spans="1:6"/>
    <row r="133" spans="1:6"/>
    <row r="134" spans="1:6"/>
  </sheetData>
  <conditionalFormatting sqref="F2">
    <cfRule type="cellIs" dxfId="79" priority="3" stopIfTrue="1" operator="notEqual">
      <formula>0</formula>
    </cfRule>
    <cfRule type="cellIs" dxfId="78" priority="4" stopIfTrue="1" operator="equal">
      <formula>""</formula>
    </cfRule>
  </conditionalFormatting>
  <conditionalFormatting sqref="F3">
    <cfRule type="cellIs" dxfId="77" priority="1" stopIfTrue="1" operator="notEqual">
      <formula>0</formula>
    </cfRule>
    <cfRule type="cellIs" dxfId="76" priority="2" stopIfTrue="1" operator="equal">
      <formula>""</formula>
    </cfRule>
  </conditionalFormatting>
  <conditionalFormatting sqref="F119">
    <cfRule type="cellIs" dxfId="75" priority="39" stopIfTrue="1" operator="notEqual">
      <formula>0</formula>
    </cfRule>
    <cfRule type="cellIs" dxfId="74" priority="40"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6EF4-0EFE-4A6A-A86B-4C19EA45BF4B}">
  <sheetPr codeName="Sheet66">
    <outlinePr summaryBelow="0" summaryRight="0"/>
    <pageSetUpPr fitToPage="1"/>
  </sheetPr>
  <dimension ref="A1:X83"/>
  <sheetViews>
    <sheetView showGridLines="0" zoomScale="80" zoomScaleNormal="80" workbookViewId="0">
      <pane xSplit="9" ySplit="5" topLeftCell="J6" activePane="bottomRight" state="frozen"/>
      <selection activeCell="A10" sqref="A10"/>
      <selection pane="topRight" activeCell="A10" sqref="A10"/>
      <selection pane="bottomLeft" activeCell="A10" sqref="A10"/>
      <selection pane="bottomRight" activeCell="P10" sqref="P10"/>
    </sheetView>
  </sheetViews>
  <sheetFormatPr defaultColWidth="0" defaultRowHeight="13.2" zeroHeight="1" outlineLevelRow="1"/>
  <cols>
    <col min="1" max="2" width="1.44140625" style="63" customWidth="1"/>
    <col min="3" max="3" width="1.44140625" style="110" customWidth="1"/>
    <col min="4" max="4" width="1.44140625" style="57" customWidth="1"/>
    <col min="5" max="5" width="42.109375" bestFit="1" customWidth="1"/>
    <col min="6" max="6" width="12.5546875" customWidth="1"/>
    <col min="7" max="7" width="11.5546875" customWidth="1"/>
    <col min="8" max="8" width="15.5546875" customWidth="1"/>
    <col min="9" max="9" width="2.5546875" style="6" customWidth="1"/>
    <col min="10" max="23" width="12.5546875" customWidth="1"/>
    <col min="24" max="16384" width="9.109375" hidden="1"/>
  </cols>
  <sheetData>
    <row r="1" spans="1:24" ht="28.2">
      <c r="A1" s="213" t="str">
        <f ca="1" xml:space="preserve"> RIGHT(CELL("filename", $A$1), LEN(CELL("filename", $A$1)) - SEARCH("]", CELL("filename", $A$1)))</f>
        <v>Indices and K factor</v>
      </c>
      <c r="B1" s="213"/>
      <c r="C1" s="213"/>
      <c r="D1" s="213"/>
      <c r="E1" s="213"/>
      <c r="F1" s="213"/>
      <c r="G1" s="213"/>
      <c r="H1" s="213"/>
      <c r="I1" s="213"/>
      <c r="J1" s="213"/>
      <c r="K1" s="213"/>
      <c r="L1" s="213"/>
      <c r="M1" s="213"/>
      <c r="N1" s="213"/>
      <c r="O1" s="213"/>
      <c r="P1" s="213"/>
      <c r="Q1" s="213"/>
      <c r="R1" s="213"/>
      <c r="S1" s="213"/>
      <c r="T1" s="213"/>
      <c r="U1" s="213"/>
      <c r="V1" s="213"/>
      <c r="W1" s="213"/>
    </row>
    <row r="2" spans="1:24" ht="12.75" customHeight="1">
      <c r="A2" s="90"/>
      <c r="B2" s="90"/>
      <c r="C2" s="91"/>
      <c r="D2" s="58"/>
      <c r="E2" s="109" t="str">
        <f xml:space="preserve"> Time!E$25</f>
        <v>Model period ending</v>
      </c>
      <c r="F2" s="246">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4" ht="12.75" customHeight="1">
      <c r="A3" s="90"/>
      <c r="B3" s="90"/>
      <c r="C3" s="91"/>
      <c r="D3" s="58"/>
      <c r="E3" s="82" t="str">
        <f xml:space="preserve"> Time!E$105</f>
        <v>Timeline label</v>
      </c>
      <c r="F3" s="158">
        <f xml:space="preserve"> Check!F$24</f>
        <v>0</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4"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4"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4"/>
    <row r="7" spans="1:24" ht="12.75" customHeight="1">
      <c r="A7" s="115" t="s">
        <v>267</v>
      </c>
      <c r="B7" s="115"/>
      <c r="C7" s="114"/>
      <c r="D7" s="115"/>
      <c r="E7" s="115"/>
      <c r="F7" s="115"/>
      <c r="G7" s="115"/>
      <c r="H7" s="115"/>
      <c r="I7" s="115"/>
      <c r="J7" s="115"/>
      <c r="K7" s="115"/>
      <c r="L7" s="115"/>
      <c r="M7" s="115"/>
      <c r="N7" s="115"/>
      <c r="O7" s="115"/>
      <c r="P7" s="115"/>
      <c r="Q7" s="115"/>
      <c r="R7" s="115"/>
      <c r="S7" s="115"/>
      <c r="T7" s="115"/>
      <c r="U7" s="115"/>
      <c r="V7" s="115"/>
      <c r="W7" s="115"/>
      <c r="X7" s="6"/>
    </row>
    <row r="8" spans="1:24">
      <c r="J8" s="33"/>
      <c r="K8" s="33"/>
      <c r="L8" s="33"/>
      <c r="M8" s="33"/>
      <c r="N8" s="33"/>
      <c r="O8" s="33"/>
      <c r="P8" s="33"/>
      <c r="Q8" s="33"/>
      <c r="R8" s="33"/>
      <c r="S8" s="33"/>
      <c r="T8" s="33"/>
      <c r="U8" s="33"/>
      <c r="V8" s="33"/>
    </row>
    <row r="9" spans="1:24" s="6" customFormat="1" outlineLevel="1">
      <c r="A9" s="64"/>
      <c r="B9" s="64" t="s">
        <v>268</v>
      </c>
      <c r="C9" s="62"/>
      <c r="D9" s="101"/>
    </row>
    <row r="10" spans="1:24" s="208" customFormat="1" outlineLevel="1">
      <c r="A10" s="60"/>
      <c r="B10" s="60"/>
      <c r="C10" s="107"/>
      <c r="D10" s="4"/>
      <c r="E10" s="192" t="str">
        <f xml:space="preserve"> Inputs!E$41</f>
        <v>CPIH Index Nov (prior year)</v>
      </c>
      <c r="F10" s="192">
        <f xml:space="preserve"> Inputs!F$41</f>
        <v>0</v>
      </c>
      <c r="G10" s="192" t="str">
        <f xml:space="preserve"> Inputs!G$41</f>
        <v>index</v>
      </c>
      <c r="H10" s="192">
        <f xml:space="preserve"> Inputs!H$41</f>
        <v>0</v>
      </c>
      <c r="I10" s="192">
        <f xml:space="preserve"> Inputs!I$41</f>
        <v>0</v>
      </c>
      <c r="J10" s="192">
        <f xml:space="preserve"> Inputs!J$41</f>
        <v>0</v>
      </c>
      <c r="K10" s="192">
        <f xml:space="preserve"> Inputs!K$41</f>
        <v>99.9</v>
      </c>
      <c r="L10" s="192">
        <f xml:space="preserve"> Inputs!L$41</f>
        <v>100.3</v>
      </c>
      <c r="M10" s="192">
        <f xml:space="preserve"> Inputs!M$41</f>
        <v>101.8</v>
      </c>
      <c r="N10" s="192">
        <f xml:space="preserve"> Inputs!N$41</f>
        <v>104.7</v>
      </c>
      <c r="O10" s="192">
        <f xml:space="preserve"> Inputs!O$41</f>
        <v>106.9</v>
      </c>
      <c r="P10" s="192">
        <f xml:space="preserve"> Inputs!P$41</f>
        <v>108.5</v>
      </c>
      <c r="Q10" s="192">
        <f xml:space="preserve"> Inputs!Q$41</f>
        <v>109.1</v>
      </c>
      <c r="R10" s="192">
        <f xml:space="preserve"> Inputs!R$41</f>
        <v>114.1</v>
      </c>
      <c r="S10" s="192">
        <f xml:space="preserve"> Inputs!S$41</f>
        <v>124.8</v>
      </c>
      <c r="T10" s="192">
        <f xml:space="preserve"> Inputs!T$41</f>
        <v>130</v>
      </c>
      <c r="U10" s="192">
        <f xml:space="preserve"> Inputs!U$41</f>
        <v>133</v>
      </c>
      <c r="V10" s="192">
        <f xml:space="preserve"> Inputs!V$41</f>
        <v>135.66</v>
      </c>
      <c r="W10" s="192">
        <f xml:space="preserve"> Inputs!W$41</f>
        <v>138.3732</v>
      </c>
    </row>
    <row r="11" spans="1:24" s="6" customFormat="1" outlineLevel="1">
      <c r="A11" s="64"/>
      <c r="B11" s="64"/>
      <c r="C11" s="62"/>
      <c r="D11" s="101"/>
      <c r="E11" s="97" t="s">
        <v>269</v>
      </c>
      <c r="F11" s="97"/>
      <c r="G11" s="97" t="s">
        <v>169</v>
      </c>
      <c r="H11" s="97"/>
      <c r="I11" s="55"/>
      <c r="J11" s="42">
        <f t="shared" ref="J11:W11" si="0" xml:space="preserve"> IF(I10 = 0, 0, J10 / I10)</f>
        <v>0</v>
      </c>
      <c r="K11" s="42">
        <f xml:space="preserve"> IF(J10 = 0, 0, K10 / J10)</f>
        <v>0</v>
      </c>
      <c r="L11" s="42">
        <f xml:space="preserve"> IF(K10 = 0, 0, L10 / K10)</f>
        <v>1.0040040040040039</v>
      </c>
      <c r="M11" s="42">
        <f t="shared" si="0"/>
        <v>1.0149551345962113</v>
      </c>
      <c r="N11" s="42">
        <f t="shared" si="0"/>
        <v>1.0284872298624754</v>
      </c>
      <c r="O11" s="42">
        <f xml:space="preserve"> IF(N10 = 0, 0, O10 / N10)</f>
        <v>1.0210124164278893</v>
      </c>
      <c r="P11" s="42">
        <f xml:space="preserve"> IF(O10 = 0, 0, P10 / O10)</f>
        <v>1.0149672591206735</v>
      </c>
      <c r="Q11" s="42">
        <f t="shared" si="0"/>
        <v>1.0055299539170506</v>
      </c>
      <c r="R11" s="42">
        <f t="shared" si="0"/>
        <v>1.0458295142071494</v>
      </c>
      <c r="S11" s="42">
        <f t="shared" si="0"/>
        <v>1.0937773882559159</v>
      </c>
      <c r="T11" s="42">
        <f t="shared" si="0"/>
        <v>1.0416666666666667</v>
      </c>
      <c r="U11" s="42">
        <f t="shared" si="0"/>
        <v>1.023076923076923</v>
      </c>
      <c r="V11" s="42">
        <f t="shared" si="0"/>
        <v>1.02</v>
      </c>
      <c r="W11" s="42">
        <f t="shared" si="0"/>
        <v>1.02</v>
      </c>
    </row>
    <row r="12" spans="1:24" s="6" customFormat="1" outlineLevel="1">
      <c r="A12" s="64"/>
      <c r="B12" s="64"/>
      <c r="C12" s="62"/>
      <c r="D12" s="101"/>
      <c r="E12" s="97"/>
      <c r="F12" s="97"/>
      <c r="G12" s="97"/>
      <c r="H12" s="97"/>
      <c r="I12" s="55"/>
      <c r="J12" s="42"/>
      <c r="K12" s="42"/>
      <c r="L12" s="42"/>
      <c r="M12" s="42"/>
      <c r="N12" s="42"/>
      <c r="O12" s="42"/>
      <c r="P12" s="42"/>
      <c r="Q12" s="42"/>
      <c r="R12" s="42"/>
      <c r="S12" s="42"/>
      <c r="T12" s="42"/>
      <c r="U12" s="42"/>
      <c r="V12" s="42"/>
      <c r="W12" s="42"/>
    </row>
    <row r="13" spans="1:24" s="6" customFormat="1" outlineLevel="1">
      <c r="A13" s="64"/>
      <c r="B13" s="64" t="s">
        <v>270</v>
      </c>
      <c r="C13" s="62"/>
      <c r="D13" s="101"/>
      <c r="E13" s="55"/>
      <c r="G13" s="55"/>
      <c r="H13" s="55"/>
      <c r="I13" s="55"/>
      <c r="J13" s="42"/>
      <c r="K13" s="42"/>
      <c r="L13" s="42"/>
      <c r="M13" s="42"/>
      <c r="N13" s="42"/>
      <c r="O13" s="42"/>
      <c r="P13" s="42"/>
      <c r="Q13" s="42"/>
      <c r="R13" s="42"/>
      <c r="S13" s="42"/>
      <c r="T13" s="42"/>
      <c r="U13" s="42"/>
      <c r="V13" s="42"/>
      <c r="W13" s="42"/>
    </row>
    <row r="14" spans="1:24" s="208" customFormat="1" outlineLevel="1">
      <c r="A14" s="60"/>
      <c r="B14" s="60"/>
      <c r="C14" s="107"/>
      <c r="D14" s="4"/>
      <c r="E14" s="192" t="str">
        <f xml:space="preserve"> Inputs!E$41</f>
        <v>CPIH Index Nov (prior year)</v>
      </c>
      <c r="F14" s="192">
        <f xml:space="preserve"> Inputs!F$41</f>
        <v>0</v>
      </c>
      <c r="G14" s="192" t="str">
        <f xml:space="preserve"> Inputs!G$41</f>
        <v>index</v>
      </c>
      <c r="H14" s="192">
        <f xml:space="preserve"> Inputs!H$41</f>
        <v>0</v>
      </c>
      <c r="I14" s="192">
        <f xml:space="preserve"> Inputs!I$41</f>
        <v>0</v>
      </c>
      <c r="J14" s="192">
        <f xml:space="preserve"> Inputs!J$41</f>
        <v>0</v>
      </c>
      <c r="K14" s="192">
        <f xml:space="preserve"> Inputs!K$41</f>
        <v>99.9</v>
      </c>
      <c r="L14" s="192">
        <f xml:space="preserve"> Inputs!L$41</f>
        <v>100.3</v>
      </c>
      <c r="M14" s="192">
        <f xml:space="preserve"> Inputs!M$41</f>
        <v>101.8</v>
      </c>
      <c r="N14" s="192">
        <f xml:space="preserve"> Inputs!N$41</f>
        <v>104.7</v>
      </c>
      <c r="O14" s="192">
        <f xml:space="preserve"> Inputs!O$41</f>
        <v>106.9</v>
      </c>
      <c r="P14" s="192">
        <f xml:space="preserve"> Inputs!P$41</f>
        <v>108.5</v>
      </c>
      <c r="Q14" s="192">
        <f xml:space="preserve"> Inputs!Q$41</f>
        <v>109.1</v>
      </c>
      <c r="R14" s="192">
        <f xml:space="preserve"> Inputs!R$41</f>
        <v>114.1</v>
      </c>
      <c r="S14" s="192">
        <f xml:space="preserve"> Inputs!S$41</f>
        <v>124.8</v>
      </c>
      <c r="T14" s="192">
        <f xml:space="preserve"> Inputs!T$41</f>
        <v>130</v>
      </c>
      <c r="U14" s="192">
        <f xml:space="preserve"> Inputs!U$41</f>
        <v>133</v>
      </c>
      <c r="V14" s="192">
        <f xml:space="preserve"> Inputs!V$41</f>
        <v>135.66</v>
      </c>
      <c r="W14" s="192">
        <f xml:space="preserve"> Inputs!W$41</f>
        <v>138.3732</v>
      </c>
    </row>
    <row r="15" spans="1:24" s="194" customFormat="1" outlineLevel="1">
      <c r="A15" s="199"/>
      <c r="B15" s="199"/>
      <c r="C15" s="200"/>
      <c r="E15" s="230" t="str">
        <f xml:space="preserve"> Time!E$72</f>
        <v>Last pre-forecast period flag</v>
      </c>
      <c r="F15" s="230">
        <f xml:space="preserve"> Time!F$72</f>
        <v>0</v>
      </c>
      <c r="G15" s="230" t="str">
        <f xml:space="preserve"> Time!G$72</f>
        <v>flag</v>
      </c>
      <c r="H15" s="230">
        <f xml:space="preserve"> Time!H$72</f>
        <v>1</v>
      </c>
      <c r="I15" s="230">
        <f xml:space="preserve"> Time!I$72</f>
        <v>0</v>
      </c>
      <c r="J15" s="230">
        <f xml:space="preserve"> Time!J$72</f>
        <v>0</v>
      </c>
      <c r="K15" s="230">
        <f xml:space="preserve"> Time!K$72</f>
        <v>0</v>
      </c>
      <c r="L15" s="230">
        <f xml:space="preserve"> Time!L$72</f>
        <v>0</v>
      </c>
      <c r="M15" s="230">
        <f xml:space="preserve"> Time!M$72</f>
        <v>0</v>
      </c>
      <c r="N15" s="230">
        <f xml:space="preserve"> Time!N$72</f>
        <v>0</v>
      </c>
      <c r="O15" s="230">
        <f xml:space="preserve"> Time!O$72</f>
        <v>1</v>
      </c>
      <c r="P15" s="230">
        <f xml:space="preserve"> Time!P$72</f>
        <v>0</v>
      </c>
      <c r="Q15" s="230">
        <f xml:space="preserve"> Time!Q$72</f>
        <v>0</v>
      </c>
      <c r="R15" s="230">
        <f xml:space="preserve"> Time!R$72</f>
        <v>0</v>
      </c>
      <c r="S15" s="230">
        <f xml:space="preserve"> Time!S$72</f>
        <v>0</v>
      </c>
      <c r="T15" s="230">
        <f xml:space="preserve"> Time!T$72</f>
        <v>0</v>
      </c>
      <c r="U15" s="230">
        <f xml:space="preserve"> Time!U$72</f>
        <v>0</v>
      </c>
      <c r="V15" s="230">
        <f xml:space="preserve"> Time!V$72</f>
        <v>0</v>
      </c>
      <c r="W15" s="230">
        <f xml:space="preserve"> Time!W$72</f>
        <v>0</v>
      </c>
    </row>
    <row r="16" spans="1:24" s="194" customFormat="1" outlineLevel="1">
      <c r="A16" s="199"/>
      <c r="B16" s="199"/>
      <c r="C16" s="200"/>
      <c r="E16" s="194" t="s">
        <v>271</v>
      </c>
      <c r="G16" s="194" t="s">
        <v>272</v>
      </c>
      <c r="H16" s="231">
        <f>SUM(J16:W16)</f>
        <v>106.9</v>
      </c>
      <c r="J16" s="231">
        <f xml:space="preserve"> J14 * J15</f>
        <v>0</v>
      </c>
      <c r="K16" s="231">
        <f t="shared" ref="K16:W16" si="1" xml:space="preserve"> K14 * K15</f>
        <v>0</v>
      </c>
      <c r="L16" s="231">
        <f t="shared" si="1"/>
        <v>0</v>
      </c>
      <c r="M16" s="231">
        <f t="shared" si="1"/>
        <v>0</v>
      </c>
      <c r="N16" s="231">
        <f t="shared" si="1"/>
        <v>0</v>
      </c>
      <c r="O16" s="231">
        <f xml:space="preserve"> O14 * O15</f>
        <v>106.9</v>
      </c>
      <c r="P16" s="231">
        <f t="shared" si="1"/>
        <v>0</v>
      </c>
      <c r="Q16" s="231">
        <f t="shared" si="1"/>
        <v>0</v>
      </c>
      <c r="R16" s="231">
        <f t="shared" si="1"/>
        <v>0</v>
      </c>
      <c r="S16" s="231">
        <f t="shared" si="1"/>
        <v>0</v>
      </c>
      <c r="T16" s="231">
        <f t="shared" si="1"/>
        <v>0</v>
      </c>
      <c r="U16" s="231">
        <f t="shared" si="1"/>
        <v>0</v>
      </c>
      <c r="V16" s="231">
        <f t="shared" si="1"/>
        <v>0</v>
      </c>
      <c r="W16" s="231">
        <f t="shared" si="1"/>
        <v>0</v>
      </c>
    </row>
    <row r="17" spans="1:23" s="194" customFormat="1" outlineLevel="1">
      <c r="A17" s="199"/>
      <c r="B17" s="199"/>
      <c r="C17" s="200"/>
      <c r="E17" s="194" t="s">
        <v>273</v>
      </c>
      <c r="F17" s="231">
        <f>SUM(J16:W16)</f>
        <v>106.9</v>
      </c>
    </row>
    <row r="18" spans="1:23" s="194" customFormat="1" outlineLevel="1">
      <c r="A18" s="199"/>
      <c r="B18" s="199"/>
      <c r="C18" s="200"/>
    </row>
    <row r="19" spans="1:23" s="194" customFormat="1" outlineLevel="1">
      <c r="A19" s="199"/>
      <c r="B19" s="199"/>
      <c r="C19" s="200"/>
      <c r="E19" s="101" t="str">
        <f t="shared" ref="E19:W19" si="2" xml:space="preserve"> E$17</f>
        <v>CPIH Forecast period base inflation</v>
      </c>
      <c r="F19" s="93">
        <f xml:space="preserve"> F$17</f>
        <v>106.9</v>
      </c>
      <c r="G19" s="101">
        <f t="shared" si="2"/>
        <v>0</v>
      </c>
      <c r="H19" s="101">
        <f t="shared" si="2"/>
        <v>0</v>
      </c>
      <c r="I19" s="101">
        <f t="shared" si="2"/>
        <v>0</v>
      </c>
      <c r="J19" s="101">
        <f t="shared" si="2"/>
        <v>0</v>
      </c>
      <c r="K19" s="101">
        <f t="shared" si="2"/>
        <v>0</v>
      </c>
      <c r="L19" s="101">
        <f t="shared" si="2"/>
        <v>0</v>
      </c>
      <c r="M19" s="101">
        <f t="shared" si="2"/>
        <v>0</v>
      </c>
      <c r="N19" s="101">
        <f t="shared" si="2"/>
        <v>0</v>
      </c>
      <c r="O19" s="101">
        <f t="shared" si="2"/>
        <v>0</v>
      </c>
      <c r="P19" s="101">
        <f t="shared" si="2"/>
        <v>0</v>
      </c>
      <c r="Q19" s="101">
        <f t="shared" si="2"/>
        <v>0</v>
      </c>
      <c r="R19" s="101">
        <f t="shared" si="2"/>
        <v>0</v>
      </c>
      <c r="S19" s="101">
        <f t="shared" si="2"/>
        <v>0</v>
      </c>
      <c r="T19" s="101">
        <f t="shared" si="2"/>
        <v>0</v>
      </c>
      <c r="U19" s="101">
        <f t="shared" si="2"/>
        <v>0</v>
      </c>
      <c r="V19" s="101">
        <f t="shared" si="2"/>
        <v>0</v>
      </c>
      <c r="W19" s="101">
        <f t="shared" si="2"/>
        <v>0</v>
      </c>
    </row>
    <row r="20" spans="1:23" s="208" customFormat="1" outlineLevel="1">
      <c r="A20" s="60"/>
      <c r="B20" s="60"/>
      <c r="C20" s="107"/>
      <c r="D20" s="4"/>
      <c r="E20" s="192" t="str">
        <f xml:space="preserve"> Inputs!E$41</f>
        <v>CPIH Index Nov (prior year)</v>
      </c>
      <c r="F20" s="192">
        <f xml:space="preserve"> Inputs!F$41</f>
        <v>0</v>
      </c>
      <c r="G20" s="192" t="str">
        <f xml:space="preserve"> Inputs!G$41</f>
        <v>index</v>
      </c>
      <c r="H20" s="192">
        <f xml:space="preserve"> Inputs!H$41</f>
        <v>0</v>
      </c>
      <c r="I20" s="192">
        <f xml:space="preserve"> Inputs!I$41</f>
        <v>0</v>
      </c>
      <c r="J20" s="192">
        <f xml:space="preserve"> Inputs!J$41</f>
        <v>0</v>
      </c>
      <c r="K20" s="192">
        <f xml:space="preserve"> Inputs!K$41</f>
        <v>99.9</v>
      </c>
      <c r="L20" s="192">
        <f xml:space="preserve"> Inputs!L$41</f>
        <v>100.3</v>
      </c>
      <c r="M20" s="192">
        <f xml:space="preserve"> Inputs!M$41</f>
        <v>101.8</v>
      </c>
      <c r="N20" s="192">
        <f xml:space="preserve"> Inputs!N$41</f>
        <v>104.7</v>
      </c>
      <c r="O20" s="192">
        <f xml:space="preserve"> Inputs!O$41</f>
        <v>106.9</v>
      </c>
      <c r="P20" s="192">
        <f xml:space="preserve"> Inputs!P$41</f>
        <v>108.5</v>
      </c>
      <c r="Q20" s="192">
        <f xml:space="preserve"> Inputs!Q$41</f>
        <v>109.1</v>
      </c>
      <c r="R20" s="192">
        <f xml:space="preserve"> Inputs!R$41</f>
        <v>114.1</v>
      </c>
      <c r="S20" s="192">
        <f xml:space="preserve"> Inputs!S$41</f>
        <v>124.8</v>
      </c>
      <c r="T20" s="192">
        <f xml:space="preserve"> Inputs!T$41</f>
        <v>130</v>
      </c>
      <c r="U20" s="192">
        <f xml:space="preserve"> Inputs!U$41</f>
        <v>133</v>
      </c>
      <c r="V20" s="192">
        <f xml:space="preserve"> Inputs!V$41</f>
        <v>135.66</v>
      </c>
      <c r="W20" s="192">
        <f xml:space="preserve"> Inputs!W$41</f>
        <v>138.3732</v>
      </c>
    </row>
    <row r="21" spans="1:23" s="6" customFormat="1" ht="12.75" customHeight="1" outlineLevel="1">
      <c r="A21" s="64"/>
      <c r="B21" s="64"/>
      <c r="C21" s="62"/>
      <c r="D21" s="159"/>
      <c r="E21" s="98" t="str">
        <f xml:space="preserve"> Time!E$56</f>
        <v>Forecast period flag</v>
      </c>
      <c r="F21" s="98">
        <f xml:space="preserve"> Time!F$56</f>
        <v>0</v>
      </c>
      <c r="G21" s="98" t="str">
        <f xml:space="preserve"> Time!G$56</f>
        <v>flag</v>
      </c>
      <c r="H21" s="98">
        <f xml:space="preserve"> Time!H$56</f>
        <v>5</v>
      </c>
      <c r="I21" s="98">
        <f xml:space="preserve"> Time!I$56</f>
        <v>0</v>
      </c>
      <c r="J21" s="98">
        <f xml:space="preserve"> Time!J$56</f>
        <v>0</v>
      </c>
      <c r="K21" s="98">
        <f xml:space="preserve"> Time!K$56</f>
        <v>0</v>
      </c>
      <c r="L21" s="98">
        <f xml:space="preserve"> Time!L$56</f>
        <v>0</v>
      </c>
      <c r="M21" s="98">
        <f xml:space="preserve"> Time!M$56</f>
        <v>0</v>
      </c>
      <c r="N21" s="98">
        <f xml:space="preserve"> Time!N$56</f>
        <v>0</v>
      </c>
      <c r="O21" s="98">
        <f xml:space="preserve"> Time!O$56</f>
        <v>0</v>
      </c>
      <c r="P21" s="98">
        <f xml:space="preserve"> Time!P$56</f>
        <v>1</v>
      </c>
      <c r="Q21" s="98">
        <f xml:space="preserve"> Time!Q$56</f>
        <v>1</v>
      </c>
      <c r="R21" s="98">
        <f xml:space="preserve"> Time!R$56</f>
        <v>1</v>
      </c>
      <c r="S21" s="98">
        <f xml:space="preserve"> Time!S$56</f>
        <v>1</v>
      </c>
      <c r="T21" s="98">
        <f xml:space="preserve"> Time!T$56</f>
        <v>1</v>
      </c>
      <c r="U21" s="98">
        <f xml:space="preserve"> Time!U$56</f>
        <v>0</v>
      </c>
      <c r="V21" s="98">
        <f xml:space="preserve"> Time!V$56</f>
        <v>0</v>
      </c>
      <c r="W21" s="98">
        <f xml:space="preserve"> Time!W$56</f>
        <v>0</v>
      </c>
    </row>
    <row r="22" spans="1:23" s="194" customFormat="1" outlineLevel="1">
      <c r="A22" s="199"/>
      <c r="B22" s="199"/>
      <c r="C22" s="368" t="s">
        <v>493</v>
      </c>
      <c r="E22" s="194" t="s">
        <v>274</v>
      </c>
      <c r="G22" s="194" t="s">
        <v>167</v>
      </c>
      <c r="J22" s="42">
        <f xml:space="preserve"> IF($F19 = 0, 0, ( J20 / $F$19 ) * J21 )</f>
        <v>0</v>
      </c>
      <c r="K22" s="42">
        <f t="shared" ref="K22:W22" si="3" xml:space="preserve"> IF($F19 = 0, 0, ( K20 / $F$19 ) * K21 )</f>
        <v>0</v>
      </c>
      <c r="L22" s="42">
        <f t="shared" si="3"/>
        <v>0</v>
      </c>
      <c r="M22" s="42">
        <f t="shared" si="3"/>
        <v>0</v>
      </c>
      <c r="N22" s="42">
        <f t="shared" si="3"/>
        <v>0</v>
      </c>
      <c r="O22" s="42">
        <f t="shared" si="3"/>
        <v>0</v>
      </c>
      <c r="P22" s="42">
        <f t="shared" si="3"/>
        <v>1.0149672591206735</v>
      </c>
      <c r="Q22" s="42">
        <f t="shared" si="3"/>
        <v>1.020579981290926</v>
      </c>
      <c r="R22" s="42">
        <f t="shared" si="3"/>
        <v>1.0673526660430308</v>
      </c>
      <c r="S22" s="42">
        <f t="shared" si="3"/>
        <v>1.167446211412535</v>
      </c>
      <c r="T22" s="42">
        <f t="shared" si="3"/>
        <v>1.2160898035547241</v>
      </c>
      <c r="U22" s="42">
        <f t="shared" si="3"/>
        <v>0</v>
      </c>
      <c r="V22" s="42">
        <f t="shared" si="3"/>
        <v>0</v>
      </c>
      <c r="W22" s="42">
        <f t="shared" si="3"/>
        <v>0</v>
      </c>
    </row>
    <row r="23" spans="1:23" s="194" customFormat="1" outlineLevel="1">
      <c r="A23" s="199"/>
      <c r="B23" s="199"/>
      <c r="C23" s="200"/>
      <c r="J23" s="42"/>
      <c r="K23" s="42"/>
      <c r="L23" s="42"/>
      <c r="M23" s="42"/>
      <c r="N23" s="42"/>
      <c r="O23" s="42"/>
      <c r="P23" s="42"/>
      <c r="Q23" s="42"/>
      <c r="R23" s="42"/>
      <c r="S23" s="42"/>
      <c r="T23" s="42"/>
      <c r="U23" s="42"/>
      <c r="V23" s="42"/>
      <c r="W23" s="42"/>
    </row>
    <row r="24" spans="1:23" s="194" customFormat="1" outlineLevel="1">
      <c r="A24" s="199"/>
      <c r="B24" s="64" t="s">
        <v>275</v>
      </c>
      <c r="C24" s="200"/>
      <c r="J24" s="42"/>
      <c r="K24" s="42"/>
      <c r="L24" s="42"/>
      <c r="M24" s="42"/>
      <c r="N24" s="42"/>
      <c r="O24" s="42"/>
      <c r="P24" s="42"/>
      <c r="Q24" s="42"/>
      <c r="R24" s="42"/>
      <c r="S24" s="42"/>
      <c r="T24" s="42"/>
      <c r="U24" s="42"/>
      <c r="V24" s="42"/>
      <c r="W24" s="42"/>
    </row>
    <row r="25" spans="1:23" s="194" customFormat="1" outlineLevel="1">
      <c r="A25" s="199"/>
      <c r="B25" s="64"/>
      <c r="C25" s="200"/>
      <c r="E25" s="327" t="str">
        <f xml:space="preserve"> Inputs!E$43</f>
        <v>CPIH Index (base year 2017/18)</v>
      </c>
      <c r="F25" s="327">
        <f xml:space="preserve"> Inputs!F$43</f>
        <v>101.8</v>
      </c>
      <c r="G25" s="328" t="str">
        <f xml:space="preserve"> Inputs!G$43</f>
        <v>index</v>
      </c>
      <c r="H25" s="328">
        <f xml:space="preserve"> Inputs!H$43</f>
        <v>0</v>
      </c>
      <c r="I25" s="328">
        <f xml:space="preserve"> Inputs!I$43</f>
        <v>0</v>
      </c>
      <c r="J25" s="328">
        <f xml:space="preserve"> Inputs!J$43</f>
        <v>0</v>
      </c>
      <c r="K25" s="328">
        <f xml:space="preserve"> Inputs!K$43</f>
        <v>0</v>
      </c>
      <c r="L25" s="328">
        <f xml:space="preserve"> Inputs!L$43</f>
        <v>0</v>
      </c>
      <c r="M25" s="328">
        <f xml:space="preserve"> Inputs!M$43</f>
        <v>0</v>
      </c>
      <c r="N25" s="328">
        <f xml:space="preserve"> Inputs!N$43</f>
        <v>0</v>
      </c>
      <c r="O25" s="328">
        <f xml:space="preserve"> Inputs!O$43</f>
        <v>0</v>
      </c>
      <c r="P25" s="328">
        <f xml:space="preserve"> Inputs!P$43</f>
        <v>0</v>
      </c>
      <c r="Q25" s="328">
        <f xml:space="preserve"> Inputs!Q$43</f>
        <v>0</v>
      </c>
      <c r="R25" s="328">
        <f xml:space="preserve"> Inputs!R$43</f>
        <v>0</v>
      </c>
      <c r="S25" s="328">
        <f xml:space="preserve"> Inputs!S$43</f>
        <v>0</v>
      </c>
      <c r="T25" s="328">
        <f xml:space="preserve"> Inputs!T$43</f>
        <v>0</v>
      </c>
      <c r="U25" s="328">
        <f xml:space="preserve"> Inputs!U$43</f>
        <v>0</v>
      </c>
      <c r="V25" s="328">
        <f xml:space="preserve"> Inputs!V$43</f>
        <v>0</v>
      </c>
      <c r="W25" s="328">
        <f xml:space="preserve"> Inputs!W$43</f>
        <v>0</v>
      </c>
    </row>
    <row r="26" spans="1:23" s="208" customFormat="1" outlineLevel="1">
      <c r="A26" s="60"/>
      <c r="B26" s="60"/>
      <c r="C26" s="107"/>
      <c r="D26" s="4"/>
      <c r="E26" s="192" t="str">
        <f xml:space="preserve"> Inputs!E$41</f>
        <v>CPIH Index Nov (prior year)</v>
      </c>
      <c r="F26" s="192">
        <f xml:space="preserve"> Inputs!F$41</f>
        <v>0</v>
      </c>
      <c r="G26" s="192" t="str">
        <f xml:space="preserve"> Inputs!G$41</f>
        <v>index</v>
      </c>
      <c r="H26" s="192">
        <f xml:space="preserve"> Inputs!H$41</f>
        <v>0</v>
      </c>
      <c r="I26" s="192">
        <f xml:space="preserve"> Inputs!I$41</f>
        <v>0</v>
      </c>
      <c r="J26" s="192">
        <f xml:space="preserve"> Inputs!J$41</f>
        <v>0</v>
      </c>
      <c r="K26" s="192">
        <f xml:space="preserve"> Inputs!K$41</f>
        <v>99.9</v>
      </c>
      <c r="L26" s="192">
        <f xml:space="preserve"> Inputs!L$41</f>
        <v>100.3</v>
      </c>
      <c r="M26" s="192">
        <f xml:space="preserve"> Inputs!M$41</f>
        <v>101.8</v>
      </c>
      <c r="N26" s="192">
        <f xml:space="preserve"> Inputs!N$41</f>
        <v>104.7</v>
      </c>
      <c r="O26" s="192">
        <f xml:space="preserve"> Inputs!O$41</f>
        <v>106.9</v>
      </c>
      <c r="P26" s="192">
        <f xml:space="preserve"> Inputs!P$41</f>
        <v>108.5</v>
      </c>
      <c r="Q26" s="192">
        <f xml:space="preserve"> Inputs!Q$41</f>
        <v>109.1</v>
      </c>
      <c r="R26" s="192">
        <f xml:space="preserve"> Inputs!R$41</f>
        <v>114.1</v>
      </c>
      <c r="S26" s="192">
        <f xml:space="preserve"> Inputs!S$41</f>
        <v>124.8</v>
      </c>
      <c r="T26" s="192">
        <f xml:space="preserve"> Inputs!T$41</f>
        <v>130</v>
      </c>
      <c r="U26" s="192">
        <f xml:space="preserve"> Inputs!U$41</f>
        <v>133</v>
      </c>
      <c r="V26" s="192">
        <f xml:space="preserve"> Inputs!V$41</f>
        <v>135.66</v>
      </c>
      <c r="W26" s="192">
        <f xml:space="preserve"> Inputs!W$41</f>
        <v>138.3732</v>
      </c>
    </row>
    <row r="27" spans="1:23" s="194" customFormat="1" outlineLevel="1">
      <c r="A27" s="199"/>
      <c r="B27" s="64"/>
      <c r="C27" s="200"/>
      <c r="E27" s="98" t="str">
        <f xml:space="preserve"> Time!E$56</f>
        <v>Forecast period flag</v>
      </c>
      <c r="F27" s="98">
        <f xml:space="preserve"> Time!F$56</f>
        <v>0</v>
      </c>
      <c r="G27" s="98" t="str">
        <f xml:space="preserve"> Time!G$56</f>
        <v>flag</v>
      </c>
      <c r="H27" s="98">
        <f xml:space="preserve"> Time!H$56</f>
        <v>5</v>
      </c>
      <c r="I27" s="98">
        <f xml:space="preserve"> Time!I$56</f>
        <v>0</v>
      </c>
      <c r="J27" s="98">
        <f xml:space="preserve"> Time!J$56</f>
        <v>0</v>
      </c>
      <c r="K27" s="98">
        <f xml:space="preserve"> Time!K$56</f>
        <v>0</v>
      </c>
      <c r="L27" s="98">
        <f xml:space="preserve"> Time!L$56</f>
        <v>0</v>
      </c>
      <c r="M27" s="98">
        <f xml:space="preserve"> Time!M$56</f>
        <v>0</v>
      </c>
      <c r="N27" s="98">
        <f xml:space="preserve"> Time!N$56</f>
        <v>0</v>
      </c>
      <c r="O27" s="98">
        <f xml:space="preserve"> Time!O$56</f>
        <v>0</v>
      </c>
      <c r="P27" s="98">
        <f xml:space="preserve"> Time!P$56</f>
        <v>1</v>
      </c>
      <c r="Q27" s="98">
        <f xml:space="preserve"> Time!Q$56</f>
        <v>1</v>
      </c>
      <c r="R27" s="98">
        <f xml:space="preserve"> Time!R$56</f>
        <v>1</v>
      </c>
      <c r="S27" s="98">
        <f xml:space="preserve"> Time!S$56</f>
        <v>1</v>
      </c>
      <c r="T27" s="98">
        <f xml:space="preserve"> Time!T$56</f>
        <v>1</v>
      </c>
      <c r="U27" s="98">
        <f xml:space="preserve"> Time!U$56</f>
        <v>0</v>
      </c>
      <c r="V27" s="98">
        <f xml:space="preserve"> Time!V$56</f>
        <v>0</v>
      </c>
      <c r="W27" s="98">
        <f xml:space="preserve"> Time!W$56</f>
        <v>0</v>
      </c>
    </row>
    <row r="28" spans="1:23" s="194" customFormat="1" outlineLevel="1">
      <c r="A28" s="199"/>
      <c r="B28" s="199"/>
      <c r="C28" s="200"/>
      <c r="E28" s="194" t="s">
        <v>276</v>
      </c>
      <c r="G28" s="194" t="s">
        <v>167</v>
      </c>
      <c r="J28" s="42">
        <f xml:space="preserve"> ( J26 / $F$25 ) * J27</f>
        <v>0</v>
      </c>
      <c r="K28" s="42">
        <f t="shared" ref="K28:W28" si="4" xml:space="preserve"> ( K26 / $F$25 ) * K27</f>
        <v>0</v>
      </c>
      <c r="L28" s="42">
        <f t="shared" si="4"/>
        <v>0</v>
      </c>
      <c r="M28" s="42">
        <f t="shared" si="4"/>
        <v>0</v>
      </c>
      <c r="N28" s="42">
        <f t="shared" si="4"/>
        <v>0</v>
      </c>
      <c r="O28" s="42">
        <f t="shared" si="4"/>
        <v>0</v>
      </c>
      <c r="P28" s="42">
        <f t="shared" si="4"/>
        <v>1.0658153241650294</v>
      </c>
      <c r="Q28" s="42">
        <f t="shared" si="4"/>
        <v>1.0717092337917484</v>
      </c>
      <c r="R28" s="42">
        <f t="shared" si="4"/>
        <v>1.1208251473477406</v>
      </c>
      <c r="S28" s="42">
        <f t="shared" si="4"/>
        <v>1.2259332023575638</v>
      </c>
      <c r="T28" s="42">
        <f t="shared" si="4"/>
        <v>1.2770137524557956</v>
      </c>
      <c r="U28" s="42">
        <f t="shared" si="4"/>
        <v>0</v>
      </c>
      <c r="V28" s="42">
        <f t="shared" si="4"/>
        <v>0</v>
      </c>
      <c r="W28" s="42">
        <f t="shared" si="4"/>
        <v>0</v>
      </c>
    </row>
    <row r="29" spans="1:23" outlineLevel="1">
      <c r="A29" s="64"/>
      <c r="J29" s="33"/>
      <c r="K29" s="33"/>
      <c r="L29" s="33"/>
      <c r="M29" s="33"/>
      <c r="N29" s="33"/>
      <c r="O29" s="33"/>
      <c r="P29" s="33"/>
      <c r="Q29" s="33"/>
      <c r="R29" s="33"/>
      <c r="S29" s="33"/>
      <c r="T29" s="33"/>
      <c r="U29" s="33"/>
      <c r="V29" s="33"/>
      <c r="W29" s="33"/>
    </row>
    <row r="30" spans="1:23" outlineLevel="1">
      <c r="B30" s="63" t="s">
        <v>277</v>
      </c>
    </row>
    <row r="31" spans="1:23" s="195" customFormat="1" outlineLevel="1">
      <c r="A31" s="196"/>
      <c r="B31" s="196"/>
      <c r="C31" s="197"/>
      <c r="D31" s="198"/>
      <c r="E31" s="198" t="str">
        <f t="shared" ref="E31:W31" si="5" xml:space="preserve"> E$11</f>
        <v>CPIH: Nov % increase (prior year) - CALC</v>
      </c>
      <c r="F31" s="198">
        <f t="shared" si="5"/>
        <v>0</v>
      </c>
      <c r="G31" s="198" t="str">
        <f t="shared" si="5"/>
        <v>%</v>
      </c>
      <c r="H31" s="198">
        <f t="shared" si="5"/>
        <v>0</v>
      </c>
      <c r="I31" s="198">
        <f t="shared" si="5"/>
        <v>0</v>
      </c>
      <c r="J31" s="198">
        <f t="shared" si="5"/>
        <v>0</v>
      </c>
      <c r="K31" s="198">
        <f t="shared" si="5"/>
        <v>0</v>
      </c>
      <c r="L31" s="198">
        <f xml:space="preserve"> L$11</f>
        <v>1.0040040040040039</v>
      </c>
      <c r="M31" s="198">
        <f t="shared" si="5"/>
        <v>1.0149551345962113</v>
      </c>
      <c r="N31" s="198">
        <f t="shared" si="5"/>
        <v>1.0284872298624754</v>
      </c>
      <c r="O31" s="198">
        <f xml:space="preserve"> O$11</f>
        <v>1.0210124164278893</v>
      </c>
      <c r="P31" s="198">
        <f xml:space="preserve"> P$11</f>
        <v>1.0149672591206735</v>
      </c>
      <c r="Q31" s="198">
        <f t="shared" si="5"/>
        <v>1.0055299539170506</v>
      </c>
      <c r="R31" s="198">
        <f t="shared" si="5"/>
        <v>1.0458295142071494</v>
      </c>
      <c r="S31" s="198">
        <f t="shared" si="5"/>
        <v>1.0937773882559159</v>
      </c>
      <c r="T31" s="198">
        <f t="shared" si="5"/>
        <v>1.0416666666666667</v>
      </c>
      <c r="U31" s="198">
        <f t="shared" si="5"/>
        <v>1.023076923076923</v>
      </c>
      <c r="V31" s="198">
        <f t="shared" si="5"/>
        <v>1.02</v>
      </c>
      <c r="W31" s="198">
        <f t="shared" si="5"/>
        <v>1.02</v>
      </c>
    </row>
    <row r="32" spans="1:23" s="72" customFormat="1" outlineLevel="1">
      <c r="C32" s="136"/>
      <c r="E32" s="72" t="s">
        <v>278</v>
      </c>
      <c r="G32" s="72" t="s">
        <v>169</v>
      </c>
      <c r="I32" s="67"/>
      <c r="J32" s="72">
        <f t="shared" ref="J32:W32" si="6" xml:space="preserve"> IF(J31 = 0, 0, (J31 - 1))</f>
        <v>0</v>
      </c>
      <c r="K32" s="72">
        <f t="shared" si="6"/>
        <v>0</v>
      </c>
      <c r="L32" s="72">
        <f xml:space="preserve"> IF(L31 = 0, 0, (L31 - 1))</f>
        <v>4.0040040040039138E-3</v>
      </c>
      <c r="M32" s="72">
        <f t="shared" si="6"/>
        <v>1.4955134596211339E-2</v>
      </c>
      <c r="N32" s="72">
        <f t="shared" si="6"/>
        <v>2.8487229862475427E-2</v>
      </c>
      <c r="O32" s="72">
        <f xml:space="preserve"> IF(O31 = 0, 0, (O31 - 1))</f>
        <v>2.1012416427889313E-2</v>
      </c>
      <c r="P32" s="72">
        <f xml:space="preserve"> IF(P31 = 0, 0, (P31 - 1))</f>
        <v>1.4967259120673537E-2</v>
      </c>
      <c r="Q32" s="72">
        <f t="shared" si="6"/>
        <v>5.5299539170505785E-3</v>
      </c>
      <c r="R32" s="72">
        <f t="shared" si="6"/>
        <v>4.5829514207149424E-2</v>
      </c>
      <c r="S32" s="72">
        <f t="shared" si="6"/>
        <v>9.3777388255915861E-2</v>
      </c>
      <c r="T32" s="72">
        <f t="shared" si="6"/>
        <v>4.1666666666666741E-2</v>
      </c>
      <c r="U32" s="72">
        <f t="shared" si="6"/>
        <v>2.3076923076922995E-2</v>
      </c>
      <c r="V32" s="72">
        <f t="shared" si="6"/>
        <v>2.0000000000000018E-2</v>
      </c>
      <c r="W32" s="72">
        <f t="shared" si="6"/>
        <v>2.0000000000000018E-2</v>
      </c>
    </row>
    <row r="33" spans="1:24" s="72" customFormat="1" outlineLevel="1">
      <c r="C33" s="136"/>
      <c r="I33" s="67"/>
    </row>
    <row r="34" spans="1:24" ht="12.75" customHeight="1">
      <c r="A34" s="115" t="s">
        <v>279</v>
      </c>
      <c r="B34" s="115"/>
      <c r="C34" s="114"/>
      <c r="D34" s="115"/>
      <c r="E34" s="115"/>
      <c r="F34" s="115"/>
      <c r="G34" s="115"/>
      <c r="H34" s="115"/>
      <c r="I34" s="115"/>
      <c r="J34" s="115"/>
      <c r="K34" s="115"/>
      <c r="L34" s="115"/>
      <c r="M34" s="115"/>
      <c r="N34" s="115"/>
      <c r="O34" s="115"/>
      <c r="P34" s="115"/>
      <c r="Q34" s="115"/>
      <c r="R34" s="115"/>
      <c r="S34" s="115"/>
      <c r="T34" s="115"/>
      <c r="U34" s="115"/>
      <c r="V34" s="115"/>
      <c r="W34" s="115"/>
      <c r="X34" s="6"/>
    </row>
    <row r="35" spans="1:24" collapsed="1">
      <c r="J35" s="33"/>
      <c r="K35" s="33"/>
      <c r="L35" s="33"/>
      <c r="M35" s="33"/>
      <c r="N35" s="33"/>
      <c r="O35" s="33"/>
      <c r="P35" s="33"/>
      <c r="Q35" s="33"/>
      <c r="R35" s="33"/>
      <c r="S35" s="33"/>
      <c r="T35" s="33"/>
      <c r="U35" s="33"/>
      <c r="V35" s="33"/>
    </row>
    <row r="36" spans="1:24" s="57" customFormat="1" hidden="1" outlineLevel="1">
      <c r="B36" s="63" t="s">
        <v>280</v>
      </c>
      <c r="D36" s="62"/>
      <c r="I36" s="101"/>
      <c r="J36" s="38"/>
      <c r="K36" s="38"/>
      <c r="L36" s="38"/>
      <c r="M36" s="38"/>
      <c r="N36" s="38"/>
      <c r="O36" s="38"/>
      <c r="P36" s="38"/>
      <c r="Q36" s="38"/>
      <c r="R36" s="38"/>
      <c r="S36" s="38"/>
      <c r="T36" s="38"/>
      <c r="U36" s="38"/>
      <c r="V36" s="38"/>
      <c r="W36" s="38"/>
    </row>
    <row r="37" spans="1:24" s="94" customFormat="1" hidden="1" outlineLevel="1">
      <c r="C37" s="53"/>
      <c r="E37" s="112" t="str">
        <f xml:space="preserve"> Inputs!E$156</f>
        <v>Unit conversion to percentage</v>
      </c>
      <c r="F37" s="112">
        <f xml:space="preserve"> Inputs!F$156</f>
        <v>100</v>
      </c>
      <c r="G37" s="112" t="str">
        <f xml:space="preserve"> Inputs!G$156</f>
        <v>#</v>
      </c>
      <c r="H37" s="112">
        <f xml:space="preserve"> Inputs!H$156</f>
        <v>0</v>
      </c>
      <c r="I37" s="112">
        <f xml:space="preserve"> Inputs!I$156</f>
        <v>0</v>
      </c>
      <c r="J37" s="112">
        <f xml:space="preserve"> Inputs!J$156</f>
        <v>0</v>
      </c>
      <c r="K37" s="112">
        <f xml:space="preserve"> Inputs!K$156</f>
        <v>0</v>
      </c>
      <c r="L37" s="112">
        <f xml:space="preserve"> Inputs!L$156</f>
        <v>0</v>
      </c>
      <c r="M37" s="112">
        <f xml:space="preserve"> Inputs!M$156</f>
        <v>0</v>
      </c>
      <c r="N37" s="112">
        <f xml:space="preserve"> Inputs!N$156</f>
        <v>0</v>
      </c>
      <c r="O37" s="112">
        <f xml:space="preserve"> Inputs!O$156</f>
        <v>0</v>
      </c>
      <c r="P37" s="112">
        <f xml:space="preserve"> Inputs!P$156</f>
        <v>0</v>
      </c>
      <c r="Q37" s="112">
        <f xml:space="preserve"> Inputs!Q$156</f>
        <v>0</v>
      </c>
      <c r="R37" s="112">
        <f xml:space="preserve"> Inputs!R$156</f>
        <v>0</v>
      </c>
      <c r="S37" s="112">
        <f xml:space="preserve"> Inputs!S$156</f>
        <v>0</v>
      </c>
      <c r="T37" s="112">
        <f xml:space="preserve"> Inputs!T$156</f>
        <v>0</v>
      </c>
      <c r="U37" s="112">
        <f xml:space="preserve"> Inputs!U$156</f>
        <v>0</v>
      </c>
      <c r="V37" s="112">
        <f xml:space="preserve"> Inputs!V$156</f>
        <v>0</v>
      </c>
      <c r="W37" s="112">
        <f xml:space="preserve"> Inputs!W$156</f>
        <v>0</v>
      </c>
    </row>
    <row r="38" spans="1:24" s="149" customFormat="1" ht="12.75" hidden="1" customHeight="1" outlineLevel="1">
      <c r="A38" s="146"/>
      <c r="B38" s="146"/>
      <c r="C38" s="147"/>
      <c r="D38" s="148"/>
      <c r="E38" s="96" t="str">
        <f xml:space="preserve"> Inputs!E84</f>
        <v>Revised K - Water Res</v>
      </c>
      <c r="F38" s="96">
        <f xml:space="preserve"> Inputs!F84</f>
        <v>0</v>
      </c>
      <c r="G38" s="96" t="str">
        <f xml:space="preserve"> Inputs!G84</f>
        <v>#</v>
      </c>
      <c r="H38" s="96">
        <f xml:space="preserve"> Inputs!H84</f>
        <v>3</v>
      </c>
      <c r="I38" s="96">
        <f xml:space="preserve"> Inputs!I84</f>
        <v>0</v>
      </c>
      <c r="J38" s="96">
        <f xml:space="preserve"> Inputs!J84</f>
        <v>0</v>
      </c>
      <c r="K38" s="96">
        <f xml:space="preserve"> Inputs!K84</f>
        <v>0</v>
      </c>
      <c r="L38" s="96">
        <f xml:space="preserve"> Inputs!L84</f>
        <v>0</v>
      </c>
      <c r="M38" s="96">
        <f xml:space="preserve"> Inputs!M84</f>
        <v>0</v>
      </c>
      <c r="N38" s="96">
        <f xml:space="preserve"> Inputs!N84</f>
        <v>0</v>
      </c>
      <c r="O38" s="96">
        <f xml:space="preserve"> Inputs!O84</f>
        <v>0</v>
      </c>
      <c r="P38" s="96">
        <f xml:space="preserve"> Inputs!P84</f>
        <v>0</v>
      </c>
      <c r="Q38" s="96">
        <f xml:space="preserve"> Inputs!Q84</f>
        <v>0.08</v>
      </c>
      <c r="R38" s="96">
        <f xml:space="preserve"> Inputs!R84</f>
        <v>0.52</v>
      </c>
      <c r="S38" s="96">
        <f xml:space="preserve"> Inputs!S84</f>
        <v>-0.3</v>
      </c>
      <c r="T38" s="96">
        <f xml:space="preserve"> Inputs!T84</f>
        <v>2.7</v>
      </c>
      <c r="U38" s="96">
        <f xml:space="preserve"> Inputs!U84</f>
        <v>0</v>
      </c>
      <c r="V38" s="96">
        <f xml:space="preserve"> Inputs!V84</f>
        <v>0</v>
      </c>
      <c r="W38" s="96">
        <f xml:space="preserve"> Inputs!W84</f>
        <v>0</v>
      </c>
      <c r="X38" s="148"/>
    </row>
    <row r="39" spans="1:24" s="72" customFormat="1" hidden="1" outlineLevel="1">
      <c r="C39" s="136"/>
      <c r="E39" s="38" t="s">
        <v>281</v>
      </c>
      <c r="F39" s="38"/>
      <c r="G39" s="38" t="s">
        <v>169</v>
      </c>
      <c r="H39" s="38"/>
      <c r="I39" s="39"/>
      <c r="J39" s="38">
        <f t="shared" ref="J39:W39" si="7" xml:space="preserve"> IF($F37 = 0, 0, J38 / $F37)</f>
        <v>0</v>
      </c>
      <c r="K39" s="38">
        <f t="shared" si="7"/>
        <v>0</v>
      </c>
      <c r="L39" s="38">
        <f t="shared" si="7"/>
        <v>0</v>
      </c>
      <c r="M39" s="38">
        <f t="shared" si="7"/>
        <v>0</v>
      </c>
      <c r="N39" s="38">
        <f t="shared" si="7"/>
        <v>0</v>
      </c>
      <c r="O39" s="38">
        <f t="shared" si="7"/>
        <v>0</v>
      </c>
      <c r="P39" s="38">
        <f t="shared" si="7"/>
        <v>0</v>
      </c>
      <c r="Q39" s="38">
        <f t="shared" si="7"/>
        <v>8.0000000000000004E-4</v>
      </c>
      <c r="R39" s="38">
        <f t="shared" si="7"/>
        <v>5.1999999999999998E-3</v>
      </c>
      <c r="S39" s="38">
        <f t="shared" si="7"/>
        <v>-3.0000000000000001E-3</v>
      </c>
      <c r="T39" s="38">
        <f t="shared" si="7"/>
        <v>2.7000000000000003E-2</v>
      </c>
      <c r="U39" s="38">
        <f t="shared" si="7"/>
        <v>0</v>
      </c>
      <c r="V39" s="38">
        <f t="shared" si="7"/>
        <v>0</v>
      </c>
      <c r="W39" s="38">
        <f t="shared" si="7"/>
        <v>0</v>
      </c>
    </row>
    <row r="40" spans="1:24" s="57" customFormat="1" hidden="1" outlineLevel="1">
      <c r="C40" s="110"/>
      <c r="I40" s="101"/>
      <c r="J40" s="4"/>
      <c r="K40" s="4"/>
      <c r="L40" s="4"/>
      <c r="M40" s="4"/>
      <c r="N40" s="4"/>
      <c r="O40" s="4"/>
      <c r="P40" s="4"/>
      <c r="Q40" s="4"/>
      <c r="R40" s="4"/>
      <c r="S40" s="4"/>
      <c r="T40" s="4"/>
      <c r="U40" s="4"/>
      <c r="V40" s="4"/>
      <c r="W40" s="4"/>
    </row>
    <row r="41" spans="1:24" s="149" customFormat="1" ht="12.75" hidden="1" customHeight="1" outlineLevel="1">
      <c r="A41" s="146"/>
      <c r="B41" s="146"/>
      <c r="C41" s="147"/>
      <c r="D41" s="148"/>
      <c r="E41" s="150" t="str">
        <f>E$39</f>
        <v>K - Water Res percentage</v>
      </c>
      <c r="F41" s="150">
        <f t="shared" ref="F41:W41" si="8">F$39</f>
        <v>0</v>
      </c>
      <c r="G41" s="150" t="str">
        <f t="shared" si="8"/>
        <v>%</v>
      </c>
      <c r="H41" s="150">
        <f t="shared" si="8"/>
        <v>0</v>
      </c>
      <c r="I41" s="150">
        <f t="shared" si="8"/>
        <v>0</v>
      </c>
      <c r="J41" s="150">
        <f t="shared" si="8"/>
        <v>0</v>
      </c>
      <c r="K41" s="150">
        <f t="shared" si="8"/>
        <v>0</v>
      </c>
      <c r="L41" s="150">
        <f t="shared" si="8"/>
        <v>0</v>
      </c>
      <c r="M41" s="150">
        <f t="shared" si="8"/>
        <v>0</v>
      </c>
      <c r="N41" s="150">
        <f t="shared" si="8"/>
        <v>0</v>
      </c>
      <c r="O41" s="150">
        <f t="shared" si="8"/>
        <v>0</v>
      </c>
      <c r="P41" s="150">
        <f>P$39</f>
        <v>0</v>
      </c>
      <c r="Q41" s="150">
        <f t="shared" si="8"/>
        <v>8.0000000000000004E-4</v>
      </c>
      <c r="R41" s="150">
        <f t="shared" si="8"/>
        <v>5.1999999999999998E-3</v>
      </c>
      <c r="S41" s="150">
        <f t="shared" si="8"/>
        <v>-3.0000000000000001E-3</v>
      </c>
      <c r="T41" s="150">
        <f t="shared" si="8"/>
        <v>2.7000000000000003E-2</v>
      </c>
      <c r="U41" s="150">
        <f t="shared" si="8"/>
        <v>0</v>
      </c>
      <c r="V41" s="150">
        <f t="shared" si="8"/>
        <v>0</v>
      </c>
      <c r="W41" s="150">
        <f t="shared" si="8"/>
        <v>0</v>
      </c>
      <c r="X41" s="148"/>
    </row>
    <row r="42" spans="1:24" s="72" customFormat="1" hidden="1" outlineLevel="1">
      <c r="C42" s="136"/>
      <c r="E42" s="38" t="str">
        <f t="shared" ref="E42:W42" si="9" xml:space="preserve"> E$32</f>
        <v>Actual CPIH: Nov - Nov increase from base year</v>
      </c>
      <c r="F42" s="38">
        <f t="shared" si="9"/>
        <v>0</v>
      </c>
      <c r="G42" s="38" t="str">
        <f t="shared" si="9"/>
        <v>%</v>
      </c>
      <c r="H42" s="38">
        <f t="shared" si="9"/>
        <v>0</v>
      </c>
      <c r="I42" s="38">
        <f t="shared" si="9"/>
        <v>0</v>
      </c>
      <c r="J42" s="38">
        <f t="shared" si="9"/>
        <v>0</v>
      </c>
      <c r="K42" s="38">
        <f t="shared" si="9"/>
        <v>0</v>
      </c>
      <c r="L42" s="38">
        <f t="shared" si="9"/>
        <v>4.0040040040039138E-3</v>
      </c>
      <c r="M42" s="38">
        <f t="shared" si="9"/>
        <v>1.4955134596211339E-2</v>
      </c>
      <c r="N42" s="38">
        <f t="shared" si="9"/>
        <v>2.8487229862475427E-2</v>
      </c>
      <c r="O42" s="38">
        <f t="shared" si="9"/>
        <v>2.1012416427889313E-2</v>
      </c>
      <c r="P42" s="38">
        <f xml:space="preserve"> P$32</f>
        <v>1.4967259120673537E-2</v>
      </c>
      <c r="Q42" s="38">
        <f t="shared" si="9"/>
        <v>5.5299539170505785E-3</v>
      </c>
      <c r="R42" s="38">
        <f t="shared" si="9"/>
        <v>4.5829514207149424E-2</v>
      </c>
      <c r="S42" s="38">
        <f t="shared" si="9"/>
        <v>9.3777388255915861E-2</v>
      </c>
      <c r="T42" s="38">
        <f t="shared" si="9"/>
        <v>4.1666666666666741E-2</v>
      </c>
      <c r="U42" s="38">
        <f t="shared" si="9"/>
        <v>2.3076923076922995E-2</v>
      </c>
      <c r="V42" s="38">
        <f t="shared" si="9"/>
        <v>2.0000000000000018E-2</v>
      </c>
      <c r="W42" s="38">
        <f t="shared" si="9"/>
        <v>2.0000000000000018E-2</v>
      </c>
    </row>
    <row r="43" spans="1:24" s="6" customFormat="1" ht="12.75" hidden="1" customHeight="1" outlineLevel="1">
      <c r="A43" s="64"/>
      <c r="B43" s="64"/>
      <c r="C43" s="62"/>
      <c r="D43" s="159"/>
      <c r="E43" s="98" t="str">
        <f xml:space="preserve"> Time!E$56</f>
        <v>Forecast period flag</v>
      </c>
      <c r="F43" s="98">
        <f xml:space="preserve"> Time!F$56</f>
        <v>0</v>
      </c>
      <c r="G43" s="98" t="str">
        <f xml:space="preserve"> Time!G$56</f>
        <v>flag</v>
      </c>
      <c r="H43" s="98">
        <f xml:space="preserve"> Time!H$56</f>
        <v>5</v>
      </c>
      <c r="I43" s="98">
        <f xml:space="preserve"> Time!I$56</f>
        <v>0</v>
      </c>
      <c r="J43" s="98">
        <f xml:space="preserve"> Time!J$56</f>
        <v>0</v>
      </c>
      <c r="K43" s="98">
        <f xml:space="preserve"> Time!K$56</f>
        <v>0</v>
      </c>
      <c r="L43" s="98">
        <f xml:space="preserve"> Time!L$56</f>
        <v>0</v>
      </c>
      <c r="M43" s="98">
        <f xml:space="preserve"> Time!M$56</f>
        <v>0</v>
      </c>
      <c r="N43" s="98">
        <f xml:space="preserve"> Time!N$56</f>
        <v>0</v>
      </c>
      <c r="O43" s="98">
        <f xml:space="preserve"> Time!O$56</f>
        <v>0</v>
      </c>
      <c r="P43" s="98">
        <f xml:space="preserve"> Time!P$56</f>
        <v>1</v>
      </c>
      <c r="Q43" s="98">
        <f xml:space="preserve"> Time!Q$56</f>
        <v>1</v>
      </c>
      <c r="R43" s="98">
        <f xml:space="preserve"> Time!R$56</f>
        <v>1</v>
      </c>
      <c r="S43" s="98">
        <f xml:space="preserve"> Time!S$56</f>
        <v>1</v>
      </c>
      <c r="T43" s="98">
        <f xml:space="preserve"> Time!T$56</f>
        <v>1</v>
      </c>
      <c r="U43" s="98">
        <f xml:space="preserve"> Time!U$56</f>
        <v>0</v>
      </c>
      <c r="V43" s="98">
        <f xml:space="preserve"> Time!V$56</f>
        <v>0</v>
      </c>
      <c r="W43" s="98">
        <f xml:space="preserve"> Time!W$56</f>
        <v>0</v>
      </c>
    </row>
    <row r="44" spans="1:24" s="97" customFormat="1" hidden="1" outlineLevel="1">
      <c r="A44" s="46"/>
      <c r="B44" s="46"/>
      <c r="C44" s="47"/>
      <c r="E44" s="97" t="s">
        <v>282</v>
      </c>
      <c r="G44" s="97" t="s">
        <v>283</v>
      </c>
      <c r="I44" s="55"/>
      <c r="J44" s="229">
        <f t="shared" ref="J44:W44" si="10" xml:space="preserve"> (1 + J41 + J42) * J43</f>
        <v>0</v>
      </c>
      <c r="K44" s="229">
        <f t="shared" si="10"/>
        <v>0</v>
      </c>
      <c r="L44" s="229">
        <f t="shared" si="10"/>
        <v>0</v>
      </c>
      <c r="M44" s="229">
        <f t="shared" si="10"/>
        <v>0</v>
      </c>
      <c r="N44" s="229">
        <f t="shared" si="10"/>
        <v>0</v>
      </c>
      <c r="O44" s="229">
        <f t="shared" si="10"/>
        <v>0</v>
      </c>
      <c r="P44" s="229">
        <f xml:space="preserve"> (1 + P41 + P42) * P43</f>
        <v>1.0149672591206735</v>
      </c>
      <c r="Q44" s="229">
        <f t="shared" si="10"/>
        <v>1.0063299539170505</v>
      </c>
      <c r="R44" s="229">
        <f t="shared" si="10"/>
        <v>1.0510295142071495</v>
      </c>
      <c r="S44" s="229">
        <f t="shared" si="10"/>
        <v>1.090777388255916</v>
      </c>
      <c r="T44" s="229">
        <f t="shared" si="10"/>
        <v>1.0686666666666667</v>
      </c>
      <c r="U44" s="229">
        <f t="shared" si="10"/>
        <v>0</v>
      </c>
      <c r="V44" s="229">
        <f t="shared" si="10"/>
        <v>0</v>
      </c>
      <c r="W44" s="229">
        <f t="shared" si="10"/>
        <v>0</v>
      </c>
    </row>
    <row r="45" spans="1:24" s="97" customFormat="1" hidden="1" outlineLevel="1">
      <c r="A45" s="46"/>
      <c r="B45" s="46"/>
      <c r="C45" s="47"/>
      <c r="I45" s="55"/>
      <c r="J45" s="59"/>
      <c r="K45" s="59"/>
      <c r="L45" s="59"/>
      <c r="M45" s="59"/>
      <c r="N45" s="59"/>
      <c r="O45" s="59"/>
      <c r="P45" s="59"/>
      <c r="Q45" s="59"/>
      <c r="R45" s="59"/>
      <c r="S45" s="59"/>
      <c r="T45" s="59"/>
      <c r="U45" s="59"/>
      <c r="V45" s="59"/>
      <c r="W45" s="59"/>
    </row>
    <row r="46" spans="1:24" s="57" customFormat="1" hidden="1" outlineLevel="1">
      <c r="B46" s="63" t="s">
        <v>284</v>
      </c>
      <c r="I46" s="101"/>
      <c r="J46" s="38"/>
      <c r="K46" s="38"/>
      <c r="L46" s="38"/>
      <c r="M46" s="38"/>
      <c r="N46" s="38"/>
      <c r="O46" s="38"/>
      <c r="P46" s="38"/>
      <c r="Q46" s="38"/>
      <c r="R46" s="38"/>
      <c r="S46" s="38"/>
      <c r="T46" s="38"/>
      <c r="U46" s="38"/>
      <c r="V46" s="38"/>
      <c r="W46" s="38"/>
    </row>
    <row r="47" spans="1:24" s="94" customFormat="1" hidden="1" outlineLevel="1">
      <c r="C47" s="53"/>
      <c r="E47" s="112" t="str">
        <f xml:space="preserve"> Inputs!E$156</f>
        <v>Unit conversion to percentage</v>
      </c>
      <c r="F47" s="112">
        <f xml:space="preserve"> Inputs!F$156</f>
        <v>100</v>
      </c>
      <c r="G47" s="112" t="str">
        <f xml:space="preserve"> Inputs!G$156</f>
        <v>#</v>
      </c>
      <c r="H47" s="112">
        <f xml:space="preserve"> Inputs!H$156</f>
        <v>0</v>
      </c>
      <c r="I47" s="112">
        <f xml:space="preserve"> Inputs!I$156</f>
        <v>0</v>
      </c>
      <c r="J47" s="112">
        <f xml:space="preserve"> Inputs!J$156</f>
        <v>0</v>
      </c>
      <c r="K47" s="112">
        <f xml:space="preserve"> Inputs!K$156</f>
        <v>0</v>
      </c>
      <c r="L47" s="112">
        <f xml:space="preserve"> Inputs!L$156</f>
        <v>0</v>
      </c>
      <c r="M47" s="112">
        <f xml:space="preserve"> Inputs!M$156</f>
        <v>0</v>
      </c>
      <c r="N47" s="112">
        <f xml:space="preserve"> Inputs!N$156</f>
        <v>0</v>
      </c>
      <c r="O47" s="112">
        <f xml:space="preserve"> Inputs!O$156</f>
        <v>0</v>
      </c>
      <c r="P47" s="112">
        <f xml:space="preserve"> Inputs!P$156</f>
        <v>0</v>
      </c>
      <c r="Q47" s="112">
        <f xml:space="preserve"> Inputs!Q$156</f>
        <v>0</v>
      </c>
      <c r="R47" s="112">
        <f xml:space="preserve"> Inputs!R$156</f>
        <v>0</v>
      </c>
      <c r="S47" s="112">
        <f xml:space="preserve"> Inputs!S$156</f>
        <v>0</v>
      </c>
      <c r="T47" s="112">
        <f xml:space="preserve"> Inputs!T$156</f>
        <v>0</v>
      </c>
      <c r="U47" s="112">
        <f xml:space="preserve"> Inputs!U$156</f>
        <v>0</v>
      </c>
      <c r="V47" s="112">
        <f xml:space="preserve"> Inputs!V$156</f>
        <v>0</v>
      </c>
      <c r="W47" s="112">
        <f xml:space="preserve"> Inputs!W$156</f>
        <v>0</v>
      </c>
    </row>
    <row r="48" spans="1:24" s="149" customFormat="1" ht="12.75" hidden="1" customHeight="1" outlineLevel="1">
      <c r="A48" s="146"/>
      <c r="B48" s="146"/>
      <c r="C48" s="147"/>
      <c r="D48" s="148"/>
      <c r="E48" s="96" t="str">
        <f xml:space="preserve"> Inputs!E$102</f>
        <v>Revised K - Water-N+</v>
      </c>
      <c r="F48" s="96">
        <f xml:space="preserve"> Inputs!F$102</f>
        <v>0</v>
      </c>
      <c r="G48" s="96" t="str">
        <f xml:space="preserve"> Inputs!G$102</f>
        <v>#</v>
      </c>
      <c r="H48" s="96">
        <f xml:space="preserve"> Inputs!H$102</f>
        <v>3.6700000000000004</v>
      </c>
      <c r="I48" s="96">
        <f xml:space="preserve"> Inputs!I$102</f>
        <v>0</v>
      </c>
      <c r="J48" s="96">
        <f xml:space="preserve"> Inputs!J$102</f>
        <v>0</v>
      </c>
      <c r="K48" s="96">
        <f xml:space="preserve"> Inputs!K$102</f>
        <v>0</v>
      </c>
      <c r="L48" s="96">
        <f xml:space="preserve"> Inputs!L$102</f>
        <v>0</v>
      </c>
      <c r="M48" s="96">
        <f xml:space="preserve"> Inputs!M$102</f>
        <v>0</v>
      </c>
      <c r="N48" s="96">
        <f xml:space="preserve"> Inputs!N$102</f>
        <v>0</v>
      </c>
      <c r="O48" s="96">
        <f xml:space="preserve"> Inputs!O$102</f>
        <v>0</v>
      </c>
      <c r="P48" s="96">
        <f xml:space="preserve"> Inputs!P$102</f>
        <v>0</v>
      </c>
      <c r="Q48" s="96">
        <f xml:space="preserve"> Inputs!Q$102</f>
        <v>0.86999999999999988</v>
      </c>
      <c r="R48" s="96">
        <f xml:space="preserve"> Inputs!R$102</f>
        <v>1.63</v>
      </c>
      <c r="S48" s="96">
        <f xml:space="preserve"> Inputs!S$102</f>
        <v>1.36</v>
      </c>
      <c r="T48" s="96">
        <f xml:space="preserve"> Inputs!T$102</f>
        <v>-0.19</v>
      </c>
      <c r="U48" s="96">
        <f xml:space="preserve"> Inputs!U$102</f>
        <v>0</v>
      </c>
      <c r="V48" s="96">
        <f xml:space="preserve"> Inputs!V$102</f>
        <v>0</v>
      </c>
      <c r="W48" s="96">
        <f xml:space="preserve"> Inputs!W$102</f>
        <v>0</v>
      </c>
      <c r="X48" s="148"/>
    </row>
    <row r="49" spans="1:23" s="72" customFormat="1" hidden="1" outlineLevel="1">
      <c r="C49" s="136"/>
      <c r="E49" s="38" t="s">
        <v>285</v>
      </c>
      <c r="F49" s="38"/>
      <c r="G49" s="38" t="s">
        <v>169</v>
      </c>
      <c r="H49" s="38"/>
      <c r="I49" s="39"/>
      <c r="J49" s="38">
        <f t="shared" ref="J49:W49" si="11" xml:space="preserve"> IF($F47 = 0, 0, J48 / $F47)</f>
        <v>0</v>
      </c>
      <c r="K49" s="38">
        <f t="shared" si="11"/>
        <v>0</v>
      </c>
      <c r="L49" s="38">
        <f t="shared" si="11"/>
        <v>0</v>
      </c>
      <c r="M49" s="38">
        <f t="shared" si="11"/>
        <v>0</v>
      </c>
      <c r="N49" s="38">
        <f t="shared" si="11"/>
        <v>0</v>
      </c>
      <c r="O49" s="38">
        <f t="shared" si="11"/>
        <v>0</v>
      </c>
      <c r="P49" s="38">
        <f t="shared" si="11"/>
        <v>0</v>
      </c>
      <c r="Q49" s="38">
        <f t="shared" si="11"/>
        <v>8.6999999999999994E-3</v>
      </c>
      <c r="R49" s="38">
        <f t="shared" si="11"/>
        <v>1.6299999999999999E-2</v>
      </c>
      <c r="S49" s="38">
        <f t="shared" si="11"/>
        <v>1.3600000000000001E-2</v>
      </c>
      <c r="T49" s="38">
        <f t="shared" si="11"/>
        <v>-1.9E-3</v>
      </c>
      <c r="U49" s="38">
        <f t="shared" si="11"/>
        <v>0</v>
      </c>
      <c r="V49" s="38">
        <f t="shared" si="11"/>
        <v>0</v>
      </c>
      <c r="W49" s="38">
        <f t="shared" si="11"/>
        <v>0</v>
      </c>
    </row>
    <row r="50" spans="1:23" s="57" customFormat="1" hidden="1" outlineLevel="1">
      <c r="C50" s="110"/>
      <c r="I50" s="101"/>
      <c r="J50" s="4"/>
      <c r="K50" s="4"/>
      <c r="L50" s="4"/>
      <c r="M50" s="4"/>
      <c r="N50" s="4"/>
      <c r="O50" s="4"/>
      <c r="P50" s="4"/>
      <c r="Q50" s="4"/>
      <c r="R50" s="4"/>
      <c r="S50" s="4"/>
      <c r="T50" s="4"/>
      <c r="U50" s="4"/>
      <c r="V50" s="4"/>
      <c r="W50" s="4"/>
    </row>
    <row r="51" spans="1:23" s="149" customFormat="1" ht="12.75" hidden="1" customHeight="1" outlineLevel="1">
      <c r="A51" s="146"/>
      <c r="B51" s="146"/>
      <c r="C51" s="147"/>
      <c r="D51" s="148"/>
      <c r="E51" s="150" t="str">
        <f t="shared" ref="E51:W51" si="12" xml:space="preserve"> E$49</f>
        <v>K - Water-N+ percentage</v>
      </c>
      <c r="F51" s="150">
        <f t="shared" si="12"/>
        <v>0</v>
      </c>
      <c r="G51" s="150" t="str">
        <f t="shared" si="12"/>
        <v>%</v>
      </c>
      <c r="H51" s="150">
        <f t="shared" si="12"/>
        <v>0</v>
      </c>
      <c r="I51" s="150">
        <f t="shared" si="12"/>
        <v>0</v>
      </c>
      <c r="J51" s="150">
        <f t="shared" si="12"/>
        <v>0</v>
      </c>
      <c r="K51" s="150">
        <f t="shared" si="12"/>
        <v>0</v>
      </c>
      <c r="L51" s="150">
        <f t="shared" si="12"/>
        <v>0</v>
      </c>
      <c r="M51" s="150">
        <f t="shared" si="12"/>
        <v>0</v>
      </c>
      <c r="N51" s="150">
        <f t="shared" si="12"/>
        <v>0</v>
      </c>
      <c r="O51" s="150">
        <f t="shared" si="12"/>
        <v>0</v>
      </c>
      <c r="P51" s="150">
        <f t="shared" si="12"/>
        <v>0</v>
      </c>
      <c r="Q51" s="150">
        <f t="shared" si="12"/>
        <v>8.6999999999999994E-3</v>
      </c>
      <c r="R51" s="150">
        <f t="shared" si="12"/>
        <v>1.6299999999999999E-2</v>
      </c>
      <c r="S51" s="150">
        <f t="shared" si="12"/>
        <v>1.3600000000000001E-2</v>
      </c>
      <c r="T51" s="150">
        <f t="shared" si="12"/>
        <v>-1.9E-3</v>
      </c>
      <c r="U51" s="150">
        <f t="shared" si="12"/>
        <v>0</v>
      </c>
      <c r="V51" s="150">
        <f t="shared" si="12"/>
        <v>0</v>
      </c>
      <c r="W51" s="150">
        <f t="shared" si="12"/>
        <v>0</v>
      </c>
    </row>
    <row r="52" spans="1:23" s="72" customFormat="1" hidden="1" outlineLevel="1">
      <c r="C52" s="136"/>
      <c r="E52" s="38" t="str">
        <f t="shared" ref="E52:W52" si="13" xml:space="preserve"> E$32</f>
        <v>Actual CPIH: Nov - Nov increase from base year</v>
      </c>
      <c r="F52" s="38">
        <f t="shared" si="13"/>
        <v>0</v>
      </c>
      <c r="G52" s="38" t="str">
        <f t="shared" si="13"/>
        <v>%</v>
      </c>
      <c r="H52" s="38">
        <f t="shared" si="13"/>
        <v>0</v>
      </c>
      <c r="I52" s="38">
        <f t="shared" si="13"/>
        <v>0</v>
      </c>
      <c r="J52" s="38">
        <f t="shared" si="13"/>
        <v>0</v>
      </c>
      <c r="K52" s="38">
        <f t="shared" si="13"/>
        <v>0</v>
      </c>
      <c r="L52" s="38">
        <f t="shared" si="13"/>
        <v>4.0040040040039138E-3</v>
      </c>
      <c r="M52" s="38">
        <f t="shared" si="13"/>
        <v>1.4955134596211339E-2</v>
      </c>
      <c r="N52" s="38">
        <f t="shared" si="13"/>
        <v>2.8487229862475427E-2</v>
      </c>
      <c r="O52" s="38">
        <f t="shared" si="13"/>
        <v>2.1012416427889313E-2</v>
      </c>
      <c r="P52" s="38">
        <f t="shared" si="13"/>
        <v>1.4967259120673537E-2</v>
      </c>
      <c r="Q52" s="38">
        <f t="shared" si="13"/>
        <v>5.5299539170505785E-3</v>
      </c>
      <c r="R52" s="38">
        <f t="shared" si="13"/>
        <v>4.5829514207149424E-2</v>
      </c>
      <c r="S52" s="38">
        <f t="shared" si="13"/>
        <v>9.3777388255915861E-2</v>
      </c>
      <c r="T52" s="38">
        <f t="shared" si="13"/>
        <v>4.1666666666666741E-2</v>
      </c>
      <c r="U52" s="38">
        <f t="shared" si="13"/>
        <v>2.3076923076922995E-2</v>
      </c>
      <c r="V52" s="38">
        <f t="shared" si="13"/>
        <v>2.0000000000000018E-2</v>
      </c>
      <c r="W52" s="38">
        <f t="shared" si="13"/>
        <v>2.0000000000000018E-2</v>
      </c>
    </row>
    <row r="53" spans="1:23" s="6" customFormat="1" ht="12.75" hidden="1" customHeight="1" outlineLevel="1">
      <c r="A53" s="64"/>
      <c r="B53" s="64"/>
      <c r="C53" s="62"/>
      <c r="D53" s="159"/>
      <c r="E53" s="98" t="str">
        <f xml:space="preserve"> Time!E$56</f>
        <v>Forecast period flag</v>
      </c>
      <c r="F53" s="98">
        <f xml:space="preserve"> Time!F$56</f>
        <v>0</v>
      </c>
      <c r="G53" s="98" t="str">
        <f xml:space="preserve"> Time!G$56</f>
        <v>flag</v>
      </c>
      <c r="H53" s="98">
        <f xml:space="preserve"> Time!H$56</f>
        <v>5</v>
      </c>
      <c r="I53" s="98">
        <f xml:space="preserve"> Time!I$56</f>
        <v>0</v>
      </c>
      <c r="J53" s="98">
        <f xml:space="preserve"> Time!J$56</f>
        <v>0</v>
      </c>
      <c r="K53" s="98">
        <f xml:space="preserve"> Time!K$56</f>
        <v>0</v>
      </c>
      <c r="L53" s="98">
        <f xml:space="preserve"> Time!L$56</f>
        <v>0</v>
      </c>
      <c r="M53" s="98">
        <f xml:space="preserve"> Time!M$56</f>
        <v>0</v>
      </c>
      <c r="N53" s="98">
        <f xml:space="preserve"> Time!N$56</f>
        <v>0</v>
      </c>
      <c r="O53" s="98">
        <f xml:space="preserve"> Time!O$56</f>
        <v>0</v>
      </c>
      <c r="P53" s="98">
        <f xml:space="preserve"> Time!P$56</f>
        <v>1</v>
      </c>
      <c r="Q53" s="98">
        <f xml:space="preserve"> Time!Q$56</f>
        <v>1</v>
      </c>
      <c r="R53" s="98">
        <f xml:space="preserve"> Time!R$56</f>
        <v>1</v>
      </c>
      <c r="S53" s="98">
        <f xml:space="preserve"> Time!S$56</f>
        <v>1</v>
      </c>
      <c r="T53" s="98">
        <f xml:space="preserve"> Time!T$56</f>
        <v>1</v>
      </c>
      <c r="U53" s="98">
        <f xml:space="preserve"> Time!U$56</f>
        <v>0</v>
      </c>
      <c r="V53" s="98">
        <f xml:space="preserve"> Time!V$56</f>
        <v>0</v>
      </c>
      <c r="W53" s="98">
        <f xml:space="preserve"> Time!W$56</f>
        <v>0</v>
      </c>
    </row>
    <row r="54" spans="1:23" s="97" customFormat="1" hidden="1" outlineLevel="1">
      <c r="A54" s="46"/>
      <c r="B54" s="46"/>
      <c r="C54" s="47"/>
      <c r="E54" s="97" t="s">
        <v>286</v>
      </c>
      <c r="G54" s="97" t="s">
        <v>283</v>
      </c>
      <c r="I54" s="55"/>
      <c r="J54" s="229">
        <f t="shared" ref="J54:W54" si="14" xml:space="preserve"> (1 + J51 + J52) * J53</f>
        <v>0</v>
      </c>
      <c r="K54" s="229">
        <f t="shared" si="14"/>
        <v>0</v>
      </c>
      <c r="L54" s="229">
        <f t="shared" si="14"/>
        <v>0</v>
      </c>
      <c r="M54" s="229">
        <f t="shared" si="14"/>
        <v>0</v>
      </c>
      <c r="N54" s="229">
        <f t="shared" si="14"/>
        <v>0</v>
      </c>
      <c r="O54" s="229">
        <f t="shared" si="14"/>
        <v>0</v>
      </c>
      <c r="P54" s="229">
        <f xml:space="preserve"> (1 + P51 + P52) * P53</f>
        <v>1.0149672591206735</v>
      </c>
      <c r="Q54" s="229">
        <f t="shared" si="14"/>
        <v>1.0142299539170505</v>
      </c>
      <c r="R54" s="229">
        <f t="shared" si="14"/>
        <v>1.0621295142071494</v>
      </c>
      <c r="S54" s="229">
        <f t="shared" si="14"/>
        <v>1.1073773882559159</v>
      </c>
      <c r="T54" s="229">
        <f t="shared" si="14"/>
        <v>1.0397666666666667</v>
      </c>
      <c r="U54" s="229">
        <f t="shared" si="14"/>
        <v>0</v>
      </c>
      <c r="V54" s="229">
        <f t="shared" si="14"/>
        <v>0</v>
      </c>
      <c r="W54" s="229">
        <f t="shared" si="14"/>
        <v>0</v>
      </c>
    </row>
    <row r="55" spans="1:23" s="97" customFormat="1" hidden="1" outlineLevel="1">
      <c r="A55" s="46"/>
      <c r="B55" s="46"/>
      <c r="C55" s="47"/>
      <c r="I55" s="55"/>
      <c r="J55" s="59"/>
      <c r="K55" s="59"/>
      <c r="L55" s="59"/>
      <c r="M55" s="59"/>
      <c r="N55" s="59"/>
      <c r="O55" s="59"/>
      <c r="P55" s="59"/>
      <c r="Q55" s="59"/>
      <c r="R55" s="59"/>
      <c r="S55" s="59"/>
      <c r="T55" s="59"/>
      <c r="U55" s="59"/>
      <c r="V55" s="59"/>
      <c r="W55" s="59"/>
    </row>
    <row r="56" spans="1:23" hidden="1" outlineLevel="1">
      <c r="B56" s="63" t="s">
        <v>287</v>
      </c>
      <c r="J56" s="33"/>
      <c r="K56" s="33"/>
      <c r="L56" s="33"/>
      <c r="M56" s="33"/>
      <c r="N56" s="19"/>
      <c r="O56" s="19"/>
      <c r="P56" s="19"/>
      <c r="Q56" s="19"/>
      <c r="R56" s="19"/>
      <c r="S56" s="33"/>
      <c r="T56" s="33"/>
      <c r="U56" s="33"/>
      <c r="V56" s="33"/>
      <c r="W56" s="33"/>
    </row>
    <row r="57" spans="1:23" s="94" customFormat="1" hidden="1" outlineLevel="1">
      <c r="C57" s="53"/>
      <c r="E57" s="112" t="str">
        <f xml:space="preserve"> Inputs!E$156</f>
        <v>Unit conversion to percentage</v>
      </c>
      <c r="F57" s="112">
        <f xml:space="preserve"> Inputs!F$156</f>
        <v>100</v>
      </c>
      <c r="G57" s="112" t="str">
        <f xml:space="preserve"> Inputs!G$156</f>
        <v>#</v>
      </c>
      <c r="H57" s="112">
        <f xml:space="preserve"> Inputs!H$156</f>
        <v>0</v>
      </c>
      <c r="I57" s="112">
        <f xml:space="preserve"> Inputs!I$156</f>
        <v>0</v>
      </c>
      <c r="J57" s="112">
        <f xml:space="preserve"> Inputs!J$156</f>
        <v>0</v>
      </c>
      <c r="K57" s="112">
        <f xml:space="preserve"> Inputs!K$156</f>
        <v>0</v>
      </c>
      <c r="L57" s="112">
        <f xml:space="preserve"> Inputs!L$156</f>
        <v>0</v>
      </c>
      <c r="M57" s="112">
        <f xml:space="preserve"> Inputs!M$156</f>
        <v>0</v>
      </c>
      <c r="N57" s="112">
        <f xml:space="preserve"> Inputs!N$156</f>
        <v>0</v>
      </c>
      <c r="O57" s="112">
        <f xml:space="preserve"> Inputs!O$156</f>
        <v>0</v>
      </c>
      <c r="P57" s="112">
        <f xml:space="preserve"> Inputs!P$156</f>
        <v>0</v>
      </c>
      <c r="Q57" s="112">
        <f xml:space="preserve"> Inputs!Q$156</f>
        <v>0</v>
      </c>
      <c r="R57" s="112">
        <f xml:space="preserve"> Inputs!R$156</f>
        <v>0</v>
      </c>
      <c r="S57" s="112">
        <f xml:space="preserve"> Inputs!S$156</f>
        <v>0</v>
      </c>
      <c r="T57" s="112">
        <f xml:space="preserve"> Inputs!T$156</f>
        <v>0</v>
      </c>
      <c r="U57" s="112">
        <f xml:space="preserve"> Inputs!U$156</f>
        <v>0</v>
      </c>
      <c r="V57" s="112">
        <f xml:space="preserve"> Inputs!V$156</f>
        <v>0</v>
      </c>
      <c r="W57" s="112">
        <f xml:space="preserve"> Inputs!W$156</f>
        <v>0</v>
      </c>
    </row>
    <row r="58" spans="1:23" s="149" customFormat="1" ht="12.75" hidden="1" customHeight="1" outlineLevel="1">
      <c r="A58" s="146"/>
      <c r="B58" s="146"/>
      <c r="C58" s="147"/>
      <c r="D58" s="148"/>
      <c r="E58" s="96" t="str">
        <f xml:space="preserve"> Inputs!E$122</f>
        <v>Revised K - WW-N+</v>
      </c>
      <c r="F58" s="96">
        <f xml:space="preserve"> Inputs!F$122</f>
        <v>0</v>
      </c>
      <c r="G58" s="96" t="str">
        <f xml:space="preserve"> Inputs!G$122</f>
        <v>#</v>
      </c>
      <c r="H58" s="96">
        <f xml:space="preserve"> Inputs!H$122</f>
        <v>0</v>
      </c>
      <c r="I58" s="96">
        <f xml:space="preserve"> Inputs!I$122</f>
        <v>0</v>
      </c>
      <c r="J58" s="96">
        <f xml:space="preserve"> Inputs!J$122</f>
        <v>0</v>
      </c>
      <c r="K58" s="96">
        <f xml:space="preserve"> Inputs!K$122</f>
        <v>0</v>
      </c>
      <c r="L58" s="96">
        <f xml:space="preserve"> Inputs!L$122</f>
        <v>0</v>
      </c>
      <c r="M58" s="96">
        <f xml:space="preserve"> Inputs!M$122</f>
        <v>0</v>
      </c>
      <c r="N58" s="96">
        <f xml:space="preserve"> Inputs!N$122</f>
        <v>0</v>
      </c>
      <c r="O58" s="96">
        <f xml:space="preserve"> Inputs!O$122</f>
        <v>0</v>
      </c>
      <c r="P58" s="96">
        <f xml:space="preserve"> Inputs!P$122</f>
        <v>0</v>
      </c>
      <c r="Q58" s="96">
        <f xml:space="preserve"> Inputs!Q$122</f>
        <v>0</v>
      </c>
      <c r="R58" s="96">
        <f xml:space="preserve"> Inputs!R$122</f>
        <v>0</v>
      </c>
      <c r="S58" s="96">
        <f xml:space="preserve"> Inputs!S$122</f>
        <v>0</v>
      </c>
      <c r="T58" s="96">
        <f xml:space="preserve"> Inputs!T$122</f>
        <v>0</v>
      </c>
      <c r="U58" s="96">
        <f xml:space="preserve"> Inputs!U$122</f>
        <v>0</v>
      </c>
      <c r="V58" s="96">
        <f xml:space="preserve"> Inputs!V$122</f>
        <v>0</v>
      </c>
      <c r="W58" s="96">
        <f xml:space="preserve"> Inputs!W$122</f>
        <v>0</v>
      </c>
    </row>
    <row r="59" spans="1:23" s="72" customFormat="1" hidden="1" outlineLevel="1">
      <c r="C59" s="136"/>
      <c r="E59" s="38" t="s">
        <v>288</v>
      </c>
      <c r="F59" s="38"/>
      <c r="G59" s="38" t="s">
        <v>169</v>
      </c>
      <c r="H59" s="38"/>
      <c r="I59" s="39"/>
      <c r="J59" s="38">
        <f t="shared" ref="J59:W59" si="15" xml:space="preserve"> IF($F57 = 0, 0, J58 / $F57)</f>
        <v>0</v>
      </c>
      <c r="K59" s="38">
        <f t="shared" si="15"/>
        <v>0</v>
      </c>
      <c r="L59" s="38">
        <f t="shared" si="15"/>
        <v>0</v>
      </c>
      <c r="M59" s="38">
        <f t="shared" si="15"/>
        <v>0</v>
      </c>
      <c r="N59" s="38">
        <f t="shared" si="15"/>
        <v>0</v>
      </c>
      <c r="O59" s="38">
        <f t="shared" si="15"/>
        <v>0</v>
      </c>
      <c r="P59" s="38">
        <f t="shared" si="15"/>
        <v>0</v>
      </c>
      <c r="Q59" s="38">
        <f t="shared" si="15"/>
        <v>0</v>
      </c>
      <c r="R59" s="38">
        <f t="shared" si="15"/>
        <v>0</v>
      </c>
      <c r="S59" s="38">
        <f t="shared" si="15"/>
        <v>0</v>
      </c>
      <c r="T59" s="38">
        <f t="shared" si="15"/>
        <v>0</v>
      </c>
      <c r="U59" s="38">
        <f t="shared" si="15"/>
        <v>0</v>
      </c>
      <c r="V59" s="38">
        <f t="shared" si="15"/>
        <v>0</v>
      </c>
      <c r="W59" s="38">
        <f t="shared" si="15"/>
        <v>0</v>
      </c>
    </row>
    <row r="60" spans="1:23" s="57" customFormat="1" hidden="1" outlineLevel="1">
      <c r="C60" s="110"/>
      <c r="I60" s="101"/>
      <c r="J60" s="4"/>
      <c r="K60" s="4"/>
      <c r="L60" s="4"/>
      <c r="M60" s="4"/>
      <c r="N60" s="4"/>
      <c r="O60" s="4"/>
      <c r="P60" s="4"/>
      <c r="Q60" s="4"/>
      <c r="R60" s="4"/>
      <c r="S60" s="4"/>
      <c r="T60" s="4"/>
      <c r="U60" s="4"/>
      <c r="V60" s="4"/>
      <c r="W60" s="4"/>
    </row>
    <row r="61" spans="1:23" s="149" customFormat="1" ht="12.75" hidden="1" customHeight="1" outlineLevel="1">
      <c r="A61" s="146"/>
      <c r="B61" s="146"/>
      <c r="C61" s="147"/>
      <c r="D61" s="148"/>
      <c r="E61" s="150" t="str">
        <f t="shared" ref="E61:W61" si="16" xml:space="preserve"> E$59</f>
        <v>K - WW-N+ percentage</v>
      </c>
      <c r="F61" s="150">
        <f t="shared" si="16"/>
        <v>0</v>
      </c>
      <c r="G61" s="150" t="str">
        <f t="shared" si="16"/>
        <v>%</v>
      </c>
      <c r="H61" s="150">
        <f t="shared" si="16"/>
        <v>0</v>
      </c>
      <c r="I61" s="150">
        <f t="shared" si="16"/>
        <v>0</v>
      </c>
      <c r="J61" s="150">
        <f t="shared" si="16"/>
        <v>0</v>
      </c>
      <c r="K61" s="150">
        <f t="shared" si="16"/>
        <v>0</v>
      </c>
      <c r="L61" s="150">
        <f t="shared" si="16"/>
        <v>0</v>
      </c>
      <c r="M61" s="150">
        <f t="shared" si="16"/>
        <v>0</v>
      </c>
      <c r="N61" s="150">
        <f t="shared" si="16"/>
        <v>0</v>
      </c>
      <c r="O61" s="150">
        <f t="shared" si="16"/>
        <v>0</v>
      </c>
      <c r="P61" s="150">
        <f t="shared" si="16"/>
        <v>0</v>
      </c>
      <c r="Q61" s="150">
        <f t="shared" si="16"/>
        <v>0</v>
      </c>
      <c r="R61" s="150">
        <f t="shared" si="16"/>
        <v>0</v>
      </c>
      <c r="S61" s="150">
        <f t="shared" si="16"/>
        <v>0</v>
      </c>
      <c r="T61" s="150">
        <f t="shared" si="16"/>
        <v>0</v>
      </c>
      <c r="U61" s="150">
        <f t="shared" si="16"/>
        <v>0</v>
      </c>
      <c r="V61" s="150">
        <f t="shared" si="16"/>
        <v>0</v>
      </c>
      <c r="W61" s="150">
        <f t="shared" si="16"/>
        <v>0</v>
      </c>
    </row>
    <row r="62" spans="1:23" s="72" customFormat="1" hidden="1" outlineLevel="1">
      <c r="C62" s="136"/>
      <c r="E62" s="38" t="str">
        <f t="shared" ref="E62:W62" si="17" xml:space="preserve"> E$32</f>
        <v>Actual CPIH: Nov - Nov increase from base year</v>
      </c>
      <c r="F62" s="38">
        <f t="shared" si="17"/>
        <v>0</v>
      </c>
      <c r="G62" s="38" t="str">
        <f t="shared" si="17"/>
        <v>%</v>
      </c>
      <c r="H62" s="38">
        <f t="shared" si="17"/>
        <v>0</v>
      </c>
      <c r="I62" s="38">
        <f t="shared" si="17"/>
        <v>0</v>
      </c>
      <c r="J62" s="38">
        <f t="shared" si="17"/>
        <v>0</v>
      </c>
      <c r="K62" s="38">
        <f t="shared" si="17"/>
        <v>0</v>
      </c>
      <c r="L62" s="38">
        <f t="shared" si="17"/>
        <v>4.0040040040039138E-3</v>
      </c>
      <c r="M62" s="38">
        <f t="shared" si="17"/>
        <v>1.4955134596211339E-2</v>
      </c>
      <c r="N62" s="38">
        <f t="shared" si="17"/>
        <v>2.8487229862475427E-2</v>
      </c>
      <c r="O62" s="38">
        <f t="shared" si="17"/>
        <v>2.1012416427889313E-2</v>
      </c>
      <c r="P62" s="38">
        <f xml:space="preserve"> P$32</f>
        <v>1.4967259120673537E-2</v>
      </c>
      <c r="Q62" s="38">
        <f t="shared" si="17"/>
        <v>5.5299539170505785E-3</v>
      </c>
      <c r="R62" s="38">
        <f t="shared" si="17"/>
        <v>4.5829514207149424E-2</v>
      </c>
      <c r="S62" s="38">
        <f t="shared" si="17"/>
        <v>9.3777388255915861E-2</v>
      </c>
      <c r="T62" s="38">
        <f t="shared" si="17"/>
        <v>4.1666666666666741E-2</v>
      </c>
      <c r="U62" s="38">
        <f t="shared" si="17"/>
        <v>2.3076923076922995E-2</v>
      </c>
      <c r="V62" s="38">
        <f t="shared" si="17"/>
        <v>2.0000000000000018E-2</v>
      </c>
      <c r="W62" s="38">
        <f t="shared" si="17"/>
        <v>2.0000000000000018E-2</v>
      </c>
    </row>
    <row r="63" spans="1:23" s="6" customFormat="1" ht="12.75" hidden="1" customHeight="1" outlineLevel="1">
      <c r="A63" s="64"/>
      <c r="B63" s="64"/>
      <c r="C63" s="62"/>
      <c r="D63" s="159"/>
      <c r="E63" s="98" t="str">
        <f xml:space="preserve"> Time!E$56</f>
        <v>Forecast period flag</v>
      </c>
      <c r="F63" s="98">
        <f xml:space="preserve"> Time!F$56</f>
        <v>0</v>
      </c>
      <c r="G63" s="98" t="str">
        <f xml:space="preserve"> Time!G$56</f>
        <v>flag</v>
      </c>
      <c r="H63" s="98">
        <f xml:space="preserve"> Time!H$56</f>
        <v>5</v>
      </c>
      <c r="I63" s="98">
        <f xml:space="preserve"> Time!I$56</f>
        <v>0</v>
      </c>
      <c r="J63" s="98">
        <f xml:space="preserve"> Time!J$56</f>
        <v>0</v>
      </c>
      <c r="K63" s="98">
        <f xml:space="preserve"> Time!K$56</f>
        <v>0</v>
      </c>
      <c r="L63" s="98">
        <f xml:space="preserve"> Time!L$56</f>
        <v>0</v>
      </c>
      <c r="M63" s="98">
        <f xml:space="preserve"> Time!M$56</f>
        <v>0</v>
      </c>
      <c r="N63" s="98">
        <f xml:space="preserve"> Time!N$56</f>
        <v>0</v>
      </c>
      <c r="O63" s="98">
        <f xml:space="preserve"> Time!O$56</f>
        <v>0</v>
      </c>
      <c r="P63" s="98">
        <f xml:space="preserve"> Time!P$56</f>
        <v>1</v>
      </c>
      <c r="Q63" s="98">
        <f xml:space="preserve"> Time!Q$56</f>
        <v>1</v>
      </c>
      <c r="R63" s="98">
        <f xml:space="preserve"> Time!R$56</f>
        <v>1</v>
      </c>
      <c r="S63" s="98">
        <f xml:space="preserve"> Time!S$56</f>
        <v>1</v>
      </c>
      <c r="T63" s="98">
        <f xml:space="preserve"> Time!T$56</f>
        <v>1</v>
      </c>
      <c r="U63" s="98">
        <f xml:space="preserve"> Time!U$56</f>
        <v>0</v>
      </c>
      <c r="V63" s="98">
        <f xml:space="preserve"> Time!V$56</f>
        <v>0</v>
      </c>
      <c r="W63" s="98">
        <f xml:space="preserve"> Time!W$56</f>
        <v>0</v>
      </c>
    </row>
    <row r="64" spans="1:23" s="97" customFormat="1" hidden="1" outlineLevel="1">
      <c r="A64" s="46"/>
      <c r="B64" s="46"/>
      <c r="C64" s="47"/>
      <c r="E64" s="97" t="s">
        <v>289</v>
      </c>
      <c r="G64" s="97" t="s">
        <v>283</v>
      </c>
      <c r="I64" s="55"/>
      <c r="J64" s="229">
        <f t="shared" ref="J64:W64" si="18" xml:space="preserve"> (1 + J61 + J62) * J63</f>
        <v>0</v>
      </c>
      <c r="K64" s="229">
        <f t="shared" si="18"/>
        <v>0</v>
      </c>
      <c r="L64" s="229">
        <f t="shared" si="18"/>
        <v>0</v>
      </c>
      <c r="M64" s="229">
        <f xml:space="preserve"> (1 + M61 + M62) * M63</f>
        <v>0</v>
      </c>
      <c r="N64" s="229">
        <f t="shared" si="18"/>
        <v>0</v>
      </c>
      <c r="O64" s="229">
        <f t="shared" si="18"/>
        <v>0</v>
      </c>
      <c r="P64" s="229">
        <f xml:space="preserve"> (1 + P61 + P62) * P63</f>
        <v>1.0149672591206735</v>
      </c>
      <c r="Q64" s="229">
        <f t="shared" si="18"/>
        <v>1.0055299539170506</v>
      </c>
      <c r="R64" s="229">
        <f t="shared" si="18"/>
        <v>1.0458295142071494</v>
      </c>
      <c r="S64" s="229">
        <f t="shared" si="18"/>
        <v>1.0937773882559159</v>
      </c>
      <c r="T64" s="229">
        <f t="shared" si="18"/>
        <v>1.0416666666666667</v>
      </c>
      <c r="U64" s="229">
        <f t="shared" si="18"/>
        <v>0</v>
      </c>
      <c r="V64" s="229">
        <f t="shared" si="18"/>
        <v>0</v>
      </c>
      <c r="W64" s="229">
        <f t="shared" si="18"/>
        <v>0</v>
      </c>
    </row>
    <row r="65" spans="1:23" hidden="1" outlineLevel="1">
      <c r="J65" s="33"/>
      <c r="K65" s="33"/>
      <c r="L65" s="33"/>
      <c r="M65" s="33"/>
      <c r="N65" s="19"/>
      <c r="O65" s="19"/>
      <c r="P65" s="19"/>
      <c r="Q65" s="19"/>
      <c r="R65" s="19"/>
      <c r="S65" s="33"/>
      <c r="T65" s="33"/>
      <c r="U65" s="33"/>
      <c r="V65" s="33"/>
      <c r="W65" s="33"/>
    </row>
    <row r="66" spans="1:23" hidden="1" outlineLevel="1">
      <c r="B66" s="63" t="s">
        <v>290</v>
      </c>
      <c r="J66" s="33"/>
      <c r="K66" s="33"/>
      <c r="L66" s="33"/>
      <c r="M66" s="33"/>
      <c r="N66" s="19"/>
      <c r="O66" s="19"/>
      <c r="P66" s="19"/>
      <c r="Q66" s="19"/>
      <c r="R66" s="19"/>
      <c r="S66" s="33"/>
      <c r="T66" s="33"/>
      <c r="U66" s="33"/>
      <c r="V66" s="33"/>
      <c r="W66" s="33"/>
    </row>
    <row r="67" spans="1:23" s="94" customFormat="1" hidden="1" outlineLevel="1">
      <c r="C67" s="53"/>
      <c r="E67" s="112" t="str">
        <f xml:space="preserve"> Inputs!E$156</f>
        <v>Unit conversion to percentage</v>
      </c>
      <c r="F67" s="112">
        <f xml:space="preserve"> Inputs!F$156</f>
        <v>100</v>
      </c>
      <c r="G67" s="112" t="str">
        <f xml:space="preserve"> Inputs!G$156</f>
        <v>#</v>
      </c>
      <c r="H67" s="112">
        <f xml:space="preserve"> Inputs!H$156</f>
        <v>0</v>
      </c>
      <c r="I67" s="112">
        <f xml:space="preserve"> Inputs!I$156</f>
        <v>0</v>
      </c>
      <c r="J67" s="112">
        <f xml:space="preserve"> Inputs!J$156</f>
        <v>0</v>
      </c>
      <c r="K67" s="112">
        <f xml:space="preserve"> Inputs!K$156</f>
        <v>0</v>
      </c>
      <c r="L67" s="112">
        <f xml:space="preserve"> Inputs!L$156</f>
        <v>0</v>
      </c>
      <c r="M67" s="112">
        <f xml:space="preserve"> Inputs!M$156</f>
        <v>0</v>
      </c>
      <c r="N67" s="112">
        <f xml:space="preserve"> Inputs!N$156</f>
        <v>0</v>
      </c>
      <c r="O67" s="112">
        <f xml:space="preserve"> Inputs!O$156</f>
        <v>0</v>
      </c>
      <c r="P67" s="112">
        <f xml:space="preserve"> Inputs!P$156</f>
        <v>0</v>
      </c>
      <c r="Q67" s="112">
        <f xml:space="preserve"> Inputs!Q$156</f>
        <v>0</v>
      </c>
      <c r="R67" s="112">
        <f xml:space="preserve"> Inputs!R$156</f>
        <v>0</v>
      </c>
      <c r="S67" s="112">
        <f xml:space="preserve"> Inputs!S$156</f>
        <v>0</v>
      </c>
      <c r="T67" s="112">
        <f xml:space="preserve"> Inputs!T$156</f>
        <v>0</v>
      </c>
      <c r="U67" s="112">
        <f xml:space="preserve"> Inputs!U$156</f>
        <v>0</v>
      </c>
      <c r="V67" s="112">
        <f xml:space="preserve"> Inputs!V$156</f>
        <v>0</v>
      </c>
      <c r="W67" s="112">
        <f xml:space="preserve"> Inputs!W$156</f>
        <v>0</v>
      </c>
    </row>
    <row r="68" spans="1:23" s="149" customFormat="1" ht="12.75" hidden="1" customHeight="1" outlineLevel="1">
      <c r="A68" s="146"/>
      <c r="B68" s="146"/>
      <c r="C68" s="147"/>
      <c r="D68" s="148"/>
      <c r="E68" s="96" t="str">
        <f xml:space="preserve"> Inputs!E$140</f>
        <v>Revised K - WW-TTT</v>
      </c>
      <c r="F68" s="96">
        <f xml:space="preserve"> Inputs!F$140</f>
        <v>0</v>
      </c>
      <c r="G68" s="96" t="str">
        <f xml:space="preserve"> Inputs!G$140</f>
        <v>#</v>
      </c>
      <c r="H68" s="96">
        <f xml:space="preserve"> Inputs!H$140</f>
        <v>0</v>
      </c>
      <c r="I68" s="96">
        <f xml:space="preserve"> Inputs!I$140</f>
        <v>0</v>
      </c>
      <c r="J68" s="96">
        <f xml:space="preserve"> Inputs!J$140</f>
        <v>0</v>
      </c>
      <c r="K68" s="96">
        <f xml:space="preserve"> Inputs!K$140</f>
        <v>0</v>
      </c>
      <c r="L68" s="96">
        <f xml:space="preserve"> Inputs!L$140</f>
        <v>0</v>
      </c>
      <c r="M68" s="96">
        <f xml:space="preserve"> Inputs!M$140</f>
        <v>0</v>
      </c>
      <c r="N68" s="96">
        <f xml:space="preserve"> Inputs!N$140</f>
        <v>0</v>
      </c>
      <c r="O68" s="96">
        <f xml:space="preserve"> Inputs!O$140</f>
        <v>0</v>
      </c>
      <c r="P68" s="96">
        <f xml:space="preserve"> Inputs!P$140</f>
        <v>0</v>
      </c>
      <c r="Q68" s="96">
        <f xml:space="preserve"> Inputs!Q$140</f>
        <v>0</v>
      </c>
      <c r="R68" s="96">
        <f xml:space="preserve"> Inputs!R$140</f>
        <v>0</v>
      </c>
      <c r="S68" s="96">
        <f xml:space="preserve"> Inputs!S$140</f>
        <v>0</v>
      </c>
      <c r="T68" s="96">
        <f xml:space="preserve"> Inputs!T$140</f>
        <v>0</v>
      </c>
      <c r="U68" s="96">
        <f xml:space="preserve"> Inputs!U$140</f>
        <v>0</v>
      </c>
      <c r="V68" s="96">
        <f xml:space="preserve"> Inputs!V$140</f>
        <v>0</v>
      </c>
      <c r="W68" s="96">
        <f xml:space="preserve"> Inputs!W$140</f>
        <v>0</v>
      </c>
    </row>
    <row r="69" spans="1:23" s="72" customFormat="1" hidden="1" outlineLevel="1">
      <c r="C69" s="136"/>
      <c r="E69" s="38" t="s">
        <v>291</v>
      </c>
      <c r="F69" s="38"/>
      <c r="G69" s="38" t="s">
        <v>169</v>
      </c>
      <c r="H69" s="38"/>
      <c r="I69" s="39"/>
      <c r="J69" s="38">
        <f t="shared" ref="J69:W69" si="19" xml:space="preserve"> IF($F67 = 0, 0, J68 / $F67)</f>
        <v>0</v>
      </c>
      <c r="K69" s="38">
        <f t="shared" si="19"/>
        <v>0</v>
      </c>
      <c r="L69" s="38">
        <f t="shared" si="19"/>
        <v>0</v>
      </c>
      <c r="M69" s="38">
        <f t="shared" si="19"/>
        <v>0</v>
      </c>
      <c r="N69" s="38">
        <f t="shared" si="19"/>
        <v>0</v>
      </c>
      <c r="O69" s="38">
        <f t="shared" si="19"/>
        <v>0</v>
      </c>
      <c r="P69" s="38">
        <f t="shared" si="19"/>
        <v>0</v>
      </c>
      <c r="Q69" s="38">
        <f t="shared" si="19"/>
        <v>0</v>
      </c>
      <c r="R69" s="38">
        <f t="shared" si="19"/>
        <v>0</v>
      </c>
      <c r="S69" s="38">
        <f t="shared" si="19"/>
        <v>0</v>
      </c>
      <c r="T69" s="38">
        <f t="shared" si="19"/>
        <v>0</v>
      </c>
      <c r="U69" s="38">
        <f t="shared" si="19"/>
        <v>0</v>
      </c>
      <c r="V69" s="38">
        <f t="shared" si="19"/>
        <v>0</v>
      </c>
      <c r="W69" s="38">
        <f t="shared" si="19"/>
        <v>0</v>
      </c>
    </row>
    <row r="70" spans="1:23" s="57" customFormat="1" hidden="1" outlineLevel="1">
      <c r="C70" s="110"/>
      <c r="I70" s="101"/>
      <c r="J70" s="4"/>
      <c r="K70" s="4"/>
      <c r="L70" s="4"/>
      <c r="M70" s="4"/>
      <c r="N70" s="4"/>
      <c r="O70" s="4"/>
      <c r="P70" s="4"/>
      <c r="Q70" s="4"/>
      <c r="R70" s="4"/>
      <c r="S70" s="4"/>
      <c r="T70" s="4"/>
      <c r="U70" s="4"/>
      <c r="V70" s="4"/>
      <c r="W70" s="4"/>
    </row>
    <row r="71" spans="1:23" s="149" customFormat="1" ht="12.75" hidden="1" customHeight="1" outlineLevel="1">
      <c r="A71" s="146"/>
      <c r="B71" s="146"/>
      <c r="C71" s="147"/>
      <c r="D71" s="148"/>
      <c r="E71" s="150" t="str">
        <f t="shared" ref="E71:W71" si="20" xml:space="preserve"> E$69</f>
        <v>K - WW-TTT percentage</v>
      </c>
      <c r="F71" s="150">
        <f t="shared" si="20"/>
        <v>0</v>
      </c>
      <c r="G71" s="150" t="str">
        <f t="shared" si="20"/>
        <v>%</v>
      </c>
      <c r="H71" s="150">
        <f t="shared" si="20"/>
        <v>0</v>
      </c>
      <c r="I71" s="150">
        <f t="shared" si="20"/>
        <v>0</v>
      </c>
      <c r="J71" s="150">
        <f t="shared" si="20"/>
        <v>0</v>
      </c>
      <c r="K71" s="150">
        <f t="shared" si="20"/>
        <v>0</v>
      </c>
      <c r="L71" s="150">
        <f t="shared" si="20"/>
        <v>0</v>
      </c>
      <c r="M71" s="150">
        <f t="shared" si="20"/>
        <v>0</v>
      </c>
      <c r="N71" s="150">
        <f t="shared" si="20"/>
        <v>0</v>
      </c>
      <c r="O71" s="150">
        <f t="shared" si="20"/>
        <v>0</v>
      </c>
      <c r="P71" s="150">
        <f t="shared" si="20"/>
        <v>0</v>
      </c>
      <c r="Q71" s="150">
        <f t="shared" si="20"/>
        <v>0</v>
      </c>
      <c r="R71" s="150">
        <f t="shared" si="20"/>
        <v>0</v>
      </c>
      <c r="S71" s="150">
        <f t="shared" si="20"/>
        <v>0</v>
      </c>
      <c r="T71" s="150">
        <f t="shared" si="20"/>
        <v>0</v>
      </c>
      <c r="U71" s="150">
        <f t="shared" si="20"/>
        <v>0</v>
      </c>
      <c r="V71" s="150">
        <f t="shared" si="20"/>
        <v>0</v>
      </c>
      <c r="W71" s="150">
        <f t="shared" si="20"/>
        <v>0</v>
      </c>
    </row>
    <row r="72" spans="1:23" s="72" customFormat="1" hidden="1" outlineLevel="1">
      <c r="C72" s="136"/>
      <c r="E72" s="38" t="str">
        <f t="shared" ref="E72:W72" si="21" xml:space="preserve"> E$32</f>
        <v>Actual CPIH: Nov - Nov increase from base year</v>
      </c>
      <c r="F72" s="38">
        <f t="shared" si="21"/>
        <v>0</v>
      </c>
      <c r="G72" s="38" t="str">
        <f t="shared" si="21"/>
        <v>%</v>
      </c>
      <c r="H72" s="38">
        <f t="shared" si="21"/>
        <v>0</v>
      </c>
      <c r="I72" s="38">
        <f t="shared" si="21"/>
        <v>0</v>
      </c>
      <c r="J72" s="38">
        <f t="shared" si="21"/>
        <v>0</v>
      </c>
      <c r="K72" s="38">
        <f t="shared" si="21"/>
        <v>0</v>
      </c>
      <c r="L72" s="38">
        <f t="shared" si="21"/>
        <v>4.0040040040039138E-3</v>
      </c>
      <c r="M72" s="38">
        <f t="shared" si="21"/>
        <v>1.4955134596211339E-2</v>
      </c>
      <c r="N72" s="38">
        <f t="shared" si="21"/>
        <v>2.8487229862475427E-2</v>
      </c>
      <c r="O72" s="38">
        <f t="shared" si="21"/>
        <v>2.1012416427889313E-2</v>
      </c>
      <c r="P72" s="38">
        <f xml:space="preserve"> P$32</f>
        <v>1.4967259120673537E-2</v>
      </c>
      <c r="Q72" s="38">
        <f t="shared" si="21"/>
        <v>5.5299539170505785E-3</v>
      </c>
      <c r="R72" s="38">
        <f t="shared" si="21"/>
        <v>4.5829514207149424E-2</v>
      </c>
      <c r="S72" s="38">
        <f t="shared" si="21"/>
        <v>9.3777388255915861E-2</v>
      </c>
      <c r="T72" s="38">
        <f t="shared" si="21"/>
        <v>4.1666666666666741E-2</v>
      </c>
      <c r="U72" s="38">
        <f t="shared" si="21"/>
        <v>2.3076923076922995E-2</v>
      </c>
      <c r="V72" s="38">
        <f t="shared" si="21"/>
        <v>2.0000000000000018E-2</v>
      </c>
      <c r="W72" s="38">
        <f t="shared" si="21"/>
        <v>2.0000000000000018E-2</v>
      </c>
    </row>
    <row r="73" spans="1:23" s="6" customFormat="1" ht="12.75" hidden="1" customHeight="1" outlineLevel="1">
      <c r="A73" s="64"/>
      <c r="B73" s="64"/>
      <c r="C73" s="62"/>
      <c r="D73" s="159"/>
      <c r="E73" s="98" t="str">
        <f xml:space="preserve"> Time!E$56</f>
        <v>Forecast period flag</v>
      </c>
      <c r="F73" s="98">
        <f xml:space="preserve"> Time!F$56</f>
        <v>0</v>
      </c>
      <c r="G73" s="98" t="str">
        <f xml:space="preserve"> Time!G$56</f>
        <v>flag</v>
      </c>
      <c r="H73" s="98">
        <f xml:space="preserve"> Time!H$56</f>
        <v>5</v>
      </c>
      <c r="I73" s="98">
        <f xml:space="preserve"> Time!I$56</f>
        <v>0</v>
      </c>
      <c r="J73" s="98">
        <f xml:space="preserve"> Time!J$56</f>
        <v>0</v>
      </c>
      <c r="K73" s="98">
        <f xml:space="preserve"> Time!K$56</f>
        <v>0</v>
      </c>
      <c r="L73" s="98">
        <f xml:space="preserve"> Time!L$56</f>
        <v>0</v>
      </c>
      <c r="M73" s="98">
        <f xml:space="preserve"> Time!M$56</f>
        <v>0</v>
      </c>
      <c r="N73" s="98">
        <f xml:space="preserve"> Time!N$56</f>
        <v>0</v>
      </c>
      <c r="O73" s="98">
        <f xml:space="preserve"> Time!O$56</f>
        <v>0</v>
      </c>
      <c r="P73" s="98">
        <f xml:space="preserve"> Time!P$56</f>
        <v>1</v>
      </c>
      <c r="Q73" s="98">
        <f xml:space="preserve"> Time!Q$56</f>
        <v>1</v>
      </c>
      <c r="R73" s="98">
        <f xml:space="preserve"> Time!R$56</f>
        <v>1</v>
      </c>
      <c r="S73" s="98">
        <f xml:space="preserve"> Time!S$56</f>
        <v>1</v>
      </c>
      <c r="T73" s="98">
        <f xml:space="preserve"> Time!T$56</f>
        <v>1</v>
      </c>
      <c r="U73" s="98">
        <f xml:space="preserve"> Time!U$56</f>
        <v>0</v>
      </c>
      <c r="V73" s="98">
        <f xml:space="preserve"> Time!V$56</f>
        <v>0</v>
      </c>
      <c r="W73" s="98">
        <f xml:space="preserve"> Time!W$56</f>
        <v>0</v>
      </c>
    </row>
    <row r="74" spans="1:23" s="97" customFormat="1" hidden="1" outlineLevel="1">
      <c r="A74" s="46"/>
      <c r="B74" s="46"/>
      <c r="C74" s="47"/>
      <c r="E74" s="97" t="s">
        <v>292</v>
      </c>
      <c r="G74" s="97" t="s">
        <v>283</v>
      </c>
      <c r="I74" s="55"/>
      <c r="J74" s="229">
        <f t="shared" ref="J74:P74" si="22" xml:space="preserve"> (1 + J71 + J72) * J73</f>
        <v>0</v>
      </c>
      <c r="K74" s="229">
        <f t="shared" si="22"/>
        <v>0</v>
      </c>
      <c r="L74" s="229">
        <f t="shared" si="22"/>
        <v>0</v>
      </c>
      <c r="M74" s="229">
        <f t="shared" si="22"/>
        <v>0</v>
      </c>
      <c r="N74" s="229">
        <f t="shared" si="22"/>
        <v>0</v>
      </c>
      <c r="O74" s="229">
        <f t="shared" si="22"/>
        <v>0</v>
      </c>
      <c r="P74" s="229">
        <f t="shared" si="22"/>
        <v>1.0149672591206735</v>
      </c>
      <c r="Q74" s="229">
        <f t="shared" ref="Q74:W74" si="23" xml:space="preserve"> (1 + Q71 + Q72) * Q73</f>
        <v>1.0055299539170506</v>
      </c>
      <c r="R74" s="229">
        <f t="shared" si="23"/>
        <v>1.0458295142071494</v>
      </c>
      <c r="S74" s="229">
        <f t="shared" si="23"/>
        <v>1.0937773882559159</v>
      </c>
      <c r="T74" s="229">
        <f t="shared" si="23"/>
        <v>1.0416666666666667</v>
      </c>
      <c r="U74" s="229">
        <f t="shared" si="23"/>
        <v>0</v>
      </c>
      <c r="V74" s="229">
        <f t="shared" si="23"/>
        <v>0</v>
      </c>
      <c r="W74" s="229">
        <f t="shared" si="23"/>
        <v>0</v>
      </c>
    </row>
    <row r="75" spans="1:23" hidden="1" outlineLevel="1">
      <c r="J75" s="33"/>
      <c r="K75" s="33"/>
      <c r="L75" s="33"/>
      <c r="M75" s="33"/>
      <c r="N75" s="19"/>
      <c r="O75" s="19"/>
      <c r="P75" s="19"/>
      <c r="Q75" s="19"/>
      <c r="R75" s="19"/>
      <c r="S75" s="33"/>
      <c r="T75" s="33"/>
      <c r="U75" s="33"/>
      <c r="V75" s="33"/>
      <c r="W75" s="33"/>
    </row>
    <row r="76" spans="1:23" s="188" customFormat="1">
      <c r="A76" s="188" t="s">
        <v>228</v>
      </c>
      <c r="C76" s="189"/>
      <c r="D76" s="190"/>
      <c r="E76" s="189"/>
      <c r="F76" s="191"/>
    </row>
    <row r="77" spans="1:23"/>
    <row r="78" spans="1:23"/>
    <row r="79" spans="1:23"/>
    <row r="80" spans="1:23"/>
    <row r="81"/>
    <row r="82"/>
    <row r="83"/>
  </sheetData>
  <conditionalFormatting sqref="F2">
    <cfRule type="cellIs" dxfId="70" priority="3" stopIfTrue="1" operator="notEqual">
      <formula>0</formula>
    </cfRule>
    <cfRule type="cellIs" dxfId="69" priority="4" stopIfTrue="1" operator="equal">
      <formula>""</formula>
    </cfRule>
  </conditionalFormatting>
  <conditionalFormatting sqref="F3">
    <cfRule type="cellIs" dxfId="68" priority="1" stopIfTrue="1" operator="notEqual">
      <formula>0</formula>
    </cfRule>
    <cfRule type="cellIs" dxfId="67"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73F8-4794-4F45-B935-9064107CA65E}">
  <sheetPr codeName="Sheet24">
    <outlinePr applyStyles="1" summaryBelow="0" summaryRight="0"/>
    <pageSetUpPr fitToPage="1"/>
  </sheetPr>
  <dimension ref="A1:XFD483"/>
  <sheetViews>
    <sheetView showGridLines="0" zoomScale="85" zoomScaleNormal="85" workbookViewId="0">
      <pane xSplit="9" ySplit="5" topLeftCell="N57" activePane="bottomRight" state="frozen"/>
      <selection activeCell="A10" sqref="A10"/>
      <selection pane="topRight" activeCell="A10" sqref="A10"/>
      <selection pane="bottomLeft" activeCell="A10" sqref="A10"/>
      <selection pane="bottomRight" activeCell="T94" sqref="T94"/>
    </sheetView>
  </sheetViews>
  <sheetFormatPr defaultColWidth="0" defaultRowHeight="0" customHeight="1" zeroHeight="1" outlineLevelRow="1"/>
  <cols>
    <col min="1" max="1" width="1.44140625" style="64" customWidth="1"/>
    <col min="2" max="2" width="1.44140625" style="63" customWidth="1"/>
    <col min="3" max="3" width="1.44140625" style="62" customWidth="1"/>
    <col min="4" max="4" width="1.44140625" style="61" customWidth="1"/>
    <col min="5" max="5" width="85.5546875" style="57" bestFit="1" customWidth="1"/>
    <col min="6" max="6" width="12.5546875" style="57" customWidth="1"/>
    <col min="7" max="7" width="11.5546875" style="57" customWidth="1"/>
    <col min="8" max="8" width="15.5546875" style="57" customWidth="1"/>
    <col min="9" max="9" width="2.5546875" style="57" customWidth="1"/>
    <col min="10" max="21" width="12.5546875" style="57" customWidth="1"/>
    <col min="22" max="23" width="12.5546875" customWidth="1"/>
    <col min="24" max="16384" width="8.77734375" hidden="1"/>
  </cols>
  <sheetData>
    <row r="1" spans="1:23" ht="28.2">
      <c r="A1" s="213" t="str">
        <f ca="1" xml:space="preserve"> RIGHT(CELL("filename", $A$1), LEN(CELL("filename", $A$1)) - SEARCH("]", CELL("filename", $A$1)))</f>
        <v>Wholesale Water</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6">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Check!F$24</f>
        <v>0</v>
      </c>
      <c r="G3" s="82" t="str">
        <f xml:space="preserve"> Check!G$24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2.75" customHeight="1">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2.75" customHeight="1">
      <c r="A6" s="90"/>
      <c r="B6" s="90"/>
      <c r="C6" s="91"/>
      <c r="D6" s="161"/>
      <c r="E6" s="109"/>
      <c r="F6" s="56"/>
      <c r="G6" s="111"/>
      <c r="H6" s="56"/>
      <c r="I6" s="109"/>
      <c r="J6" s="109"/>
      <c r="K6" s="109"/>
      <c r="L6" s="109"/>
      <c r="M6" s="109"/>
      <c r="N6" s="109"/>
      <c r="O6" s="109"/>
      <c r="P6" s="109"/>
      <c r="Q6" s="109"/>
      <c r="R6" s="109"/>
      <c r="S6" s="109"/>
      <c r="T6" s="109"/>
      <c r="U6" s="109"/>
    </row>
    <row r="7" spans="1:23" ht="12.75" customHeight="1">
      <c r="A7" s="115" t="s">
        <v>293</v>
      </c>
      <c r="B7" s="115"/>
      <c r="C7" s="114"/>
      <c r="D7" s="115"/>
      <c r="E7" s="115"/>
      <c r="F7" s="115"/>
      <c r="G7" s="115"/>
      <c r="H7" s="115"/>
      <c r="I7" s="115"/>
      <c r="J7" s="115"/>
      <c r="K7" s="115"/>
      <c r="L7" s="115"/>
      <c r="M7" s="115"/>
      <c r="N7" s="115"/>
      <c r="O7" s="115"/>
      <c r="P7" s="115"/>
      <c r="Q7" s="115"/>
      <c r="R7" s="115"/>
      <c r="S7" s="115"/>
      <c r="T7" s="115"/>
      <c r="U7" s="115"/>
      <c r="V7" s="115"/>
      <c r="W7" s="115"/>
    </row>
    <row r="8" spans="1:23" s="6" customFormat="1" ht="12.75" customHeight="1">
      <c r="A8" s="90"/>
      <c r="B8" s="90"/>
      <c r="C8" s="58"/>
      <c r="D8" s="90"/>
      <c r="E8" s="90"/>
      <c r="F8" s="90"/>
      <c r="G8" s="90"/>
      <c r="H8" s="90"/>
      <c r="I8" s="90"/>
      <c r="J8" s="90"/>
      <c r="K8" s="90"/>
      <c r="L8" s="90"/>
      <c r="M8" s="90"/>
      <c r="N8" s="90"/>
      <c r="O8" s="90"/>
      <c r="P8" s="90"/>
      <c r="Q8" s="90"/>
      <c r="R8" s="90"/>
      <c r="S8" s="90"/>
      <c r="T8" s="90"/>
      <c r="U8" s="90"/>
      <c r="V8" s="90"/>
      <c r="W8" s="90"/>
    </row>
    <row r="9" spans="1:23" s="122" customFormat="1" ht="12.75" customHeight="1" outlineLevel="1">
      <c r="A9" s="66"/>
      <c r="B9" s="66" t="s">
        <v>294</v>
      </c>
      <c r="C9" s="73"/>
      <c r="D9" s="71"/>
      <c r="E9" s="74"/>
      <c r="F9" s="74"/>
      <c r="G9" s="74"/>
      <c r="H9" s="74"/>
      <c r="I9" s="74"/>
      <c r="J9" s="74"/>
      <c r="K9" s="74"/>
      <c r="L9" s="74"/>
      <c r="M9" s="74"/>
      <c r="N9" s="74"/>
      <c r="O9" s="74"/>
      <c r="P9" s="74"/>
      <c r="Q9" s="74"/>
      <c r="R9" s="74"/>
      <c r="S9" s="74"/>
      <c r="T9" s="74"/>
      <c r="U9" s="74"/>
      <c r="V9" s="74"/>
      <c r="W9" s="74"/>
    </row>
    <row r="10" spans="1:23" s="122" customFormat="1" ht="12.75" customHeight="1" outlineLevel="1">
      <c r="A10" s="66"/>
      <c r="B10" s="66"/>
      <c r="C10" s="73"/>
      <c r="D10" s="71"/>
      <c r="E10" s="74"/>
      <c r="F10" s="74"/>
      <c r="G10" s="74"/>
      <c r="H10" s="74"/>
      <c r="I10" s="74"/>
      <c r="J10" s="74"/>
      <c r="K10" s="74"/>
      <c r="L10" s="74"/>
      <c r="M10" s="74"/>
      <c r="N10" s="74"/>
      <c r="O10" s="74"/>
      <c r="P10" s="74"/>
      <c r="Q10" s="74"/>
      <c r="R10" s="74"/>
      <c r="S10" s="74"/>
      <c r="T10" s="74"/>
      <c r="U10" s="74"/>
      <c r="V10" s="74"/>
      <c r="W10" s="74"/>
    </row>
    <row r="11" spans="1:23" s="122" customFormat="1" ht="12.75" customHeight="1" outlineLevel="1">
      <c r="A11" s="66"/>
      <c r="B11" s="66"/>
      <c r="C11" s="73"/>
      <c r="D11" s="71"/>
      <c r="E11" s="96" t="str">
        <f>Inputs!E$80</f>
        <v>Allowed revenue - Water Res (base year 2019/2020)</v>
      </c>
      <c r="F11" s="96">
        <f>Inputs!F$80</f>
        <v>5.7690000000000001</v>
      </c>
      <c r="G11" s="96" t="str">
        <f>Inputs!G$80</f>
        <v>£m</v>
      </c>
      <c r="H11" s="96">
        <f>Inputs!H$80</f>
        <v>0</v>
      </c>
      <c r="I11" s="96">
        <f>Inputs!I$80</f>
        <v>0</v>
      </c>
      <c r="J11" s="96">
        <f>Inputs!J$80</f>
        <v>0</v>
      </c>
      <c r="K11" s="96">
        <f>Inputs!K$80</f>
        <v>0</v>
      </c>
      <c r="L11" s="96">
        <f>Inputs!L$80</f>
        <v>0</v>
      </c>
      <c r="M11" s="96">
        <f>Inputs!M$80</f>
        <v>0</v>
      </c>
      <c r="N11" s="96">
        <f>Inputs!N$80</f>
        <v>0</v>
      </c>
      <c r="O11" s="96">
        <f>Inputs!O$80</f>
        <v>0</v>
      </c>
      <c r="P11" s="96">
        <f>Inputs!P$80</f>
        <v>0</v>
      </c>
      <c r="Q11" s="96">
        <f>Inputs!Q$80</f>
        <v>0</v>
      </c>
      <c r="R11" s="96">
        <f>Inputs!R$80</f>
        <v>0</v>
      </c>
      <c r="S11" s="96">
        <f>Inputs!S$80</f>
        <v>0</v>
      </c>
      <c r="T11" s="96">
        <f>Inputs!T$80</f>
        <v>0</v>
      </c>
      <c r="U11" s="96">
        <f>Inputs!U$80</f>
        <v>0</v>
      </c>
      <c r="V11" s="96">
        <f>Inputs!V$80</f>
        <v>0</v>
      </c>
      <c r="W11" s="96">
        <f>Inputs!W$80</f>
        <v>0</v>
      </c>
    </row>
    <row r="12" spans="1:23" s="124" customFormat="1" ht="12.75" customHeight="1" outlineLevel="1">
      <c r="A12" s="116"/>
      <c r="B12" s="116"/>
      <c r="C12" s="117"/>
      <c r="D12" s="85"/>
      <c r="E12" s="81" t="str">
        <f xml:space="preserve"> 'Indices and K factor'!E$44</f>
        <v>Revenue indexation - Water Res</v>
      </c>
      <c r="F12" s="81">
        <f xml:space="preserve"> 'Indices and K factor'!F$44</f>
        <v>0</v>
      </c>
      <c r="G12" s="81" t="str">
        <f xml:space="preserve"> 'Indices and K factor'!G$44</f>
        <v>factor</v>
      </c>
      <c r="H12" s="81">
        <f xml:space="preserve"> 'Indices and K factor'!H$44</f>
        <v>0</v>
      </c>
      <c r="I12" s="81">
        <f xml:space="preserve"> 'Indices and K factor'!I$44</f>
        <v>0</v>
      </c>
      <c r="J12" s="227">
        <f xml:space="preserve"> 'Indices and K factor'!J$44</f>
        <v>0</v>
      </c>
      <c r="K12" s="227">
        <f xml:space="preserve"> 'Indices and K factor'!K$44</f>
        <v>0</v>
      </c>
      <c r="L12" s="227">
        <f xml:space="preserve"> 'Indices and K factor'!L$44</f>
        <v>0</v>
      </c>
      <c r="M12" s="227">
        <f xml:space="preserve"> 'Indices and K factor'!M$44</f>
        <v>0</v>
      </c>
      <c r="N12" s="227">
        <f xml:space="preserve"> 'Indices and K factor'!N$44</f>
        <v>0</v>
      </c>
      <c r="O12" s="227">
        <f xml:space="preserve"> 'Indices and K factor'!O$44</f>
        <v>0</v>
      </c>
      <c r="P12" s="227">
        <f xml:space="preserve"> 'Indices and K factor'!P$44</f>
        <v>1.0149672591206735</v>
      </c>
      <c r="Q12" s="227">
        <f xml:space="preserve"> 'Indices and K factor'!Q$44</f>
        <v>1.0063299539170505</v>
      </c>
      <c r="R12" s="227">
        <f xml:space="preserve"> 'Indices and K factor'!R$44</f>
        <v>1.0510295142071495</v>
      </c>
      <c r="S12" s="227">
        <f xml:space="preserve"> 'Indices and K factor'!S$44</f>
        <v>1.090777388255916</v>
      </c>
      <c r="T12" s="227">
        <f xml:space="preserve"> 'Indices and K factor'!T$44</f>
        <v>1.0686666666666667</v>
      </c>
      <c r="U12" s="227">
        <f xml:space="preserve"> 'Indices and K factor'!U$44</f>
        <v>0</v>
      </c>
      <c r="V12" s="227">
        <f xml:space="preserve"> 'Indices and K factor'!V$44</f>
        <v>0</v>
      </c>
      <c r="W12" s="227">
        <f xml:space="preserve"> 'Indices and K factor'!W$44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2.75" customHeight="1" outlineLevel="1">
      <c r="A14" s="304"/>
      <c r="B14" s="304"/>
      <c r="C14" s="305"/>
      <c r="E14" s="205" t="s">
        <v>295</v>
      </c>
      <c r="F14" s="306"/>
      <c r="G14" s="306" t="s">
        <v>93</v>
      </c>
      <c r="H14" s="210">
        <f xml:space="preserve"> SUM(J14:W14)</f>
        <v>31.915296966943139</v>
      </c>
      <c r="I14" s="306"/>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5.8553461178671657</v>
      </c>
      <c r="Q14" s="210">
        <f t="shared" si="0"/>
        <v>5.8924101889616454</v>
      </c>
      <c r="R14" s="210">
        <f t="shared" si="0"/>
        <v>6.1930970184136163</v>
      </c>
      <c r="S14" s="210">
        <f t="shared" si="0"/>
        <v>6.7552901909607046</v>
      </c>
      <c r="T14" s="210">
        <f t="shared" si="0"/>
        <v>7.2191534507400066</v>
      </c>
      <c r="U14" s="210">
        <f t="shared" si="0"/>
        <v>0</v>
      </c>
      <c r="V14" s="210">
        <f t="shared" si="0"/>
        <v>0</v>
      </c>
      <c r="W14" s="210">
        <f t="shared" si="0"/>
        <v>0</v>
      </c>
    </row>
    <row r="15" spans="1:23" ht="12.75" customHeight="1" outlineLevel="1">
      <c r="A15" s="63"/>
      <c r="C15" s="110"/>
      <c r="E15" s="113"/>
      <c r="V15" s="57"/>
      <c r="W15" s="57"/>
    </row>
    <row r="16" spans="1:23" s="123" customFormat="1" ht="12.75" customHeight="1" outlineLevel="1">
      <c r="A16" s="166"/>
      <c r="B16" s="166" t="s">
        <v>296</v>
      </c>
      <c r="C16" s="167"/>
      <c r="D16" s="75"/>
      <c r="E16" s="129"/>
      <c r="F16" s="129"/>
      <c r="G16" s="129"/>
      <c r="H16" s="129"/>
      <c r="I16" s="129"/>
      <c r="J16" s="129"/>
      <c r="K16" s="129"/>
      <c r="L16" s="129"/>
      <c r="M16" s="129"/>
      <c r="N16" s="129"/>
      <c r="O16" s="129"/>
      <c r="P16" s="129"/>
      <c r="Q16" s="129"/>
      <c r="R16" s="129"/>
      <c r="S16" s="129"/>
      <c r="T16" s="129"/>
      <c r="U16" s="129"/>
      <c r="V16" s="129"/>
      <c r="W16" s="129"/>
    </row>
    <row r="17" spans="1:23" s="123" customFormat="1" ht="12.75" customHeight="1" outlineLevel="1">
      <c r="A17" s="166"/>
      <c r="B17" s="166"/>
      <c r="C17" s="167"/>
      <c r="D17" s="75"/>
      <c r="E17" s="129"/>
      <c r="F17" s="129"/>
      <c r="G17" s="129"/>
      <c r="H17" s="129"/>
      <c r="I17" s="129"/>
      <c r="J17" s="129"/>
      <c r="K17" s="129"/>
      <c r="L17" s="129"/>
      <c r="M17" s="129"/>
      <c r="N17" s="129"/>
      <c r="O17" s="129"/>
      <c r="P17" s="129"/>
      <c r="Q17" s="129"/>
      <c r="R17" s="129"/>
      <c r="S17" s="129"/>
      <c r="T17" s="129"/>
      <c r="U17" s="129"/>
      <c r="V17" s="129"/>
      <c r="W17" s="129"/>
    </row>
    <row r="18" spans="1:23" s="122" customFormat="1" ht="12.75" customHeight="1" outlineLevel="1">
      <c r="A18" s="66"/>
      <c r="B18" s="66"/>
      <c r="C18" s="73"/>
      <c r="D18" s="71"/>
      <c r="E18" s="112" t="str">
        <f xml:space="preserve"> Inputs!E$100</f>
        <v>Allowed revenue - Water-N+ (base year 2019/2020)</v>
      </c>
      <c r="F18" s="112">
        <f xml:space="preserve"> Inputs!F$100</f>
        <v>29.433</v>
      </c>
      <c r="G18" s="112" t="str">
        <f xml:space="preserve"> Inputs!G$100</f>
        <v>£m</v>
      </c>
      <c r="H18" s="112">
        <f xml:space="preserve"> Inputs!H$100</f>
        <v>0</v>
      </c>
      <c r="I18" s="112">
        <f xml:space="preserve"> Inputs!I$100</f>
        <v>0</v>
      </c>
      <c r="J18" s="112">
        <f xml:space="preserve"> Inputs!J$100</f>
        <v>0</v>
      </c>
      <c r="K18" s="112">
        <f xml:space="preserve"> Inputs!K$100</f>
        <v>0</v>
      </c>
      <c r="L18" s="112">
        <f xml:space="preserve"> Inputs!L$100</f>
        <v>0</v>
      </c>
      <c r="M18" s="112">
        <f xml:space="preserve"> Inputs!M$100</f>
        <v>0</v>
      </c>
      <c r="N18" s="112">
        <f xml:space="preserve"> Inputs!N$100</f>
        <v>0</v>
      </c>
      <c r="O18" s="112">
        <f xml:space="preserve"> Inputs!O$100</f>
        <v>0</v>
      </c>
      <c r="P18" s="112">
        <f xml:space="preserve"> Inputs!P$100</f>
        <v>0</v>
      </c>
      <c r="Q18" s="112">
        <f xml:space="preserve"> Inputs!Q$100</f>
        <v>0</v>
      </c>
      <c r="R18" s="112">
        <f xml:space="preserve"> Inputs!R$100</f>
        <v>0</v>
      </c>
      <c r="S18" s="112">
        <f xml:space="preserve"> Inputs!S$100</f>
        <v>0</v>
      </c>
      <c r="T18" s="112">
        <f xml:space="preserve"> Inputs!T$100</f>
        <v>0</v>
      </c>
      <c r="U18" s="112">
        <f xml:space="preserve"> Inputs!U$100</f>
        <v>0</v>
      </c>
      <c r="V18" s="112">
        <f xml:space="preserve"> Inputs!V$100</f>
        <v>0</v>
      </c>
      <c r="W18" s="112">
        <f xml:space="preserve"> Inputs!W$100</f>
        <v>0</v>
      </c>
    </row>
    <row r="19" spans="1:23" s="124" customFormat="1" ht="12.75" customHeight="1" outlineLevel="1">
      <c r="A19" s="116"/>
      <c r="B19" s="116"/>
      <c r="C19" s="117"/>
      <c r="D19" s="85"/>
      <c r="E19" s="81" t="str">
        <f xml:space="preserve"> 'Indices and K factor'!E$54</f>
        <v>Revenue indexation - Water-N+</v>
      </c>
      <c r="F19" s="81">
        <f xml:space="preserve"> 'Indices and K factor'!F$54</f>
        <v>0</v>
      </c>
      <c r="G19" s="81" t="str">
        <f xml:space="preserve"> 'Indices and K factor'!G$54</f>
        <v>factor</v>
      </c>
      <c r="H19" s="81">
        <f xml:space="preserve"> 'Indices and K factor'!H$54</f>
        <v>0</v>
      </c>
      <c r="I19" s="81">
        <f xml:space="preserve"> 'Indices and K factor'!I$54</f>
        <v>0</v>
      </c>
      <c r="J19" s="227">
        <f xml:space="preserve"> 'Indices and K factor'!J$54</f>
        <v>0</v>
      </c>
      <c r="K19" s="227">
        <f xml:space="preserve"> 'Indices and K factor'!K$54</f>
        <v>0</v>
      </c>
      <c r="L19" s="227">
        <f xml:space="preserve"> 'Indices and K factor'!L$54</f>
        <v>0</v>
      </c>
      <c r="M19" s="227">
        <f xml:space="preserve"> 'Indices and K factor'!M$54</f>
        <v>0</v>
      </c>
      <c r="N19" s="227">
        <f xml:space="preserve"> 'Indices and K factor'!N$54</f>
        <v>0</v>
      </c>
      <c r="O19" s="227">
        <f xml:space="preserve"> 'Indices and K factor'!O$54</f>
        <v>0</v>
      </c>
      <c r="P19" s="227">
        <f xml:space="preserve"> 'Indices and K factor'!P$54</f>
        <v>1.0149672591206735</v>
      </c>
      <c r="Q19" s="227">
        <f xml:space="preserve"> 'Indices and K factor'!Q$54</f>
        <v>1.0142299539170505</v>
      </c>
      <c r="R19" s="227">
        <f xml:space="preserve"> 'Indices and K factor'!R$54</f>
        <v>1.0621295142071494</v>
      </c>
      <c r="S19" s="227">
        <f xml:space="preserve"> 'Indices and K factor'!S$54</f>
        <v>1.1073773882559159</v>
      </c>
      <c r="T19" s="227">
        <f xml:space="preserve"> 'Indices and K factor'!T$54</f>
        <v>1.0397666666666667</v>
      </c>
      <c r="U19" s="227">
        <f xml:space="preserve"> 'Indices and K factor'!U$54</f>
        <v>0</v>
      </c>
      <c r="V19" s="227">
        <f xml:space="preserve"> 'Indices and K factor'!V$54</f>
        <v>0</v>
      </c>
      <c r="W19" s="227">
        <f xml:space="preserve"> 'Indices and K factor'!W$54</f>
        <v>0</v>
      </c>
    </row>
    <row r="20" spans="1:23" s="123" customFormat="1" ht="12.75" customHeight="1" outlineLevel="1">
      <c r="A20" s="166"/>
      <c r="B20" s="166"/>
      <c r="C20" s="167"/>
      <c r="D20" s="75"/>
      <c r="E20" s="98" t="str">
        <f xml:space="preserve"> Time!E$41</f>
        <v>Forecast start period flag</v>
      </c>
      <c r="F20" s="98">
        <f xml:space="preserve"> Time!F$41</f>
        <v>0</v>
      </c>
      <c r="G20" s="98" t="str">
        <f xml:space="preserve"> Time!G$41</f>
        <v>flag</v>
      </c>
      <c r="H20" s="98">
        <f xml:space="preserve"> Time!H$41</f>
        <v>1</v>
      </c>
      <c r="I20" s="98">
        <f xml:space="preserve"> Time!I$41</f>
        <v>0</v>
      </c>
      <c r="J20" s="98">
        <f xml:space="preserve"> Time!J$41</f>
        <v>0</v>
      </c>
      <c r="K20" s="98">
        <f xml:space="preserve"> Time!K$41</f>
        <v>0</v>
      </c>
      <c r="L20" s="98">
        <f xml:space="preserve"> Time!L$41</f>
        <v>0</v>
      </c>
      <c r="M20" s="98">
        <f xml:space="preserve"> Time!M$41</f>
        <v>0</v>
      </c>
      <c r="N20" s="98">
        <f xml:space="preserve"> Time!N$41</f>
        <v>0</v>
      </c>
      <c r="O20" s="98">
        <f xml:space="preserve"> Time!O$41</f>
        <v>0</v>
      </c>
      <c r="P20" s="98">
        <f xml:space="preserve"> Time!P$41</f>
        <v>1</v>
      </c>
      <c r="Q20" s="98">
        <f xml:space="preserve"> Time!Q$41</f>
        <v>0</v>
      </c>
      <c r="R20" s="98">
        <f xml:space="preserve"> Time!R$41</f>
        <v>0</v>
      </c>
      <c r="S20" s="98">
        <f xml:space="preserve"> Time!S$41</f>
        <v>0</v>
      </c>
      <c r="T20" s="98">
        <f xml:space="preserve"> Time!T$41</f>
        <v>0</v>
      </c>
      <c r="U20" s="98">
        <f xml:space="preserve"> Time!U$41</f>
        <v>0</v>
      </c>
      <c r="V20" s="98">
        <f xml:space="preserve"> Time!V$41</f>
        <v>0</v>
      </c>
      <c r="W20" s="98">
        <f xml:space="preserve"> Time!W$41</f>
        <v>0</v>
      </c>
    </row>
    <row r="21" spans="1:23" s="173" customFormat="1" ht="12.75" customHeight="1" outlineLevel="1">
      <c r="A21" s="304"/>
      <c r="B21" s="304"/>
      <c r="C21" s="305"/>
      <c r="E21" s="205" t="s">
        <v>297</v>
      </c>
      <c r="F21" s="306"/>
      <c r="G21" s="306" t="s">
        <v>93</v>
      </c>
      <c r="H21" s="210">
        <f xml:space="preserve"> SUM(J21:W21)</f>
        <v>165.04355686354251</v>
      </c>
      <c r="I21" s="306"/>
      <c r="J21" s="210">
        <f xml:space="preserve"> IF(J20 = 1, $F18 * J19, I21 * J19 )</f>
        <v>0</v>
      </c>
      <c r="K21" s="210">
        <f t="shared" ref="K21:W21" si="1" xml:space="preserve"> IF(K20 = 1, $F18 * K19, J21 * K19 )</f>
        <v>0</v>
      </c>
      <c r="L21" s="210">
        <f t="shared" si="1"/>
        <v>0</v>
      </c>
      <c r="M21" s="210">
        <f t="shared" si="1"/>
        <v>0</v>
      </c>
      <c r="N21" s="210">
        <f t="shared" si="1"/>
        <v>0</v>
      </c>
      <c r="O21" s="210">
        <f t="shared" si="1"/>
        <v>0</v>
      </c>
      <c r="P21" s="210">
        <f t="shared" si="1"/>
        <v>29.873531337698783</v>
      </c>
      <c r="Q21" s="210">
        <f t="shared" si="1"/>
        <v>30.298630311973799</v>
      </c>
      <c r="R21" s="210">
        <f t="shared" si="1"/>
        <v>32.181069494398741</v>
      </c>
      <c r="S21" s="210">
        <f t="shared" si="1"/>
        <v>35.636588687989409</v>
      </c>
      <c r="T21" s="210">
        <f t="shared" si="1"/>
        <v>37.053737031481788</v>
      </c>
      <c r="U21" s="210">
        <f t="shared" si="1"/>
        <v>0</v>
      </c>
      <c r="V21" s="210">
        <f t="shared" si="1"/>
        <v>0</v>
      </c>
      <c r="W21" s="210">
        <f t="shared" si="1"/>
        <v>0</v>
      </c>
    </row>
    <row r="22" spans="1:23" ht="12.75" customHeight="1" outlineLevel="1">
      <c r="A22" s="63"/>
      <c r="C22" s="368" t="s">
        <v>493</v>
      </c>
      <c r="E22" s="113"/>
    </row>
    <row r="23" spans="1:23" ht="12.75" customHeight="1">
      <c r="A23" s="115" t="s">
        <v>298</v>
      </c>
      <c r="B23" s="115"/>
      <c r="C23" s="114"/>
      <c r="D23" s="115"/>
      <c r="E23" s="115"/>
      <c r="F23" s="115"/>
      <c r="G23" s="115"/>
      <c r="H23" s="115"/>
      <c r="I23" s="115"/>
      <c r="J23" s="115"/>
      <c r="K23" s="115"/>
      <c r="L23" s="115"/>
      <c r="M23" s="115"/>
      <c r="N23" s="115"/>
      <c r="O23" s="115"/>
      <c r="P23" s="115"/>
      <c r="Q23" s="115"/>
      <c r="R23" s="115"/>
      <c r="S23" s="115"/>
      <c r="T23" s="115"/>
      <c r="U23" s="115"/>
      <c r="V23" s="115"/>
      <c r="W23" s="115"/>
    </row>
    <row r="24" spans="1:23" s="6" customFormat="1" ht="12.75" customHeight="1">
      <c r="A24" s="64"/>
      <c r="B24" s="64"/>
      <c r="C24" s="62"/>
      <c r="D24" s="159"/>
      <c r="E24" s="98"/>
      <c r="F24" s="101"/>
      <c r="G24" s="101"/>
      <c r="H24" s="101"/>
      <c r="I24" s="101"/>
      <c r="J24" s="101"/>
      <c r="K24" s="101"/>
      <c r="L24" s="101"/>
      <c r="M24" s="101"/>
      <c r="N24" s="101"/>
      <c r="O24" s="101"/>
      <c r="P24" s="101"/>
      <c r="Q24" s="101"/>
      <c r="R24" s="101"/>
      <c r="S24" s="101"/>
      <c r="T24" s="101"/>
      <c r="U24" s="101"/>
    </row>
    <row r="25" spans="1:23" s="6" customFormat="1" ht="12.75" customHeight="1" outlineLevel="1">
      <c r="A25" s="64"/>
      <c r="B25" s="64"/>
      <c r="C25" s="62"/>
      <c r="D25" s="159"/>
      <c r="E25" s="98" t="str">
        <f xml:space="preserve"> Inputs!E$69</f>
        <v>Timing delay</v>
      </c>
      <c r="F25" s="98">
        <f xml:space="preserve"> Inputs!F$69</f>
        <v>2</v>
      </c>
      <c r="G25" s="98" t="str">
        <f xml:space="preserve"> Inputs!G$69</f>
        <v>years</v>
      </c>
      <c r="H25" s="98">
        <f xml:space="preserve"> Inputs!H$69</f>
        <v>0</v>
      </c>
      <c r="I25" s="98">
        <f xml:space="preserve"> Inputs!I$69</f>
        <v>0</v>
      </c>
      <c r="J25" s="98">
        <f xml:space="preserve"> Inputs!J$69</f>
        <v>0</v>
      </c>
      <c r="K25" s="98">
        <f xml:space="preserve"> Inputs!K$69</f>
        <v>0</v>
      </c>
      <c r="L25" s="98">
        <f xml:space="preserve"> Inputs!L$69</f>
        <v>0</v>
      </c>
      <c r="M25" s="98">
        <f xml:space="preserve"> Inputs!M$69</f>
        <v>0</v>
      </c>
      <c r="N25" s="98">
        <f xml:space="preserve"> Inputs!N$69</f>
        <v>0</v>
      </c>
      <c r="O25" s="98">
        <f xml:space="preserve"> Inputs!O$69</f>
        <v>0</v>
      </c>
      <c r="P25" s="98">
        <f xml:space="preserve"> Inputs!P$69</f>
        <v>0</v>
      </c>
      <c r="Q25" s="98">
        <f xml:space="preserve"> Inputs!Q$69</f>
        <v>0</v>
      </c>
      <c r="R25" s="98">
        <f xml:space="preserve"> Inputs!R$69</f>
        <v>0</v>
      </c>
      <c r="S25" s="98">
        <f xml:space="preserve"> Inputs!S$69</f>
        <v>0</v>
      </c>
      <c r="T25" s="98">
        <f xml:space="preserve"> Inputs!T$69</f>
        <v>0</v>
      </c>
      <c r="U25" s="98">
        <f xml:space="preserve"> Inputs!U$69</f>
        <v>0</v>
      </c>
      <c r="V25" s="98">
        <f xml:space="preserve"> Inputs!V$69</f>
        <v>0</v>
      </c>
      <c r="W25" s="98">
        <f xml:space="preserve"> Inputs!W$69</f>
        <v>0</v>
      </c>
    </row>
    <row r="26" spans="1:23" s="6" customFormat="1" ht="12.75" customHeight="1" outlineLevel="1">
      <c r="A26" s="64"/>
      <c r="B26" s="64"/>
      <c r="C26" s="62"/>
      <c r="D26" s="159"/>
      <c r="E26" s="43" t="str">
        <f xml:space="preserve"> Inputs!E$63</f>
        <v>Discount rate</v>
      </c>
      <c r="F26" s="43">
        <f xml:space="preserve"> Inputs!F$63</f>
        <v>3.1099999999999999E-2</v>
      </c>
      <c r="G26" s="43" t="str">
        <f xml:space="preserve"> Inputs!G$63</f>
        <v>%</v>
      </c>
      <c r="H26" s="43">
        <f xml:space="preserve"> Inputs!H$63</f>
        <v>0</v>
      </c>
      <c r="I26" s="43">
        <f xml:space="preserve"> Inputs!I$63</f>
        <v>0</v>
      </c>
      <c r="J26" s="43">
        <f xml:space="preserve"> Inputs!J$63</f>
        <v>0</v>
      </c>
      <c r="K26" s="43">
        <f xml:space="preserve"> Inputs!K$63</f>
        <v>0</v>
      </c>
      <c r="L26" s="43">
        <f xml:space="preserve"> Inputs!L$63</f>
        <v>0</v>
      </c>
      <c r="M26" s="43">
        <f xml:space="preserve"> Inputs!M$63</f>
        <v>0</v>
      </c>
      <c r="N26" s="43">
        <f xml:space="preserve"> Inputs!N$63</f>
        <v>0</v>
      </c>
      <c r="O26" s="43">
        <f xml:space="preserve"> Inputs!O$63</f>
        <v>0</v>
      </c>
      <c r="P26" s="43">
        <f xml:space="preserve"> Inputs!P$63</f>
        <v>0</v>
      </c>
      <c r="Q26" s="43">
        <f xml:space="preserve"> Inputs!Q$63</f>
        <v>0</v>
      </c>
      <c r="R26" s="43">
        <f xml:space="preserve"> Inputs!R$63</f>
        <v>0</v>
      </c>
      <c r="S26" s="43">
        <f xml:space="preserve"> Inputs!S$63</f>
        <v>0</v>
      </c>
      <c r="T26" s="43">
        <f xml:space="preserve"> Inputs!T$63</f>
        <v>0</v>
      </c>
      <c r="U26" s="43">
        <f xml:space="preserve"> Inputs!U$63</f>
        <v>0</v>
      </c>
      <c r="V26" s="43">
        <f xml:space="preserve"> Inputs!V$63</f>
        <v>0</v>
      </c>
      <c r="W26" s="43">
        <f xml:space="preserve"> Inputs!W$63</f>
        <v>0</v>
      </c>
    </row>
    <row r="27" spans="1:23" s="6" customFormat="1" ht="12.75" customHeight="1" outlineLevel="1">
      <c r="A27" s="64"/>
      <c r="B27" s="64"/>
      <c r="C27" s="62"/>
      <c r="D27" s="159"/>
      <c r="E27" s="204" t="str">
        <f xml:space="preserve"> Time!E$63</f>
        <v>Forecast period counter</v>
      </c>
      <c r="F27" s="204">
        <f xml:space="preserve"> Time!F$63</f>
        <v>0</v>
      </c>
      <c r="G27" s="204" t="str">
        <f xml:space="preserve"> Time!G$63</f>
        <v>counter</v>
      </c>
      <c r="H27" s="204">
        <f xml:space="preserve"> Time!H$63</f>
        <v>0</v>
      </c>
      <c r="I27" s="204">
        <f xml:space="preserve"> Time!I$63</f>
        <v>0</v>
      </c>
      <c r="J27" s="98">
        <f xml:space="preserve"> Time!J$63</f>
        <v>0</v>
      </c>
      <c r="K27" s="98">
        <f xml:space="preserve"> Time!K$63</f>
        <v>0</v>
      </c>
      <c r="L27" s="98">
        <f xml:space="preserve"> Time!L$63</f>
        <v>0</v>
      </c>
      <c r="M27" s="98">
        <f xml:space="preserve"> Time!M$63</f>
        <v>0</v>
      </c>
      <c r="N27" s="98">
        <f xml:space="preserve"> Time!N$63</f>
        <v>0</v>
      </c>
      <c r="O27" s="98">
        <f xml:space="preserve"> Time!O$63</f>
        <v>0</v>
      </c>
      <c r="P27" s="98">
        <f xml:space="preserve"> Time!P$63</f>
        <v>1</v>
      </c>
      <c r="Q27" s="98">
        <f xml:space="preserve"> Time!Q$63</f>
        <v>2</v>
      </c>
      <c r="R27" s="98">
        <f xml:space="preserve"> Time!R$63</f>
        <v>3</v>
      </c>
      <c r="S27" s="98">
        <f xml:space="preserve"> Time!S$63</f>
        <v>4</v>
      </c>
      <c r="T27" s="98">
        <f xml:space="preserve"> Time!T$63</f>
        <v>5</v>
      </c>
      <c r="U27" s="98">
        <f xml:space="preserve"> Time!U$63</f>
        <v>0</v>
      </c>
      <c r="V27" s="98">
        <f xml:space="preserve"> Time!V$63</f>
        <v>0</v>
      </c>
      <c r="W27" s="98">
        <f xml:space="preserve"> Time!W$63</f>
        <v>0</v>
      </c>
    </row>
    <row r="28" spans="1:23" s="123" customFormat="1" ht="12.75" customHeight="1" outlineLevel="1">
      <c r="A28" s="166"/>
      <c r="B28" s="166"/>
      <c r="C28" s="167"/>
      <c r="D28" s="75"/>
      <c r="E28" s="96" t="str">
        <f xml:space="preserve"> Inputs!E$82</f>
        <v>Bilateral entry adjustment (BEA) (base year 2017/18)</v>
      </c>
      <c r="F28" s="96">
        <f xml:space="preserve"> Inputs!F$82</f>
        <v>0</v>
      </c>
      <c r="G28" s="96" t="str">
        <f xml:space="preserve"> Inputs!G$82</f>
        <v>£m</v>
      </c>
      <c r="H28" s="96">
        <f xml:space="preserve"> Inputs!H$82</f>
        <v>0</v>
      </c>
      <c r="I28" s="96">
        <f xml:space="preserve"> Inputs!I$82</f>
        <v>0</v>
      </c>
      <c r="J28" s="96">
        <f xml:space="preserve"> Inputs!J$82</f>
        <v>0</v>
      </c>
      <c r="K28" s="96">
        <f xml:space="preserve"> Inputs!K$82</f>
        <v>0</v>
      </c>
      <c r="L28" s="96">
        <f xml:space="preserve"> Inputs!L$82</f>
        <v>0</v>
      </c>
      <c r="M28" s="96">
        <f xml:space="preserve"> Inputs!M$82</f>
        <v>0</v>
      </c>
      <c r="N28" s="96">
        <f xml:space="preserve"> Inputs!N$82</f>
        <v>0</v>
      </c>
      <c r="O28" s="96">
        <f xml:space="preserve"> Inputs!O$82</f>
        <v>0</v>
      </c>
      <c r="P28" s="96">
        <f xml:space="preserve"> Inputs!P$82</f>
        <v>0</v>
      </c>
      <c r="Q28" s="96">
        <f xml:space="preserve"> Inputs!Q$82</f>
        <v>0</v>
      </c>
      <c r="R28" s="96">
        <f xml:space="preserve"> Inputs!R$82</f>
        <v>0</v>
      </c>
      <c r="S28" s="96">
        <f xml:space="preserve"> Inputs!S$82</f>
        <v>0</v>
      </c>
      <c r="T28" s="96">
        <f xml:space="preserve"> Inputs!T$82</f>
        <v>0</v>
      </c>
      <c r="U28" s="96">
        <f xml:space="preserve"> Inputs!U$82</f>
        <v>0</v>
      </c>
      <c r="V28" s="96">
        <f xml:space="preserve"> Inputs!V$82</f>
        <v>0</v>
      </c>
      <c r="W28" s="96">
        <f xml:space="preserve"> Inputs!W$82</f>
        <v>0</v>
      </c>
    </row>
    <row r="29" spans="1:23" s="6" customFormat="1" ht="12.75" customHeight="1" outlineLevel="1">
      <c r="A29" s="64"/>
      <c r="B29" s="64"/>
      <c r="C29" s="62"/>
      <c r="D29" s="159"/>
      <c r="E29" s="129" t="s">
        <v>299</v>
      </c>
      <c r="F29" s="101"/>
      <c r="G29" s="101" t="s">
        <v>93</v>
      </c>
      <c r="H29" s="93">
        <f xml:space="preserve"> SUM( J29:W29 )</f>
        <v>0</v>
      </c>
      <c r="I29" s="101"/>
      <c r="J29" s="93">
        <f t="shared" ref="J29:W29" si="2" xml:space="preserve"> IF( J27 &gt;= $F25 + 1,  J28 * ( 1 + $F26 ) * ( 1 + $F26 ), 0 )</f>
        <v>0</v>
      </c>
      <c r="K29" s="93">
        <f t="shared" si="2"/>
        <v>0</v>
      </c>
      <c r="L29" s="93">
        <f t="shared" si="2"/>
        <v>0</v>
      </c>
      <c r="M29" s="93">
        <f t="shared" si="2"/>
        <v>0</v>
      </c>
      <c r="N29" s="93">
        <f t="shared" si="2"/>
        <v>0</v>
      </c>
      <c r="O29" s="93">
        <f t="shared" si="2"/>
        <v>0</v>
      </c>
      <c r="P29" s="93">
        <f t="shared" si="2"/>
        <v>0</v>
      </c>
      <c r="Q29" s="93">
        <f t="shared" si="2"/>
        <v>0</v>
      </c>
      <c r="R29" s="93">
        <f t="shared" si="2"/>
        <v>0</v>
      </c>
      <c r="S29" s="93">
        <f t="shared" si="2"/>
        <v>0</v>
      </c>
      <c r="T29" s="93">
        <f t="shared" si="2"/>
        <v>0</v>
      </c>
      <c r="U29" s="93">
        <f t="shared" si="2"/>
        <v>0</v>
      </c>
      <c r="V29" s="93">
        <f t="shared" si="2"/>
        <v>0</v>
      </c>
      <c r="W29" s="93">
        <f t="shared" si="2"/>
        <v>0</v>
      </c>
    </row>
    <row r="30" spans="1:23" s="6" customFormat="1" ht="12.75" customHeight="1" outlineLevel="1">
      <c r="A30" s="64"/>
      <c r="B30" s="64"/>
      <c r="C30" s="62"/>
      <c r="D30" s="159"/>
      <c r="E30" s="129"/>
      <c r="F30" s="101"/>
      <c r="G30" s="101"/>
      <c r="H30" s="93"/>
      <c r="I30" s="101"/>
      <c r="J30" s="93"/>
      <c r="K30" s="93"/>
      <c r="L30" s="93"/>
      <c r="M30" s="93"/>
      <c r="N30" s="93"/>
      <c r="O30" s="93"/>
      <c r="P30" s="93"/>
      <c r="Q30" s="93"/>
      <c r="R30" s="93"/>
      <c r="S30" s="93"/>
      <c r="T30" s="93"/>
      <c r="U30" s="93"/>
      <c r="V30" s="93"/>
      <c r="W30" s="93"/>
    </row>
    <row r="31" spans="1:23" s="101" customFormat="1" ht="12.75" customHeight="1" outlineLevel="1">
      <c r="A31" s="166"/>
      <c r="B31" s="166"/>
      <c r="C31" s="167"/>
      <c r="D31" s="75"/>
      <c r="E31" s="93" t="str">
        <f xml:space="preserve"> E$29</f>
        <v>Bilateral entry adjustment - with financing adjustment</v>
      </c>
      <c r="F31" s="93">
        <f t="shared" ref="F31:W31" si="3" xml:space="preserve"> F$29</f>
        <v>0</v>
      </c>
      <c r="G31" s="93" t="str">
        <f t="shared" si="3"/>
        <v>£m</v>
      </c>
      <c r="H31" s="93">
        <f t="shared" si="3"/>
        <v>0</v>
      </c>
      <c r="I31" s="93">
        <f t="shared" si="3"/>
        <v>0</v>
      </c>
      <c r="J31" s="93">
        <f t="shared" si="3"/>
        <v>0</v>
      </c>
      <c r="K31" s="93">
        <f t="shared" si="3"/>
        <v>0</v>
      </c>
      <c r="L31" s="93">
        <f t="shared" si="3"/>
        <v>0</v>
      </c>
      <c r="M31" s="93">
        <f t="shared" si="3"/>
        <v>0</v>
      </c>
      <c r="N31" s="93">
        <f t="shared" si="3"/>
        <v>0</v>
      </c>
      <c r="O31" s="93">
        <f t="shared" si="3"/>
        <v>0</v>
      </c>
      <c r="P31" s="93">
        <f t="shared" si="3"/>
        <v>0</v>
      </c>
      <c r="Q31" s="93">
        <f t="shared" si="3"/>
        <v>0</v>
      </c>
      <c r="R31" s="93">
        <f t="shared" si="3"/>
        <v>0</v>
      </c>
      <c r="S31" s="93">
        <f t="shared" si="3"/>
        <v>0</v>
      </c>
      <c r="T31" s="93">
        <f t="shared" si="3"/>
        <v>0</v>
      </c>
      <c r="U31" s="93">
        <f t="shared" si="3"/>
        <v>0</v>
      </c>
      <c r="V31" s="93">
        <f t="shared" si="3"/>
        <v>0</v>
      </c>
      <c r="W31" s="93">
        <f t="shared" si="3"/>
        <v>0</v>
      </c>
    </row>
    <row r="32" spans="1:23" s="55" customFormat="1" ht="12.75" customHeight="1" outlineLevel="1">
      <c r="E32" s="329" t="str">
        <f xml:space="preserve"> 'Indices and K factor'!E$28</f>
        <v>CPIH: Nov - Nov index (prior year) inflating from 2017/18</v>
      </c>
      <c r="F32" s="329">
        <f xml:space="preserve"> 'Indices and K factor'!F$28</f>
        <v>0</v>
      </c>
      <c r="G32" s="329" t="str">
        <f xml:space="preserve"> 'Indices and K factor'!G$28</f>
        <v>index</v>
      </c>
      <c r="H32" s="330">
        <f xml:space="preserve"> 'Indices and K factor'!H$28</f>
        <v>0</v>
      </c>
      <c r="I32" s="330">
        <f xml:space="preserve"> 'Indices and K factor'!I$28</f>
        <v>0</v>
      </c>
      <c r="J32" s="43">
        <f xml:space="preserve"> 'Indices and K factor'!J$28</f>
        <v>0</v>
      </c>
      <c r="K32" s="43">
        <f xml:space="preserve"> 'Indices and K factor'!K$28</f>
        <v>0</v>
      </c>
      <c r="L32" s="43">
        <f xml:space="preserve"> 'Indices and K factor'!L$28</f>
        <v>0</v>
      </c>
      <c r="M32" s="43">
        <f xml:space="preserve"> 'Indices and K factor'!M$28</f>
        <v>0</v>
      </c>
      <c r="N32" s="43">
        <f xml:space="preserve"> 'Indices and K factor'!N$28</f>
        <v>0</v>
      </c>
      <c r="O32" s="43">
        <f xml:space="preserve"> 'Indices and K factor'!O$28</f>
        <v>0</v>
      </c>
      <c r="P32" s="43">
        <f xml:space="preserve"> 'Indices and K factor'!P$28</f>
        <v>1.0658153241650294</v>
      </c>
      <c r="Q32" s="43">
        <f xml:space="preserve"> 'Indices and K factor'!Q$28</f>
        <v>1.0717092337917484</v>
      </c>
      <c r="R32" s="43">
        <f xml:space="preserve"> 'Indices and K factor'!R$28</f>
        <v>1.1208251473477406</v>
      </c>
      <c r="S32" s="43">
        <f xml:space="preserve"> 'Indices and K factor'!S$28</f>
        <v>1.2259332023575638</v>
      </c>
      <c r="T32" s="43">
        <f xml:space="preserve"> 'Indices and K factor'!T$28</f>
        <v>1.2770137524557956</v>
      </c>
      <c r="U32" s="43">
        <f xml:space="preserve"> 'Indices and K factor'!U$28</f>
        <v>0</v>
      </c>
      <c r="V32" s="43">
        <f xml:space="preserve"> 'Indices and K factor'!V$28</f>
        <v>0</v>
      </c>
      <c r="W32" s="43">
        <f xml:space="preserve"> 'Indices and K factor'!W$28</f>
        <v>0</v>
      </c>
    </row>
    <row r="33" spans="1:23" s="6" customFormat="1" ht="12.75" customHeight="1" outlineLevel="1">
      <c r="A33" s="64"/>
      <c r="B33" s="64"/>
      <c r="C33" s="62"/>
      <c r="D33" s="159"/>
      <c r="E33" s="129" t="s">
        <v>300</v>
      </c>
      <c r="F33" s="101"/>
      <c r="G33" s="101"/>
      <c r="H33" s="93">
        <f xml:space="preserve"> SUM( J33:W33 )</f>
        <v>0</v>
      </c>
      <c r="I33" s="101"/>
      <c r="J33" s="93">
        <f xml:space="preserve"> J31 * L32</f>
        <v>0</v>
      </c>
      <c r="K33" s="93">
        <f t="shared" ref="K33:S33" si="4" xml:space="preserve"> K31 * M32</f>
        <v>0</v>
      </c>
      <c r="L33" s="93">
        <f t="shared" si="4"/>
        <v>0</v>
      </c>
      <c r="M33" s="93">
        <f t="shared" si="4"/>
        <v>0</v>
      </c>
      <c r="N33" s="93">
        <f t="shared" si="4"/>
        <v>0</v>
      </c>
      <c r="O33" s="93">
        <f t="shared" si="4"/>
        <v>0</v>
      </c>
      <c r="P33" s="93">
        <f t="shared" si="4"/>
        <v>0</v>
      </c>
      <c r="Q33" s="93">
        <f t="shared" si="4"/>
        <v>0</v>
      </c>
      <c r="R33" s="93">
        <f t="shared" si="4"/>
        <v>0</v>
      </c>
      <c r="S33" s="93">
        <f t="shared" si="4"/>
        <v>0</v>
      </c>
      <c r="T33" s="93">
        <f xml:space="preserve"> T31 * V32</f>
        <v>0</v>
      </c>
      <c r="U33" s="93">
        <f xml:space="preserve"> U31 * W32</f>
        <v>0</v>
      </c>
      <c r="V33" s="459"/>
      <c r="W33" s="459"/>
    </row>
    <row r="34" spans="1:23" s="6" customFormat="1" ht="12.75" customHeight="1" outlineLevel="1">
      <c r="A34" s="64"/>
      <c r="B34" s="64"/>
      <c r="C34" s="62"/>
      <c r="D34" s="159"/>
      <c r="E34" s="129"/>
      <c r="F34" s="101"/>
      <c r="G34" s="101"/>
      <c r="H34" s="93"/>
      <c r="I34" s="101"/>
      <c r="J34" s="93"/>
      <c r="K34" s="93"/>
      <c r="L34" s="93"/>
      <c r="M34" s="93"/>
      <c r="N34" s="93"/>
      <c r="O34" s="93"/>
      <c r="P34" s="93"/>
      <c r="Q34" s="93"/>
      <c r="R34" s="93"/>
      <c r="S34" s="93"/>
      <c r="T34" s="93"/>
      <c r="U34" s="93"/>
      <c r="V34" s="93"/>
      <c r="W34" s="93"/>
    </row>
    <row r="35" spans="1:23" s="6" customFormat="1" ht="12.75" customHeight="1" outlineLevel="1">
      <c r="A35" s="64"/>
      <c r="B35" s="64"/>
      <c r="C35" s="62"/>
      <c r="D35" s="159"/>
      <c r="E35" s="98" t="str">
        <f xml:space="preserve"> Inputs!E$69</f>
        <v>Timing delay</v>
      </c>
      <c r="F35" s="98">
        <f xml:space="preserve"> Inputs!F$69</f>
        <v>2</v>
      </c>
      <c r="G35" s="98" t="str">
        <f xml:space="preserve"> Inputs!G$69</f>
        <v>years</v>
      </c>
      <c r="H35" s="98">
        <f xml:space="preserve"> Inputs!H$69</f>
        <v>0</v>
      </c>
      <c r="I35" s="98">
        <f xml:space="preserve"> Inputs!I$69</f>
        <v>0</v>
      </c>
      <c r="J35" s="98">
        <f xml:space="preserve"> Inputs!J$69</f>
        <v>0</v>
      </c>
      <c r="K35" s="98">
        <f xml:space="preserve"> Inputs!K$69</f>
        <v>0</v>
      </c>
      <c r="L35" s="98">
        <f xml:space="preserve"> Inputs!L$69</f>
        <v>0</v>
      </c>
      <c r="M35" s="98">
        <f xml:space="preserve"> Inputs!M$69</f>
        <v>0</v>
      </c>
      <c r="N35" s="98">
        <f xml:space="preserve"> Inputs!N$69</f>
        <v>0</v>
      </c>
      <c r="O35" s="98">
        <f xml:space="preserve"> Inputs!O$69</f>
        <v>0</v>
      </c>
      <c r="P35" s="98">
        <f xml:space="preserve"> Inputs!P$69</f>
        <v>0</v>
      </c>
      <c r="Q35" s="98">
        <f xml:space="preserve"> Inputs!Q$69</f>
        <v>0</v>
      </c>
      <c r="R35" s="98">
        <f xml:space="preserve"> Inputs!R$69</f>
        <v>0</v>
      </c>
      <c r="S35" s="98">
        <f xml:space="preserve"> Inputs!S$69</f>
        <v>0</v>
      </c>
      <c r="T35" s="98">
        <f xml:space="preserve"> Inputs!T$69</f>
        <v>0</v>
      </c>
      <c r="U35" s="98">
        <f xml:space="preserve"> Inputs!U$69</f>
        <v>0</v>
      </c>
      <c r="V35" s="98">
        <f xml:space="preserve"> Inputs!V$69</f>
        <v>0</v>
      </c>
      <c r="W35" s="98">
        <f xml:space="preserve"> Inputs!W$69</f>
        <v>0</v>
      </c>
    </row>
    <row r="36" spans="1:23" s="6" customFormat="1" ht="12.75" customHeight="1" outlineLevel="1">
      <c r="A36" s="64"/>
      <c r="B36" s="64"/>
      <c r="C36" s="62"/>
      <c r="D36" s="159"/>
      <c r="E36" s="129" t="str">
        <f xml:space="preserve"> E$33</f>
        <v>Bilateral entry adjustment - with financing adjustment and inflation adjustment</v>
      </c>
      <c r="F36" s="129">
        <f t="shared" ref="F36:W36" si="5" xml:space="preserve"> F$33</f>
        <v>0</v>
      </c>
      <c r="G36" s="129">
        <f t="shared" si="5"/>
        <v>0</v>
      </c>
      <c r="H36" s="148">
        <f t="shared" si="5"/>
        <v>0</v>
      </c>
      <c r="I36" s="148">
        <f t="shared" si="5"/>
        <v>0</v>
      </c>
      <c r="J36" s="148">
        <f t="shared" si="5"/>
        <v>0</v>
      </c>
      <c r="K36" s="148">
        <f t="shared" si="5"/>
        <v>0</v>
      </c>
      <c r="L36" s="148">
        <f t="shared" si="5"/>
        <v>0</v>
      </c>
      <c r="M36" s="148">
        <f t="shared" si="5"/>
        <v>0</v>
      </c>
      <c r="N36" s="148">
        <f t="shared" si="5"/>
        <v>0</v>
      </c>
      <c r="O36" s="148">
        <f t="shared" si="5"/>
        <v>0</v>
      </c>
      <c r="P36" s="148">
        <f t="shared" si="5"/>
        <v>0</v>
      </c>
      <c r="Q36" s="148">
        <f t="shared" si="5"/>
        <v>0</v>
      </c>
      <c r="R36" s="148">
        <f t="shared" si="5"/>
        <v>0</v>
      </c>
      <c r="S36" s="148">
        <f t="shared" si="5"/>
        <v>0</v>
      </c>
      <c r="T36" s="148">
        <f t="shared" si="5"/>
        <v>0</v>
      </c>
      <c r="U36" s="148">
        <f t="shared" si="5"/>
        <v>0</v>
      </c>
      <c r="V36" s="148">
        <f t="shared" si="5"/>
        <v>0</v>
      </c>
      <c r="W36" s="148">
        <f t="shared" si="5"/>
        <v>0</v>
      </c>
    </row>
    <row r="37" spans="1:23" s="212" customFormat="1" ht="12.75" customHeight="1" outlineLevel="1">
      <c r="A37" s="283"/>
      <c r="B37" s="283"/>
      <c r="C37" s="284"/>
      <c r="D37" s="285"/>
      <c r="E37" s="207" t="str">
        <f xml:space="preserve"> Time!E$127</f>
        <v>Financial year ending</v>
      </c>
      <c r="F37" s="207">
        <f xml:space="preserve"> Time!F$127</f>
        <v>0</v>
      </c>
      <c r="G37" s="207" t="str">
        <f xml:space="preserve"> Time!G$127</f>
        <v>year #</v>
      </c>
      <c r="H37" s="207">
        <f xml:space="preserve"> Time!H$127</f>
        <v>0</v>
      </c>
      <c r="I37" s="207">
        <f xml:space="preserve"> Time!I$127</f>
        <v>0</v>
      </c>
      <c r="J37" s="207">
        <f xml:space="preserve"> Time!J$127</f>
        <v>2015</v>
      </c>
      <c r="K37" s="207">
        <f xml:space="preserve"> Time!K$127</f>
        <v>2016</v>
      </c>
      <c r="L37" s="207">
        <f xml:space="preserve"> Time!L$127</f>
        <v>2017</v>
      </c>
      <c r="M37" s="207">
        <f xml:space="preserve"> Time!M$127</f>
        <v>2018</v>
      </c>
      <c r="N37" s="207">
        <f xml:space="preserve"> Time!N$127</f>
        <v>2019</v>
      </c>
      <c r="O37" s="207">
        <f xml:space="preserve"> Time!O$127</f>
        <v>2020</v>
      </c>
      <c r="P37" s="207">
        <f xml:space="preserve"> Time!P$127</f>
        <v>2021</v>
      </c>
      <c r="Q37" s="207">
        <f xml:space="preserve"> Time!Q$127</f>
        <v>2022</v>
      </c>
      <c r="R37" s="207">
        <f xml:space="preserve"> Time!R$127</f>
        <v>2023</v>
      </c>
      <c r="S37" s="207">
        <f xml:space="preserve"> Time!S$127</f>
        <v>2024</v>
      </c>
      <c r="T37" s="207">
        <f xml:space="preserve"> Time!T$127</f>
        <v>2025</v>
      </c>
      <c r="U37" s="207">
        <f xml:space="preserve"> Time!U$127</f>
        <v>2026</v>
      </c>
      <c r="V37" s="207">
        <f xml:space="preserve"> Time!V$127</f>
        <v>2027</v>
      </c>
      <c r="W37" s="207">
        <f xml:space="preserve"> Time!W$127</f>
        <v>2028</v>
      </c>
    </row>
    <row r="38" spans="1:23" s="6" customFormat="1" ht="12.75" customHeight="1" outlineLevel="1" thickBot="1">
      <c r="A38" s="64"/>
      <c r="B38" s="64"/>
      <c r="C38" s="62"/>
      <c r="D38" s="159"/>
      <c r="E38" s="219" t="s">
        <v>301</v>
      </c>
      <c r="F38" s="223"/>
      <c r="G38" s="223" t="s">
        <v>93</v>
      </c>
      <c r="H38" s="286">
        <f xml:space="preserve"> SUM(J38:W38)</f>
        <v>0</v>
      </c>
      <c r="I38" s="223"/>
      <c r="J38" s="287">
        <f t="shared" ref="J38:O38" si="6" xml:space="preserve"> SUMIF($J37:$W37, J37 - $F35, $J36:$W36)</f>
        <v>0</v>
      </c>
      <c r="K38" s="287">
        <f t="shared" si="6"/>
        <v>0</v>
      </c>
      <c r="L38" s="287">
        <f xml:space="preserve"> SUMIF($J37:$W37, L37 - $F35, $J36:$W36)</f>
        <v>0</v>
      </c>
      <c r="M38" s="287">
        <f t="shared" si="6"/>
        <v>0</v>
      </c>
      <c r="N38" s="287">
        <f xml:space="preserve"> SUMIF($J37:$W37, N37 - $F35, $J36:$W36)</f>
        <v>0</v>
      </c>
      <c r="O38" s="287">
        <f t="shared" si="6"/>
        <v>0</v>
      </c>
      <c r="P38" s="287">
        <f t="shared" ref="P38:W38" si="7" xml:space="preserve"> SUMIF($J37:$W37, P37 - $F35, $J36:$W36)</f>
        <v>0</v>
      </c>
      <c r="Q38" s="287">
        <f t="shared" si="7"/>
        <v>0</v>
      </c>
      <c r="R38" s="287">
        <f t="shared" si="7"/>
        <v>0</v>
      </c>
      <c r="S38" s="287">
        <f t="shared" si="7"/>
        <v>0</v>
      </c>
      <c r="T38" s="287">
        <f t="shared" si="7"/>
        <v>0</v>
      </c>
      <c r="U38" s="287">
        <f t="shared" si="7"/>
        <v>0</v>
      </c>
      <c r="V38" s="287">
        <f t="shared" si="7"/>
        <v>0</v>
      </c>
      <c r="W38" s="287">
        <f t="shared" si="7"/>
        <v>0</v>
      </c>
    </row>
    <row r="39" spans="1:23" s="6" customFormat="1" ht="12.75" customHeight="1" thickTop="1">
      <c r="A39" s="64"/>
      <c r="B39" s="64"/>
      <c r="C39" s="62"/>
      <c r="D39" s="159"/>
      <c r="E39" s="153"/>
      <c r="F39" s="58"/>
      <c r="G39" s="58"/>
      <c r="H39" s="95"/>
      <c r="I39" s="58"/>
      <c r="J39" s="252"/>
      <c r="K39" s="252"/>
      <c r="L39" s="252"/>
      <c r="M39" s="252"/>
      <c r="N39" s="252"/>
      <c r="O39" s="252"/>
      <c r="P39" s="252"/>
      <c r="Q39" s="252"/>
      <c r="R39" s="252"/>
      <c r="S39" s="252"/>
      <c r="T39" s="252"/>
      <c r="U39" s="252"/>
      <c r="V39" s="252"/>
      <c r="W39" s="252"/>
    </row>
    <row r="40" spans="1:23" ht="12.75" customHeight="1">
      <c r="A40" s="115" t="s">
        <v>302</v>
      </c>
      <c r="B40" s="115"/>
      <c r="C40" s="114"/>
      <c r="D40" s="115"/>
      <c r="E40" s="115"/>
      <c r="F40" s="115"/>
      <c r="G40" s="115"/>
      <c r="H40" s="115"/>
      <c r="I40" s="115"/>
      <c r="J40" s="115"/>
      <c r="K40" s="115"/>
      <c r="L40" s="115"/>
      <c r="M40" s="115"/>
      <c r="N40" s="115"/>
      <c r="O40" s="115"/>
      <c r="P40" s="115"/>
      <c r="Q40" s="115"/>
      <c r="R40" s="115"/>
      <c r="S40" s="115"/>
      <c r="T40" s="115"/>
      <c r="U40" s="115"/>
      <c r="V40" s="115"/>
      <c r="W40" s="115"/>
    </row>
    <row r="41" spans="1:23" ht="12.75" customHeight="1">
      <c r="A41" s="63"/>
      <c r="C41" s="110"/>
      <c r="E41" s="113"/>
    </row>
    <row r="42" spans="1:23" s="74" customFormat="1" ht="12.75" customHeight="1" outlineLevel="1">
      <c r="A42" s="66"/>
      <c r="B42" s="66" t="s">
        <v>303</v>
      </c>
      <c r="C42" s="73"/>
      <c r="D42" s="71"/>
    </row>
    <row r="43" spans="1:23" s="74" customFormat="1" ht="12.75" customHeight="1" outlineLevel="1">
      <c r="A43" s="66"/>
      <c r="B43" s="66"/>
      <c r="C43" s="73"/>
      <c r="D43" s="71"/>
    </row>
    <row r="44" spans="1:23" s="122" customFormat="1" ht="12.75" customHeight="1" outlineLevel="1">
      <c r="A44" s="66"/>
      <c r="B44" s="66"/>
      <c r="C44" s="73"/>
      <c r="D44" s="71"/>
      <c r="E44" s="112" t="str">
        <f xml:space="preserve"> Inputs!E$110</f>
        <v>Total blind year adjustment - Water-N+ (base year 2019/2020)</v>
      </c>
      <c r="F44" s="112">
        <f xml:space="preserve"> Inputs!F$110</f>
        <v>-0.68300000000000005</v>
      </c>
      <c r="G44" s="112" t="str">
        <f xml:space="preserve"> Inputs!G$110</f>
        <v>£m</v>
      </c>
      <c r="H44" s="112">
        <f xml:space="preserve"> Inputs!H$110</f>
        <v>0</v>
      </c>
      <c r="I44" s="112">
        <f xml:space="preserve"> Inputs!I$110</f>
        <v>0</v>
      </c>
      <c r="J44" s="112">
        <f xml:space="preserve"> Inputs!J$110</f>
        <v>0</v>
      </c>
      <c r="K44" s="112">
        <f xml:space="preserve"> Inputs!K$110</f>
        <v>0</v>
      </c>
      <c r="L44" s="112">
        <f xml:space="preserve"> Inputs!L$110</f>
        <v>0</v>
      </c>
      <c r="M44" s="112">
        <f xml:space="preserve"> Inputs!M$110</f>
        <v>0</v>
      </c>
      <c r="N44" s="112">
        <f xml:space="preserve"> Inputs!N$110</f>
        <v>0</v>
      </c>
      <c r="O44" s="112">
        <f xml:space="preserve"> Inputs!O$110</f>
        <v>0</v>
      </c>
      <c r="P44" s="112">
        <f xml:space="preserve"> Inputs!P$110</f>
        <v>0</v>
      </c>
      <c r="Q44" s="112">
        <f xml:space="preserve"> Inputs!Q$110</f>
        <v>0</v>
      </c>
      <c r="R44" s="112">
        <f xml:space="preserve"> Inputs!R$110</f>
        <v>0</v>
      </c>
      <c r="S44" s="112">
        <f xml:space="preserve"> Inputs!S$110</f>
        <v>0</v>
      </c>
      <c r="T44" s="112">
        <f xml:space="preserve"> Inputs!T$110</f>
        <v>0</v>
      </c>
      <c r="U44" s="112">
        <f xml:space="preserve"> Inputs!U$110</f>
        <v>0</v>
      </c>
      <c r="V44" s="112">
        <f xml:space="preserve"> Inputs!V$110</f>
        <v>0</v>
      </c>
      <c r="W44" s="112">
        <f xml:space="preserve"> Inputs!W$110</f>
        <v>0</v>
      </c>
    </row>
    <row r="45" spans="1:23" s="122" customFormat="1" ht="12.75" customHeight="1" outlineLevel="1">
      <c r="A45" s="66"/>
      <c r="B45" s="66"/>
      <c r="C45" s="73"/>
      <c r="D45" s="71"/>
      <c r="E45" s="112" t="str">
        <f xml:space="preserve"> Inputs!E$112</f>
        <v>Blind year profiling factor - Water-N+</v>
      </c>
      <c r="F45" s="112">
        <f xml:space="preserve"> Inputs!F$112</f>
        <v>0</v>
      </c>
      <c r="G45" s="112" t="str">
        <f xml:space="preserve"> Inputs!G$112</f>
        <v>%</v>
      </c>
      <c r="H45" s="36">
        <f xml:space="preserve"> Inputs!H$112</f>
        <v>1</v>
      </c>
      <c r="I45" s="36">
        <f xml:space="preserve"> Inputs!I$112</f>
        <v>0</v>
      </c>
      <c r="J45" s="36">
        <f xml:space="preserve"> Inputs!J$112</f>
        <v>0</v>
      </c>
      <c r="K45" s="36">
        <f xml:space="preserve"> Inputs!K$112</f>
        <v>0</v>
      </c>
      <c r="L45" s="36">
        <f xml:space="preserve"> Inputs!L$112</f>
        <v>0</v>
      </c>
      <c r="M45" s="36">
        <f xml:space="preserve"> Inputs!M$112</f>
        <v>0</v>
      </c>
      <c r="N45" s="36">
        <f xml:space="preserve"> Inputs!N$112</f>
        <v>0</v>
      </c>
      <c r="O45" s="36">
        <f xml:space="preserve"> Inputs!O$112</f>
        <v>0</v>
      </c>
      <c r="P45" s="36">
        <f xml:space="preserve"> Inputs!P$112</f>
        <v>0</v>
      </c>
      <c r="Q45" s="36">
        <f xml:space="preserve"> Inputs!Q$112</f>
        <v>-7.6335877862595799E-3</v>
      </c>
      <c r="R45" s="36">
        <f xml:space="preserve"> Inputs!R$112</f>
        <v>0.33587786259541985</v>
      </c>
      <c r="S45" s="36">
        <f xml:space="preserve"> Inputs!S$112</f>
        <v>0.33587786259541985</v>
      </c>
      <c r="T45" s="36">
        <f xml:space="preserve"> Inputs!T$112</f>
        <v>0.33587786259541985</v>
      </c>
      <c r="U45" s="36">
        <f xml:space="preserve"> Inputs!U$112</f>
        <v>0</v>
      </c>
      <c r="V45" s="36">
        <f xml:space="preserve"> Inputs!V$112</f>
        <v>0</v>
      </c>
      <c r="W45" s="36">
        <f xml:space="preserve"> Inputs!W$112</f>
        <v>0</v>
      </c>
    </row>
    <row r="46" spans="1:23" s="122" customFormat="1" ht="12.75" customHeight="1" outlineLevel="1">
      <c r="A46" s="66"/>
      <c r="B46" s="66"/>
      <c r="C46" s="73"/>
      <c r="D46" s="71"/>
      <c r="E46" s="129" t="s">
        <v>304</v>
      </c>
      <c r="F46" s="112"/>
      <c r="G46" s="70" t="s">
        <v>93</v>
      </c>
      <c r="H46" s="83">
        <f xml:space="preserve"> SUM(J46:W46)</f>
        <v>-0.68300000000000005</v>
      </c>
      <c r="I46" s="74"/>
      <c r="J46" s="70">
        <f xml:space="preserve"> J45 * $F$44</f>
        <v>0</v>
      </c>
      <c r="K46" s="70">
        <f t="shared" ref="K46:W46" si="8" xml:space="preserve"> K45 * $F$44</f>
        <v>0</v>
      </c>
      <c r="L46" s="70">
        <f t="shared" si="8"/>
        <v>0</v>
      </c>
      <c r="M46" s="70">
        <f t="shared" si="8"/>
        <v>0</v>
      </c>
      <c r="N46" s="70">
        <f t="shared" si="8"/>
        <v>0</v>
      </c>
      <c r="O46" s="70">
        <f t="shared" si="8"/>
        <v>0</v>
      </c>
      <c r="P46" s="70">
        <f t="shared" si="8"/>
        <v>0</v>
      </c>
      <c r="Q46" s="70">
        <f t="shared" si="8"/>
        <v>5.2137404580152938E-3</v>
      </c>
      <c r="R46" s="70">
        <f t="shared" si="8"/>
        <v>-0.22940458015267179</v>
      </c>
      <c r="S46" s="70">
        <f t="shared" si="8"/>
        <v>-0.22940458015267179</v>
      </c>
      <c r="T46" s="70">
        <f t="shared" si="8"/>
        <v>-0.22940458015267179</v>
      </c>
      <c r="U46" s="70">
        <f t="shared" si="8"/>
        <v>0</v>
      </c>
      <c r="V46" s="70">
        <f t="shared" si="8"/>
        <v>0</v>
      </c>
      <c r="W46" s="70">
        <f t="shared" si="8"/>
        <v>0</v>
      </c>
    </row>
    <row r="47" spans="1:23" s="122" customFormat="1" ht="12.75" customHeight="1" outlineLevel="1">
      <c r="A47" s="66"/>
      <c r="B47" s="66"/>
      <c r="C47" s="73"/>
      <c r="D47" s="71"/>
      <c r="E47" s="112"/>
      <c r="F47" s="112"/>
      <c r="G47" s="112"/>
      <c r="H47" s="74"/>
      <c r="I47" s="74"/>
      <c r="J47" s="74"/>
      <c r="K47" s="74"/>
      <c r="L47" s="74"/>
      <c r="M47" s="74"/>
      <c r="N47" s="74"/>
      <c r="O47" s="74"/>
      <c r="P47" s="74"/>
      <c r="Q47" s="74"/>
      <c r="R47" s="74"/>
      <c r="S47" s="74"/>
      <c r="T47" s="74"/>
      <c r="U47" s="74"/>
      <c r="V47" s="74"/>
      <c r="W47" s="74"/>
    </row>
    <row r="48" spans="1:23" s="122" customFormat="1" ht="12.75" customHeight="1" outlineLevel="1">
      <c r="A48" s="66"/>
      <c r="B48" s="66"/>
      <c r="C48" s="73"/>
      <c r="D48" s="71"/>
      <c r="E48" s="36" t="str">
        <f xml:space="preserve"> Inputs!E$63</f>
        <v>Discount rate</v>
      </c>
      <c r="F48" s="36">
        <f xml:space="preserve"> Inputs!F$63</f>
        <v>3.1099999999999999E-2</v>
      </c>
      <c r="G48" s="36" t="str">
        <f xml:space="preserve"> Inputs!G$63</f>
        <v>%</v>
      </c>
      <c r="H48" s="36">
        <f xml:space="preserve"> Inputs!H$63</f>
        <v>0</v>
      </c>
      <c r="I48" s="36">
        <f xml:space="preserve"> Inputs!I$63</f>
        <v>0</v>
      </c>
      <c r="J48" s="36">
        <f xml:space="preserve"> Inputs!J$63</f>
        <v>0</v>
      </c>
      <c r="K48" s="36">
        <f xml:space="preserve"> Inputs!K$63</f>
        <v>0</v>
      </c>
      <c r="L48" s="36">
        <f xml:space="preserve"> Inputs!L$63</f>
        <v>0</v>
      </c>
      <c r="M48" s="36">
        <f xml:space="preserve"> Inputs!M$63</f>
        <v>0</v>
      </c>
      <c r="N48" s="36">
        <f xml:space="preserve"> Inputs!N$63</f>
        <v>0</v>
      </c>
      <c r="O48" s="36">
        <f xml:space="preserve"> Inputs!O$63</f>
        <v>0</v>
      </c>
      <c r="P48" s="36">
        <f xml:space="preserve"> Inputs!P$63</f>
        <v>0</v>
      </c>
      <c r="Q48" s="36">
        <f xml:space="preserve"> Inputs!Q$63</f>
        <v>0</v>
      </c>
      <c r="R48" s="36">
        <f xml:space="preserve"> Inputs!R$63</f>
        <v>0</v>
      </c>
      <c r="S48" s="36">
        <f xml:space="preserve"> Inputs!S$63</f>
        <v>0</v>
      </c>
      <c r="T48" s="36">
        <f xml:space="preserve"> Inputs!T$63</f>
        <v>0</v>
      </c>
      <c r="U48" s="36">
        <f xml:space="preserve"> Inputs!U$63</f>
        <v>0</v>
      </c>
      <c r="V48" s="36">
        <f xml:space="preserve"> Inputs!V$63</f>
        <v>0</v>
      </c>
      <c r="W48" s="36">
        <f xml:space="preserve"> Inputs!W$63</f>
        <v>0</v>
      </c>
    </row>
    <row r="49" spans="1:23" s="122" customFormat="1" ht="12.75" customHeight="1" outlineLevel="1">
      <c r="A49" s="66"/>
      <c r="B49" s="66"/>
      <c r="C49" s="73"/>
      <c r="D49" s="71"/>
      <c r="E49" s="83" t="str">
        <f xml:space="preserve"> E$46</f>
        <v>Blind year adjustment (profiled) - Water-N+ (base year 2019/20)</v>
      </c>
      <c r="F49" s="83">
        <f t="shared" ref="F49:W49" si="9" xml:space="preserve"> F$46</f>
        <v>0</v>
      </c>
      <c r="G49" s="83" t="str">
        <f t="shared" si="9"/>
        <v>£m</v>
      </c>
      <c r="H49" s="83">
        <f t="shared" si="9"/>
        <v>-0.68300000000000005</v>
      </c>
      <c r="I49" s="83">
        <f t="shared" si="9"/>
        <v>0</v>
      </c>
      <c r="J49" s="83">
        <f t="shared" si="9"/>
        <v>0</v>
      </c>
      <c r="K49" s="83">
        <f t="shared" si="9"/>
        <v>0</v>
      </c>
      <c r="L49" s="83">
        <f t="shared" si="9"/>
        <v>0</v>
      </c>
      <c r="M49" s="83">
        <f t="shared" si="9"/>
        <v>0</v>
      </c>
      <c r="N49" s="83">
        <f t="shared" si="9"/>
        <v>0</v>
      </c>
      <c r="O49" s="83">
        <f t="shared" si="9"/>
        <v>0</v>
      </c>
      <c r="P49" s="83">
        <f t="shared" si="9"/>
        <v>0</v>
      </c>
      <c r="Q49" s="83">
        <f t="shared" si="9"/>
        <v>5.2137404580152938E-3</v>
      </c>
      <c r="R49" s="83">
        <f t="shared" si="9"/>
        <v>-0.22940458015267179</v>
      </c>
      <c r="S49" s="83">
        <f t="shared" si="9"/>
        <v>-0.22940458015267179</v>
      </c>
      <c r="T49" s="83">
        <f t="shared" si="9"/>
        <v>-0.22940458015267179</v>
      </c>
      <c r="U49" s="83">
        <f t="shared" si="9"/>
        <v>0</v>
      </c>
      <c r="V49" s="83">
        <f t="shared" si="9"/>
        <v>0</v>
      </c>
      <c r="W49" s="83">
        <f t="shared" si="9"/>
        <v>0</v>
      </c>
    </row>
    <row r="50" spans="1:23" ht="12.75" customHeight="1" outlineLevel="1">
      <c r="E50" s="113" t="str">
        <f xml:space="preserve"> Time!E$63</f>
        <v>Forecast period counter</v>
      </c>
      <c r="F50" s="113">
        <f xml:space="preserve"> Time!F$63</f>
        <v>0</v>
      </c>
      <c r="G50" s="113" t="str">
        <f xml:space="preserve"> Time!G$63</f>
        <v>counter</v>
      </c>
      <c r="H50" s="113">
        <f xml:space="preserve"> Time!H$63</f>
        <v>0</v>
      </c>
      <c r="I50" s="113">
        <f xml:space="preserve"> Time!I$63</f>
        <v>0</v>
      </c>
      <c r="J50" s="113">
        <f xml:space="preserve"> Time!J$63</f>
        <v>0</v>
      </c>
      <c r="K50" s="113">
        <f xml:space="preserve"> Time!K$63</f>
        <v>0</v>
      </c>
      <c r="L50" s="113">
        <f xml:space="preserve"> Time!L$63</f>
        <v>0</v>
      </c>
      <c r="M50" s="113">
        <f xml:space="preserve"> Time!M$63</f>
        <v>0</v>
      </c>
      <c r="N50" s="113">
        <f xml:space="preserve"> Time!N$63</f>
        <v>0</v>
      </c>
      <c r="O50" s="113">
        <f xml:space="preserve"> Time!O$63</f>
        <v>0</v>
      </c>
      <c r="P50" s="113">
        <f xml:space="preserve"> Time!P$63</f>
        <v>1</v>
      </c>
      <c r="Q50" s="113">
        <f xml:space="preserve"> Time!Q$63</f>
        <v>2</v>
      </c>
      <c r="R50" s="113">
        <f xml:space="preserve"> Time!R$63</f>
        <v>3</v>
      </c>
      <c r="S50" s="113">
        <f xml:space="preserve"> Time!S$63</f>
        <v>4</v>
      </c>
      <c r="T50" s="113">
        <f xml:space="preserve"> Time!T$63</f>
        <v>5</v>
      </c>
      <c r="U50" s="113">
        <f xml:space="preserve"> Time!U$63</f>
        <v>0</v>
      </c>
      <c r="V50" s="113">
        <f xml:space="preserve"> Time!V$63</f>
        <v>0</v>
      </c>
      <c r="W50" s="113">
        <f xml:space="preserve"> Time!W$63</f>
        <v>0</v>
      </c>
    </row>
    <row r="51" spans="1:23" s="57" customFormat="1" ht="12.75" customHeight="1" outlineLevel="1">
      <c r="A51" s="64"/>
      <c r="B51" s="63"/>
      <c r="C51" s="62"/>
      <c r="D51" s="61"/>
      <c r="E51" s="101" t="s">
        <v>305</v>
      </c>
      <c r="F51" s="104"/>
      <c r="G51" s="57" t="s">
        <v>93</v>
      </c>
      <c r="H51" s="104"/>
      <c r="I51" s="104"/>
      <c r="J51" s="94">
        <f xml:space="preserve"> J49 * ( 1 + $F$48 ) ^ J50</f>
        <v>0</v>
      </c>
      <c r="K51" s="94">
        <f t="shared" ref="K51:W51" si="10" xml:space="preserve"> K49 * ( 1 + $F$48 ) ^ K50</f>
        <v>0</v>
      </c>
      <c r="L51" s="94">
        <f t="shared" si="10"/>
        <v>0</v>
      </c>
      <c r="M51" s="94">
        <f t="shared" si="10"/>
        <v>0</v>
      </c>
      <c r="N51" s="94">
        <f t="shared" si="10"/>
        <v>0</v>
      </c>
      <c r="O51" s="94">
        <f t="shared" si="10"/>
        <v>0</v>
      </c>
      <c r="P51" s="94">
        <f t="shared" si="10"/>
        <v>0</v>
      </c>
      <c r="Q51" s="94">
        <f t="shared" si="10"/>
        <v>5.5430778964122409E-3</v>
      </c>
      <c r="R51" s="94">
        <f t="shared" si="10"/>
        <v>-0.25148057523558787</v>
      </c>
      <c r="S51" s="94">
        <f t="shared" si="10"/>
        <v>-0.25930162112541461</v>
      </c>
      <c r="T51" s="94">
        <f t="shared" si="10"/>
        <v>-0.26736590154241496</v>
      </c>
      <c r="U51" s="94">
        <f t="shared" si="10"/>
        <v>0</v>
      </c>
      <c r="V51" s="94">
        <f t="shared" si="10"/>
        <v>0</v>
      </c>
      <c r="W51" s="94">
        <f t="shared" si="10"/>
        <v>0</v>
      </c>
    </row>
    <row r="52" spans="1:23" s="122" customFormat="1" ht="12.75" customHeight="1" outlineLevel="1">
      <c r="A52" s="66"/>
      <c r="B52" s="66"/>
      <c r="C52" s="73"/>
      <c r="D52" s="71"/>
      <c r="E52" s="112"/>
      <c r="F52" s="112"/>
      <c r="G52" s="112"/>
      <c r="H52" s="74"/>
      <c r="I52" s="74"/>
      <c r="J52" s="74"/>
      <c r="K52" s="74"/>
      <c r="L52" s="74"/>
      <c r="M52" s="74"/>
      <c r="N52" s="74"/>
      <c r="O52" s="74"/>
      <c r="P52" s="74"/>
      <c r="Q52" s="74"/>
      <c r="R52" s="74"/>
      <c r="S52" s="74"/>
      <c r="T52" s="74"/>
      <c r="U52" s="74"/>
      <c r="V52" s="74"/>
      <c r="W52" s="74"/>
    </row>
    <row r="53" spans="1:23" ht="12.75" customHeight="1" outlineLevel="1">
      <c r="E53" s="36" t="str">
        <f>'Indices and K factor'!E$22</f>
        <v>CPIH: Nov - Nov index (prior year) inflating from 2019/20</v>
      </c>
      <c r="F53" s="36">
        <f>'Indices and K factor'!F$22</f>
        <v>0</v>
      </c>
      <c r="G53" s="36" t="str">
        <f>'Indices and K factor'!G$22</f>
        <v>index</v>
      </c>
      <c r="H53" s="36">
        <f>'Indices and K factor'!H$22</f>
        <v>0</v>
      </c>
      <c r="I53" s="36">
        <f>'Indices and K factor'!I$22</f>
        <v>0</v>
      </c>
      <c r="J53" s="36">
        <f>'Indices and K factor'!J$22</f>
        <v>0</v>
      </c>
      <c r="K53" s="36">
        <f>'Indices and K factor'!K$22</f>
        <v>0</v>
      </c>
      <c r="L53" s="36">
        <f>'Indices and K factor'!L$22</f>
        <v>0</v>
      </c>
      <c r="M53" s="36">
        <f>'Indices and K factor'!M$22</f>
        <v>0</v>
      </c>
      <c r="N53" s="36">
        <f>'Indices and K factor'!N$22</f>
        <v>0</v>
      </c>
      <c r="O53" s="36">
        <f>'Indices and K factor'!O$22</f>
        <v>0</v>
      </c>
      <c r="P53" s="36">
        <f>'Indices and K factor'!P$22</f>
        <v>1.0149672591206735</v>
      </c>
      <c r="Q53" s="36">
        <f>'Indices and K factor'!Q$22</f>
        <v>1.020579981290926</v>
      </c>
      <c r="R53" s="36">
        <f>'Indices and K factor'!R$22</f>
        <v>1.0673526660430308</v>
      </c>
      <c r="S53" s="36">
        <f>'Indices and K factor'!S$22</f>
        <v>1.167446211412535</v>
      </c>
      <c r="T53" s="36">
        <f>'Indices and K factor'!T$22</f>
        <v>1.2160898035547241</v>
      </c>
      <c r="U53" s="36">
        <f>'Indices and K factor'!U$22</f>
        <v>0</v>
      </c>
      <c r="V53" s="36">
        <f>'Indices and K factor'!V$22</f>
        <v>0</v>
      </c>
      <c r="W53" s="36">
        <f>'Indices and K factor'!W$22</f>
        <v>0</v>
      </c>
    </row>
    <row r="54" spans="1:23" s="34" customFormat="1" ht="12.75" customHeight="1" outlineLevel="1">
      <c r="A54" s="54"/>
      <c r="B54" s="54"/>
      <c r="C54" s="52"/>
      <c r="D54" s="93"/>
      <c r="E54" s="101" t="str">
        <f t="shared" ref="E54:W54" si="11">E$51</f>
        <v>Blind year adjustment inc. financing rate adjustment - Water-N+ (base year 2019/2020)</v>
      </c>
      <c r="F54" s="101">
        <f t="shared" si="11"/>
        <v>0</v>
      </c>
      <c r="G54" s="101" t="str">
        <f t="shared" si="11"/>
        <v>£m</v>
      </c>
      <c r="H54" s="101">
        <f t="shared" si="11"/>
        <v>0</v>
      </c>
      <c r="I54" s="101">
        <f t="shared" si="11"/>
        <v>0</v>
      </c>
      <c r="J54" s="93">
        <f t="shared" si="11"/>
        <v>0</v>
      </c>
      <c r="K54" s="93">
        <f t="shared" si="11"/>
        <v>0</v>
      </c>
      <c r="L54" s="93">
        <f t="shared" si="11"/>
        <v>0</v>
      </c>
      <c r="M54" s="93">
        <f t="shared" si="11"/>
        <v>0</v>
      </c>
      <c r="N54" s="93">
        <f t="shared" si="11"/>
        <v>0</v>
      </c>
      <c r="O54" s="93">
        <f t="shared" si="11"/>
        <v>0</v>
      </c>
      <c r="P54" s="93">
        <f t="shared" si="11"/>
        <v>0</v>
      </c>
      <c r="Q54" s="93">
        <f t="shared" si="11"/>
        <v>5.5430778964122409E-3</v>
      </c>
      <c r="R54" s="93">
        <f t="shared" si="11"/>
        <v>-0.25148057523558787</v>
      </c>
      <c r="S54" s="93">
        <f t="shared" si="11"/>
        <v>-0.25930162112541461</v>
      </c>
      <c r="T54" s="93">
        <f t="shared" si="11"/>
        <v>-0.26736590154241496</v>
      </c>
      <c r="U54" s="93">
        <f t="shared" si="11"/>
        <v>0</v>
      </c>
      <c r="V54" s="93">
        <f t="shared" si="11"/>
        <v>0</v>
      </c>
      <c r="W54" s="93">
        <f t="shared" si="11"/>
        <v>0</v>
      </c>
    </row>
    <row r="55" spans="1:23" s="276" customFormat="1" ht="12.75" customHeight="1" outlineLevel="1">
      <c r="A55" s="166"/>
      <c r="B55" s="166"/>
      <c r="C55" s="167"/>
      <c r="D55" s="75"/>
      <c r="E55" s="153" t="s">
        <v>306</v>
      </c>
      <c r="F55" s="153"/>
      <c r="G55" s="153" t="s">
        <v>93</v>
      </c>
      <c r="H55" s="275">
        <f xml:space="preserve"> SUM(J55:W55)</f>
        <v>-0.89062294997986602</v>
      </c>
      <c r="I55" s="153"/>
      <c r="J55" s="275">
        <f xml:space="preserve"> J53 * J54</f>
        <v>0</v>
      </c>
      <c r="K55" s="275">
        <f t="shared" ref="K55:T55" si="12" xml:space="preserve"> K53 * K54</f>
        <v>0</v>
      </c>
      <c r="L55" s="275">
        <f t="shared" si="12"/>
        <v>0</v>
      </c>
      <c r="M55" s="275">
        <f t="shared" si="12"/>
        <v>0</v>
      </c>
      <c r="N55" s="275">
        <f t="shared" si="12"/>
        <v>0</v>
      </c>
      <c r="O55" s="275">
        <f t="shared" si="12"/>
        <v>0</v>
      </c>
      <c r="P55" s="275">
        <f t="shared" si="12"/>
        <v>0</v>
      </c>
      <c r="Q55" s="275">
        <f xml:space="preserve"> Q53 * Q54</f>
        <v>5.65715433581455E-3</v>
      </c>
      <c r="R55" s="275">
        <f t="shared" si="12"/>
        <v>-0.26841846243573969</v>
      </c>
      <c r="S55" s="275">
        <f t="shared" si="12"/>
        <v>-0.30272069519599382</v>
      </c>
      <c r="T55" s="275">
        <f t="shared" si="12"/>
        <v>-0.32514094668394711</v>
      </c>
      <c r="U55" s="275">
        <f xml:space="preserve"> U53 * U54</f>
        <v>0</v>
      </c>
      <c r="V55" s="275">
        <f xml:space="preserve"> V53 * V54</f>
        <v>0</v>
      </c>
      <c r="W55" s="275">
        <f xml:space="preserve"> W53 * W54</f>
        <v>0</v>
      </c>
    </row>
    <row r="56" spans="1:23" s="276" customFormat="1" ht="12.75" customHeight="1" outlineLevel="1">
      <c r="A56" s="166"/>
      <c r="B56" s="166"/>
      <c r="C56" s="167"/>
      <c r="D56" s="75"/>
      <c r="E56" s="153"/>
      <c r="F56" s="153"/>
      <c r="G56" s="153"/>
      <c r="H56" s="275"/>
      <c r="I56" s="153"/>
      <c r="J56" s="275"/>
      <c r="K56" s="275"/>
      <c r="L56" s="275"/>
      <c r="M56" s="275"/>
      <c r="N56" s="275"/>
      <c r="O56" s="275"/>
      <c r="P56" s="275"/>
      <c r="Q56" s="275"/>
      <c r="R56" s="275"/>
      <c r="S56" s="275"/>
      <c r="T56" s="275"/>
      <c r="U56" s="275"/>
      <c r="V56" s="275"/>
      <c r="W56" s="275"/>
    </row>
    <row r="57" spans="1:23" s="129" customFormat="1" ht="12.75" customHeight="1" outlineLevel="1">
      <c r="A57" s="166"/>
      <c r="B57" s="166" t="s">
        <v>307</v>
      </c>
      <c r="C57" s="167"/>
      <c r="D57" s="75"/>
    </row>
    <row r="58" spans="1:23" s="129" customFormat="1" ht="12.75" customHeight="1" outlineLevel="1">
      <c r="A58" s="166"/>
      <c r="B58" s="166"/>
      <c r="C58" s="167"/>
      <c r="D58" s="75"/>
    </row>
    <row r="59" spans="1:23" s="123" customFormat="1" ht="12.75" customHeight="1" outlineLevel="1">
      <c r="A59" s="166"/>
      <c r="B59" s="166"/>
      <c r="C59" s="167"/>
      <c r="D59" s="75"/>
      <c r="E59" s="96" t="str">
        <f xml:space="preserve"> Inputs!E$90</f>
        <v>Total blind year adjustment - Water Res (base year 2019/2020)</v>
      </c>
      <c r="F59" s="96">
        <f xml:space="preserve"> Inputs!F$90</f>
        <v>0</v>
      </c>
      <c r="G59" s="96" t="str">
        <f xml:space="preserve"> Inputs!G$90</f>
        <v>£m</v>
      </c>
      <c r="H59" s="96">
        <f xml:space="preserve"> Inputs!H$90</f>
        <v>0</v>
      </c>
      <c r="I59" s="96">
        <f xml:space="preserve"> Inputs!I$90</f>
        <v>0</v>
      </c>
      <c r="J59" s="96">
        <f xml:space="preserve"> Inputs!J$90</f>
        <v>0</v>
      </c>
      <c r="K59" s="96">
        <f xml:space="preserve"> Inputs!K$90</f>
        <v>0</v>
      </c>
      <c r="L59" s="96">
        <f xml:space="preserve"> Inputs!L$90</f>
        <v>0</v>
      </c>
      <c r="M59" s="96">
        <f xml:space="preserve"> Inputs!M$90</f>
        <v>0</v>
      </c>
      <c r="N59" s="96">
        <f xml:space="preserve"> Inputs!N$90</f>
        <v>0</v>
      </c>
      <c r="O59" s="96">
        <f xml:space="preserve"> Inputs!O$90</f>
        <v>0</v>
      </c>
      <c r="P59" s="96">
        <f xml:space="preserve"> Inputs!P$90</f>
        <v>0</v>
      </c>
      <c r="Q59" s="96">
        <f xml:space="preserve"> Inputs!Q$90</f>
        <v>0</v>
      </c>
      <c r="R59" s="96">
        <f xml:space="preserve"> Inputs!R$90</f>
        <v>0</v>
      </c>
      <c r="S59" s="96">
        <f xml:space="preserve"> Inputs!S$90</f>
        <v>0</v>
      </c>
      <c r="T59" s="96">
        <f xml:space="preserve"> Inputs!T$90</f>
        <v>0</v>
      </c>
      <c r="U59" s="96">
        <f xml:space="preserve"> Inputs!U$90</f>
        <v>0</v>
      </c>
      <c r="V59" s="96">
        <f xml:space="preserve"> Inputs!V$90</f>
        <v>0</v>
      </c>
      <c r="W59" s="96">
        <f xml:space="preserve"> Inputs!W$90</f>
        <v>0</v>
      </c>
    </row>
    <row r="60" spans="1:23" s="123" customFormat="1" ht="12.75" customHeight="1" outlineLevel="1">
      <c r="A60" s="166"/>
      <c r="B60" s="166"/>
      <c r="C60" s="167"/>
      <c r="D60" s="75"/>
      <c r="E60" s="96" t="str">
        <f xml:space="preserve"> Inputs!E$92</f>
        <v>Blind year profiling factor - Water Res</v>
      </c>
      <c r="F60" s="96">
        <f xml:space="preserve"> Inputs!F$92</f>
        <v>0</v>
      </c>
      <c r="G60" s="96" t="str">
        <f xml:space="preserve"> Inputs!G$92</f>
        <v>%</v>
      </c>
      <c r="H60" s="96">
        <f xml:space="preserve"> Inputs!H$92</f>
        <v>0</v>
      </c>
      <c r="I60" s="96">
        <f xml:space="preserve"> Inputs!I$92</f>
        <v>0</v>
      </c>
      <c r="J60" s="96">
        <f xml:space="preserve"> Inputs!J$92</f>
        <v>0</v>
      </c>
      <c r="K60" s="96">
        <f xml:space="preserve"> Inputs!K$92</f>
        <v>0</v>
      </c>
      <c r="L60" s="96">
        <f xml:space="preserve"> Inputs!L$92</f>
        <v>0</v>
      </c>
      <c r="M60" s="96">
        <f xml:space="preserve"> Inputs!M$92</f>
        <v>0</v>
      </c>
      <c r="N60" s="96">
        <f xml:space="preserve"> Inputs!N$92</f>
        <v>0</v>
      </c>
      <c r="O60" s="96">
        <f xml:space="preserve"> Inputs!O$92</f>
        <v>0</v>
      </c>
      <c r="P60" s="96">
        <f xml:space="preserve"> Inputs!P$92</f>
        <v>0</v>
      </c>
      <c r="Q60" s="96">
        <f xml:space="preserve"> Inputs!Q$92</f>
        <v>0</v>
      </c>
      <c r="R60" s="96">
        <f xml:space="preserve"> Inputs!R$92</f>
        <v>0</v>
      </c>
      <c r="S60" s="96">
        <f xml:space="preserve"> Inputs!S$92</f>
        <v>0</v>
      </c>
      <c r="T60" s="96">
        <f xml:space="preserve"> Inputs!T$92</f>
        <v>0</v>
      </c>
      <c r="U60" s="96">
        <f xml:space="preserve"> Inputs!U$92</f>
        <v>0</v>
      </c>
      <c r="V60" s="96">
        <f xml:space="preserve"> Inputs!V$92</f>
        <v>0</v>
      </c>
      <c r="W60" s="96">
        <f xml:space="preserve"> Inputs!W$92</f>
        <v>0</v>
      </c>
    </row>
    <row r="61" spans="1:23" s="123" customFormat="1" ht="12.75" customHeight="1" outlineLevel="1">
      <c r="A61" s="166"/>
      <c r="B61" s="166"/>
      <c r="C61" s="167"/>
      <c r="D61" s="75"/>
      <c r="E61" s="129" t="s">
        <v>308</v>
      </c>
      <c r="F61" s="96"/>
      <c r="G61" s="148" t="s">
        <v>93</v>
      </c>
      <c r="H61" s="86">
        <f xml:space="preserve"> SUM( J61:W61 )</f>
        <v>0</v>
      </c>
      <c r="I61" s="129"/>
      <c r="J61" s="148">
        <f xml:space="preserve"> J60 * $F$59</f>
        <v>0</v>
      </c>
      <c r="K61" s="148">
        <f t="shared" ref="K61:W61" si="13" xml:space="preserve"> K60 * $F$59</f>
        <v>0</v>
      </c>
      <c r="L61" s="148">
        <f t="shared" si="13"/>
        <v>0</v>
      </c>
      <c r="M61" s="148">
        <f t="shared" si="13"/>
        <v>0</v>
      </c>
      <c r="N61" s="148">
        <f t="shared" si="13"/>
        <v>0</v>
      </c>
      <c r="O61" s="148">
        <f t="shared" si="13"/>
        <v>0</v>
      </c>
      <c r="P61" s="148">
        <f t="shared" si="13"/>
        <v>0</v>
      </c>
      <c r="Q61" s="148">
        <f t="shared" si="13"/>
        <v>0</v>
      </c>
      <c r="R61" s="148">
        <f t="shared" si="13"/>
        <v>0</v>
      </c>
      <c r="S61" s="148">
        <f t="shared" si="13"/>
        <v>0</v>
      </c>
      <c r="T61" s="148">
        <f t="shared" si="13"/>
        <v>0</v>
      </c>
      <c r="U61" s="148">
        <f t="shared" si="13"/>
        <v>0</v>
      </c>
      <c r="V61" s="148">
        <f t="shared" si="13"/>
        <v>0</v>
      </c>
      <c r="W61" s="148">
        <f t="shared" si="13"/>
        <v>0</v>
      </c>
    </row>
    <row r="62" spans="1:23" s="123" customFormat="1" ht="12.75" customHeight="1" outlineLevel="1">
      <c r="A62" s="166"/>
      <c r="B62" s="166"/>
      <c r="C62" s="167"/>
      <c r="D62" s="75"/>
      <c r="E62" s="96"/>
      <c r="F62" s="96"/>
      <c r="G62" s="96"/>
      <c r="H62" s="129"/>
      <c r="I62" s="129"/>
      <c r="J62" s="129"/>
      <c r="K62" s="129"/>
      <c r="L62" s="129"/>
      <c r="M62" s="129"/>
      <c r="N62" s="129"/>
      <c r="O62" s="129"/>
      <c r="P62" s="129"/>
      <c r="Q62" s="129"/>
      <c r="R62" s="129"/>
      <c r="S62" s="129"/>
      <c r="T62" s="129"/>
      <c r="U62" s="129"/>
      <c r="V62" s="129"/>
      <c r="W62" s="129"/>
    </row>
    <row r="63" spans="1:23" s="123" customFormat="1" ht="12.75" customHeight="1" outlineLevel="1">
      <c r="A63" s="166"/>
      <c r="B63" s="166"/>
      <c r="C63" s="167"/>
      <c r="D63" s="75"/>
      <c r="E63" s="43" t="str">
        <f xml:space="preserve"> Inputs!E$63</f>
        <v>Discount rate</v>
      </c>
      <c r="F63" s="43">
        <f xml:space="preserve"> Inputs!F$63</f>
        <v>3.1099999999999999E-2</v>
      </c>
      <c r="G63" s="43" t="str">
        <f xml:space="preserve"> Inputs!G$63</f>
        <v>%</v>
      </c>
      <c r="H63" s="43">
        <f xml:space="preserve"> Inputs!H$63</f>
        <v>0</v>
      </c>
      <c r="I63" s="43">
        <f xml:space="preserve"> Inputs!I$63</f>
        <v>0</v>
      </c>
      <c r="J63" s="43">
        <f xml:space="preserve"> Inputs!J$63</f>
        <v>0</v>
      </c>
      <c r="K63" s="43">
        <f xml:space="preserve"> Inputs!K$63</f>
        <v>0</v>
      </c>
      <c r="L63" s="43">
        <f xml:space="preserve"> Inputs!L$63</f>
        <v>0</v>
      </c>
      <c r="M63" s="43">
        <f xml:space="preserve"> Inputs!M$63</f>
        <v>0</v>
      </c>
      <c r="N63" s="43">
        <f xml:space="preserve"> Inputs!N$63</f>
        <v>0</v>
      </c>
      <c r="O63" s="43">
        <f xml:space="preserve"> Inputs!O$63</f>
        <v>0</v>
      </c>
      <c r="P63" s="43">
        <f xml:space="preserve"> Inputs!P$63</f>
        <v>0</v>
      </c>
      <c r="Q63" s="43">
        <f xml:space="preserve"> Inputs!Q$63</f>
        <v>0</v>
      </c>
      <c r="R63" s="43">
        <f xml:space="preserve"> Inputs!R$63</f>
        <v>0</v>
      </c>
      <c r="S63" s="43">
        <f xml:space="preserve"> Inputs!S$63</f>
        <v>0</v>
      </c>
      <c r="T63" s="43">
        <f xml:space="preserve"> Inputs!T$63</f>
        <v>0</v>
      </c>
      <c r="U63" s="43">
        <f xml:space="preserve"> Inputs!U$63</f>
        <v>0</v>
      </c>
      <c r="V63" s="43">
        <f xml:space="preserve"> Inputs!V$63</f>
        <v>0</v>
      </c>
      <c r="W63" s="43">
        <f xml:space="preserve"> Inputs!W$63</f>
        <v>0</v>
      </c>
    </row>
    <row r="64" spans="1:23" s="123" customFormat="1" ht="12.75" customHeight="1" outlineLevel="1">
      <c r="A64" s="166"/>
      <c r="B64" s="166"/>
      <c r="C64" s="167"/>
      <c r="D64" s="75"/>
      <c r="E64" s="86" t="str">
        <f xml:space="preserve"> E$61</f>
        <v>Blind year adjustment (profiled) - Water Res (base year 2019/20)</v>
      </c>
      <c r="F64" s="86">
        <f t="shared" ref="F64:W64" si="14" xml:space="preserve"> F$61</f>
        <v>0</v>
      </c>
      <c r="G64" s="86" t="str">
        <f t="shared" si="14"/>
        <v>£m</v>
      </c>
      <c r="H64" s="86">
        <f t="shared" si="14"/>
        <v>0</v>
      </c>
      <c r="I64" s="86">
        <f t="shared" si="14"/>
        <v>0</v>
      </c>
      <c r="J64" s="86">
        <f t="shared" si="14"/>
        <v>0</v>
      </c>
      <c r="K64" s="86">
        <f t="shared" si="14"/>
        <v>0</v>
      </c>
      <c r="L64" s="86">
        <f t="shared" si="14"/>
        <v>0</v>
      </c>
      <c r="M64" s="86">
        <f t="shared" si="14"/>
        <v>0</v>
      </c>
      <c r="N64" s="86">
        <f t="shared" si="14"/>
        <v>0</v>
      </c>
      <c r="O64" s="86">
        <f t="shared" si="14"/>
        <v>0</v>
      </c>
      <c r="P64" s="86">
        <f t="shared" si="14"/>
        <v>0</v>
      </c>
      <c r="Q64" s="86">
        <f t="shared" si="14"/>
        <v>0</v>
      </c>
      <c r="R64" s="86">
        <f t="shared" si="14"/>
        <v>0</v>
      </c>
      <c r="S64" s="86">
        <f t="shared" si="14"/>
        <v>0</v>
      </c>
      <c r="T64" s="86">
        <f t="shared" si="14"/>
        <v>0</v>
      </c>
      <c r="U64" s="86">
        <f t="shared" si="14"/>
        <v>0</v>
      </c>
      <c r="V64" s="86">
        <f t="shared" si="14"/>
        <v>0</v>
      </c>
      <c r="W64" s="86">
        <f t="shared" si="14"/>
        <v>0</v>
      </c>
    </row>
    <row r="65" spans="1:23" s="6" customFormat="1" ht="12.75" customHeight="1" outlineLevel="1">
      <c r="A65" s="64"/>
      <c r="B65" s="64"/>
      <c r="C65" s="62"/>
      <c r="D65" s="159"/>
      <c r="E65" s="204" t="str">
        <f xml:space="preserve"> Time!E$63</f>
        <v>Forecast period counter</v>
      </c>
      <c r="F65" s="204">
        <f xml:space="preserve"> Time!F$63</f>
        <v>0</v>
      </c>
      <c r="G65" s="204" t="str">
        <f xml:space="preserve"> Time!G$63</f>
        <v>counter</v>
      </c>
      <c r="H65" s="204">
        <f xml:space="preserve"> Time!H$63</f>
        <v>0</v>
      </c>
      <c r="I65" s="204">
        <f xml:space="preserve"> Time!I$63</f>
        <v>0</v>
      </c>
      <c r="J65" s="204">
        <f xml:space="preserve"> Time!J$63</f>
        <v>0</v>
      </c>
      <c r="K65" s="204">
        <f xml:space="preserve"> Time!K$63</f>
        <v>0</v>
      </c>
      <c r="L65" s="204">
        <f xml:space="preserve"> Time!L$63</f>
        <v>0</v>
      </c>
      <c r="M65" s="204">
        <f xml:space="preserve"> Time!M$63</f>
        <v>0</v>
      </c>
      <c r="N65" s="204">
        <f xml:space="preserve"> Time!N$63</f>
        <v>0</v>
      </c>
      <c r="O65" s="204">
        <f xml:space="preserve"> Time!O$63</f>
        <v>0</v>
      </c>
      <c r="P65" s="204">
        <f xml:space="preserve"> Time!P$63</f>
        <v>1</v>
      </c>
      <c r="Q65" s="204">
        <f xml:space="preserve"> Time!Q$63</f>
        <v>2</v>
      </c>
      <c r="R65" s="204">
        <f xml:space="preserve"> Time!R$63</f>
        <v>3</v>
      </c>
      <c r="S65" s="204">
        <f xml:space="preserve"> Time!S$63</f>
        <v>4</v>
      </c>
      <c r="T65" s="204">
        <f xml:space="preserve"> Time!T$63</f>
        <v>5</v>
      </c>
      <c r="U65" s="204">
        <f xml:space="preserve"> Time!U$63</f>
        <v>0</v>
      </c>
      <c r="V65" s="204">
        <f xml:space="preserve"> Time!V$63</f>
        <v>0</v>
      </c>
      <c r="W65" s="204">
        <f xml:space="preserve"> Time!W$63</f>
        <v>0</v>
      </c>
    </row>
    <row r="66" spans="1:23" s="101" customFormat="1" ht="12.75" customHeight="1" outlineLevel="1">
      <c r="A66" s="64"/>
      <c r="B66" s="64"/>
      <c r="C66" s="62"/>
      <c r="D66" s="159"/>
      <c r="E66" s="101" t="s">
        <v>309</v>
      </c>
      <c r="F66" s="48"/>
      <c r="G66" s="101" t="s">
        <v>93</v>
      </c>
      <c r="H66" s="93">
        <f xml:space="preserve"> SUM( J66:W66 )</f>
        <v>0</v>
      </c>
      <c r="I66" s="48"/>
      <c r="J66" s="93">
        <f xml:space="preserve"> J64 * ( 1 + $F$63 ) ^ J65</f>
        <v>0</v>
      </c>
      <c r="K66" s="93">
        <f t="shared" ref="K66:W66" si="15" xml:space="preserve"> K64 * ( 1 + $F$63 ) ^ K65</f>
        <v>0</v>
      </c>
      <c r="L66" s="93">
        <f t="shared" si="15"/>
        <v>0</v>
      </c>
      <c r="M66" s="93">
        <f t="shared" si="15"/>
        <v>0</v>
      </c>
      <c r="N66" s="93">
        <f t="shared" si="15"/>
        <v>0</v>
      </c>
      <c r="O66" s="93">
        <f t="shared" si="15"/>
        <v>0</v>
      </c>
      <c r="P66" s="93">
        <f t="shared" si="15"/>
        <v>0</v>
      </c>
      <c r="Q66" s="93">
        <f t="shared" si="15"/>
        <v>0</v>
      </c>
      <c r="R66" s="93">
        <f t="shared" si="15"/>
        <v>0</v>
      </c>
      <c r="S66" s="93">
        <f t="shared" si="15"/>
        <v>0</v>
      </c>
      <c r="T66" s="93">
        <f t="shared" si="15"/>
        <v>0</v>
      </c>
      <c r="U66" s="93">
        <f t="shared" si="15"/>
        <v>0</v>
      </c>
      <c r="V66" s="93">
        <f t="shared" si="15"/>
        <v>0</v>
      </c>
      <c r="W66" s="93">
        <f t="shared" si="15"/>
        <v>0</v>
      </c>
    </row>
    <row r="67" spans="1:23" s="123" customFormat="1" ht="12.75" customHeight="1" outlineLevel="1">
      <c r="A67" s="166"/>
      <c r="B67" s="166"/>
      <c r="C67" s="167"/>
      <c r="D67" s="75"/>
      <c r="E67" s="96"/>
      <c r="F67" s="96"/>
      <c r="G67" s="96"/>
      <c r="H67" s="129"/>
      <c r="I67" s="129"/>
      <c r="J67" s="129"/>
      <c r="K67" s="129"/>
      <c r="L67" s="129"/>
      <c r="M67" s="129"/>
      <c r="N67" s="129"/>
      <c r="O67" s="129"/>
      <c r="P67" s="129"/>
      <c r="Q67" s="129"/>
      <c r="R67" s="129"/>
      <c r="S67" s="129"/>
      <c r="T67" s="129"/>
      <c r="U67" s="129"/>
      <c r="V67" s="129"/>
      <c r="W67" s="129"/>
    </row>
    <row r="68" spans="1:23" s="6" customFormat="1" ht="12.75" customHeight="1" outlineLevel="1">
      <c r="A68" s="64"/>
      <c r="B68" s="64"/>
      <c r="C68" s="62"/>
      <c r="D68" s="159"/>
      <c r="E68" s="43" t="str">
        <f>'Indices and K factor'!E$22</f>
        <v>CPIH: Nov - Nov index (prior year) inflating from 2019/20</v>
      </c>
      <c r="F68" s="43">
        <f>'Indices and K factor'!F$22</f>
        <v>0</v>
      </c>
      <c r="G68" s="43" t="str">
        <f>'Indices and K factor'!G$22</f>
        <v>index</v>
      </c>
      <c r="H68" s="43">
        <f>'Indices and K factor'!H$22</f>
        <v>0</v>
      </c>
      <c r="I68" s="43">
        <f>'Indices and K factor'!I$22</f>
        <v>0</v>
      </c>
      <c r="J68" s="43">
        <f>'Indices and K factor'!J$22</f>
        <v>0</v>
      </c>
      <c r="K68" s="43">
        <f>'Indices and K factor'!K$22</f>
        <v>0</v>
      </c>
      <c r="L68" s="43">
        <f>'Indices and K factor'!L$22</f>
        <v>0</v>
      </c>
      <c r="M68" s="43">
        <f>'Indices and K factor'!M$22</f>
        <v>0</v>
      </c>
      <c r="N68" s="43">
        <f>'Indices and K factor'!N$22</f>
        <v>0</v>
      </c>
      <c r="O68" s="43">
        <f>'Indices and K factor'!O$22</f>
        <v>0</v>
      </c>
      <c r="P68" s="43">
        <f>'Indices and K factor'!P$22</f>
        <v>1.0149672591206735</v>
      </c>
      <c r="Q68" s="43">
        <f>'Indices and K factor'!Q$22</f>
        <v>1.020579981290926</v>
      </c>
      <c r="R68" s="43">
        <f>'Indices and K factor'!R$22</f>
        <v>1.0673526660430308</v>
      </c>
      <c r="S68" s="43">
        <f>'Indices and K factor'!S$22</f>
        <v>1.167446211412535</v>
      </c>
      <c r="T68" s="43">
        <f>'Indices and K factor'!T$22</f>
        <v>1.2160898035547241</v>
      </c>
      <c r="U68" s="43">
        <f>'Indices and K factor'!U$22</f>
        <v>0</v>
      </c>
      <c r="V68" s="43">
        <f>'Indices and K factor'!V$22</f>
        <v>0</v>
      </c>
      <c r="W68" s="43">
        <f>'Indices and K factor'!W$22</f>
        <v>0</v>
      </c>
    </row>
    <row r="69" spans="1:23" s="34" customFormat="1" ht="12.75" customHeight="1" outlineLevel="1">
      <c r="A69" s="54"/>
      <c r="B69" s="54"/>
      <c r="C69" s="52"/>
      <c r="D69" s="93"/>
      <c r="E69" s="101" t="str">
        <f xml:space="preserve"> E$66</f>
        <v>Blind year adjustment inc. financing rate adjustment - Water Res (base year 2019/2020)</v>
      </c>
      <c r="F69" s="101">
        <f t="shared" ref="F69:W69" si="16" xml:space="preserve"> F$66</f>
        <v>0</v>
      </c>
      <c r="G69" s="101" t="str">
        <f t="shared" si="16"/>
        <v>£m</v>
      </c>
      <c r="H69" s="93">
        <f t="shared" si="16"/>
        <v>0</v>
      </c>
      <c r="I69" s="93">
        <f t="shared" si="16"/>
        <v>0</v>
      </c>
      <c r="J69" s="93">
        <f t="shared" si="16"/>
        <v>0</v>
      </c>
      <c r="K69" s="93">
        <f t="shared" si="16"/>
        <v>0</v>
      </c>
      <c r="L69" s="93">
        <f t="shared" si="16"/>
        <v>0</v>
      </c>
      <c r="M69" s="93">
        <f t="shared" si="16"/>
        <v>0</v>
      </c>
      <c r="N69" s="93">
        <f t="shared" si="16"/>
        <v>0</v>
      </c>
      <c r="O69" s="93">
        <f t="shared" si="16"/>
        <v>0</v>
      </c>
      <c r="P69" s="93">
        <f t="shared" si="16"/>
        <v>0</v>
      </c>
      <c r="Q69" s="93">
        <f t="shared" si="16"/>
        <v>0</v>
      </c>
      <c r="R69" s="93">
        <f t="shared" si="16"/>
        <v>0</v>
      </c>
      <c r="S69" s="93">
        <f t="shared" si="16"/>
        <v>0</v>
      </c>
      <c r="T69" s="93">
        <f t="shared" si="16"/>
        <v>0</v>
      </c>
      <c r="U69" s="93">
        <f t="shared" si="16"/>
        <v>0</v>
      </c>
      <c r="V69" s="93">
        <f t="shared" si="16"/>
        <v>0</v>
      </c>
      <c r="W69" s="93">
        <f t="shared" si="16"/>
        <v>0</v>
      </c>
    </row>
    <row r="70" spans="1:23" s="276" customFormat="1" ht="12.75" customHeight="1" outlineLevel="1">
      <c r="A70" s="166"/>
      <c r="B70" s="166"/>
      <c r="C70" s="167"/>
      <c r="D70" s="75"/>
      <c r="E70" s="153" t="s">
        <v>310</v>
      </c>
      <c r="F70" s="153"/>
      <c r="G70" s="153" t="s">
        <v>93</v>
      </c>
      <c r="H70" s="275">
        <f xml:space="preserve"> SUM( J70:W70 )</f>
        <v>0</v>
      </c>
      <c r="I70" s="153"/>
      <c r="J70" s="275">
        <f xml:space="preserve"> J68 * J69</f>
        <v>0</v>
      </c>
      <c r="K70" s="275">
        <f t="shared" ref="K70:W70" si="17" xml:space="preserve"> K68 * K69</f>
        <v>0</v>
      </c>
      <c r="L70" s="275">
        <f t="shared" si="17"/>
        <v>0</v>
      </c>
      <c r="M70" s="275">
        <f t="shared" si="17"/>
        <v>0</v>
      </c>
      <c r="N70" s="275">
        <f t="shared" si="17"/>
        <v>0</v>
      </c>
      <c r="O70" s="275">
        <f t="shared" si="17"/>
        <v>0</v>
      </c>
      <c r="P70" s="275">
        <f t="shared" si="17"/>
        <v>0</v>
      </c>
      <c r="Q70" s="275">
        <f xml:space="preserve"> Q68 * Q69</f>
        <v>0</v>
      </c>
      <c r="R70" s="275">
        <f t="shared" si="17"/>
        <v>0</v>
      </c>
      <c r="S70" s="275">
        <f t="shared" si="17"/>
        <v>0</v>
      </c>
      <c r="T70" s="275">
        <f t="shared" si="17"/>
        <v>0</v>
      </c>
      <c r="U70" s="275">
        <f t="shared" si="17"/>
        <v>0</v>
      </c>
      <c r="V70" s="275">
        <f t="shared" si="17"/>
        <v>0</v>
      </c>
      <c r="W70" s="275">
        <f t="shared" si="17"/>
        <v>0</v>
      </c>
    </row>
    <row r="71" spans="1:23" s="276" customFormat="1" ht="12.75" customHeight="1" outlineLevel="1">
      <c r="A71" s="166"/>
      <c r="B71" s="166"/>
      <c r="C71" s="167"/>
      <c r="D71" s="75"/>
      <c r="E71" s="153"/>
      <c r="F71" s="153"/>
      <c r="G71" s="153"/>
      <c r="H71" s="275"/>
      <c r="I71" s="153"/>
      <c r="J71" s="275"/>
      <c r="K71" s="275"/>
      <c r="L71" s="275"/>
      <c r="M71" s="275"/>
      <c r="N71" s="275"/>
      <c r="O71" s="275"/>
      <c r="P71" s="275"/>
      <c r="Q71" s="275"/>
      <c r="R71" s="275"/>
      <c r="S71" s="275"/>
      <c r="T71" s="275"/>
      <c r="U71" s="275"/>
      <c r="V71" s="275"/>
      <c r="W71" s="275"/>
    </row>
    <row r="72" spans="1:23" ht="12.75" customHeight="1">
      <c r="A72" s="115" t="s">
        <v>311</v>
      </c>
      <c r="B72" s="115"/>
      <c r="C72" s="114"/>
      <c r="D72" s="115"/>
      <c r="E72" s="115"/>
      <c r="F72" s="115"/>
      <c r="G72" s="115"/>
      <c r="H72" s="115"/>
      <c r="I72" s="115"/>
      <c r="J72" s="115"/>
      <c r="K72" s="115"/>
      <c r="L72" s="115"/>
      <c r="M72" s="115"/>
      <c r="N72" s="115"/>
      <c r="O72" s="115"/>
      <c r="P72" s="115"/>
      <c r="Q72" s="115"/>
      <c r="R72" s="115"/>
      <c r="S72" s="115"/>
      <c r="T72" s="115"/>
      <c r="U72" s="115"/>
      <c r="V72" s="115"/>
      <c r="W72" s="115"/>
    </row>
    <row r="73" spans="1:23" ht="12.75" customHeight="1">
      <c r="A73" s="63"/>
      <c r="C73" s="110"/>
      <c r="E73" s="113"/>
    </row>
    <row r="74" spans="1:23" s="74" customFormat="1" ht="12.75" customHeight="1">
      <c r="A74" s="66"/>
      <c r="B74" s="66" t="s">
        <v>312</v>
      </c>
      <c r="C74" s="73"/>
      <c r="D74" s="71"/>
    </row>
    <row r="75" spans="1:23" s="74" customFormat="1" ht="12.75" customHeight="1">
      <c r="A75" s="66"/>
      <c r="B75" s="66"/>
      <c r="C75" s="73"/>
      <c r="D75" s="71"/>
    </row>
    <row r="76" spans="1:23" s="74" customFormat="1" ht="12.75" customHeight="1">
      <c r="A76" s="66"/>
      <c r="B76" s="66"/>
      <c r="C76" s="73"/>
      <c r="D76" s="71"/>
      <c r="E76" s="128" t="str">
        <f t="shared" ref="E76:W76" si="18" xml:space="preserve"> E$21</f>
        <v xml:space="preserve">Allowed revenue - Water-N+ </v>
      </c>
      <c r="F76" s="128">
        <f t="shared" si="18"/>
        <v>0</v>
      </c>
      <c r="G76" s="128" t="str">
        <f t="shared" si="18"/>
        <v>£m</v>
      </c>
      <c r="H76" s="35">
        <f t="shared" si="18"/>
        <v>165.04355686354251</v>
      </c>
      <c r="I76" s="35">
        <f t="shared" si="18"/>
        <v>0</v>
      </c>
      <c r="J76" s="35">
        <f t="shared" si="18"/>
        <v>0</v>
      </c>
      <c r="K76" s="35">
        <f t="shared" si="18"/>
        <v>0</v>
      </c>
      <c r="L76" s="35">
        <f t="shared" si="18"/>
        <v>0</v>
      </c>
      <c r="M76" s="35">
        <f t="shared" si="18"/>
        <v>0</v>
      </c>
      <c r="N76" s="35">
        <f t="shared" si="18"/>
        <v>0</v>
      </c>
      <c r="O76" s="35">
        <f t="shared" si="18"/>
        <v>0</v>
      </c>
      <c r="P76" s="481">
        <f xml:space="preserve"> P$21-0.101</f>
        <v>29.772531337698783</v>
      </c>
      <c r="Q76" s="128">
        <f t="shared" si="18"/>
        <v>30.298630311973799</v>
      </c>
      <c r="R76" s="128">
        <f t="shared" si="18"/>
        <v>32.181069494398741</v>
      </c>
      <c r="S76" s="128">
        <f t="shared" si="18"/>
        <v>35.636588687989409</v>
      </c>
      <c r="T76" s="128">
        <f t="shared" si="18"/>
        <v>37.053737031481788</v>
      </c>
      <c r="U76" s="35">
        <f t="shared" si="18"/>
        <v>0</v>
      </c>
      <c r="V76" s="35">
        <f t="shared" si="18"/>
        <v>0</v>
      </c>
      <c r="W76" s="35">
        <f t="shared" si="18"/>
        <v>0</v>
      </c>
    </row>
    <row r="77" spans="1:23" s="74" customFormat="1" ht="12.75" customHeight="1">
      <c r="A77" s="66"/>
      <c r="B77" s="66"/>
      <c r="C77" s="73"/>
      <c r="D77" s="71"/>
      <c r="E77" s="35" t="str">
        <f t="shared" ref="E77:W77" si="19" xml:space="preserve"> E$55</f>
        <v xml:space="preserve">Blind year adjustment inc. financing rate adjustment and inflation adjustment (BYA) - Water-N+ </v>
      </c>
      <c r="F77" s="35">
        <f t="shared" si="19"/>
        <v>0</v>
      </c>
      <c r="G77" s="35" t="str">
        <f t="shared" si="19"/>
        <v>£m</v>
      </c>
      <c r="H77" s="35">
        <f t="shared" si="19"/>
        <v>-0.89062294997986602</v>
      </c>
      <c r="I77" s="35">
        <f t="shared" si="19"/>
        <v>0</v>
      </c>
      <c r="J77" s="35">
        <f t="shared" si="19"/>
        <v>0</v>
      </c>
      <c r="K77" s="35">
        <f t="shared" si="19"/>
        <v>0</v>
      </c>
      <c r="L77" s="35">
        <f t="shared" si="19"/>
        <v>0</v>
      </c>
      <c r="M77" s="35">
        <f t="shared" si="19"/>
        <v>0</v>
      </c>
      <c r="N77" s="35">
        <f t="shared" si="19"/>
        <v>0</v>
      </c>
      <c r="O77" s="35">
        <f t="shared" si="19"/>
        <v>0</v>
      </c>
      <c r="P77" s="128">
        <f t="shared" si="19"/>
        <v>0</v>
      </c>
      <c r="Q77" s="128">
        <f t="shared" si="19"/>
        <v>5.65715433581455E-3</v>
      </c>
      <c r="R77" s="128">
        <f t="shared" si="19"/>
        <v>-0.26841846243573969</v>
      </c>
      <c r="S77" s="128">
        <f t="shared" si="19"/>
        <v>-0.30272069519599382</v>
      </c>
      <c r="T77" s="128">
        <f t="shared" si="19"/>
        <v>-0.32514094668394711</v>
      </c>
      <c r="U77" s="35">
        <f t="shared" si="19"/>
        <v>0</v>
      </c>
      <c r="V77" s="35">
        <f t="shared" si="19"/>
        <v>0</v>
      </c>
      <c r="W77" s="35">
        <f t="shared" si="19"/>
        <v>0</v>
      </c>
    </row>
    <row r="78" spans="1:23" s="264" customFormat="1" ht="12.75" customHeight="1">
      <c r="A78" s="262"/>
      <c r="B78" s="262"/>
      <c r="C78" s="263"/>
      <c r="D78" s="68"/>
      <c r="E78" s="65" t="str">
        <f xml:space="preserve"> E$205</f>
        <v>RFI - Water-N+</v>
      </c>
      <c r="F78" s="65" t="str">
        <f t="shared" ref="F78:W78" si="20" xml:space="preserve"> F$205</f>
        <v>2 PD LK BCK</v>
      </c>
      <c r="G78" s="65" t="str">
        <f t="shared" si="20"/>
        <v>£m</v>
      </c>
      <c r="H78" s="65">
        <f t="shared" si="20"/>
        <v>-2.2780077506961995</v>
      </c>
      <c r="I78" s="65">
        <f t="shared" si="20"/>
        <v>0</v>
      </c>
      <c r="J78" s="65">
        <f t="shared" si="20"/>
        <v>0</v>
      </c>
      <c r="K78" s="65">
        <f t="shared" si="20"/>
        <v>0</v>
      </c>
      <c r="L78" s="65">
        <f t="shared" si="20"/>
        <v>0</v>
      </c>
      <c r="M78" s="65">
        <f t="shared" si="20"/>
        <v>0</v>
      </c>
      <c r="N78" s="65">
        <f t="shared" si="20"/>
        <v>0</v>
      </c>
      <c r="O78" s="65">
        <f t="shared" si="20"/>
        <v>0</v>
      </c>
      <c r="P78" s="496">
        <f t="shared" si="20"/>
        <v>0</v>
      </c>
      <c r="Q78" s="496">
        <f t="shared" si="20"/>
        <v>0</v>
      </c>
      <c r="R78" s="496">
        <f t="shared" si="20"/>
        <v>-4.6363637975472959E-2</v>
      </c>
      <c r="S78" s="496">
        <f t="shared" si="20"/>
        <v>-0.86835486916507931</v>
      </c>
      <c r="T78" s="496">
        <f t="shared" si="20"/>
        <v>-1.3632892435556472</v>
      </c>
      <c r="U78" s="65">
        <f t="shared" si="20"/>
        <v>0</v>
      </c>
      <c r="V78" s="65">
        <f t="shared" si="20"/>
        <v>0</v>
      </c>
      <c r="W78" s="65">
        <f t="shared" si="20"/>
        <v>0</v>
      </c>
    </row>
    <row r="79" spans="1:23" s="153" customFormat="1" ht="12.75" customHeight="1" thickBot="1">
      <c r="A79" s="151"/>
      <c r="B79" s="151"/>
      <c r="C79" s="152"/>
      <c r="D79" s="277"/>
      <c r="E79" s="219" t="s">
        <v>313</v>
      </c>
      <c r="F79" s="219"/>
      <c r="G79" s="219" t="s">
        <v>93</v>
      </c>
      <c r="H79" s="225">
        <f xml:space="preserve"> SUM(J79:W79)</f>
        <v>161.77392616286645</v>
      </c>
      <c r="I79" s="225"/>
      <c r="J79" s="225">
        <f t="shared" ref="J79:W79" si="21" xml:space="preserve"> SUM(J76:J78)</f>
        <v>0</v>
      </c>
      <c r="K79" s="225">
        <f t="shared" si="21"/>
        <v>0</v>
      </c>
      <c r="L79" s="225">
        <f t="shared" si="21"/>
        <v>0</v>
      </c>
      <c r="M79" s="225">
        <f t="shared" si="21"/>
        <v>0</v>
      </c>
      <c r="N79" s="225">
        <f t="shared" si="21"/>
        <v>0</v>
      </c>
      <c r="O79" s="225">
        <f t="shared" si="21"/>
        <v>0</v>
      </c>
      <c r="P79" s="499">
        <f t="shared" si="21"/>
        <v>29.772531337698783</v>
      </c>
      <c r="Q79" s="499">
        <f t="shared" si="21"/>
        <v>30.304287466309614</v>
      </c>
      <c r="R79" s="499">
        <f t="shared" si="21"/>
        <v>31.866287393987527</v>
      </c>
      <c r="S79" s="499">
        <f t="shared" si="21"/>
        <v>34.465513123628334</v>
      </c>
      <c r="T79" s="499">
        <f t="shared" si="21"/>
        <v>35.365306841242194</v>
      </c>
      <c r="U79" s="225">
        <f t="shared" si="21"/>
        <v>0</v>
      </c>
      <c r="V79" s="225">
        <f t="shared" si="21"/>
        <v>0</v>
      </c>
      <c r="W79" s="225">
        <f t="shared" si="21"/>
        <v>0</v>
      </c>
    </row>
    <row r="80" spans="1:23" s="250" customFormat="1" ht="12.75" customHeight="1" thickTop="1">
      <c r="A80" s="247"/>
      <c r="B80" s="247"/>
      <c r="C80" s="248"/>
      <c r="D80" s="249"/>
      <c r="H80" s="251"/>
      <c r="I80" s="251"/>
      <c r="J80" s="251"/>
      <c r="K80" s="251"/>
      <c r="L80" s="251"/>
      <c r="M80" s="251"/>
      <c r="N80" s="251"/>
      <c r="O80" s="251"/>
      <c r="P80" s="500"/>
      <c r="Q80" s="500"/>
      <c r="R80" s="500"/>
      <c r="S80" s="500"/>
      <c r="T80" s="500"/>
      <c r="U80" s="251"/>
      <c r="V80" s="251"/>
      <c r="W80" s="251"/>
    </row>
    <row r="81" spans="1:23" s="153" customFormat="1" ht="12.75" customHeight="1">
      <c r="A81" s="151"/>
      <c r="B81" s="151"/>
      <c r="C81" s="152"/>
      <c r="D81" s="277"/>
      <c r="E81" s="128" t="str">
        <f xml:space="preserve"> E$79</f>
        <v>Adjusted allowed revenue - Water-N+</v>
      </c>
      <c r="F81" s="128">
        <f t="shared" ref="F81:W81" si="22" xml:space="preserve"> F$79</f>
        <v>0</v>
      </c>
      <c r="G81" s="128" t="str">
        <f t="shared" si="22"/>
        <v>£m</v>
      </c>
      <c r="H81" s="35">
        <f t="shared" si="22"/>
        <v>161.77392616286645</v>
      </c>
      <c r="I81" s="35">
        <f t="shared" si="22"/>
        <v>0</v>
      </c>
      <c r="J81" s="35">
        <f t="shared" si="22"/>
        <v>0</v>
      </c>
      <c r="K81" s="35">
        <f t="shared" si="22"/>
        <v>0</v>
      </c>
      <c r="L81" s="35">
        <f t="shared" si="22"/>
        <v>0</v>
      </c>
      <c r="M81" s="35">
        <f t="shared" si="22"/>
        <v>0</v>
      </c>
      <c r="N81" s="35">
        <f t="shared" si="22"/>
        <v>0</v>
      </c>
      <c r="O81" s="35">
        <f t="shared" si="22"/>
        <v>0</v>
      </c>
      <c r="P81" s="128">
        <f t="shared" si="22"/>
        <v>29.772531337698783</v>
      </c>
      <c r="Q81" s="481">
        <f xml:space="preserve"> Q$79-0.2053</f>
        <v>30.098987466309612</v>
      </c>
      <c r="R81" s="481">
        <f xml:space="preserve"> R$79-0.327</f>
        <v>31.539287393987525</v>
      </c>
      <c r="S81" s="481">
        <f xml:space="preserve"> S$79-0.312+0.045</f>
        <v>34.198513123628338</v>
      </c>
      <c r="T81" s="481">
        <f xml:space="preserve"> T$79-0.144-0.261</f>
        <v>34.960306841242193</v>
      </c>
      <c r="U81" s="35">
        <f t="shared" si="22"/>
        <v>0</v>
      </c>
      <c r="V81" s="35">
        <f t="shared" si="22"/>
        <v>0</v>
      </c>
      <c r="W81" s="35">
        <f t="shared" si="22"/>
        <v>0</v>
      </c>
    </row>
    <row r="82" spans="1:23" s="34" customFormat="1" ht="12.75" customHeight="1">
      <c r="A82" s="54"/>
      <c r="B82" s="54"/>
      <c r="C82" s="52"/>
      <c r="D82" s="159" t="s">
        <v>314</v>
      </c>
      <c r="E82" s="96" t="str">
        <f xml:space="preserve"> Inputs!E$104</f>
        <v xml:space="preserve">Actual Revenue - Water-N+ </v>
      </c>
      <c r="F82" s="96">
        <f xml:space="preserve"> Inputs!F$104</f>
        <v>0</v>
      </c>
      <c r="G82" s="96" t="str">
        <f xml:space="preserve"> Inputs!G$104</f>
        <v>£m</v>
      </c>
      <c r="H82" s="96">
        <f xml:space="preserve"> Inputs!H$104</f>
        <v>162.66</v>
      </c>
      <c r="I82" s="96">
        <f xml:space="preserve"> Inputs!I$104</f>
        <v>0</v>
      </c>
      <c r="J82" s="96">
        <f xml:space="preserve"> Inputs!J$104</f>
        <v>0</v>
      </c>
      <c r="K82" s="96">
        <f xml:space="preserve"> Inputs!K$104</f>
        <v>0</v>
      </c>
      <c r="L82" s="96">
        <f xml:space="preserve"> Inputs!L$104</f>
        <v>0</v>
      </c>
      <c r="M82" s="96">
        <f xml:space="preserve"> Inputs!M$104</f>
        <v>0</v>
      </c>
      <c r="N82" s="96">
        <f xml:space="preserve"> Inputs!N$104</f>
        <v>0</v>
      </c>
      <c r="O82" s="96">
        <f xml:space="preserve"> Inputs!O$104</f>
        <v>0</v>
      </c>
      <c r="P82" s="485">
        <f xml:space="preserve"> Inputs!P$104</f>
        <v>29.814</v>
      </c>
      <c r="Q82" s="485">
        <f xml:space="preserve"> Inputs!Q$104</f>
        <v>30.812999999999999</v>
      </c>
      <c r="R82" s="485">
        <f xml:space="preserve"> Inputs!R$104</f>
        <v>32.646999999999998</v>
      </c>
      <c r="S82" s="485">
        <f xml:space="preserve"> Inputs!S$104</f>
        <v>34.426000000000002</v>
      </c>
      <c r="T82" s="485">
        <f xml:space="preserve"> Inputs!T$104</f>
        <v>34.96</v>
      </c>
      <c r="U82" s="96">
        <f xml:space="preserve"> Inputs!U$104</f>
        <v>0</v>
      </c>
      <c r="V82" s="96">
        <f xml:space="preserve"> Inputs!V$104</f>
        <v>0</v>
      </c>
      <c r="W82" s="96">
        <f xml:space="preserve"> Inputs!W$104</f>
        <v>0</v>
      </c>
    </row>
    <row r="83" spans="1:23" s="155" customFormat="1" ht="13.8" thickBot="1">
      <c r="A83" s="278"/>
      <c r="B83" s="278"/>
      <c r="C83" s="162"/>
      <c r="D83" s="279"/>
      <c r="E83" s="219" t="s">
        <v>315</v>
      </c>
      <c r="F83" s="219"/>
      <c r="G83" s="219" t="s">
        <v>93</v>
      </c>
      <c r="H83" s="225">
        <f xml:space="preserve"> SUM(J83:W83)</f>
        <v>-2.0903738371335479</v>
      </c>
      <c r="I83" s="222"/>
      <c r="J83" s="222">
        <f xml:space="preserve"> J81 - J82</f>
        <v>0</v>
      </c>
      <c r="K83" s="222">
        <f t="shared" ref="K83:W83" si="23" xml:space="preserve"> K81 - K82</f>
        <v>0</v>
      </c>
      <c r="L83" s="222">
        <f t="shared" si="23"/>
        <v>0</v>
      </c>
      <c r="M83" s="222">
        <f t="shared" si="23"/>
        <v>0</v>
      </c>
      <c r="N83" s="222">
        <f t="shared" si="23"/>
        <v>0</v>
      </c>
      <c r="O83" s="222">
        <f t="shared" si="23"/>
        <v>0</v>
      </c>
      <c r="P83" s="487">
        <f t="shared" si="23"/>
        <v>-4.1468662301216597E-2</v>
      </c>
      <c r="Q83" s="487">
        <f t="shared" si="23"/>
        <v>-0.71401253369038642</v>
      </c>
      <c r="R83" s="487">
        <f t="shared" si="23"/>
        <v>-1.1077126060124733</v>
      </c>
      <c r="S83" s="487">
        <f t="shared" si="23"/>
        <v>-0.22748687637166398</v>
      </c>
      <c r="T83" s="487">
        <f t="shared" si="23"/>
        <v>3.0684124219249043E-4</v>
      </c>
      <c r="U83" s="222">
        <f t="shared" si="23"/>
        <v>0</v>
      </c>
      <c r="V83" s="222">
        <f t="shared" si="23"/>
        <v>0</v>
      </c>
      <c r="W83" s="222">
        <f t="shared" si="23"/>
        <v>0</v>
      </c>
    </row>
    <row r="84" spans="1:23" s="250" customFormat="1" ht="12.75" customHeight="1" thickTop="1">
      <c r="A84" s="247"/>
      <c r="B84" s="247"/>
      <c r="C84" s="248"/>
      <c r="D84" s="249"/>
      <c r="H84" s="251"/>
      <c r="I84" s="251"/>
      <c r="J84" s="251"/>
      <c r="K84" s="251"/>
      <c r="L84" s="251"/>
      <c r="M84" s="251"/>
      <c r="N84" s="251"/>
      <c r="O84" s="251"/>
      <c r="P84" s="251"/>
      <c r="Q84" s="251"/>
      <c r="R84" s="251"/>
      <c r="S84" s="251"/>
      <c r="T84" s="251"/>
      <c r="U84" s="251"/>
      <c r="V84" s="251"/>
      <c r="W84" s="251"/>
    </row>
    <row r="85" spans="1:23" s="82" customFormat="1" ht="12.75" customHeight="1">
      <c r="A85" s="202"/>
      <c r="B85" s="202" t="s">
        <v>316</v>
      </c>
      <c r="C85" s="180"/>
      <c r="D85" s="181"/>
      <c r="H85" s="182"/>
      <c r="I85" s="182"/>
      <c r="J85" s="182"/>
      <c r="K85" s="182"/>
      <c r="L85" s="182"/>
      <c r="M85" s="182"/>
      <c r="N85" s="182"/>
      <c r="O85" s="182"/>
      <c r="P85" s="182"/>
      <c r="Q85" s="182"/>
      <c r="R85" s="182"/>
      <c r="S85" s="182"/>
      <c r="T85" s="182"/>
      <c r="U85" s="182"/>
      <c r="V85" s="182"/>
      <c r="W85" s="182"/>
    </row>
    <row r="86" spans="1:23" s="82" customFormat="1" ht="12.75" customHeight="1">
      <c r="A86" s="202"/>
      <c r="B86" s="202"/>
      <c r="C86" s="180"/>
      <c r="D86" s="181"/>
      <c r="H86" s="182"/>
      <c r="I86" s="182"/>
      <c r="J86" s="182"/>
      <c r="K86" s="182"/>
      <c r="L86" s="182"/>
      <c r="M86" s="182"/>
      <c r="N86" s="182"/>
      <c r="O86" s="182"/>
      <c r="P86" s="182"/>
      <c r="Q86" s="182"/>
      <c r="R86" s="182"/>
      <c r="S86" s="182"/>
      <c r="T86" s="182"/>
      <c r="U86" s="182"/>
      <c r="V86" s="182"/>
      <c r="W86" s="182"/>
    </row>
    <row r="87" spans="1:23" s="74" customFormat="1" ht="12.75" customHeight="1">
      <c r="A87" s="66"/>
      <c r="B87" s="66"/>
      <c r="C87" s="73"/>
      <c r="D87" s="71"/>
      <c r="E87" s="35" t="str">
        <f t="shared" ref="E87:W87" si="24">E$14</f>
        <v xml:space="preserve">Allowed revenue - Water Res </v>
      </c>
      <c r="F87" s="35">
        <f t="shared" si="24"/>
        <v>0</v>
      </c>
      <c r="G87" s="35" t="str">
        <f t="shared" si="24"/>
        <v>£m</v>
      </c>
      <c r="H87" s="35">
        <f t="shared" si="24"/>
        <v>31.915296966943139</v>
      </c>
      <c r="I87" s="35">
        <f t="shared" si="24"/>
        <v>0</v>
      </c>
      <c r="J87" s="35">
        <f t="shared" si="24"/>
        <v>0</v>
      </c>
      <c r="K87" s="35">
        <f t="shared" si="24"/>
        <v>0</v>
      </c>
      <c r="L87" s="35">
        <f t="shared" si="24"/>
        <v>0</v>
      </c>
      <c r="M87" s="35">
        <f t="shared" si="24"/>
        <v>0</v>
      </c>
      <c r="N87" s="35">
        <f t="shared" si="24"/>
        <v>0</v>
      </c>
      <c r="O87" s="35">
        <f t="shared" si="24"/>
        <v>0</v>
      </c>
      <c r="P87" s="128">
        <f t="shared" si="24"/>
        <v>5.8553461178671657</v>
      </c>
      <c r="Q87" s="128">
        <f t="shared" si="24"/>
        <v>5.8924101889616454</v>
      </c>
      <c r="R87" s="128">
        <f t="shared" si="24"/>
        <v>6.1930970184136163</v>
      </c>
      <c r="S87" s="128">
        <f>S$14-0.045</f>
        <v>6.7102901909607047</v>
      </c>
      <c r="T87" s="128">
        <f t="shared" si="24"/>
        <v>7.2191534507400066</v>
      </c>
      <c r="U87" s="35">
        <f t="shared" si="24"/>
        <v>0</v>
      </c>
      <c r="V87" s="35">
        <f t="shared" si="24"/>
        <v>0</v>
      </c>
      <c r="W87" s="35">
        <f t="shared" si="24"/>
        <v>0</v>
      </c>
    </row>
    <row r="88" spans="1:23" s="129" customFormat="1" ht="12.75" customHeight="1">
      <c r="A88" s="166"/>
      <c r="B88" s="166"/>
      <c r="C88" s="167"/>
      <c r="D88" s="75"/>
      <c r="E88" s="44" t="str">
        <f xml:space="preserve"> E$70</f>
        <v xml:space="preserve">Blind year adjustment inc. financing rate adjustment and inflation adjustment (BYA) - Water Res </v>
      </c>
      <c r="F88" s="44">
        <f t="shared" ref="F88:W88" si="25" xml:space="preserve"> F$70</f>
        <v>0</v>
      </c>
      <c r="G88" s="44" t="str">
        <f t="shared" si="25"/>
        <v>£m</v>
      </c>
      <c r="H88" s="44">
        <f t="shared" si="25"/>
        <v>0</v>
      </c>
      <c r="I88" s="44">
        <f t="shared" si="25"/>
        <v>0</v>
      </c>
      <c r="J88" s="44">
        <f t="shared" si="25"/>
        <v>0</v>
      </c>
      <c r="K88" s="44">
        <f t="shared" si="25"/>
        <v>0</v>
      </c>
      <c r="L88" s="44">
        <f t="shared" si="25"/>
        <v>0</v>
      </c>
      <c r="M88" s="44">
        <f t="shared" si="25"/>
        <v>0</v>
      </c>
      <c r="N88" s="44">
        <f t="shared" si="25"/>
        <v>0</v>
      </c>
      <c r="O88" s="44">
        <f t="shared" si="25"/>
        <v>0</v>
      </c>
      <c r="P88" s="205">
        <f t="shared" si="25"/>
        <v>0</v>
      </c>
      <c r="Q88" s="205">
        <f t="shared" si="25"/>
        <v>0</v>
      </c>
      <c r="R88" s="205">
        <f t="shared" si="25"/>
        <v>0</v>
      </c>
      <c r="S88" s="205">
        <f t="shared" si="25"/>
        <v>0</v>
      </c>
      <c r="T88" s="205">
        <f t="shared" si="25"/>
        <v>0</v>
      </c>
      <c r="U88" s="44">
        <f t="shared" si="25"/>
        <v>0</v>
      </c>
      <c r="V88" s="44">
        <f t="shared" si="25"/>
        <v>0</v>
      </c>
      <c r="W88" s="44">
        <f t="shared" si="25"/>
        <v>0</v>
      </c>
    </row>
    <row r="89" spans="1:23" s="129" customFormat="1" ht="12.75" customHeight="1">
      <c r="A89" s="166"/>
      <c r="B89" s="166"/>
      <c r="C89" s="167"/>
      <c r="D89" s="75"/>
      <c r="E89" s="44" t="str">
        <f xml:space="preserve"> E$38</f>
        <v>Bilateral entry adjustment - as incurred</v>
      </c>
      <c r="F89" s="44">
        <f t="shared" ref="F89:W89" si="26" xml:space="preserve"> F$38</f>
        <v>0</v>
      </c>
      <c r="G89" s="44" t="str">
        <f t="shared" si="26"/>
        <v>£m</v>
      </c>
      <c r="H89" s="44">
        <f t="shared" si="26"/>
        <v>0</v>
      </c>
      <c r="I89" s="44">
        <f t="shared" si="26"/>
        <v>0</v>
      </c>
      <c r="J89" s="44">
        <f t="shared" si="26"/>
        <v>0</v>
      </c>
      <c r="K89" s="44">
        <f t="shared" si="26"/>
        <v>0</v>
      </c>
      <c r="L89" s="44">
        <f t="shared" si="26"/>
        <v>0</v>
      </c>
      <c r="M89" s="44">
        <f t="shared" si="26"/>
        <v>0</v>
      </c>
      <c r="N89" s="44">
        <f t="shared" si="26"/>
        <v>0</v>
      </c>
      <c r="O89" s="44">
        <f t="shared" si="26"/>
        <v>0</v>
      </c>
      <c r="P89" s="205">
        <f t="shared" si="26"/>
        <v>0</v>
      </c>
      <c r="Q89" s="205">
        <f t="shared" si="26"/>
        <v>0</v>
      </c>
      <c r="R89" s="205">
        <f t="shared" si="26"/>
        <v>0</v>
      </c>
      <c r="S89" s="205">
        <f t="shared" si="26"/>
        <v>0</v>
      </c>
      <c r="T89" s="205">
        <f t="shared" si="26"/>
        <v>0</v>
      </c>
      <c r="U89" s="44">
        <f t="shared" si="26"/>
        <v>0</v>
      </c>
      <c r="V89" s="44">
        <f t="shared" si="26"/>
        <v>0</v>
      </c>
      <c r="W89" s="44">
        <f t="shared" si="26"/>
        <v>0</v>
      </c>
    </row>
    <row r="90" spans="1:23" s="268" customFormat="1" ht="12.75" customHeight="1">
      <c r="A90" s="265"/>
      <c r="B90" s="265"/>
      <c r="C90" s="266"/>
      <c r="D90" s="267"/>
      <c r="E90" s="65" t="str">
        <f xml:space="preserve"> E$212</f>
        <v>RFI - Water Res</v>
      </c>
      <c r="F90" s="65" t="str">
        <f t="shared" ref="F90:W90" si="27" xml:space="preserve"> F$212</f>
        <v>2 PD LK BCK</v>
      </c>
      <c r="G90" s="65" t="str">
        <f t="shared" si="27"/>
        <v>£m</v>
      </c>
      <c r="H90" s="65">
        <f t="shared" si="27"/>
        <v>0.37248472101348912</v>
      </c>
      <c r="I90" s="65">
        <f t="shared" si="27"/>
        <v>0</v>
      </c>
      <c r="J90" s="65">
        <f t="shared" si="27"/>
        <v>0</v>
      </c>
      <c r="K90" s="65">
        <f t="shared" si="27"/>
        <v>0</v>
      </c>
      <c r="L90" s="65">
        <f t="shared" si="27"/>
        <v>0</v>
      </c>
      <c r="M90" s="65">
        <f t="shared" si="27"/>
        <v>0</v>
      </c>
      <c r="N90" s="65">
        <f t="shared" si="27"/>
        <v>0</v>
      </c>
      <c r="O90" s="65">
        <f t="shared" si="27"/>
        <v>0</v>
      </c>
      <c r="P90" s="496">
        <f t="shared" si="27"/>
        <v>0</v>
      </c>
      <c r="Q90" s="496">
        <f t="shared" si="27"/>
        <v>0</v>
      </c>
      <c r="R90" s="496">
        <f t="shared" si="27"/>
        <v>0.19492599574366454</v>
      </c>
      <c r="S90" s="496">
        <f t="shared" si="27"/>
        <v>4.5496848036167006E-2</v>
      </c>
      <c r="T90" s="496">
        <f t="shared" si="27"/>
        <v>0.13206187723365759</v>
      </c>
      <c r="U90" s="65">
        <f t="shared" si="27"/>
        <v>0</v>
      </c>
      <c r="V90" s="65">
        <f t="shared" si="27"/>
        <v>0</v>
      </c>
      <c r="W90" s="65">
        <f t="shared" si="27"/>
        <v>0</v>
      </c>
    </row>
    <row r="91" spans="1:23" s="153" customFormat="1" ht="12.75" customHeight="1" thickBot="1">
      <c r="A91" s="151"/>
      <c r="B91" s="151"/>
      <c r="C91" s="152"/>
      <c r="D91" s="277"/>
      <c r="E91" s="219" t="s">
        <v>317</v>
      </c>
      <c r="F91" s="219"/>
      <c r="G91" s="219" t="s">
        <v>93</v>
      </c>
      <c r="H91" s="280">
        <f xml:space="preserve"> SUM( J91:W91)</f>
        <v>32.242781687956629</v>
      </c>
      <c r="I91" s="280"/>
      <c r="J91" s="280">
        <f xml:space="preserve"> SUM( J87:J90 )</f>
        <v>0</v>
      </c>
      <c r="K91" s="280">
        <f t="shared" ref="K91:W91" si="28" xml:space="preserve"> SUM( K87:K90 )</f>
        <v>0</v>
      </c>
      <c r="L91" s="280">
        <f t="shared" si="28"/>
        <v>0</v>
      </c>
      <c r="M91" s="280">
        <f t="shared" si="28"/>
        <v>0</v>
      </c>
      <c r="N91" s="280">
        <f t="shared" si="28"/>
        <v>0</v>
      </c>
      <c r="O91" s="280">
        <f t="shared" si="28"/>
        <v>0</v>
      </c>
      <c r="P91" s="497">
        <f xml:space="preserve"> SUM( P87:P90 )</f>
        <v>5.8553461178671657</v>
      </c>
      <c r="Q91" s="497">
        <f t="shared" si="28"/>
        <v>5.8924101889616454</v>
      </c>
      <c r="R91" s="497">
        <f xml:space="preserve"> SUM( R87:R90 )</f>
        <v>6.3880230141572811</v>
      </c>
      <c r="S91" s="497">
        <f t="shared" si="28"/>
        <v>6.7557870389968713</v>
      </c>
      <c r="T91" s="497">
        <f t="shared" si="28"/>
        <v>7.3512153279736641</v>
      </c>
      <c r="U91" s="280">
        <f t="shared" si="28"/>
        <v>0</v>
      </c>
      <c r="V91" s="280">
        <f t="shared" si="28"/>
        <v>0</v>
      </c>
      <c r="W91" s="280">
        <f t="shared" si="28"/>
        <v>0</v>
      </c>
    </row>
    <row r="92" spans="1:23" s="153" customFormat="1" ht="12.75" customHeight="1" thickTop="1">
      <c r="A92" s="151"/>
      <c r="B92" s="151"/>
      <c r="C92" s="152"/>
      <c r="D92" s="277"/>
      <c r="H92" s="210"/>
      <c r="I92" s="210"/>
      <c r="J92" s="210"/>
      <c r="K92" s="210"/>
      <c r="L92" s="210"/>
      <c r="M92" s="210"/>
      <c r="N92" s="210"/>
      <c r="O92" s="210"/>
      <c r="P92" s="210"/>
      <c r="Q92" s="210"/>
      <c r="R92" s="210"/>
      <c r="S92" s="210"/>
      <c r="T92" s="210"/>
      <c r="U92" s="210"/>
      <c r="V92" s="210"/>
      <c r="W92" s="210"/>
    </row>
    <row r="93" spans="1:23" s="153" customFormat="1" ht="12.75" customHeight="1">
      <c r="A93" s="151"/>
      <c r="B93" s="151"/>
      <c r="C93" s="152"/>
      <c r="D93" s="277"/>
      <c r="E93" s="153" t="str">
        <f xml:space="preserve"> E$91</f>
        <v>Adjusted allowed revenue - Water Res</v>
      </c>
      <c r="F93" s="153">
        <f t="shared" ref="F93:W93" si="29" xml:space="preserve"> F$91</f>
        <v>0</v>
      </c>
      <c r="G93" s="153" t="str">
        <f t="shared" si="29"/>
        <v>£m</v>
      </c>
      <c r="H93" s="275">
        <f t="shared" si="29"/>
        <v>32.242781687956629</v>
      </c>
      <c r="I93" s="275">
        <f t="shared" si="29"/>
        <v>0</v>
      </c>
      <c r="J93" s="275">
        <f t="shared" si="29"/>
        <v>0</v>
      </c>
      <c r="K93" s="275">
        <f t="shared" si="29"/>
        <v>0</v>
      </c>
      <c r="L93" s="275">
        <f t="shared" si="29"/>
        <v>0</v>
      </c>
      <c r="M93" s="275">
        <f t="shared" si="29"/>
        <v>0</v>
      </c>
      <c r="N93" s="275">
        <f t="shared" si="29"/>
        <v>0</v>
      </c>
      <c r="O93" s="275">
        <f t="shared" si="29"/>
        <v>0</v>
      </c>
      <c r="P93" s="486">
        <f t="shared" si="29"/>
        <v>5.8553461178671657</v>
      </c>
      <c r="Q93" s="486">
        <f t="shared" si="29"/>
        <v>5.8924101889616454</v>
      </c>
      <c r="R93" s="486">
        <f t="shared" si="29"/>
        <v>6.3880230141572811</v>
      </c>
      <c r="S93" s="486">
        <f xml:space="preserve"> S$91</f>
        <v>6.7557870389968713</v>
      </c>
      <c r="T93" s="486">
        <f t="shared" si="29"/>
        <v>7.3512153279736641</v>
      </c>
      <c r="U93" s="275">
        <f t="shared" si="29"/>
        <v>0</v>
      </c>
      <c r="V93" s="275">
        <f t="shared" si="29"/>
        <v>0</v>
      </c>
      <c r="W93" s="275">
        <f t="shared" si="29"/>
        <v>0</v>
      </c>
    </row>
    <row r="94" spans="1:23" s="34" customFormat="1" ht="12.75" customHeight="1">
      <c r="A94" s="54"/>
      <c r="B94" s="54"/>
      <c r="C94" s="52"/>
      <c r="D94" s="138" t="s">
        <v>314</v>
      </c>
      <c r="E94" s="96" t="str">
        <f>Inputs!E$86</f>
        <v xml:space="preserve">Actual Revenue - Water Res </v>
      </c>
      <c r="F94" s="96">
        <f>Inputs!F$86</f>
        <v>0</v>
      </c>
      <c r="G94" s="96" t="str">
        <f>Inputs!G$86</f>
        <v>£m</v>
      </c>
      <c r="H94" s="96">
        <f>Inputs!H$86</f>
        <v>31.907</v>
      </c>
      <c r="I94" s="96">
        <f>Inputs!I$86</f>
        <v>0</v>
      </c>
      <c r="J94" s="96">
        <f>Inputs!J$86</f>
        <v>0</v>
      </c>
      <c r="K94" s="96">
        <f>Inputs!K$86</f>
        <v>0</v>
      </c>
      <c r="L94" s="96">
        <f>Inputs!L$86</f>
        <v>0</v>
      </c>
      <c r="M94" s="96">
        <f>Inputs!M$86</f>
        <v>0</v>
      </c>
      <c r="N94" s="96">
        <f>Inputs!N$86</f>
        <v>0</v>
      </c>
      <c r="O94" s="96">
        <f>Inputs!O$86</f>
        <v>0</v>
      </c>
      <c r="P94" s="485">
        <f>Inputs!P$86</f>
        <v>5.681</v>
      </c>
      <c r="Q94" s="485">
        <f>Inputs!Q$86</f>
        <v>5.8550000000000004</v>
      </c>
      <c r="R94" s="485">
        <f>Inputs!R$86</f>
        <v>6.2789999999999999</v>
      </c>
      <c r="S94" s="485">
        <f>Inputs!S$86</f>
        <v>6.7409999999999997</v>
      </c>
      <c r="T94" s="485">
        <f>Inputs!T$86</f>
        <v>7.351</v>
      </c>
      <c r="U94" s="96">
        <f>Inputs!U$86</f>
        <v>0</v>
      </c>
      <c r="V94" s="96">
        <f>Inputs!V$86</f>
        <v>0</v>
      </c>
      <c r="W94" s="96">
        <f>Inputs!W$86</f>
        <v>0</v>
      </c>
    </row>
    <row r="95" spans="1:23" s="155" customFormat="1" ht="13.8" thickBot="1">
      <c r="A95" s="278"/>
      <c r="B95" s="278"/>
      <c r="C95" s="162"/>
      <c r="D95" s="279"/>
      <c r="E95" s="219" t="s">
        <v>318</v>
      </c>
      <c r="F95" s="219"/>
      <c r="G95" s="219" t="s">
        <v>93</v>
      </c>
      <c r="H95" s="225">
        <f xml:space="preserve"> SUM(J95:W95)</f>
        <v>0.33578168795662755</v>
      </c>
      <c r="I95" s="222"/>
      <c r="J95" s="222">
        <f>J93-J94</f>
        <v>0</v>
      </c>
      <c r="K95" s="222">
        <f t="shared" ref="K95:Q95" si="30">K93-K94</f>
        <v>0</v>
      </c>
      <c r="L95" s="222">
        <f t="shared" si="30"/>
        <v>0</v>
      </c>
      <c r="M95" s="222">
        <f t="shared" si="30"/>
        <v>0</v>
      </c>
      <c r="N95" s="222">
        <f t="shared" si="30"/>
        <v>0</v>
      </c>
      <c r="O95" s="222">
        <f t="shared" si="30"/>
        <v>0</v>
      </c>
      <c r="P95" s="487">
        <f t="shared" si="30"/>
        <v>0.1743461178671657</v>
      </c>
      <c r="Q95" s="487">
        <f t="shared" si="30"/>
        <v>3.7410188961644941E-2</v>
      </c>
      <c r="R95" s="487">
        <f t="shared" ref="R95:W95" si="31">R93-R94</f>
        <v>0.10902301415728122</v>
      </c>
      <c r="S95" s="487">
        <f t="shared" si="31"/>
        <v>1.4787038996871615E-2</v>
      </c>
      <c r="T95" s="487">
        <f t="shared" si="31"/>
        <v>2.1532797366408118E-4</v>
      </c>
      <c r="U95" s="222">
        <f t="shared" si="31"/>
        <v>0</v>
      </c>
      <c r="V95" s="222">
        <f t="shared" si="31"/>
        <v>0</v>
      </c>
      <c r="W95" s="222">
        <f t="shared" si="31"/>
        <v>0</v>
      </c>
    </row>
    <row r="96" spans="1:23" ht="12.75" customHeight="1" thickTop="1"/>
    <row r="97" spans="1:23" s="6" customFormat="1" ht="12.75" customHeight="1">
      <c r="A97" s="64"/>
      <c r="B97" s="64" t="s">
        <v>319</v>
      </c>
      <c r="C97" s="62"/>
      <c r="D97" s="159"/>
      <c r="E97" s="129"/>
      <c r="F97" s="101"/>
      <c r="G97" s="101"/>
      <c r="H97" s="101"/>
      <c r="I97" s="101"/>
      <c r="J97" s="101"/>
      <c r="K97" s="101"/>
      <c r="L97" s="101"/>
      <c r="M97" s="101"/>
      <c r="N97" s="101"/>
      <c r="O97" s="101"/>
      <c r="P97" s="101"/>
      <c r="Q97" s="101"/>
      <c r="R97" s="101"/>
      <c r="S97" s="101"/>
      <c r="T97" s="101"/>
      <c r="U97" s="101"/>
    </row>
    <row r="98" spans="1:23" s="6" customFormat="1" ht="12.75" customHeight="1">
      <c r="A98" s="64"/>
      <c r="B98" s="64"/>
      <c r="C98" s="62"/>
      <c r="D98" s="159"/>
      <c r="E98" s="129"/>
      <c r="F98" s="101"/>
      <c r="G98" s="101"/>
      <c r="H98" s="101"/>
      <c r="I98" s="101"/>
      <c r="J98" s="101"/>
      <c r="K98" s="101"/>
      <c r="L98" s="101"/>
      <c r="M98" s="101"/>
      <c r="N98" s="101"/>
      <c r="O98" s="101"/>
      <c r="P98" s="101"/>
      <c r="Q98" s="101"/>
      <c r="R98" s="101"/>
      <c r="S98" s="101"/>
      <c r="T98" s="101"/>
      <c r="U98" s="101"/>
    </row>
    <row r="99" spans="1:23" ht="12.75" customHeight="1">
      <c r="E99" s="113" t="str">
        <f xml:space="preserve"> Inputs!E$69</f>
        <v>Timing delay</v>
      </c>
      <c r="F99" s="113">
        <f xml:space="preserve"> Inputs!F$69</f>
        <v>2</v>
      </c>
      <c r="G99" s="113" t="str">
        <f xml:space="preserve"> Inputs!G$69</f>
        <v>years</v>
      </c>
      <c r="H99" s="113">
        <f xml:space="preserve"> Inputs!H$69</f>
        <v>0</v>
      </c>
      <c r="I99" s="113">
        <f xml:space="preserve"> Inputs!I$69</f>
        <v>0</v>
      </c>
      <c r="J99" s="113">
        <f xml:space="preserve"> Inputs!J$69</f>
        <v>0</v>
      </c>
      <c r="K99" s="113">
        <f xml:space="preserve"> Inputs!K$69</f>
        <v>0</v>
      </c>
      <c r="L99" s="113">
        <f xml:space="preserve"> Inputs!L$69</f>
        <v>0</v>
      </c>
      <c r="M99" s="113">
        <f xml:space="preserve"> Inputs!M$69</f>
        <v>0</v>
      </c>
      <c r="N99" s="113">
        <f xml:space="preserve"> Inputs!N$69</f>
        <v>0</v>
      </c>
      <c r="O99" s="113">
        <f xml:space="preserve"> Inputs!O$69</f>
        <v>0</v>
      </c>
      <c r="P99" s="113">
        <f xml:space="preserve"> Inputs!P$69</f>
        <v>0</v>
      </c>
      <c r="Q99" s="113">
        <f xml:space="preserve"> Inputs!Q$69</f>
        <v>0</v>
      </c>
      <c r="R99" s="113">
        <f xml:space="preserve"> Inputs!R$69</f>
        <v>0</v>
      </c>
      <c r="S99" s="113">
        <f xml:space="preserve"> Inputs!S$69</f>
        <v>0</v>
      </c>
      <c r="T99" s="113">
        <f xml:space="preserve"> Inputs!T$69</f>
        <v>0</v>
      </c>
      <c r="U99" s="113">
        <f xml:space="preserve"> Inputs!U$69</f>
        <v>0</v>
      </c>
      <c r="V99" s="113">
        <f xml:space="preserve"> Inputs!V$69</f>
        <v>0</v>
      </c>
      <c r="W99" s="113">
        <f xml:space="preserve"> Inputs!W$69</f>
        <v>0</v>
      </c>
    </row>
    <row r="100" spans="1:23" ht="12.75" customHeight="1">
      <c r="E100" s="36" t="str">
        <f xml:space="preserve"> Inputs!E$63</f>
        <v>Discount rate</v>
      </c>
      <c r="F100" s="36">
        <f xml:space="preserve"> Inputs!F$63</f>
        <v>3.1099999999999999E-2</v>
      </c>
      <c r="G100" s="36" t="str">
        <f xml:space="preserve"> Inputs!G$63</f>
        <v>%</v>
      </c>
      <c r="H100" s="36">
        <f xml:space="preserve"> Inputs!H$63</f>
        <v>0</v>
      </c>
      <c r="I100" s="36">
        <f xml:space="preserve"> Inputs!I$63</f>
        <v>0</v>
      </c>
      <c r="J100" s="36">
        <f xml:space="preserve"> Inputs!J$63</f>
        <v>0</v>
      </c>
      <c r="K100" s="36">
        <f xml:space="preserve"> Inputs!K$63</f>
        <v>0</v>
      </c>
      <c r="L100" s="36">
        <f xml:space="preserve"> Inputs!L$63</f>
        <v>0</v>
      </c>
      <c r="M100" s="36">
        <f xml:space="preserve"> Inputs!M$63</f>
        <v>0</v>
      </c>
      <c r="N100" s="36">
        <f xml:space="preserve"> Inputs!N$63</f>
        <v>0</v>
      </c>
      <c r="O100" s="36">
        <f xml:space="preserve"> Inputs!O$63</f>
        <v>0</v>
      </c>
      <c r="P100" s="36">
        <f xml:space="preserve"> Inputs!P$63</f>
        <v>0</v>
      </c>
      <c r="Q100" s="36">
        <f xml:space="preserve"> Inputs!Q$63</f>
        <v>0</v>
      </c>
      <c r="R100" s="36">
        <f xml:space="preserve"> Inputs!R$63</f>
        <v>0</v>
      </c>
      <c r="S100" s="36">
        <f xml:space="preserve"> Inputs!S$63</f>
        <v>0</v>
      </c>
      <c r="T100" s="36">
        <f xml:space="preserve"> Inputs!T$63</f>
        <v>0</v>
      </c>
      <c r="U100" s="36">
        <f xml:space="preserve"> Inputs!U$63</f>
        <v>0</v>
      </c>
      <c r="V100" s="36">
        <f xml:space="preserve"> Inputs!V$63</f>
        <v>0</v>
      </c>
      <c r="W100" s="36">
        <f xml:space="preserve"> Inputs!W$63</f>
        <v>0</v>
      </c>
    </row>
    <row r="101" spans="1:23" s="172" customFormat="1" ht="12.75" customHeight="1">
      <c r="A101" s="125"/>
      <c r="B101" s="125"/>
      <c r="C101" s="127"/>
      <c r="D101" s="205"/>
      <c r="E101" s="206" t="str">
        <f xml:space="preserve"> E$83</f>
        <v>Revenue Imbalance - Water-N+</v>
      </c>
      <c r="F101" s="206">
        <f t="shared" ref="F101:W101" si="32" xml:space="preserve"> F$83</f>
        <v>0</v>
      </c>
      <c r="G101" s="206" t="str">
        <f t="shared" si="32"/>
        <v>£m</v>
      </c>
      <c r="H101" s="206">
        <f t="shared" si="32"/>
        <v>-2.0903738371335479</v>
      </c>
      <c r="I101" s="206">
        <f t="shared" si="32"/>
        <v>0</v>
      </c>
      <c r="J101" s="206">
        <f t="shared" si="32"/>
        <v>0</v>
      </c>
      <c r="K101" s="206">
        <f t="shared" si="32"/>
        <v>0</v>
      </c>
      <c r="L101" s="206">
        <f t="shared" si="32"/>
        <v>0</v>
      </c>
      <c r="M101" s="206">
        <f t="shared" si="32"/>
        <v>0</v>
      </c>
      <c r="N101" s="206">
        <f t="shared" si="32"/>
        <v>0</v>
      </c>
      <c r="O101" s="206">
        <f t="shared" si="32"/>
        <v>0</v>
      </c>
      <c r="P101" s="206">
        <f t="shared" si="32"/>
        <v>-4.1468662301216597E-2</v>
      </c>
      <c r="Q101" s="206">
        <f t="shared" si="32"/>
        <v>-0.71401253369038642</v>
      </c>
      <c r="R101" s="206">
        <f t="shared" si="32"/>
        <v>-1.1077126060124733</v>
      </c>
      <c r="S101" s="503">
        <f t="shared" si="32"/>
        <v>-0.22748687637166398</v>
      </c>
      <c r="T101" s="206">
        <f t="shared" si="32"/>
        <v>3.0684124219249043E-4</v>
      </c>
      <c r="U101" s="206">
        <f t="shared" si="32"/>
        <v>0</v>
      </c>
      <c r="V101" s="206">
        <f t="shared" si="32"/>
        <v>0</v>
      </c>
      <c r="W101" s="206">
        <f t="shared" si="32"/>
        <v>0</v>
      </c>
    </row>
    <row r="102" spans="1:23" s="6" customFormat="1" ht="12.75" customHeight="1">
      <c r="A102" s="64"/>
      <c r="B102" s="64"/>
      <c r="C102" s="62"/>
      <c r="D102" s="159"/>
      <c r="E102" s="98" t="str">
        <f xml:space="preserve"> Time!E$63</f>
        <v>Forecast period counter</v>
      </c>
      <c r="F102" s="98">
        <f xml:space="preserve"> Time!F$63</f>
        <v>0</v>
      </c>
      <c r="G102" s="98" t="str">
        <f xml:space="preserve"> Time!G$63</f>
        <v>counter</v>
      </c>
      <c r="H102" s="98">
        <f xml:space="preserve"> Time!H$63</f>
        <v>0</v>
      </c>
      <c r="I102" s="98">
        <f xml:space="preserve"> Time!I$63</f>
        <v>0</v>
      </c>
      <c r="J102" s="98">
        <f xml:space="preserve"> Time!J$63</f>
        <v>0</v>
      </c>
      <c r="K102" s="98">
        <f xml:space="preserve"> Time!K$63</f>
        <v>0</v>
      </c>
      <c r="L102" s="98">
        <f xml:space="preserve"> Time!L$63</f>
        <v>0</v>
      </c>
      <c r="M102" s="98">
        <f xml:space="preserve"> Time!M$63</f>
        <v>0</v>
      </c>
      <c r="N102" s="98">
        <f xml:space="preserve"> Time!N$63</f>
        <v>0</v>
      </c>
      <c r="O102" s="98">
        <f xml:space="preserve"> Time!O$63</f>
        <v>0</v>
      </c>
      <c r="P102" s="98">
        <f xml:space="preserve"> Time!P$63</f>
        <v>1</v>
      </c>
      <c r="Q102" s="98">
        <f xml:space="preserve"> Time!Q$63</f>
        <v>2</v>
      </c>
      <c r="R102" s="98">
        <f xml:space="preserve"> Time!R$63</f>
        <v>3</v>
      </c>
      <c r="S102" s="98">
        <f xml:space="preserve"> Time!S$63</f>
        <v>4</v>
      </c>
      <c r="T102" s="98">
        <f xml:space="preserve"> Time!T$63</f>
        <v>5</v>
      </c>
      <c r="U102" s="98">
        <f xml:space="preserve"> Time!U$63</f>
        <v>0</v>
      </c>
      <c r="V102" s="98">
        <f xml:space="preserve"> Time!V$63</f>
        <v>0</v>
      </c>
      <c r="W102" s="98">
        <f xml:space="preserve"> Time!W$63</f>
        <v>0</v>
      </c>
    </row>
    <row r="103" spans="1:23" s="6" customFormat="1" ht="12.75" customHeight="1">
      <c r="A103" s="64"/>
      <c r="B103" s="64"/>
      <c r="C103" s="62"/>
      <c r="D103" s="159"/>
      <c r="E103" s="129" t="s">
        <v>320</v>
      </c>
      <c r="F103" s="101"/>
      <c r="G103" s="101" t="s">
        <v>93</v>
      </c>
      <c r="H103" s="93">
        <f xml:space="preserve"> SUM(J103:W103)</f>
        <v>-1.9808865561659657</v>
      </c>
      <c r="I103" s="101"/>
      <c r="J103" s="93">
        <f xml:space="preserve"> IF(J102 &lt;= $F99 + 1,  J101 * (1 + $F100) * (1 + $F100), 0)</f>
        <v>0</v>
      </c>
      <c r="K103" s="93">
        <f t="shared" ref="K103:W103" si="33" xml:space="preserve"> IF(K102 &lt;= $F99 + 1,  K101 * (1 + $F100) * (1 + $F100), 0)</f>
        <v>0</v>
      </c>
      <c r="L103" s="93">
        <f xml:space="preserve"> IF(L102 &lt;= $F99 + 1,  L101 * (1 + $F100) * (1 + $F100), 0)</f>
        <v>0</v>
      </c>
      <c r="M103" s="93">
        <f t="shared" si="33"/>
        <v>0</v>
      </c>
      <c r="N103" s="93">
        <f t="shared" si="33"/>
        <v>0</v>
      </c>
      <c r="O103" s="93">
        <f t="shared" si="33"/>
        <v>0</v>
      </c>
      <c r="P103" s="93">
        <f xml:space="preserve"> IF(P102 &lt;= $F99 + 1,  P101 * (1 + $F100) * (1 + $F100), 0)</f>
        <v>-4.4088122001216618E-2</v>
      </c>
      <c r="Q103" s="93">
        <f t="shared" si="33"/>
        <v>-0.759114713348639</v>
      </c>
      <c r="R103" s="93">
        <f xml:space="preserve"> IF(R102 &lt;= $F99 + 1,  R101 * (1 + $F100) * (1 + $F100), 0)</f>
        <v>-1.1776837208161102</v>
      </c>
      <c r="S103" s="93">
        <f xml:space="preserve"> IF(S102 &lt;= $F99 + 1,  S101 * (1 + $F100) * (1 + $F100), 0)</f>
        <v>0</v>
      </c>
      <c r="T103" s="93">
        <f xml:space="preserve"> IF(T102 &lt;= $F99 + 1,  T101 * (1 + $F100) * (1 + $F100), 0)</f>
        <v>0</v>
      </c>
      <c r="U103" s="93">
        <f t="shared" si="33"/>
        <v>0</v>
      </c>
      <c r="V103" s="93">
        <f t="shared" si="33"/>
        <v>0</v>
      </c>
      <c r="W103" s="93">
        <f t="shared" si="33"/>
        <v>0</v>
      </c>
    </row>
    <row r="104" spans="1:23" s="6" customFormat="1" ht="12.75" customHeight="1">
      <c r="A104" s="64"/>
      <c r="B104" s="64"/>
      <c r="C104" s="62"/>
      <c r="D104" s="159"/>
      <c r="E104" s="129"/>
      <c r="F104" s="101"/>
      <c r="G104" s="101"/>
      <c r="H104" s="101"/>
      <c r="I104" s="101"/>
      <c r="J104" s="101"/>
      <c r="K104" s="101"/>
      <c r="L104" s="101"/>
      <c r="M104" s="101"/>
      <c r="N104" s="101"/>
      <c r="O104" s="101"/>
      <c r="P104" s="101"/>
      <c r="Q104" s="101"/>
      <c r="R104" s="101"/>
      <c r="S104" s="101"/>
      <c r="T104" s="101"/>
      <c r="U104" s="101"/>
      <c r="V104" s="101"/>
      <c r="W104" s="101"/>
    </row>
    <row r="105" spans="1:23" s="6" customFormat="1" ht="12.75" customHeight="1">
      <c r="A105" s="64"/>
      <c r="B105" s="64"/>
      <c r="C105" s="62"/>
      <c r="D105" s="159"/>
      <c r="E105" s="43" t="str">
        <f xml:space="preserve"> 'Indices and K factor'!E$11</f>
        <v>CPIH: Nov % increase (prior year) - CALC</v>
      </c>
      <c r="F105" s="43">
        <f xml:space="preserve"> 'Indices and K factor'!F$11</f>
        <v>0</v>
      </c>
      <c r="G105" s="43" t="str">
        <f xml:space="preserve"> 'Indices and K factor'!G$11</f>
        <v>%</v>
      </c>
      <c r="H105" s="43">
        <f xml:space="preserve"> 'Indices and K factor'!H$11</f>
        <v>0</v>
      </c>
      <c r="I105" s="43">
        <f xml:space="preserve"> 'Indices and K factor'!I$11</f>
        <v>0</v>
      </c>
      <c r="J105" s="43">
        <f xml:space="preserve"> 'Indices and K factor'!J$11</f>
        <v>0</v>
      </c>
      <c r="K105" s="43">
        <f xml:space="preserve"> 'Indices and K factor'!K$11</f>
        <v>0</v>
      </c>
      <c r="L105" s="43">
        <f xml:space="preserve"> 'Indices and K factor'!L$11</f>
        <v>1.0040040040040039</v>
      </c>
      <c r="M105" s="43">
        <f xml:space="preserve"> 'Indices and K factor'!M$11</f>
        <v>1.0149551345962113</v>
      </c>
      <c r="N105" s="43">
        <f xml:space="preserve"> 'Indices and K factor'!N$11</f>
        <v>1.0284872298624754</v>
      </c>
      <c r="O105" s="43">
        <f xml:space="preserve"> 'Indices and K factor'!O$11</f>
        <v>1.0210124164278893</v>
      </c>
      <c r="P105" s="43">
        <f xml:space="preserve"> 'Indices and K factor'!P$11</f>
        <v>1.0149672591206735</v>
      </c>
      <c r="Q105" s="43">
        <f xml:space="preserve"> 'Indices and K factor'!Q$11</f>
        <v>1.0055299539170506</v>
      </c>
      <c r="R105" s="43">
        <f xml:space="preserve"> 'Indices and K factor'!R$11</f>
        <v>1.0458295142071494</v>
      </c>
      <c r="S105" s="43">
        <f xml:space="preserve"> 'Indices and K factor'!S$11</f>
        <v>1.0937773882559159</v>
      </c>
      <c r="T105" s="43">
        <f xml:space="preserve"> 'Indices and K factor'!T$11</f>
        <v>1.0416666666666667</v>
      </c>
      <c r="U105" s="43">
        <f xml:space="preserve"> 'Indices and K factor'!U$11</f>
        <v>1.023076923076923</v>
      </c>
      <c r="V105" s="43">
        <f xml:space="preserve"> 'Indices and K factor'!V$11</f>
        <v>1.02</v>
      </c>
      <c r="W105" s="43">
        <f xml:space="preserve"> 'Indices and K factor'!W$11</f>
        <v>1.02</v>
      </c>
    </row>
    <row r="106" spans="1:23" s="6" customFormat="1" ht="12.75" customHeight="1">
      <c r="A106" s="64"/>
      <c r="B106" s="64"/>
      <c r="C106" s="62"/>
      <c r="D106" s="159"/>
      <c r="E106" s="44" t="str">
        <f t="shared" ref="E106:W106" si="34" xml:space="preserve"> E$103</f>
        <v>Main revenue adjustment - with financing adjustment - Water-N+</v>
      </c>
      <c r="F106" s="44">
        <f t="shared" si="34"/>
        <v>0</v>
      </c>
      <c r="G106" s="44" t="str">
        <f t="shared" si="34"/>
        <v>£m</v>
      </c>
      <c r="H106" s="44">
        <f t="shared" si="34"/>
        <v>-1.9808865561659657</v>
      </c>
      <c r="I106" s="44">
        <f t="shared" si="34"/>
        <v>0</v>
      </c>
      <c r="J106" s="44">
        <f t="shared" si="34"/>
        <v>0</v>
      </c>
      <c r="K106" s="44">
        <f t="shared" si="34"/>
        <v>0</v>
      </c>
      <c r="L106" s="44">
        <f t="shared" si="34"/>
        <v>0</v>
      </c>
      <c r="M106" s="44">
        <f t="shared" si="34"/>
        <v>0</v>
      </c>
      <c r="N106" s="44">
        <f t="shared" si="34"/>
        <v>0</v>
      </c>
      <c r="O106" s="44">
        <f t="shared" si="34"/>
        <v>0</v>
      </c>
      <c r="P106" s="44">
        <f t="shared" si="34"/>
        <v>-4.4088122001216618E-2</v>
      </c>
      <c r="Q106" s="44">
        <f t="shared" si="34"/>
        <v>-0.759114713348639</v>
      </c>
      <c r="R106" s="44">
        <f t="shared" si="34"/>
        <v>-1.1776837208161102</v>
      </c>
      <c r="S106" s="44">
        <f t="shared" si="34"/>
        <v>0</v>
      </c>
      <c r="T106" s="44">
        <f t="shared" si="34"/>
        <v>0</v>
      </c>
      <c r="U106" s="44">
        <f t="shared" si="34"/>
        <v>0</v>
      </c>
      <c r="V106" s="44">
        <f t="shared" si="34"/>
        <v>0</v>
      </c>
      <c r="W106" s="44">
        <f t="shared" si="34"/>
        <v>0</v>
      </c>
    </row>
    <row r="107" spans="1:23" s="6" customFormat="1" ht="12.75" customHeight="1" thickBot="1">
      <c r="A107" s="64"/>
      <c r="B107" s="64"/>
      <c r="C107" s="62"/>
      <c r="D107" s="159"/>
      <c r="E107" s="219" t="s">
        <v>321</v>
      </c>
      <c r="F107" s="219"/>
      <c r="G107" s="219" t="s">
        <v>93</v>
      </c>
      <c r="H107" s="225">
        <f xml:space="preserve"> SUM(J107:W107)</f>
        <v>-2.256514157500713</v>
      </c>
      <c r="I107" s="222"/>
      <c r="J107" s="222">
        <f t="shared" ref="J107:T107" si="35" xml:space="preserve"> J106 * K105 * L105</f>
        <v>0</v>
      </c>
      <c r="K107" s="222">
        <f t="shared" si="35"/>
        <v>0</v>
      </c>
      <c r="L107" s="222">
        <f xml:space="preserve"> L106 * M105 * N105</f>
        <v>0</v>
      </c>
      <c r="M107" s="222">
        <f t="shared" si="35"/>
        <v>0</v>
      </c>
      <c r="N107" s="222">
        <f xml:space="preserve"> N106 * O105 * P105</f>
        <v>0</v>
      </c>
      <c r="O107" s="222">
        <f t="shared" si="35"/>
        <v>0</v>
      </c>
      <c r="P107" s="222">
        <f xml:space="preserve"> P106 * Q105 * R105</f>
        <v>-4.6363637975472959E-2</v>
      </c>
      <c r="Q107" s="222">
        <f t="shared" si="35"/>
        <v>-0.86835486916507931</v>
      </c>
      <c r="R107" s="222">
        <f t="shared" si="35"/>
        <v>-1.3417956503601607</v>
      </c>
      <c r="S107" s="222">
        <f t="shared" si="35"/>
        <v>0</v>
      </c>
      <c r="T107" s="222">
        <f t="shared" si="35"/>
        <v>0</v>
      </c>
      <c r="U107" s="222">
        <f xml:space="preserve"> U106 * V105 * W105</f>
        <v>0</v>
      </c>
      <c r="V107" s="460"/>
      <c r="W107" s="460"/>
    </row>
    <row r="108" spans="1:23" s="6" customFormat="1" ht="12.75" customHeight="1" thickTop="1">
      <c r="A108" s="64"/>
      <c r="B108" s="64"/>
      <c r="C108" s="62"/>
      <c r="D108" s="159"/>
      <c r="E108" s="282"/>
      <c r="F108" s="101"/>
      <c r="G108" s="101"/>
      <c r="H108" s="101"/>
      <c r="I108" s="101"/>
      <c r="J108" s="101"/>
      <c r="K108" s="101"/>
      <c r="L108" s="101"/>
      <c r="M108" s="101"/>
      <c r="N108" s="101"/>
      <c r="O108" s="101"/>
      <c r="P108" s="101"/>
      <c r="Q108" s="101"/>
      <c r="R108" s="101"/>
      <c r="S108" s="101"/>
      <c r="T108" s="101"/>
      <c r="U108" s="101"/>
    </row>
    <row r="109" spans="1:23" s="6" customFormat="1" ht="12.75" customHeight="1">
      <c r="A109" s="64"/>
      <c r="B109" s="64" t="s">
        <v>322</v>
      </c>
      <c r="C109" s="62"/>
      <c r="D109" s="159"/>
      <c r="E109" s="129"/>
      <c r="F109" s="101"/>
      <c r="G109" s="101"/>
      <c r="H109" s="101"/>
      <c r="I109" s="101"/>
      <c r="J109" s="101"/>
      <c r="K109" s="101"/>
      <c r="L109" s="101"/>
      <c r="M109" s="101"/>
      <c r="N109" s="101"/>
      <c r="O109" s="101"/>
      <c r="P109" s="101"/>
      <c r="Q109" s="101"/>
      <c r="R109" s="101"/>
      <c r="S109" s="101"/>
      <c r="T109" s="101"/>
      <c r="U109" s="101"/>
    </row>
    <row r="110" spans="1:23" s="6" customFormat="1" ht="12.75" customHeight="1">
      <c r="A110" s="64"/>
      <c r="B110" s="64"/>
      <c r="C110" s="62"/>
      <c r="D110" s="159"/>
      <c r="E110" s="129"/>
      <c r="F110" s="101"/>
      <c r="G110" s="101"/>
      <c r="H110" s="101"/>
      <c r="I110" s="101"/>
      <c r="J110" s="101"/>
      <c r="K110" s="101"/>
      <c r="L110" s="101"/>
      <c r="M110" s="101"/>
      <c r="N110" s="101"/>
      <c r="O110" s="101"/>
      <c r="P110" s="101"/>
      <c r="Q110" s="101"/>
      <c r="R110" s="101"/>
      <c r="S110" s="101"/>
      <c r="T110" s="101"/>
      <c r="U110" s="101"/>
    </row>
    <row r="111" spans="1:23" ht="12.75" customHeight="1">
      <c r="E111" s="113" t="str">
        <f xml:space="preserve"> Inputs!E$69</f>
        <v>Timing delay</v>
      </c>
      <c r="F111" s="113">
        <f xml:space="preserve"> Inputs!F$69</f>
        <v>2</v>
      </c>
      <c r="G111" s="113" t="str">
        <f xml:space="preserve"> Inputs!G$69</f>
        <v>years</v>
      </c>
      <c r="H111" s="113">
        <f xml:space="preserve"> Inputs!H$69</f>
        <v>0</v>
      </c>
      <c r="I111" s="113">
        <f xml:space="preserve"> Inputs!I$69</f>
        <v>0</v>
      </c>
      <c r="J111" s="113">
        <f xml:space="preserve"> Inputs!J$69</f>
        <v>0</v>
      </c>
      <c r="K111" s="113">
        <f xml:space="preserve"> Inputs!K$69</f>
        <v>0</v>
      </c>
      <c r="L111" s="113">
        <f xml:space="preserve"> Inputs!L$69</f>
        <v>0</v>
      </c>
      <c r="M111" s="113">
        <f xml:space="preserve"> Inputs!M$69</f>
        <v>0</v>
      </c>
      <c r="N111" s="113">
        <f xml:space="preserve"> Inputs!N$69</f>
        <v>0</v>
      </c>
      <c r="O111" s="113">
        <f xml:space="preserve"> Inputs!O$69</f>
        <v>0</v>
      </c>
      <c r="P111" s="113">
        <f xml:space="preserve"> Inputs!P$69</f>
        <v>0</v>
      </c>
      <c r="Q111" s="113">
        <f xml:space="preserve"> Inputs!Q$69</f>
        <v>0</v>
      </c>
      <c r="R111" s="113">
        <f xml:space="preserve"> Inputs!R$69</f>
        <v>0</v>
      </c>
      <c r="S111" s="113">
        <f xml:space="preserve"> Inputs!S$69</f>
        <v>0</v>
      </c>
      <c r="T111" s="113">
        <f xml:space="preserve"> Inputs!T$69</f>
        <v>0</v>
      </c>
      <c r="U111" s="113">
        <f xml:space="preserve"> Inputs!U$69</f>
        <v>0</v>
      </c>
      <c r="V111" s="113">
        <f xml:space="preserve"> Inputs!V$69</f>
        <v>0</v>
      </c>
      <c r="W111" s="113">
        <f xml:space="preserve"> Inputs!W$69</f>
        <v>0</v>
      </c>
    </row>
    <row r="112" spans="1:23" ht="12.75" customHeight="1">
      <c r="E112" s="36" t="str">
        <f xml:space="preserve"> Inputs!E$63</f>
        <v>Discount rate</v>
      </c>
      <c r="F112" s="36">
        <f xml:space="preserve"> Inputs!F$63</f>
        <v>3.1099999999999999E-2</v>
      </c>
      <c r="G112" s="36" t="str">
        <f xml:space="preserve"> Inputs!G$63</f>
        <v>%</v>
      </c>
      <c r="H112" s="36">
        <f xml:space="preserve"> Inputs!H$63</f>
        <v>0</v>
      </c>
      <c r="I112" s="36">
        <f xml:space="preserve"> Inputs!I$63</f>
        <v>0</v>
      </c>
      <c r="J112" s="36">
        <f xml:space="preserve"> Inputs!J$63</f>
        <v>0</v>
      </c>
      <c r="K112" s="36">
        <f xml:space="preserve"> Inputs!K$63</f>
        <v>0</v>
      </c>
      <c r="L112" s="36">
        <f xml:space="preserve"> Inputs!L$63</f>
        <v>0</v>
      </c>
      <c r="M112" s="36">
        <f xml:space="preserve"> Inputs!M$63</f>
        <v>0</v>
      </c>
      <c r="N112" s="36">
        <f xml:space="preserve"> Inputs!N$63</f>
        <v>0</v>
      </c>
      <c r="O112" s="36">
        <f xml:space="preserve"> Inputs!O$63</f>
        <v>0</v>
      </c>
      <c r="P112" s="36">
        <f xml:space="preserve"> Inputs!P$63</f>
        <v>0</v>
      </c>
      <c r="Q112" s="36">
        <f xml:space="preserve"> Inputs!Q$63</f>
        <v>0</v>
      </c>
      <c r="R112" s="36">
        <f xml:space="preserve"> Inputs!R$63</f>
        <v>0</v>
      </c>
      <c r="S112" s="36">
        <f xml:space="preserve"> Inputs!S$63</f>
        <v>0</v>
      </c>
      <c r="T112" s="36">
        <f xml:space="preserve"> Inputs!T$63</f>
        <v>0</v>
      </c>
      <c r="U112" s="36">
        <f xml:space="preserve"> Inputs!U$63</f>
        <v>0</v>
      </c>
      <c r="V112" s="36">
        <f xml:space="preserve"> Inputs!V$63</f>
        <v>0</v>
      </c>
      <c r="W112" s="36">
        <f xml:space="preserve"> Inputs!W$63</f>
        <v>0</v>
      </c>
    </row>
    <row r="113" spans="1:23" s="172" customFormat="1" ht="12.75" customHeight="1">
      <c r="A113" s="125"/>
      <c r="B113" s="125"/>
      <c r="C113" s="127"/>
      <c r="D113" s="205"/>
      <c r="E113" s="206" t="str">
        <f xml:space="preserve"> E$95</f>
        <v>Revenue Imbalance - Water Res</v>
      </c>
      <c r="F113" s="206">
        <f t="shared" ref="F113:W113" si="36" xml:space="preserve"> F$95</f>
        <v>0</v>
      </c>
      <c r="G113" s="206" t="str">
        <f t="shared" si="36"/>
        <v>£m</v>
      </c>
      <c r="H113" s="206">
        <f t="shared" si="36"/>
        <v>0.33578168795662755</v>
      </c>
      <c r="I113" s="206">
        <f t="shared" si="36"/>
        <v>0</v>
      </c>
      <c r="J113" s="206">
        <f t="shared" si="36"/>
        <v>0</v>
      </c>
      <c r="K113" s="206">
        <f t="shared" si="36"/>
        <v>0</v>
      </c>
      <c r="L113" s="206">
        <f t="shared" si="36"/>
        <v>0</v>
      </c>
      <c r="M113" s="206">
        <f t="shared" si="36"/>
        <v>0</v>
      </c>
      <c r="N113" s="206">
        <f t="shared" si="36"/>
        <v>0</v>
      </c>
      <c r="O113" s="206">
        <f t="shared" si="36"/>
        <v>0</v>
      </c>
      <c r="P113" s="206">
        <f t="shared" si="36"/>
        <v>0.1743461178671657</v>
      </c>
      <c r="Q113" s="206">
        <f t="shared" si="36"/>
        <v>3.7410188961644941E-2</v>
      </c>
      <c r="R113" s="206">
        <f t="shared" si="36"/>
        <v>0.10902301415728122</v>
      </c>
      <c r="S113" s="503">
        <f t="shared" si="36"/>
        <v>1.4787038996871615E-2</v>
      </c>
      <c r="T113" s="206">
        <f t="shared" si="36"/>
        <v>2.1532797366408118E-4</v>
      </c>
      <c r="U113" s="206">
        <f t="shared" si="36"/>
        <v>0</v>
      </c>
      <c r="V113" s="206">
        <f t="shared" si="36"/>
        <v>0</v>
      </c>
      <c r="W113" s="206">
        <f t="shared" si="36"/>
        <v>0</v>
      </c>
    </row>
    <row r="114" spans="1:23" s="6" customFormat="1" ht="12.75" customHeight="1">
      <c r="A114" s="64"/>
      <c r="B114" s="64"/>
      <c r="C114" s="62"/>
      <c r="D114" s="159"/>
      <c r="E114" s="204" t="str">
        <f xml:space="preserve"> Time!E$63</f>
        <v>Forecast period counter</v>
      </c>
      <c r="F114" s="204">
        <f xml:space="preserve"> Time!F$63</f>
        <v>0</v>
      </c>
      <c r="G114" s="204" t="str">
        <f xml:space="preserve"> Time!G$63</f>
        <v>counter</v>
      </c>
      <c r="H114" s="204">
        <f xml:space="preserve"> Time!H$63</f>
        <v>0</v>
      </c>
      <c r="I114" s="204">
        <f xml:space="preserve"> Time!I$63</f>
        <v>0</v>
      </c>
      <c r="J114" s="204">
        <f xml:space="preserve"> Time!J$63</f>
        <v>0</v>
      </c>
      <c r="K114" s="204">
        <f xml:space="preserve"> Time!K$63</f>
        <v>0</v>
      </c>
      <c r="L114" s="204">
        <f xml:space="preserve"> Time!L$63</f>
        <v>0</v>
      </c>
      <c r="M114" s="204">
        <f xml:space="preserve"> Time!M$63</f>
        <v>0</v>
      </c>
      <c r="N114" s="204">
        <f xml:space="preserve"> Time!N$63</f>
        <v>0</v>
      </c>
      <c r="O114" s="204">
        <f xml:space="preserve"> Time!O$63</f>
        <v>0</v>
      </c>
      <c r="P114" s="204">
        <f xml:space="preserve"> Time!P$63</f>
        <v>1</v>
      </c>
      <c r="Q114" s="204">
        <f xml:space="preserve"> Time!Q$63</f>
        <v>2</v>
      </c>
      <c r="R114" s="204">
        <f xml:space="preserve"> Time!R$63</f>
        <v>3</v>
      </c>
      <c r="S114" s="204">
        <f xml:space="preserve"> Time!S$63</f>
        <v>4</v>
      </c>
      <c r="T114" s="204">
        <f xml:space="preserve"> Time!T$63</f>
        <v>5</v>
      </c>
      <c r="U114" s="204">
        <f xml:space="preserve"> Time!U$63</f>
        <v>0</v>
      </c>
      <c r="V114" s="204">
        <f xml:space="preserve"> Time!V$63</f>
        <v>0</v>
      </c>
      <c r="W114" s="204">
        <f xml:space="preserve"> Time!W$63</f>
        <v>0</v>
      </c>
    </row>
    <row r="115" spans="1:23" s="6" customFormat="1" ht="12.75" customHeight="1">
      <c r="A115" s="64"/>
      <c r="B115" s="64"/>
      <c r="C115" s="62"/>
      <c r="D115" s="159"/>
      <c r="E115" s="129" t="s">
        <v>323</v>
      </c>
      <c r="F115" s="101"/>
      <c r="G115" s="101" t="s">
        <v>93</v>
      </c>
      <c r="H115" s="93">
        <f xml:space="preserve"> SUM(J115:W115)</f>
        <v>0.34104205571847768</v>
      </c>
      <c r="I115" s="101"/>
      <c r="J115" s="93">
        <f t="shared" ref="J115:O115" si="37" xml:space="preserve"> IF(J114 &lt;= $F111 + 1,  J113 * (1 + $F112) * (1 + $F112), 0)</f>
        <v>0</v>
      </c>
      <c r="K115" s="93">
        <f t="shared" si="37"/>
        <v>0</v>
      </c>
      <c r="L115" s="93">
        <f t="shared" si="37"/>
        <v>0</v>
      </c>
      <c r="M115" s="93">
        <f t="shared" si="37"/>
        <v>0</v>
      </c>
      <c r="N115" s="93">
        <f xml:space="preserve"> IF(N114 &lt;= $F111 + 1,  N113 * (1 + $F112) * (1 + $F112), 0)</f>
        <v>0</v>
      </c>
      <c r="O115" s="93">
        <f t="shared" si="37"/>
        <v>0</v>
      </c>
      <c r="P115" s="93">
        <f t="shared" ref="P115:W115" si="38" xml:space="preserve"> IF(P114 &lt;= $F111 + 1,  P113 * (1 + $F112) * (1 + $F112), 0)</f>
        <v>0.18535907570716567</v>
      </c>
      <c r="Q115" s="93">
        <f t="shared" si="38"/>
        <v>3.9773286223924842E-2</v>
      </c>
      <c r="R115" s="93">
        <f t="shared" si="38"/>
        <v>0.11590969378738715</v>
      </c>
      <c r="S115" s="93">
        <f t="shared" si="38"/>
        <v>0</v>
      </c>
      <c r="T115" s="93">
        <f t="shared" si="38"/>
        <v>0</v>
      </c>
      <c r="U115" s="93">
        <f t="shared" si="38"/>
        <v>0</v>
      </c>
      <c r="V115" s="93">
        <f t="shared" si="38"/>
        <v>0</v>
      </c>
      <c r="W115" s="93">
        <f t="shared" si="38"/>
        <v>0</v>
      </c>
    </row>
    <row r="116" spans="1:23" s="6" customFormat="1" ht="12.75" customHeight="1">
      <c r="A116" s="64"/>
      <c r="B116" s="64"/>
      <c r="C116" s="62"/>
      <c r="D116" s="159"/>
      <c r="E116" s="129"/>
      <c r="F116" s="101"/>
      <c r="G116" s="101"/>
      <c r="H116" s="101"/>
      <c r="I116" s="101"/>
      <c r="J116" s="101"/>
      <c r="K116" s="101"/>
      <c r="L116" s="101"/>
      <c r="M116" s="101"/>
      <c r="N116" s="101"/>
      <c r="O116" s="101"/>
      <c r="P116" s="101"/>
      <c r="Q116" s="101"/>
      <c r="R116" s="101"/>
      <c r="S116" s="101"/>
      <c r="T116" s="101"/>
      <c r="U116" s="101"/>
      <c r="V116" s="101"/>
      <c r="W116" s="101"/>
    </row>
    <row r="117" spans="1:23" s="6" customFormat="1" ht="12.75" customHeight="1">
      <c r="A117" s="64"/>
      <c r="B117" s="64"/>
      <c r="C117" s="62"/>
      <c r="D117" s="159"/>
      <c r="E117" s="43" t="str">
        <f xml:space="preserve"> 'Indices and K factor'!E$11</f>
        <v>CPIH: Nov % increase (prior year) - CALC</v>
      </c>
      <c r="F117" s="43">
        <f xml:space="preserve"> 'Indices and K factor'!F$11</f>
        <v>0</v>
      </c>
      <c r="G117" s="43" t="str">
        <f xml:space="preserve"> 'Indices and K factor'!G$11</f>
        <v>%</v>
      </c>
      <c r="H117" s="43">
        <f xml:space="preserve"> 'Indices and K factor'!H$11</f>
        <v>0</v>
      </c>
      <c r="I117" s="43">
        <f xml:space="preserve"> 'Indices and K factor'!I$11</f>
        <v>0</v>
      </c>
      <c r="J117" s="43">
        <f xml:space="preserve"> 'Indices and K factor'!J$11</f>
        <v>0</v>
      </c>
      <c r="K117" s="43">
        <f xml:space="preserve"> 'Indices and K factor'!K$11</f>
        <v>0</v>
      </c>
      <c r="L117" s="43">
        <f xml:space="preserve"> 'Indices and K factor'!L$11</f>
        <v>1.0040040040040039</v>
      </c>
      <c r="M117" s="43">
        <f xml:space="preserve"> 'Indices and K factor'!M$11</f>
        <v>1.0149551345962113</v>
      </c>
      <c r="N117" s="43">
        <f xml:space="preserve"> 'Indices and K factor'!N$11</f>
        <v>1.0284872298624754</v>
      </c>
      <c r="O117" s="43">
        <f xml:space="preserve"> 'Indices and K factor'!O$11</f>
        <v>1.0210124164278893</v>
      </c>
      <c r="P117" s="43">
        <f xml:space="preserve"> 'Indices and K factor'!P$11</f>
        <v>1.0149672591206735</v>
      </c>
      <c r="Q117" s="43">
        <f xml:space="preserve"> 'Indices and K factor'!Q$11</f>
        <v>1.0055299539170506</v>
      </c>
      <c r="R117" s="43">
        <f xml:space="preserve"> 'Indices and K factor'!R$11</f>
        <v>1.0458295142071494</v>
      </c>
      <c r="S117" s="43">
        <f xml:space="preserve"> 'Indices and K factor'!S$11</f>
        <v>1.0937773882559159</v>
      </c>
      <c r="T117" s="43">
        <f xml:space="preserve"> 'Indices and K factor'!T$11</f>
        <v>1.0416666666666667</v>
      </c>
      <c r="U117" s="43">
        <f xml:space="preserve"> 'Indices and K factor'!U$11</f>
        <v>1.023076923076923</v>
      </c>
      <c r="V117" s="43">
        <f xml:space="preserve"> 'Indices and K factor'!V$11</f>
        <v>1.02</v>
      </c>
      <c r="W117" s="43">
        <f xml:space="preserve"> 'Indices and K factor'!W$11</f>
        <v>1.02</v>
      </c>
    </row>
    <row r="118" spans="1:23" s="6" customFormat="1" ht="12.75" customHeight="1">
      <c r="A118" s="64"/>
      <c r="B118" s="64"/>
      <c r="C118" s="62"/>
      <c r="D118" s="159"/>
      <c r="E118" s="44" t="str">
        <f xml:space="preserve"> E$115</f>
        <v>Main revenue adjustment - with financing adjustment - Water Res</v>
      </c>
      <c r="F118" s="44">
        <f t="shared" ref="F118:W118" si="39" xml:space="preserve"> F$115</f>
        <v>0</v>
      </c>
      <c r="G118" s="44" t="str">
        <f t="shared" si="39"/>
        <v>£m</v>
      </c>
      <c r="H118" s="44">
        <f t="shared" si="39"/>
        <v>0.34104205571847768</v>
      </c>
      <c r="I118" s="44">
        <f t="shared" si="39"/>
        <v>0</v>
      </c>
      <c r="J118" s="44">
        <f t="shared" si="39"/>
        <v>0</v>
      </c>
      <c r="K118" s="44">
        <f t="shared" si="39"/>
        <v>0</v>
      </c>
      <c r="L118" s="44">
        <f t="shared" si="39"/>
        <v>0</v>
      </c>
      <c r="M118" s="44">
        <f t="shared" si="39"/>
        <v>0</v>
      </c>
      <c r="N118" s="44">
        <f t="shared" si="39"/>
        <v>0</v>
      </c>
      <c r="O118" s="44">
        <f t="shared" si="39"/>
        <v>0</v>
      </c>
      <c r="P118" s="44">
        <f t="shared" si="39"/>
        <v>0.18535907570716567</v>
      </c>
      <c r="Q118" s="44">
        <f t="shared" si="39"/>
        <v>3.9773286223924842E-2</v>
      </c>
      <c r="R118" s="44">
        <f t="shared" si="39"/>
        <v>0.11590969378738715</v>
      </c>
      <c r="S118" s="44">
        <f t="shared" si="39"/>
        <v>0</v>
      </c>
      <c r="T118" s="44">
        <f t="shared" si="39"/>
        <v>0</v>
      </c>
      <c r="U118" s="44">
        <f t="shared" si="39"/>
        <v>0</v>
      </c>
      <c r="V118" s="44">
        <f t="shared" si="39"/>
        <v>0</v>
      </c>
      <c r="W118" s="44">
        <f t="shared" si="39"/>
        <v>0</v>
      </c>
    </row>
    <row r="119" spans="1:23" s="6" customFormat="1" ht="12.75" customHeight="1" thickBot="1">
      <c r="A119" s="64"/>
      <c r="B119" s="64"/>
      <c r="C119" s="62"/>
      <c r="D119" s="159"/>
      <c r="E119" s="219" t="s">
        <v>324</v>
      </c>
      <c r="F119" s="219"/>
      <c r="G119" s="219" t="s">
        <v>93</v>
      </c>
      <c r="H119" s="225">
        <f xml:space="preserve"> SUM(J119:W119)</f>
        <v>0.37248472101348912</v>
      </c>
      <c r="I119" s="222"/>
      <c r="J119" s="222">
        <f t="shared" ref="J119:T119" si="40" xml:space="preserve"> J118 * K117 * L117</f>
        <v>0</v>
      </c>
      <c r="K119" s="222">
        <f t="shared" si="40"/>
        <v>0</v>
      </c>
      <c r="L119" s="222">
        <f t="shared" si="40"/>
        <v>0</v>
      </c>
      <c r="M119" s="222">
        <f t="shared" si="40"/>
        <v>0</v>
      </c>
      <c r="N119" s="222">
        <f t="shared" si="40"/>
        <v>0</v>
      </c>
      <c r="O119" s="222">
        <f t="shared" si="40"/>
        <v>0</v>
      </c>
      <c r="P119" s="222">
        <f t="shared" si="40"/>
        <v>0.19492599574366454</v>
      </c>
      <c r="Q119" s="222">
        <f t="shared" si="40"/>
        <v>4.5496848036167006E-2</v>
      </c>
      <c r="R119" s="222">
        <f t="shared" si="40"/>
        <v>0.13206187723365759</v>
      </c>
      <c r="S119" s="222">
        <f t="shared" si="40"/>
        <v>0</v>
      </c>
      <c r="T119" s="222">
        <f t="shared" si="40"/>
        <v>0</v>
      </c>
      <c r="U119" s="222">
        <f xml:space="preserve"> U118 * V117 * W117</f>
        <v>0</v>
      </c>
      <c r="V119" s="460"/>
      <c r="W119" s="460"/>
    </row>
    <row r="120" spans="1:23" s="259" customFormat="1" ht="12.75" customHeight="1" thickTop="1">
      <c r="A120" s="253"/>
      <c r="B120" s="253"/>
      <c r="C120" s="254"/>
      <c r="D120" s="255"/>
      <c r="E120" s="250"/>
      <c r="F120" s="256"/>
      <c r="G120" s="256"/>
      <c r="H120" s="257"/>
      <c r="I120" s="256"/>
      <c r="J120" s="258"/>
      <c r="K120" s="258"/>
      <c r="L120" s="258"/>
      <c r="M120" s="258"/>
      <c r="N120" s="258"/>
      <c r="O120" s="258"/>
      <c r="P120" s="258"/>
      <c r="Q120" s="258"/>
      <c r="R120" s="258"/>
      <c r="S120" s="258"/>
      <c r="T120" s="258"/>
      <c r="U120" s="258"/>
      <c r="V120" s="258"/>
      <c r="W120" s="258"/>
    </row>
    <row r="121" spans="1:23" ht="12.75" customHeight="1">
      <c r="A121" s="115" t="s">
        <v>325</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s="259" customFormat="1" ht="12.75" customHeight="1">
      <c r="A122" s="253"/>
      <c r="B122" s="253"/>
      <c r="C122" s="254"/>
      <c r="D122" s="255"/>
      <c r="E122" s="250"/>
      <c r="F122" s="256"/>
      <c r="G122" s="256"/>
      <c r="H122" s="257"/>
      <c r="I122" s="256"/>
      <c r="J122" s="258"/>
      <c r="K122" s="258"/>
      <c r="L122" s="258"/>
      <c r="M122" s="258"/>
      <c r="N122" s="258"/>
      <c r="O122" s="258"/>
      <c r="P122" s="258"/>
      <c r="Q122" s="258"/>
      <c r="R122" s="258"/>
      <c r="S122" s="258"/>
      <c r="T122" s="258"/>
      <c r="U122" s="258"/>
      <c r="V122" s="258"/>
      <c r="W122" s="258"/>
    </row>
    <row r="123" spans="1:23" ht="12.75" customHeight="1">
      <c r="B123" s="63" t="s">
        <v>326</v>
      </c>
    </row>
    <row r="124" spans="1:23" ht="12.75" customHeight="1"/>
    <row r="125" spans="1:23" s="155" customFormat="1" ht="13.2">
      <c r="A125" s="278"/>
      <c r="B125" s="278"/>
      <c r="C125" s="162"/>
      <c r="D125" s="279"/>
      <c r="E125" s="153" t="str">
        <f xml:space="preserve"> E$83</f>
        <v>Revenue Imbalance - Water-N+</v>
      </c>
      <c r="F125" s="153">
        <f t="shared" ref="F125:W125" si="41" xml:space="preserve"> F$83</f>
        <v>0</v>
      </c>
      <c r="G125" s="153" t="str">
        <f t="shared" si="41"/>
        <v>£m</v>
      </c>
      <c r="H125" s="275">
        <f t="shared" si="41"/>
        <v>-2.0903738371335479</v>
      </c>
      <c r="I125" s="275">
        <f t="shared" si="41"/>
        <v>0</v>
      </c>
      <c r="J125" s="275">
        <f t="shared" si="41"/>
        <v>0</v>
      </c>
      <c r="K125" s="275">
        <f t="shared" si="41"/>
        <v>0</v>
      </c>
      <c r="L125" s="275">
        <f t="shared" si="41"/>
        <v>0</v>
      </c>
      <c r="M125" s="275">
        <f t="shared" si="41"/>
        <v>0</v>
      </c>
      <c r="N125" s="275">
        <f t="shared" si="41"/>
        <v>0</v>
      </c>
      <c r="O125" s="275">
        <f t="shared" si="41"/>
        <v>0</v>
      </c>
      <c r="P125" s="275">
        <f t="shared" si="41"/>
        <v>-4.1468662301216597E-2</v>
      </c>
      <c r="Q125" s="275">
        <f t="shared" si="41"/>
        <v>-0.71401253369038642</v>
      </c>
      <c r="R125" s="275">
        <f t="shared" si="41"/>
        <v>-1.1077126060124733</v>
      </c>
      <c r="S125" s="486">
        <f t="shared" si="41"/>
        <v>-0.22748687637166398</v>
      </c>
      <c r="T125" s="275">
        <f t="shared" si="41"/>
        <v>3.0684124219249043E-4</v>
      </c>
      <c r="U125" s="275">
        <f t="shared" si="41"/>
        <v>0</v>
      </c>
      <c r="V125" s="275">
        <f t="shared" si="41"/>
        <v>0</v>
      </c>
      <c r="W125" s="275">
        <f t="shared" si="41"/>
        <v>0</v>
      </c>
    </row>
    <row r="126" spans="1:23" s="281" customFormat="1" ht="12.75" customHeight="1">
      <c r="A126" s="183"/>
      <c r="B126" s="183"/>
      <c r="C126" s="184"/>
      <c r="D126" s="159"/>
      <c r="E126" s="211" t="str">
        <f xml:space="preserve"> E$95</f>
        <v>Revenue Imbalance - Water Res</v>
      </c>
      <c r="F126" s="211">
        <f t="shared" ref="F126:W126" si="42" xml:space="preserve"> F$95</f>
        <v>0</v>
      </c>
      <c r="G126" s="211" t="str">
        <f t="shared" si="42"/>
        <v>£m</v>
      </c>
      <c r="H126" s="232">
        <f t="shared" si="42"/>
        <v>0.33578168795662755</v>
      </c>
      <c r="I126" s="232">
        <f t="shared" si="42"/>
        <v>0</v>
      </c>
      <c r="J126" s="232">
        <f t="shared" si="42"/>
        <v>0</v>
      </c>
      <c r="K126" s="232">
        <f t="shared" si="42"/>
        <v>0</v>
      </c>
      <c r="L126" s="232">
        <f t="shared" si="42"/>
        <v>0</v>
      </c>
      <c r="M126" s="232">
        <f t="shared" si="42"/>
        <v>0</v>
      </c>
      <c r="N126" s="232">
        <f t="shared" si="42"/>
        <v>0</v>
      </c>
      <c r="O126" s="232">
        <f t="shared" si="42"/>
        <v>0</v>
      </c>
      <c r="P126" s="232">
        <f t="shared" si="42"/>
        <v>0.1743461178671657</v>
      </c>
      <c r="Q126" s="232">
        <f t="shared" si="42"/>
        <v>3.7410188961644941E-2</v>
      </c>
      <c r="R126" s="232">
        <f t="shared" si="42"/>
        <v>0.10902301415728122</v>
      </c>
      <c r="S126" s="211">
        <f t="shared" si="42"/>
        <v>1.4787038996871615E-2</v>
      </c>
      <c r="T126" s="232">
        <f t="shared" si="42"/>
        <v>2.1532797366408118E-4</v>
      </c>
      <c r="U126" s="232">
        <f t="shared" si="42"/>
        <v>0</v>
      </c>
      <c r="V126" s="232">
        <f t="shared" si="42"/>
        <v>0</v>
      </c>
      <c r="W126" s="232">
        <f t="shared" si="42"/>
        <v>0</v>
      </c>
    </row>
    <row r="127" spans="1:23" s="155" customFormat="1" ht="13.8" thickBot="1">
      <c r="A127" s="168"/>
      <c r="B127" s="168"/>
      <c r="C127" s="162"/>
      <c r="D127" s="163"/>
      <c r="E127" s="216" t="s">
        <v>327</v>
      </c>
      <c r="F127" s="216"/>
      <c r="G127" s="216" t="s">
        <v>93</v>
      </c>
      <c r="H127" s="218">
        <f xml:space="preserve"> SUM(J127:W127)</f>
        <v>-1.7545921491769203</v>
      </c>
      <c r="I127" s="222"/>
      <c r="J127" s="221">
        <f xml:space="preserve"> J125 + J126</f>
        <v>0</v>
      </c>
      <c r="K127" s="221">
        <f t="shared" ref="K127:W127" si="43" xml:space="preserve"> K125 + K126</f>
        <v>0</v>
      </c>
      <c r="L127" s="221">
        <f t="shared" si="43"/>
        <v>0</v>
      </c>
      <c r="M127" s="221">
        <f t="shared" si="43"/>
        <v>0</v>
      </c>
      <c r="N127" s="221">
        <f t="shared" si="43"/>
        <v>0</v>
      </c>
      <c r="O127" s="221">
        <f t="shared" si="43"/>
        <v>0</v>
      </c>
      <c r="P127" s="221">
        <f t="shared" si="43"/>
        <v>0.1328774555659491</v>
      </c>
      <c r="Q127" s="221">
        <f t="shared" si="43"/>
        <v>-0.67660234472874148</v>
      </c>
      <c r="R127" s="221">
        <f t="shared" si="43"/>
        <v>-0.99868959185519213</v>
      </c>
      <c r="S127" s="498">
        <f t="shared" si="43"/>
        <v>-0.21269983737479237</v>
      </c>
      <c r="T127" s="221">
        <f t="shared" si="43"/>
        <v>5.2216921585657161E-4</v>
      </c>
      <c r="U127" s="221">
        <f t="shared" si="43"/>
        <v>0</v>
      </c>
      <c r="V127" s="221">
        <f t="shared" si="43"/>
        <v>0</v>
      </c>
      <c r="W127" s="221">
        <f t="shared" si="43"/>
        <v>0</v>
      </c>
    </row>
    <row r="128" spans="1:23" s="155" customFormat="1" ht="13.8" thickTop="1">
      <c r="A128" s="168"/>
      <c r="B128" s="168"/>
      <c r="C128" s="162"/>
      <c r="D128" s="163"/>
      <c r="E128" s="82"/>
      <c r="F128" s="82"/>
      <c r="G128" s="82"/>
      <c r="H128" s="182"/>
      <c r="I128" s="260"/>
      <c r="J128" s="226"/>
      <c r="K128" s="226"/>
      <c r="L128" s="226"/>
      <c r="M128" s="226"/>
      <c r="N128" s="226"/>
      <c r="O128" s="226"/>
      <c r="P128" s="226"/>
      <c r="Q128" s="226"/>
      <c r="R128" s="226"/>
      <c r="S128" s="226"/>
      <c r="T128" s="226"/>
      <c r="U128" s="226"/>
      <c r="V128" s="226"/>
      <c r="W128" s="226"/>
    </row>
    <row r="129" spans="1:23" s="155" customFormat="1" ht="13.2">
      <c r="A129" s="168"/>
      <c r="B129" s="168" t="s">
        <v>328</v>
      </c>
      <c r="C129" s="162"/>
      <c r="D129" s="163"/>
      <c r="E129" s="82"/>
      <c r="F129" s="82"/>
      <c r="G129" s="82"/>
      <c r="H129" s="182"/>
      <c r="I129" s="260"/>
      <c r="J129" s="226"/>
      <c r="K129" s="226"/>
      <c r="L129" s="226"/>
      <c r="M129" s="226"/>
      <c r="N129" s="226"/>
      <c r="O129" s="226"/>
      <c r="P129" s="226"/>
      <c r="Q129" s="226"/>
      <c r="R129" s="226"/>
      <c r="S129" s="226"/>
      <c r="T129" s="226"/>
      <c r="U129" s="226"/>
      <c r="V129" s="226"/>
      <c r="W129" s="226"/>
    </row>
    <row r="130" spans="1:23" s="155" customFormat="1" ht="13.2">
      <c r="A130" s="168"/>
      <c r="B130" s="168"/>
      <c r="C130" s="162"/>
      <c r="D130" s="163"/>
      <c r="E130" s="82"/>
      <c r="F130" s="82"/>
      <c r="G130" s="82"/>
      <c r="H130" s="182"/>
      <c r="I130" s="260"/>
      <c r="J130" s="226"/>
      <c r="K130" s="226"/>
      <c r="L130" s="226"/>
      <c r="M130" s="226"/>
      <c r="N130" s="226"/>
      <c r="O130" s="226"/>
      <c r="P130" s="226"/>
      <c r="Q130" s="226"/>
      <c r="R130" s="226"/>
      <c r="S130" s="226"/>
      <c r="T130" s="226"/>
      <c r="U130" s="226"/>
      <c r="V130" s="226"/>
      <c r="W130" s="226"/>
    </row>
    <row r="131" spans="1:23" s="153" customFormat="1" ht="12.75" customHeight="1">
      <c r="A131" s="151"/>
      <c r="B131" s="151"/>
      <c r="C131" s="152"/>
      <c r="D131" s="277"/>
      <c r="E131" s="153" t="str">
        <f xml:space="preserve"> E$79</f>
        <v>Adjusted allowed revenue - Water-N+</v>
      </c>
      <c r="F131" s="153">
        <f t="shared" ref="F131:W131" si="44" xml:space="preserve"> F$79</f>
        <v>0</v>
      </c>
      <c r="G131" s="153" t="str">
        <f t="shared" si="44"/>
        <v>£m</v>
      </c>
      <c r="H131" s="275">
        <f t="shared" si="44"/>
        <v>161.77392616286645</v>
      </c>
      <c r="I131" s="275">
        <f t="shared" si="44"/>
        <v>0</v>
      </c>
      <c r="J131" s="275">
        <f t="shared" si="44"/>
        <v>0</v>
      </c>
      <c r="K131" s="275">
        <f t="shared" si="44"/>
        <v>0</v>
      </c>
      <c r="L131" s="275">
        <f t="shared" si="44"/>
        <v>0</v>
      </c>
      <c r="M131" s="275">
        <f t="shared" si="44"/>
        <v>0</v>
      </c>
      <c r="N131" s="275">
        <f t="shared" si="44"/>
        <v>0</v>
      </c>
      <c r="O131" s="275">
        <f t="shared" si="44"/>
        <v>0</v>
      </c>
      <c r="P131" s="486">
        <f t="shared" si="44"/>
        <v>29.772531337698783</v>
      </c>
      <c r="Q131" s="486">
        <f t="shared" si="44"/>
        <v>30.304287466309614</v>
      </c>
      <c r="R131" s="486">
        <f t="shared" si="44"/>
        <v>31.866287393987527</v>
      </c>
      <c r="S131" s="486">
        <f t="shared" si="44"/>
        <v>34.465513123628334</v>
      </c>
      <c r="T131" s="486">
        <f t="shared" si="44"/>
        <v>35.365306841242194</v>
      </c>
      <c r="U131" s="275">
        <f t="shared" si="44"/>
        <v>0</v>
      </c>
      <c r="V131" s="275">
        <f t="shared" si="44"/>
        <v>0</v>
      </c>
      <c r="W131" s="275">
        <f t="shared" si="44"/>
        <v>0</v>
      </c>
    </row>
    <row r="132" spans="1:23" s="153" customFormat="1" ht="12.75" customHeight="1">
      <c r="A132" s="151"/>
      <c r="B132" s="151"/>
      <c r="C132" s="152"/>
      <c r="D132" s="277"/>
      <c r="E132" s="153" t="str">
        <f xml:space="preserve"> E$91</f>
        <v>Adjusted allowed revenue - Water Res</v>
      </c>
      <c r="F132" s="153">
        <f t="shared" ref="F132:W132" si="45" xml:space="preserve"> F$91</f>
        <v>0</v>
      </c>
      <c r="G132" s="153" t="str">
        <f t="shared" si="45"/>
        <v>£m</v>
      </c>
      <c r="H132" s="275">
        <f t="shared" si="45"/>
        <v>32.242781687956629</v>
      </c>
      <c r="I132" s="275">
        <f t="shared" si="45"/>
        <v>0</v>
      </c>
      <c r="J132" s="275">
        <f t="shared" si="45"/>
        <v>0</v>
      </c>
      <c r="K132" s="275">
        <f t="shared" si="45"/>
        <v>0</v>
      </c>
      <c r="L132" s="275">
        <f t="shared" si="45"/>
        <v>0</v>
      </c>
      <c r="M132" s="275">
        <f t="shared" si="45"/>
        <v>0</v>
      </c>
      <c r="N132" s="275">
        <f t="shared" si="45"/>
        <v>0</v>
      </c>
      <c r="O132" s="275">
        <f t="shared" si="45"/>
        <v>0</v>
      </c>
      <c r="P132" s="486">
        <f t="shared" si="45"/>
        <v>5.8553461178671657</v>
      </c>
      <c r="Q132" s="486">
        <f t="shared" si="45"/>
        <v>5.8924101889616454</v>
      </c>
      <c r="R132" s="486">
        <f t="shared" si="45"/>
        <v>6.3880230141572811</v>
      </c>
      <c r="S132" s="486">
        <f t="shared" si="45"/>
        <v>6.7557870389968713</v>
      </c>
      <c r="T132" s="486">
        <f t="shared" si="45"/>
        <v>7.3512153279736641</v>
      </c>
      <c r="U132" s="275">
        <f t="shared" si="45"/>
        <v>0</v>
      </c>
      <c r="V132" s="275">
        <f t="shared" si="45"/>
        <v>0</v>
      </c>
      <c r="W132" s="275">
        <f t="shared" si="45"/>
        <v>0</v>
      </c>
    </row>
    <row r="133" spans="1:23" s="153" customFormat="1" ht="12.75" customHeight="1">
      <c r="A133" s="151"/>
      <c r="B133" s="151"/>
      <c r="C133" s="152"/>
      <c r="D133" s="277"/>
      <c r="E133" s="153" t="s">
        <v>329</v>
      </c>
      <c r="G133" s="153" t="s">
        <v>93</v>
      </c>
      <c r="H133" s="275">
        <f xml:space="preserve"> SUM(J133:W133)</f>
        <v>194.01670785082308</v>
      </c>
      <c r="I133" s="275"/>
      <c r="J133" s="275">
        <f xml:space="preserve"> J131 + J132</f>
        <v>0</v>
      </c>
      <c r="K133" s="275">
        <f t="shared" ref="K133:W133" si="46" xml:space="preserve"> K131 + K132</f>
        <v>0</v>
      </c>
      <c r="L133" s="275">
        <f t="shared" si="46"/>
        <v>0</v>
      </c>
      <c r="M133" s="275">
        <f t="shared" si="46"/>
        <v>0</v>
      </c>
      <c r="N133" s="275">
        <f t="shared" si="46"/>
        <v>0</v>
      </c>
      <c r="O133" s="275">
        <f t="shared" si="46"/>
        <v>0</v>
      </c>
      <c r="P133" s="486">
        <f t="shared" si="46"/>
        <v>35.627877455565951</v>
      </c>
      <c r="Q133" s="486">
        <f t="shared" si="46"/>
        <v>36.196697655271258</v>
      </c>
      <c r="R133" s="486">
        <f t="shared" si="46"/>
        <v>38.254310408144811</v>
      </c>
      <c r="S133" s="486">
        <f t="shared" si="46"/>
        <v>41.221300162625205</v>
      </c>
      <c r="T133" s="486">
        <f t="shared" si="46"/>
        <v>42.716522169215857</v>
      </c>
      <c r="U133" s="275">
        <f t="shared" si="46"/>
        <v>0</v>
      </c>
      <c r="V133" s="275">
        <f t="shared" si="46"/>
        <v>0</v>
      </c>
      <c r="W133" s="275">
        <f t="shared" si="46"/>
        <v>0</v>
      </c>
    </row>
    <row r="134" spans="1:23" s="259" customFormat="1" ht="12.75" customHeight="1">
      <c r="A134" s="253"/>
      <c r="B134" s="253"/>
      <c r="C134" s="254"/>
      <c r="D134" s="255"/>
      <c r="E134" s="250"/>
      <c r="F134" s="256"/>
      <c r="G134" s="256"/>
      <c r="H134" s="257"/>
      <c r="I134" s="256"/>
      <c r="J134" s="258"/>
      <c r="K134" s="258"/>
      <c r="L134" s="258"/>
      <c r="M134" s="258"/>
      <c r="N134" s="258"/>
      <c r="O134" s="258"/>
      <c r="P134" s="258"/>
      <c r="Q134" s="258"/>
      <c r="R134" s="258"/>
      <c r="S134" s="258"/>
      <c r="T134" s="258"/>
      <c r="U134" s="258"/>
      <c r="V134" s="258"/>
      <c r="W134" s="258"/>
    </row>
    <row r="135" spans="1:23" ht="12.75" customHeight="1">
      <c r="A135" s="115" t="s">
        <v>330</v>
      </c>
      <c r="B135" s="115"/>
      <c r="C135" s="114"/>
      <c r="D135" s="115"/>
      <c r="E135" s="115"/>
      <c r="F135" s="115"/>
      <c r="G135" s="115"/>
      <c r="H135" s="115"/>
      <c r="I135" s="115"/>
      <c r="J135" s="115"/>
      <c r="K135" s="115"/>
      <c r="L135" s="115"/>
      <c r="M135" s="115"/>
      <c r="N135" s="115"/>
      <c r="O135" s="115"/>
      <c r="P135" s="115"/>
      <c r="Q135" s="115"/>
      <c r="R135" s="115"/>
      <c r="S135" s="115"/>
      <c r="T135" s="115"/>
      <c r="U135" s="115"/>
      <c r="V135" s="115"/>
      <c r="W135" s="115"/>
    </row>
    <row r="136" spans="1:23" ht="12.75" customHeight="1" outlineLevel="1">
      <c r="A136" s="63"/>
      <c r="C136" s="110"/>
      <c r="V136" s="57"/>
      <c r="W136" s="57"/>
    </row>
    <row r="137" spans="1:23" ht="12.75" customHeight="1" outlineLevel="1">
      <c r="A137" s="63"/>
      <c r="B137" s="63" t="s">
        <v>331</v>
      </c>
      <c r="C137" s="110"/>
      <c r="E137" s="130"/>
    </row>
    <row r="138" spans="1:23" ht="12.75" customHeight="1" outlineLevel="1">
      <c r="A138" s="63"/>
      <c r="C138" s="110"/>
      <c r="E138" s="130"/>
    </row>
    <row r="139" spans="1:23" s="308" customFormat="1" ht="12.75" customHeight="1" outlineLevel="1">
      <c r="A139" s="183"/>
      <c r="B139" s="183"/>
      <c r="C139" s="184"/>
      <c r="D139" s="307"/>
      <c r="E139" s="211" t="str">
        <f xml:space="preserve"> E$127</f>
        <v xml:space="preserve">Revenue Imbalance - Wholesale Water </v>
      </c>
      <c r="F139" s="211">
        <f t="shared" ref="F139:W139" si="47" xml:space="preserve"> F$127</f>
        <v>0</v>
      </c>
      <c r="G139" s="211" t="str">
        <f t="shared" si="47"/>
        <v>£m</v>
      </c>
      <c r="H139" s="232">
        <f t="shared" si="47"/>
        <v>-1.7545921491769203</v>
      </c>
      <c r="I139" s="232">
        <f t="shared" si="47"/>
        <v>0</v>
      </c>
      <c r="J139" s="232">
        <f t="shared" si="47"/>
        <v>0</v>
      </c>
      <c r="K139" s="232">
        <f t="shared" si="47"/>
        <v>0</v>
      </c>
      <c r="L139" s="232">
        <f t="shared" si="47"/>
        <v>0</v>
      </c>
      <c r="M139" s="232">
        <f t="shared" si="47"/>
        <v>0</v>
      </c>
      <c r="N139" s="232">
        <f t="shared" si="47"/>
        <v>0</v>
      </c>
      <c r="O139" s="232">
        <f t="shared" si="47"/>
        <v>0</v>
      </c>
      <c r="P139" s="211">
        <f t="shared" si="47"/>
        <v>0.1328774555659491</v>
      </c>
      <c r="Q139" s="211">
        <f t="shared" si="47"/>
        <v>-0.67660234472874148</v>
      </c>
      <c r="R139" s="211">
        <f t="shared" si="47"/>
        <v>-0.99868959185519213</v>
      </c>
      <c r="S139" s="211">
        <f t="shared" si="47"/>
        <v>-0.21269983737479237</v>
      </c>
      <c r="T139" s="211">
        <f t="shared" si="47"/>
        <v>5.2216921585657161E-4</v>
      </c>
      <c r="U139" s="232">
        <f t="shared" si="47"/>
        <v>0</v>
      </c>
      <c r="V139" s="232">
        <f t="shared" si="47"/>
        <v>0</v>
      </c>
      <c r="W139" s="232">
        <f t="shared" si="47"/>
        <v>0</v>
      </c>
    </row>
    <row r="140" spans="1:23" s="129" customFormat="1" ht="12.75" customHeight="1" outlineLevel="1">
      <c r="A140" s="166"/>
      <c r="B140" s="166"/>
      <c r="C140" s="167"/>
      <c r="D140" s="75"/>
      <c r="E140" s="205" t="str">
        <f t="shared" ref="E140:W140" si="48" xml:space="preserve"> E$133</f>
        <v>Adjusted allowed revenue - Wholesale Water</v>
      </c>
      <c r="F140" s="205">
        <f t="shared" si="48"/>
        <v>0</v>
      </c>
      <c r="G140" s="205" t="str">
        <f t="shared" si="48"/>
        <v>£m</v>
      </c>
      <c r="H140" s="44">
        <f t="shared" si="48"/>
        <v>194.01670785082308</v>
      </c>
      <c r="I140" s="44">
        <f t="shared" si="48"/>
        <v>0</v>
      </c>
      <c r="J140" s="44">
        <f t="shared" si="48"/>
        <v>0</v>
      </c>
      <c r="K140" s="44">
        <f t="shared" si="48"/>
        <v>0</v>
      </c>
      <c r="L140" s="44">
        <f t="shared" si="48"/>
        <v>0</v>
      </c>
      <c r="M140" s="44">
        <f t="shared" si="48"/>
        <v>0</v>
      </c>
      <c r="N140" s="44">
        <f t="shared" si="48"/>
        <v>0</v>
      </c>
      <c r="O140" s="44">
        <f t="shared" si="48"/>
        <v>0</v>
      </c>
      <c r="P140" s="205">
        <f t="shared" si="48"/>
        <v>35.627877455565951</v>
      </c>
      <c r="Q140" s="205">
        <f t="shared" si="48"/>
        <v>36.196697655271258</v>
      </c>
      <c r="R140" s="205">
        <f t="shared" si="48"/>
        <v>38.254310408144811</v>
      </c>
      <c r="S140" s="205">
        <f t="shared" si="48"/>
        <v>41.221300162625205</v>
      </c>
      <c r="T140" s="205">
        <f t="shared" si="48"/>
        <v>42.716522169215857</v>
      </c>
      <c r="U140" s="44">
        <f t="shared" si="48"/>
        <v>0</v>
      </c>
      <c r="V140" s="44">
        <f t="shared" si="48"/>
        <v>0</v>
      </c>
      <c r="W140" s="44">
        <f t="shared" si="48"/>
        <v>0</v>
      </c>
    </row>
    <row r="141" spans="1:23" s="6" customFormat="1" ht="12.75" customHeight="1" outlineLevel="1">
      <c r="A141" s="64"/>
      <c r="B141" s="64"/>
      <c r="C141" s="62"/>
      <c r="D141" s="159"/>
      <c r="E141" s="101" t="s">
        <v>332</v>
      </c>
      <c r="F141" s="101"/>
      <c r="G141" s="101" t="s">
        <v>169</v>
      </c>
      <c r="H141" s="39"/>
      <c r="I141" s="101"/>
      <c r="J141" s="39">
        <f xml:space="preserve"> IF( J140 = 0, 0, ABS( J139 / J140 ) )</f>
        <v>0</v>
      </c>
      <c r="K141" s="39">
        <f t="shared" ref="K141:W141" si="49" xml:space="preserve"> IF( K140 = 0, 0, ABS( K139 / K140 ) )</f>
        <v>0</v>
      </c>
      <c r="L141" s="39">
        <f t="shared" si="49"/>
        <v>0</v>
      </c>
      <c r="M141" s="39">
        <f t="shared" si="49"/>
        <v>0</v>
      </c>
      <c r="N141" s="39">
        <f t="shared" si="49"/>
        <v>0</v>
      </c>
      <c r="O141" s="39">
        <f t="shared" si="49"/>
        <v>0</v>
      </c>
      <c r="P141" s="39">
        <f t="shared" si="49"/>
        <v>3.7295922478589971E-3</v>
      </c>
      <c r="Q141" s="39">
        <f t="shared" si="49"/>
        <v>1.8692377718336112E-2</v>
      </c>
      <c r="R141" s="39">
        <f t="shared" si="49"/>
        <v>2.6106589850919359E-2</v>
      </c>
      <c r="S141" s="39">
        <f t="shared" si="49"/>
        <v>5.1599497477191275E-3</v>
      </c>
      <c r="T141" s="39">
        <f t="shared" si="49"/>
        <v>1.2224057328170755E-5</v>
      </c>
      <c r="U141" s="39">
        <f t="shared" si="49"/>
        <v>0</v>
      </c>
      <c r="V141" s="39">
        <f t="shared" si="49"/>
        <v>0</v>
      </c>
      <c r="W141" s="39">
        <f t="shared" si="49"/>
        <v>0</v>
      </c>
    </row>
    <row r="142" spans="1:23" ht="12.75" customHeight="1" outlineLevel="1">
      <c r="A142" s="63"/>
      <c r="C142" s="110"/>
      <c r="E142" s="74"/>
    </row>
    <row r="143" spans="1:23" ht="12.75" customHeight="1" outlineLevel="1">
      <c r="A143" s="63"/>
      <c r="C143" s="110"/>
      <c r="E143" s="36" t="str">
        <f xml:space="preserve"> Inputs!E$57</f>
        <v>Minimum threshold</v>
      </c>
      <c r="F143" s="36">
        <f xml:space="preserve"> Inputs!F$57</f>
        <v>0.02</v>
      </c>
      <c r="G143" s="36" t="str">
        <f xml:space="preserve"> Inputs!G$57</f>
        <v>%</v>
      </c>
      <c r="H143" s="36">
        <f xml:space="preserve"> Inputs!H$57</f>
        <v>0</v>
      </c>
      <c r="I143" s="36">
        <f xml:space="preserve"> Inputs!I$57</f>
        <v>0</v>
      </c>
      <c r="J143" s="36">
        <f xml:space="preserve"> Inputs!J$57</f>
        <v>0</v>
      </c>
      <c r="K143" s="36">
        <f xml:space="preserve"> Inputs!K$57</f>
        <v>0</v>
      </c>
      <c r="L143" s="36">
        <f xml:space="preserve"> Inputs!L$57</f>
        <v>0</v>
      </c>
      <c r="M143" s="36">
        <f xml:space="preserve"> Inputs!M$57</f>
        <v>0</v>
      </c>
      <c r="N143" s="36">
        <f xml:space="preserve"> Inputs!N$57</f>
        <v>0</v>
      </c>
      <c r="O143" s="36">
        <f xml:space="preserve"> Inputs!O$57</f>
        <v>0</v>
      </c>
      <c r="P143" s="36">
        <f xml:space="preserve"> Inputs!P$57</f>
        <v>0</v>
      </c>
      <c r="Q143" s="36">
        <f xml:space="preserve"> Inputs!Q$57</f>
        <v>0</v>
      </c>
      <c r="R143" s="36">
        <f xml:space="preserve"> Inputs!R$57</f>
        <v>0</v>
      </c>
      <c r="S143" s="36">
        <f xml:space="preserve"> Inputs!S$57</f>
        <v>0</v>
      </c>
      <c r="T143" s="36">
        <f xml:space="preserve"> Inputs!T$57</f>
        <v>0</v>
      </c>
      <c r="U143" s="36">
        <f xml:space="preserve"> Inputs!U$57</f>
        <v>0</v>
      </c>
      <c r="V143" s="36">
        <f xml:space="preserve"> Inputs!V$57</f>
        <v>0</v>
      </c>
      <c r="W143" s="36">
        <f xml:space="preserve"> Inputs!W$57</f>
        <v>0</v>
      </c>
    </row>
    <row r="144" spans="1:23" ht="12.75" customHeight="1" outlineLevel="1">
      <c r="E144" s="38" t="str">
        <f xml:space="preserve"> E$141</f>
        <v>Forecast error - Wholesale Water</v>
      </c>
      <c r="F144" s="38">
        <f xml:space="preserve"> F$141</f>
        <v>0</v>
      </c>
      <c r="G144" s="38" t="str">
        <f xml:space="preserve"> G$141</f>
        <v>%</v>
      </c>
      <c r="H144" s="38">
        <f xml:space="preserve"> H$141</f>
        <v>0</v>
      </c>
      <c r="I144" s="38">
        <f xml:space="preserve"> I$141</f>
        <v>0</v>
      </c>
      <c r="J144" s="38">
        <f t="shared" ref="J144:T144" si="50" xml:space="preserve"> J$141</f>
        <v>0</v>
      </c>
      <c r="K144" s="38">
        <f t="shared" si="50"/>
        <v>0</v>
      </c>
      <c r="L144" s="38">
        <f t="shared" si="50"/>
        <v>0</v>
      </c>
      <c r="M144" s="38">
        <f t="shared" si="50"/>
        <v>0</v>
      </c>
      <c r="N144" s="38">
        <f t="shared" si="50"/>
        <v>0</v>
      </c>
      <c r="O144" s="38">
        <f t="shared" si="50"/>
        <v>0</v>
      </c>
      <c r="P144" s="38">
        <f xml:space="preserve"> P$141</f>
        <v>3.7295922478589971E-3</v>
      </c>
      <c r="Q144" s="38">
        <f t="shared" si="50"/>
        <v>1.8692377718336112E-2</v>
      </c>
      <c r="R144" s="38">
        <f t="shared" si="50"/>
        <v>2.6106589850919359E-2</v>
      </c>
      <c r="S144" s="38">
        <f t="shared" si="50"/>
        <v>5.1599497477191275E-3</v>
      </c>
      <c r="T144" s="38">
        <f t="shared" si="50"/>
        <v>1.2224057328170755E-5</v>
      </c>
      <c r="U144" s="38">
        <f xml:space="preserve"> U$141</f>
        <v>0</v>
      </c>
      <c r="V144" s="38">
        <f xml:space="preserve"> V$141</f>
        <v>0</v>
      </c>
      <c r="W144" s="38">
        <f xml:space="preserve"> W$141</f>
        <v>0</v>
      </c>
    </row>
    <row r="145" spans="1:23" ht="12.75" customHeight="1" outlineLevel="1">
      <c r="A145" s="63"/>
      <c r="C145" s="110"/>
      <c r="E145" s="74" t="s">
        <v>333</v>
      </c>
      <c r="G145" s="57" t="s">
        <v>236</v>
      </c>
      <c r="J145" s="57">
        <f t="shared" ref="J145:T145" si="51" xml:space="preserve"> IF(J144 &gt; $F143, 1, 0)</f>
        <v>0</v>
      </c>
      <c r="K145" s="57">
        <f t="shared" si="51"/>
        <v>0</v>
      </c>
      <c r="L145" s="57">
        <f t="shared" si="51"/>
        <v>0</v>
      </c>
      <c r="M145" s="57">
        <f t="shared" si="51"/>
        <v>0</v>
      </c>
      <c r="N145" s="57">
        <f t="shared" si="51"/>
        <v>0</v>
      </c>
      <c r="O145" s="57">
        <f t="shared" si="51"/>
        <v>0</v>
      </c>
      <c r="P145" s="57">
        <f xml:space="preserve"> IF(P144 &gt; $F143, 1, 0)</f>
        <v>0</v>
      </c>
      <c r="Q145" s="57">
        <f t="shared" si="51"/>
        <v>0</v>
      </c>
      <c r="R145" s="57">
        <f t="shared" si="51"/>
        <v>1</v>
      </c>
      <c r="S145" s="57">
        <f t="shared" si="51"/>
        <v>0</v>
      </c>
      <c r="T145" s="57">
        <f t="shared" si="51"/>
        <v>0</v>
      </c>
      <c r="U145" s="57">
        <f xml:space="preserve"> IF(U144 &gt; $F143, 1, 0)</f>
        <v>0</v>
      </c>
      <c r="V145" s="57">
        <f xml:space="preserve"> IF(V144 &gt; $F143, 1, 0)</f>
        <v>0</v>
      </c>
      <c r="W145" s="57">
        <f xml:space="preserve"> IF(W144 &gt; $F143, 1, 0)</f>
        <v>0</v>
      </c>
    </row>
    <row r="146" spans="1:23" ht="12.75" customHeight="1" outlineLevel="1">
      <c r="A146" s="63"/>
      <c r="C146" s="110"/>
      <c r="E146" s="74"/>
    </row>
    <row r="147" spans="1:23" ht="12.75" customHeight="1" outlineLevel="1">
      <c r="A147" s="63"/>
      <c r="C147" s="110"/>
      <c r="E147" s="36" t="str">
        <f xml:space="preserve"> Inputs!E$57</f>
        <v>Minimum threshold</v>
      </c>
      <c r="F147" s="36">
        <f xml:space="preserve"> Inputs!F$57</f>
        <v>0.02</v>
      </c>
      <c r="G147" s="36" t="str">
        <f xml:space="preserve"> Inputs!G$57</f>
        <v>%</v>
      </c>
      <c r="H147" s="36">
        <f xml:space="preserve"> Inputs!H$57</f>
        <v>0</v>
      </c>
      <c r="I147" s="36">
        <f xml:space="preserve"> Inputs!I$57</f>
        <v>0</v>
      </c>
      <c r="J147" s="36">
        <f xml:space="preserve"> Inputs!J$57</f>
        <v>0</v>
      </c>
      <c r="K147" s="36">
        <f xml:space="preserve"> Inputs!K$57</f>
        <v>0</v>
      </c>
      <c r="L147" s="36">
        <f xml:space="preserve"> Inputs!L$57</f>
        <v>0</v>
      </c>
      <c r="M147" s="36">
        <f xml:space="preserve"> Inputs!M$57</f>
        <v>0</v>
      </c>
      <c r="N147" s="36">
        <f xml:space="preserve"> Inputs!N$57</f>
        <v>0</v>
      </c>
      <c r="O147" s="36">
        <f xml:space="preserve"> Inputs!O$57</f>
        <v>0</v>
      </c>
      <c r="P147" s="36">
        <f xml:space="preserve"> Inputs!P$57</f>
        <v>0</v>
      </c>
      <c r="Q147" s="36">
        <f xml:space="preserve"> Inputs!Q$57</f>
        <v>0</v>
      </c>
      <c r="R147" s="36">
        <f xml:space="preserve"> Inputs!R$57</f>
        <v>0</v>
      </c>
      <c r="S147" s="36">
        <f xml:space="preserve"> Inputs!S$57</f>
        <v>0</v>
      </c>
      <c r="T147" s="36">
        <f xml:space="preserve"> Inputs!T$57</f>
        <v>0</v>
      </c>
      <c r="U147" s="36">
        <f xml:space="preserve"> Inputs!U$57</f>
        <v>0</v>
      </c>
      <c r="V147" s="36">
        <f xml:space="preserve"> Inputs!V$57</f>
        <v>0</v>
      </c>
      <c r="W147" s="36">
        <f xml:space="preserve"> Inputs!W$57</f>
        <v>0</v>
      </c>
    </row>
    <row r="148" spans="1:23" ht="12.75" customHeight="1" outlineLevel="1">
      <c r="A148" s="63"/>
      <c r="C148" s="110"/>
      <c r="E148" s="36" t="str">
        <f xml:space="preserve"> Inputs!E$59</f>
        <v>Maximum threshold</v>
      </c>
      <c r="F148" s="36">
        <f xml:space="preserve"> Inputs!F$59</f>
        <v>0.03</v>
      </c>
      <c r="G148" s="36" t="str">
        <f xml:space="preserve"> Inputs!G$59</f>
        <v>%</v>
      </c>
      <c r="H148" s="36">
        <f xml:space="preserve"> Inputs!H$59</f>
        <v>0</v>
      </c>
      <c r="I148" s="36">
        <f xml:space="preserve"> Inputs!I$59</f>
        <v>0</v>
      </c>
      <c r="J148" s="36">
        <f xml:space="preserve"> Inputs!J$59</f>
        <v>0</v>
      </c>
      <c r="K148" s="36">
        <f xml:space="preserve"> Inputs!K$59</f>
        <v>0</v>
      </c>
      <c r="L148" s="36">
        <f xml:space="preserve"> Inputs!L$59</f>
        <v>0</v>
      </c>
      <c r="M148" s="36">
        <f xml:space="preserve"> Inputs!M$59</f>
        <v>0</v>
      </c>
      <c r="N148" s="36">
        <f xml:space="preserve"> Inputs!N$59</f>
        <v>0</v>
      </c>
      <c r="O148" s="36">
        <f xml:space="preserve"> Inputs!O$59</f>
        <v>0</v>
      </c>
      <c r="P148" s="36">
        <f xml:space="preserve"> Inputs!P$59</f>
        <v>0</v>
      </c>
      <c r="Q148" s="36">
        <f xml:space="preserve"> Inputs!Q$59</f>
        <v>0</v>
      </c>
      <c r="R148" s="36">
        <f xml:space="preserve"> Inputs!R$59</f>
        <v>0</v>
      </c>
      <c r="S148" s="36">
        <f xml:space="preserve"> Inputs!S$59</f>
        <v>0</v>
      </c>
      <c r="T148" s="36">
        <f xml:space="preserve"> Inputs!T$59</f>
        <v>0</v>
      </c>
      <c r="U148" s="36">
        <f xml:space="preserve"> Inputs!U$59</f>
        <v>0</v>
      </c>
      <c r="V148" s="36">
        <f xml:space="preserve"> Inputs!V$59</f>
        <v>0</v>
      </c>
      <c r="W148" s="36">
        <f xml:space="preserve"> Inputs!W$59</f>
        <v>0</v>
      </c>
    </row>
    <row r="149" spans="1:23" ht="12.75" customHeight="1" outlineLevel="1">
      <c r="E149" s="38" t="str">
        <f t="shared" ref="E149:T149" si="52" xml:space="preserve"> E$141</f>
        <v>Forecast error - Wholesale Water</v>
      </c>
      <c r="F149" s="38">
        <f t="shared" si="52"/>
        <v>0</v>
      </c>
      <c r="G149" s="38" t="str">
        <f t="shared" si="52"/>
        <v>%</v>
      </c>
      <c r="H149" s="38">
        <f t="shared" si="52"/>
        <v>0</v>
      </c>
      <c r="I149" s="38">
        <f t="shared" si="52"/>
        <v>0</v>
      </c>
      <c r="J149" s="38">
        <f t="shared" si="52"/>
        <v>0</v>
      </c>
      <c r="K149" s="38">
        <f t="shared" si="52"/>
        <v>0</v>
      </c>
      <c r="L149" s="38">
        <f t="shared" si="52"/>
        <v>0</v>
      </c>
      <c r="M149" s="38">
        <f t="shared" si="52"/>
        <v>0</v>
      </c>
      <c r="N149" s="38">
        <f t="shared" si="52"/>
        <v>0</v>
      </c>
      <c r="O149" s="38">
        <f t="shared" si="52"/>
        <v>0</v>
      </c>
      <c r="P149" s="38">
        <f xml:space="preserve"> P$141</f>
        <v>3.7295922478589971E-3</v>
      </c>
      <c r="Q149" s="38">
        <f t="shared" si="52"/>
        <v>1.8692377718336112E-2</v>
      </c>
      <c r="R149" s="38">
        <f t="shared" si="52"/>
        <v>2.6106589850919359E-2</v>
      </c>
      <c r="S149" s="38">
        <f t="shared" si="52"/>
        <v>5.1599497477191275E-3</v>
      </c>
      <c r="T149" s="38">
        <f t="shared" si="52"/>
        <v>1.2224057328170755E-5</v>
      </c>
      <c r="U149" s="38">
        <f xml:space="preserve"> U$141</f>
        <v>0</v>
      </c>
      <c r="V149" s="38">
        <f xml:space="preserve"> V$141</f>
        <v>0</v>
      </c>
      <c r="W149" s="38">
        <f xml:space="preserve"> W$141</f>
        <v>0</v>
      </c>
    </row>
    <row r="150" spans="1:23" ht="12.75" customHeight="1" outlineLevel="1">
      <c r="A150" s="63"/>
      <c r="C150" s="110"/>
      <c r="E150" s="57" t="str">
        <f t="shared" ref="E150:T150" si="53" xml:space="preserve"> E$145</f>
        <v>Penalty applicable - Wholesale Water</v>
      </c>
      <c r="F150" s="57">
        <f t="shared" si="53"/>
        <v>0</v>
      </c>
      <c r="G150" s="57" t="str">
        <f t="shared" si="53"/>
        <v>flag</v>
      </c>
      <c r="H150" s="57">
        <f t="shared" si="53"/>
        <v>0</v>
      </c>
      <c r="I150" s="57">
        <f t="shared" si="53"/>
        <v>0</v>
      </c>
      <c r="J150" s="57">
        <f t="shared" si="53"/>
        <v>0</v>
      </c>
      <c r="K150" s="57">
        <f t="shared" si="53"/>
        <v>0</v>
      </c>
      <c r="L150" s="57">
        <f t="shared" si="53"/>
        <v>0</v>
      </c>
      <c r="M150" s="57">
        <f t="shared" si="53"/>
        <v>0</v>
      </c>
      <c r="N150" s="57">
        <f t="shared" si="53"/>
        <v>0</v>
      </c>
      <c r="O150" s="57">
        <f t="shared" si="53"/>
        <v>0</v>
      </c>
      <c r="P150" s="57">
        <f xml:space="preserve"> P$145</f>
        <v>0</v>
      </c>
      <c r="Q150" s="57">
        <f t="shared" si="53"/>
        <v>0</v>
      </c>
      <c r="R150" s="57">
        <f t="shared" si="53"/>
        <v>1</v>
      </c>
      <c r="S150" s="57">
        <f t="shared" si="53"/>
        <v>0</v>
      </c>
      <c r="T150" s="57">
        <f t="shared" si="53"/>
        <v>0</v>
      </c>
      <c r="U150" s="57">
        <f xml:space="preserve"> U$145</f>
        <v>0</v>
      </c>
      <c r="V150" s="57">
        <f xml:space="preserve"> V$145</f>
        <v>0</v>
      </c>
      <c r="W150" s="57">
        <f xml:space="preserve"> W$145</f>
        <v>0</v>
      </c>
    </row>
    <row r="151" spans="1:23" ht="12.75" customHeight="1" outlineLevel="1">
      <c r="A151" s="63"/>
      <c r="C151" s="110"/>
      <c r="E151" s="57" t="s">
        <v>334</v>
      </c>
      <c r="G151" s="57" t="s">
        <v>283</v>
      </c>
      <c r="J151" s="4">
        <f xml:space="preserve"> IF(J150 = 1, (J149 - $F147) / ($F148 - $F147), 0)</f>
        <v>0</v>
      </c>
      <c r="K151" s="4">
        <f xml:space="preserve"> IF(K150 = 1, (K149 - $F147) / ($F148 - $F147), 0)</f>
        <v>0</v>
      </c>
      <c r="L151" s="4">
        <f xml:space="preserve"> IF(L150 = 1, (L149 - $F147) / ($F148 - $F147), 0)</f>
        <v>0</v>
      </c>
      <c r="M151" s="4">
        <f t="shared" ref="M151:T151" si="54" xml:space="preserve"> IF(M150 = 1, (M149 - $F147) / ($F148 - $F147), 0)</f>
        <v>0</v>
      </c>
      <c r="N151" s="4">
        <f t="shared" si="54"/>
        <v>0</v>
      </c>
      <c r="O151" s="4">
        <f t="shared" si="54"/>
        <v>0</v>
      </c>
      <c r="P151" s="35">
        <f xml:space="preserve"> IF(P150 = 1, (P149 - $F147) / ($F148 - $F147), 0)</f>
        <v>0</v>
      </c>
      <c r="Q151" s="35">
        <f t="shared" si="54"/>
        <v>0</v>
      </c>
      <c r="R151" s="35">
        <f t="shared" si="54"/>
        <v>0.61065898509193595</v>
      </c>
      <c r="S151" s="35">
        <f t="shared" si="54"/>
        <v>0</v>
      </c>
      <c r="T151" s="35">
        <f t="shared" si="54"/>
        <v>0</v>
      </c>
      <c r="U151" s="4">
        <f xml:space="preserve"> IF(U150 = 1, (U149 - $F147) / ($F148 - $F147), 0)</f>
        <v>0</v>
      </c>
      <c r="V151" s="4">
        <f xml:space="preserve"> IF(V150 = 1, (V149 - $F147) / ($F148 - $F147), 0)</f>
        <v>0</v>
      </c>
      <c r="W151" s="4">
        <f xml:space="preserve"> IF(W150 = 1, (W149 - $F147) / ($F148 - $F147), 0)</f>
        <v>0</v>
      </c>
    </row>
    <row r="152" spans="1:23" ht="12.75" customHeight="1" outlineLevel="1">
      <c r="A152" s="63"/>
      <c r="C152" s="110"/>
      <c r="E152" s="74"/>
      <c r="V152" s="57"/>
      <c r="W152" s="57"/>
    </row>
    <row r="153" spans="1:23" ht="12.75" customHeight="1" outlineLevel="1">
      <c r="A153" s="63"/>
      <c r="C153" s="110"/>
      <c r="E153" s="36" t="str">
        <f xml:space="preserve"> Inputs!E$61</f>
        <v>Penalty level</v>
      </c>
      <c r="F153" s="36">
        <f xml:space="preserve"> Inputs!F$61</f>
        <v>0.03</v>
      </c>
      <c r="G153" s="36" t="str">
        <f xml:space="preserve"> Inputs!G$61</f>
        <v>%</v>
      </c>
      <c r="H153" s="36">
        <f xml:space="preserve"> Inputs!H$61</f>
        <v>0</v>
      </c>
      <c r="I153" s="36">
        <f xml:space="preserve"> Inputs!I$61</f>
        <v>0</v>
      </c>
      <c r="J153" s="36">
        <f xml:space="preserve"> Inputs!J$61</f>
        <v>0</v>
      </c>
      <c r="K153" s="36">
        <f xml:space="preserve"> Inputs!K$61</f>
        <v>0</v>
      </c>
      <c r="L153" s="36">
        <f xml:space="preserve"> Inputs!L$61</f>
        <v>0</v>
      </c>
      <c r="M153" s="36">
        <f xml:space="preserve"> Inputs!M$61</f>
        <v>0</v>
      </c>
      <c r="N153" s="36">
        <f xml:space="preserve"> Inputs!N$61</f>
        <v>0</v>
      </c>
      <c r="O153" s="36">
        <f xml:space="preserve"> Inputs!O$61</f>
        <v>0</v>
      </c>
      <c r="P153" s="36">
        <f xml:space="preserve"> Inputs!P$61</f>
        <v>0</v>
      </c>
      <c r="Q153" s="36">
        <f xml:space="preserve"> Inputs!Q$61</f>
        <v>0</v>
      </c>
      <c r="R153" s="36">
        <f xml:space="preserve"> Inputs!R$61</f>
        <v>0</v>
      </c>
      <c r="S153" s="36">
        <f xml:space="preserve"> Inputs!S$61</f>
        <v>0</v>
      </c>
      <c r="T153" s="36">
        <f xml:space="preserve"> Inputs!T$61</f>
        <v>0</v>
      </c>
      <c r="U153" s="36">
        <f xml:space="preserve"> Inputs!U$61</f>
        <v>0</v>
      </c>
      <c r="V153" s="36">
        <f xml:space="preserve"> Inputs!V$61</f>
        <v>0</v>
      </c>
      <c r="W153" s="36">
        <f xml:space="preserve"> Inputs!W$61</f>
        <v>0</v>
      </c>
    </row>
    <row r="154" spans="1:23" ht="12.75" customHeight="1" outlineLevel="1">
      <c r="A154" s="63"/>
      <c r="C154" s="110"/>
      <c r="E154" s="4" t="str">
        <f t="shared" ref="E154:T154" si="55" xml:space="preserve"> E$151</f>
        <v>Error magnitude - Wholesale Water</v>
      </c>
      <c r="F154" s="4">
        <f t="shared" si="55"/>
        <v>0</v>
      </c>
      <c r="G154" s="4" t="str">
        <f t="shared" si="55"/>
        <v>factor</v>
      </c>
      <c r="H154" s="4">
        <f t="shared" si="55"/>
        <v>0</v>
      </c>
      <c r="I154" s="4">
        <f t="shared" si="55"/>
        <v>0</v>
      </c>
      <c r="J154" s="4">
        <f t="shared" si="55"/>
        <v>0</v>
      </c>
      <c r="K154" s="4">
        <f t="shared" si="55"/>
        <v>0</v>
      </c>
      <c r="L154" s="4">
        <f t="shared" si="55"/>
        <v>0</v>
      </c>
      <c r="M154" s="4">
        <f t="shared" si="55"/>
        <v>0</v>
      </c>
      <c r="N154" s="4">
        <f t="shared" si="55"/>
        <v>0</v>
      </c>
      <c r="O154" s="4">
        <f t="shared" si="55"/>
        <v>0</v>
      </c>
      <c r="P154" s="201">
        <f xml:space="preserve"> P$151</f>
        <v>0</v>
      </c>
      <c r="Q154" s="201">
        <f t="shared" si="55"/>
        <v>0</v>
      </c>
      <c r="R154" s="201">
        <f t="shared" si="55"/>
        <v>0.61065898509193595</v>
      </c>
      <c r="S154" s="201">
        <f t="shared" si="55"/>
        <v>0</v>
      </c>
      <c r="T154" s="201">
        <f t="shared" si="55"/>
        <v>0</v>
      </c>
      <c r="U154" s="4">
        <f xml:space="preserve"> U$151</f>
        <v>0</v>
      </c>
      <c r="V154" s="4">
        <f xml:space="preserve"> V$151</f>
        <v>0</v>
      </c>
      <c r="W154" s="4">
        <f xml:space="preserve"> W$151</f>
        <v>0</v>
      </c>
    </row>
    <row r="155" spans="1:23" ht="12.75" customHeight="1" outlineLevel="1">
      <c r="A155" s="63"/>
      <c r="C155" s="110"/>
      <c r="E155" s="82" t="s">
        <v>335</v>
      </c>
      <c r="F155" s="109"/>
      <c r="G155" s="109" t="s">
        <v>169</v>
      </c>
      <c r="H155" s="109"/>
      <c r="I155" s="109"/>
      <c r="J155" s="235">
        <f t="shared" ref="J155:T155" si="56" xml:space="preserve"> $F153 * MIN(1, J154)</f>
        <v>0</v>
      </c>
      <c r="K155" s="235">
        <f t="shared" si="56"/>
        <v>0</v>
      </c>
      <c r="L155" s="235">
        <f t="shared" si="56"/>
        <v>0</v>
      </c>
      <c r="M155" s="235">
        <f t="shared" si="56"/>
        <v>0</v>
      </c>
      <c r="N155" s="235">
        <f t="shared" si="56"/>
        <v>0</v>
      </c>
      <c r="O155" s="235">
        <f t="shared" si="56"/>
        <v>0</v>
      </c>
      <c r="P155" s="145">
        <f xml:space="preserve"> $F153 * MIN(1, P154)</f>
        <v>0</v>
      </c>
      <c r="Q155" s="235">
        <f t="shared" si="56"/>
        <v>0</v>
      </c>
      <c r="R155" s="235">
        <f xml:space="preserve"> $F153 * MIN(1, R154)</f>
        <v>1.8319769552758079E-2</v>
      </c>
      <c r="S155" s="235">
        <f t="shared" si="56"/>
        <v>0</v>
      </c>
      <c r="T155" s="235">
        <f t="shared" si="56"/>
        <v>0</v>
      </c>
      <c r="U155" s="235">
        <f xml:space="preserve"> $F153 * MIN(1, U154)</f>
        <v>0</v>
      </c>
      <c r="V155" s="235">
        <f xml:space="preserve"> $F153 * MIN(1, V154)</f>
        <v>0</v>
      </c>
      <c r="W155" s="235">
        <f xml:space="preserve"> $F153 * MIN(1, W154)</f>
        <v>0</v>
      </c>
    </row>
    <row r="156" spans="1:23" ht="12.75" customHeight="1" outlineLevel="1">
      <c r="A156" s="63"/>
      <c r="C156" s="110"/>
      <c r="E156" s="74"/>
      <c r="V156" s="57"/>
      <c r="W156" s="57"/>
    </row>
    <row r="157" spans="1:23" s="129" customFormat="1" ht="12.75" customHeight="1" outlineLevel="1">
      <c r="A157" s="166"/>
      <c r="B157" s="166"/>
      <c r="C157" s="167"/>
      <c r="D157" s="75"/>
      <c r="E157" s="205" t="str">
        <f xml:space="preserve"> E$127</f>
        <v xml:space="preserve">Revenue Imbalance - Wholesale Water </v>
      </c>
      <c r="F157" s="205">
        <f t="shared" ref="F157:W157" si="57" xml:space="preserve"> F$127</f>
        <v>0</v>
      </c>
      <c r="G157" s="205" t="str">
        <f t="shared" si="57"/>
        <v>£m</v>
      </c>
      <c r="H157" s="44">
        <f t="shared" si="57"/>
        <v>-1.7545921491769203</v>
      </c>
      <c r="I157" s="44">
        <f t="shared" si="57"/>
        <v>0</v>
      </c>
      <c r="J157" s="44">
        <f t="shared" si="57"/>
        <v>0</v>
      </c>
      <c r="K157" s="44">
        <f t="shared" si="57"/>
        <v>0</v>
      </c>
      <c r="L157" s="44">
        <f t="shared" si="57"/>
        <v>0</v>
      </c>
      <c r="M157" s="44">
        <f t="shared" si="57"/>
        <v>0</v>
      </c>
      <c r="N157" s="44">
        <f t="shared" si="57"/>
        <v>0</v>
      </c>
      <c r="O157" s="44">
        <f t="shared" si="57"/>
        <v>0</v>
      </c>
      <c r="P157" s="44">
        <f t="shared" si="57"/>
        <v>0.1328774555659491</v>
      </c>
      <c r="Q157" s="44">
        <f t="shared" si="57"/>
        <v>-0.67660234472874148</v>
      </c>
      <c r="R157" s="44">
        <f t="shared" si="57"/>
        <v>-0.99868959185519213</v>
      </c>
      <c r="S157" s="205">
        <f t="shared" si="57"/>
        <v>-0.21269983737479237</v>
      </c>
      <c r="T157" s="44">
        <f t="shared" si="57"/>
        <v>5.2216921585657161E-4</v>
      </c>
      <c r="U157" s="44">
        <f t="shared" si="57"/>
        <v>0</v>
      </c>
      <c r="V157" s="44">
        <f t="shared" si="57"/>
        <v>0</v>
      </c>
      <c r="W157" s="44">
        <f t="shared" si="57"/>
        <v>0</v>
      </c>
    </row>
    <row r="158" spans="1:23" s="6" customFormat="1" ht="12.75" customHeight="1" outlineLevel="1">
      <c r="A158" s="64"/>
      <c r="B158" s="64"/>
      <c r="C158" s="62"/>
      <c r="D158" s="159"/>
      <c r="E158" s="39" t="str">
        <f t="shared" ref="E158:T158" si="58" xml:space="preserve"> E$155</f>
        <v>Penalty rate (PR) - Wholesale Water</v>
      </c>
      <c r="F158" s="39">
        <f t="shared" si="58"/>
        <v>0</v>
      </c>
      <c r="G158" s="39" t="str">
        <f t="shared" si="58"/>
        <v>%</v>
      </c>
      <c r="H158" s="39">
        <f t="shared" si="58"/>
        <v>0</v>
      </c>
      <c r="I158" s="39">
        <f t="shared" si="58"/>
        <v>0</v>
      </c>
      <c r="J158" s="39">
        <f t="shared" si="58"/>
        <v>0</v>
      </c>
      <c r="K158" s="39">
        <f t="shared" si="58"/>
        <v>0</v>
      </c>
      <c r="L158" s="39">
        <f t="shared" si="58"/>
        <v>0</v>
      </c>
      <c r="M158" s="39">
        <f t="shared" si="58"/>
        <v>0</v>
      </c>
      <c r="N158" s="39">
        <f t="shared" si="58"/>
        <v>0</v>
      </c>
      <c r="O158" s="39">
        <f t="shared" si="58"/>
        <v>0</v>
      </c>
      <c r="P158" s="39">
        <f xml:space="preserve"> P$155</f>
        <v>0</v>
      </c>
      <c r="Q158" s="39">
        <f t="shared" si="58"/>
        <v>0</v>
      </c>
      <c r="R158" s="39">
        <f t="shared" si="58"/>
        <v>1.8319769552758079E-2</v>
      </c>
      <c r="S158" s="39">
        <f t="shared" si="58"/>
        <v>0</v>
      </c>
      <c r="T158" s="39">
        <f t="shared" si="58"/>
        <v>0</v>
      </c>
      <c r="U158" s="39">
        <f xml:space="preserve"> U$155</f>
        <v>0</v>
      </c>
      <c r="V158" s="39">
        <f xml:space="preserve"> V$155</f>
        <v>0</v>
      </c>
      <c r="W158" s="39">
        <f xml:space="preserve"> W$155</f>
        <v>0</v>
      </c>
    </row>
    <row r="159" spans="1:23" s="6" customFormat="1" ht="12.75" customHeight="1" outlineLevel="1">
      <c r="A159" s="64"/>
      <c r="B159" s="64"/>
      <c r="C159" s="62"/>
      <c r="D159" s="159"/>
      <c r="E159" s="291" t="str">
        <f>Time!E56</f>
        <v>Forecast period flag</v>
      </c>
      <c r="F159" s="291">
        <f>Time!F56</f>
        <v>0</v>
      </c>
      <c r="G159" s="291" t="str">
        <f>Time!G56</f>
        <v>flag</v>
      </c>
      <c r="H159" s="291">
        <f>Time!H56</f>
        <v>5</v>
      </c>
      <c r="I159" s="291">
        <f>Time!I56</f>
        <v>0</v>
      </c>
      <c r="J159" s="291">
        <f>Time!J56</f>
        <v>0</v>
      </c>
      <c r="K159" s="291">
        <f>Time!K56</f>
        <v>0</v>
      </c>
      <c r="L159" s="291">
        <f>Time!L56</f>
        <v>0</v>
      </c>
      <c r="M159" s="291">
        <f>Time!M56</f>
        <v>0</v>
      </c>
      <c r="N159" s="291">
        <f>Time!N56</f>
        <v>0</v>
      </c>
      <c r="O159" s="291">
        <f>Time!O56</f>
        <v>0</v>
      </c>
      <c r="P159" s="291">
        <f>Time!P56</f>
        <v>1</v>
      </c>
      <c r="Q159" s="291">
        <f>Time!Q56</f>
        <v>1</v>
      </c>
      <c r="R159" s="291">
        <f>Time!R56</f>
        <v>1</v>
      </c>
      <c r="S159" s="291">
        <f>Time!S56</f>
        <v>1</v>
      </c>
      <c r="T159" s="291">
        <f>Time!T56</f>
        <v>1</v>
      </c>
      <c r="U159" s="291">
        <f>Time!U56</f>
        <v>0</v>
      </c>
      <c r="V159" s="291">
        <f>Time!V56</f>
        <v>0</v>
      </c>
      <c r="W159" s="291">
        <f>Time!W56</f>
        <v>0</v>
      </c>
    </row>
    <row r="160" spans="1:23" s="6" customFormat="1" ht="12.75" customHeight="1" outlineLevel="1">
      <c r="A160" s="64"/>
      <c r="B160" s="64"/>
      <c r="C160" s="62"/>
      <c r="D160" s="159"/>
      <c r="E160" s="129" t="s">
        <v>336</v>
      </c>
      <c r="F160" s="101"/>
      <c r="G160" s="101" t="s">
        <v>93</v>
      </c>
      <c r="H160" s="93">
        <f xml:space="preserve"> SUM(J160:W160)</f>
        <v>1.829576317752514E-2</v>
      </c>
      <c r="I160" s="101"/>
      <c r="J160" s="93">
        <f t="shared" ref="J160:P160" si="59" xml:space="preserve">  IF(J159=1, J158 * ABS( J157), 0 )</f>
        <v>0</v>
      </c>
      <c r="K160" s="93">
        <f t="shared" si="59"/>
        <v>0</v>
      </c>
      <c r="L160" s="93">
        <f t="shared" si="59"/>
        <v>0</v>
      </c>
      <c r="M160" s="93">
        <f t="shared" si="59"/>
        <v>0</v>
      </c>
      <c r="N160" s="93">
        <f xml:space="preserve">  IF(N159=1, N158 * ABS( N157), 0 )</f>
        <v>0</v>
      </c>
      <c r="O160" s="93">
        <f t="shared" si="59"/>
        <v>0</v>
      </c>
      <c r="P160" s="93">
        <f t="shared" si="59"/>
        <v>0</v>
      </c>
      <c r="Q160" s="93">
        <f t="shared" ref="Q160:W160" si="60" xml:space="preserve">  IF(Q159=1, Q158 * ABS( Q157), 0 )</f>
        <v>0</v>
      </c>
      <c r="R160" s="93">
        <f t="shared" si="60"/>
        <v>1.829576317752514E-2</v>
      </c>
      <c r="S160" s="93">
        <f t="shared" si="60"/>
        <v>0</v>
      </c>
      <c r="T160" s="93">
        <f t="shared" si="60"/>
        <v>0</v>
      </c>
      <c r="U160" s="93">
        <f t="shared" si="60"/>
        <v>0</v>
      </c>
      <c r="V160" s="93">
        <f t="shared" si="60"/>
        <v>0</v>
      </c>
      <c r="W160" s="93">
        <f t="shared" si="60"/>
        <v>0</v>
      </c>
    </row>
    <row r="161" spans="1:16384" s="6" customFormat="1" ht="12.75" customHeight="1" outlineLevel="1">
      <c r="A161" s="64"/>
      <c r="B161" s="64"/>
      <c r="C161" s="62"/>
      <c r="D161" s="159"/>
      <c r="E161" s="129"/>
      <c r="F161" s="101"/>
      <c r="G161" s="101"/>
      <c r="H161" s="93"/>
      <c r="I161" s="101"/>
      <c r="J161" s="93"/>
      <c r="K161" s="93"/>
      <c r="L161" s="93"/>
      <c r="M161" s="93"/>
      <c r="N161" s="93"/>
      <c r="O161" s="93"/>
      <c r="P161" s="93"/>
      <c r="Q161" s="93"/>
      <c r="R161" s="93"/>
      <c r="S161" s="93"/>
      <c r="T161" s="93"/>
      <c r="U161" s="93"/>
      <c r="V161" s="93"/>
      <c r="W161" s="93"/>
    </row>
    <row r="162" spans="1:16384" s="469" customFormat="1" ht="12.75" customHeight="1" outlineLevel="1">
      <c r="A162" s="84"/>
      <c r="B162" s="84"/>
      <c r="C162" s="466"/>
      <c r="D162" s="467"/>
      <c r="E162" s="98" t="s">
        <v>435</v>
      </c>
      <c r="F162" s="98" t="str">
        <f>Inputs!F73</f>
        <v>No waiver</v>
      </c>
      <c r="G162" s="98" t="str">
        <f>Inputs!G73</f>
        <v/>
      </c>
      <c r="H162" s="468"/>
      <c r="J162" s="468" cm="1">
        <f t="array" ref="J162">_xlfn.IFS($F162="Partial waiver",Inputs!J$73,$F162="No waiver",0,$F162="Full waiver",J160)</f>
        <v>0</v>
      </c>
      <c r="K162" s="468" cm="1">
        <f t="array" ref="K162">_xlfn.IFS($F162="Partial waiver",Inputs!K$73,$F162="No waiver",0,$F162="Full waiver",K160)</f>
        <v>0</v>
      </c>
      <c r="L162" s="468" cm="1">
        <f t="array" ref="L162">_xlfn.IFS($F162="Partial waiver",Inputs!L$73,$F162="No waiver",0,$F162="Full waiver",L160)</f>
        <v>0</v>
      </c>
      <c r="M162" s="468" cm="1">
        <f t="array" ref="M162">_xlfn.IFS($F162="Partial waiver",Inputs!M$73,$F162="No waiver",0,$F162="Full waiver",M160)</f>
        <v>0</v>
      </c>
      <c r="N162" s="468" cm="1">
        <f t="array" ref="N162">_xlfn.IFS($F162="Partial waiver",Inputs!N$73,$F162="No waiver",0,$F162="Full waiver",N160)</f>
        <v>0</v>
      </c>
      <c r="O162" s="468" cm="1">
        <f t="array" ref="O162">_xlfn.IFS($F162="Partial waiver",Inputs!O$73,$F162="No waiver",0,$F162="Full waiver",O160)</f>
        <v>0</v>
      </c>
      <c r="P162" s="468" cm="1">
        <f t="array" ref="P162">_xlfn.IFS($F162="Partial waiver",Inputs!P$73,$F162="No waiver",0,$F162="Full waiver",P160)</f>
        <v>0</v>
      </c>
      <c r="Q162" s="468" cm="1">
        <f t="array" ref="Q162">_xlfn.IFS($F162="Partial waiver",Inputs!Q$73,$F162="No waiver",0,$F162="Full waiver",Q160)</f>
        <v>0</v>
      </c>
      <c r="R162" s="468" cm="1">
        <f t="array" ref="R162">_xlfn.IFS($F162="Partial waiver",Inputs!R$73,$F162="No waiver",0,$F162="Full waiver",R160)</f>
        <v>0</v>
      </c>
      <c r="S162" s="468" cm="1">
        <f t="array" ref="S162">_xlfn.IFS($F162="Partial waiver",Inputs!S$73,$F162="No waiver",0,$F162="Full waiver",S160)</f>
        <v>0</v>
      </c>
      <c r="T162" s="468" cm="1">
        <f t="array" ref="T162">_xlfn.IFS($F162="Partial waiver",Inputs!T$73,$F162="No waiver",0,$F162="Full waiver",T160)</f>
        <v>0</v>
      </c>
      <c r="U162" s="468" cm="1">
        <f t="array" ref="U162">_xlfn.IFS($F162="Partial waiver",Inputs!U$73,$F162="No waiver",0,$F162="Full waiver",U160)</f>
        <v>0</v>
      </c>
      <c r="V162" s="468" cm="1">
        <f t="array" ref="V162">_xlfn.IFS($F162="Partial waiver",Inputs!V$73,$F162="No waiver",0,$F162="Full waiver",V160)</f>
        <v>0</v>
      </c>
      <c r="W162" s="468" cm="1">
        <f t="array" ref="W162">_xlfn.IFS($F162="Partial waiver",Inputs!W$73,$F162="No waiver",0,$F162="Full waiver",W160)</f>
        <v>0</v>
      </c>
      <c r="X162" s="468" cm="1">
        <f t="array" ref="X162">_xlfn.IFS($F162="Partial waiver",Inputs!X$73,$F162="No waiver",0,$F162="Full waiver",X160)</f>
        <v>0</v>
      </c>
      <c r="Y162" s="468" cm="1">
        <f t="array" ref="Y162">_xlfn.IFS($F162="Partial waiver",Inputs!Y$73,$F162="No waiver",0,$F162="Full waiver",Y160)</f>
        <v>0</v>
      </c>
      <c r="Z162" s="468" cm="1">
        <f t="array" ref="Z162">_xlfn.IFS($F162="Partial waiver",Inputs!Z$73,$F162="No waiver",0,$F162="Full waiver",Z160)</f>
        <v>0</v>
      </c>
      <c r="AA162" s="468" cm="1">
        <f t="array" ref="AA162">_xlfn.IFS($F162="Partial waiver",Inputs!AA$73,$F162="No waiver",0,$F162="Full waiver",AA160)</f>
        <v>0</v>
      </c>
      <c r="AB162" s="468" cm="1">
        <f t="array" ref="AB162">_xlfn.IFS($F162="Partial waiver",Inputs!AB$73,$F162="No waiver",0,$F162="Full waiver",AB160)</f>
        <v>0</v>
      </c>
      <c r="AC162" s="468" cm="1">
        <f t="array" ref="AC162">_xlfn.IFS($F162="Partial waiver",Inputs!AC$73,$F162="No waiver",0,$F162="Full waiver",AC160)</f>
        <v>0</v>
      </c>
      <c r="AD162" s="468" cm="1">
        <f t="array" ref="AD162">_xlfn.IFS($F162="Partial waiver",Inputs!AD$73,$F162="No waiver",0,$F162="Full waiver",AD160)</f>
        <v>0</v>
      </c>
      <c r="AE162" s="468" cm="1">
        <f t="array" ref="AE162">_xlfn.IFS($F162="Partial waiver",Inputs!AE$73,$F162="No waiver",0,$F162="Full waiver",AE160)</f>
        <v>0</v>
      </c>
      <c r="AF162" s="468" cm="1">
        <f t="array" ref="AF162">_xlfn.IFS($F162="Partial waiver",Inputs!AF$73,$F162="No waiver",0,$F162="Full waiver",AF160)</f>
        <v>0</v>
      </c>
      <c r="AG162" s="468" cm="1">
        <f t="array" ref="AG162">_xlfn.IFS($F162="Partial waiver",Inputs!AG$73,$F162="No waiver",0,$F162="Full waiver",AG160)</f>
        <v>0</v>
      </c>
      <c r="AH162" s="468" cm="1">
        <f t="array" ref="AH162">_xlfn.IFS($F162="Partial waiver",Inputs!AH$73,$F162="No waiver",0,$F162="Full waiver",AH160)</f>
        <v>0</v>
      </c>
      <c r="AI162" s="468" cm="1">
        <f t="array" ref="AI162">_xlfn.IFS($F162="Partial waiver",Inputs!AI$73,$F162="No waiver",0,$F162="Full waiver",AI160)</f>
        <v>0</v>
      </c>
      <c r="AJ162" s="468" cm="1">
        <f t="array" ref="AJ162">_xlfn.IFS($F162="Partial waiver",Inputs!AJ$73,$F162="No waiver",0,$F162="Full waiver",AJ160)</f>
        <v>0</v>
      </c>
      <c r="AK162" s="468" cm="1">
        <f t="array" ref="AK162">_xlfn.IFS($F162="Partial waiver",Inputs!AK$73,$F162="No waiver",0,$F162="Full waiver",AK160)</f>
        <v>0</v>
      </c>
      <c r="AL162" s="468" cm="1">
        <f t="array" ref="AL162">_xlfn.IFS($F162="Partial waiver",Inputs!AL$73,$F162="No waiver",0,$F162="Full waiver",AL160)</f>
        <v>0</v>
      </c>
      <c r="AM162" s="468" cm="1">
        <f t="array" ref="AM162">_xlfn.IFS($F162="Partial waiver",Inputs!AM$73,$F162="No waiver",0,$F162="Full waiver",AM160)</f>
        <v>0</v>
      </c>
      <c r="AN162" s="468" cm="1">
        <f t="array" ref="AN162">_xlfn.IFS($F162="Partial waiver",Inputs!AN$73,$F162="No waiver",0,$F162="Full waiver",AN160)</f>
        <v>0</v>
      </c>
      <c r="AO162" s="468" cm="1">
        <f t="array" ref="AO162">_xlfn.IFS($F162="Partial waiver",Inputs!AO$73,$F162="No waiver",0,$F162="Full waiver",AO160)</f>
        <v>0</v>
      </c>
      <c r="AP162" s="468" cm="1">
        <f t="array" ref="AP162">_xlfn.IFS($F162="Partial waiver",Inputs!AP$73,$F162="No waiver",0,$F162="Full waiver",AP160)</f>
        <v>0</v>
      </c>
      <c r="AQ162" s="468" cm="1">
        <f t="array" ref="AQ162">_xlfn.IFS($F162="Partial waiver",Inputs!AQ$73,$F162="No waiver",0,$F162="Full waiver",AQ160)</f>
        <v>0</v>
      </c>
      <c r="AR162" s="468" cm="1">
        <f t="array" ref="AR162">_xlfn.IFS($F162="Partial waiver",Inputs!AR$73,$F162="No waiver",0,$F162="Full waiver",AR160)</f>
        <v>0</v>
      </c>
      <c r="AS162" s="468" cm="1">
        <f t="array" ref="AS162">_xlfn.IFS($F162="Partial waiver",Inputs!AS$73,$F162="No waiver",0,$F162="Full waiver",AS160)</f>
        <v>0</v>
      </c>
      <c r="AT162" s="468" cm="1">
        <f t="array" ref="AT162">_xlfn.IFS($F162="Partial waiver",Inputs!AT$73,$F162="No waiver",0,$F162="Full waiver",AT160)</f>
        <v>0</v>
      </c>
      <c r="AU162" s="468" cm="1">
        <f t="array" ref="AU162">_xlfn.IFS($F162="Partial waiver",Inputs!AU$73,$F162="No waiver",0,$F162="Full waiver",AU160)</f>
        <v>0</v>
      </c>
      <c r="AV162" s="468" cm="1">
        <f t="array" ref="AV162">_xlfn.IFS($F162="Partial waiver",Inputs!AV$73,$F162="No waiver",0,$F162="Full waiver",AV160)</f>
        <v>0</v>
      </c>
      <c r="AW162" s="468" cm="1">
        <f t="array" ref="AW162">_xlfn.IFS($F162="Partial waiver",Inputs!AW$73,$F162="No waiver",0,$F162="Full waiver",AW160)</f>
        <v>0</v>
      </c>
      <c r="AX162" s="468" cm="1">
        <f t="array" ref="AX162">_xlfn.IFS($F162="Partial waiver",Inputs!AX$73,$F162="No waiver",0,$F162="Full waiver",AX160)</f>
        <v>0</v>
      </c>
      <c r="AY162" s="468" cm="1">
        <f t="array" ref="AY162">_xlfn.IFS($F162="Partial waiver",Inputs!AY$73,$F162="No waiver",0,$F162="Full waiver",AY160)</f>
        <v>0</v>
      </c>
      <c r="AZ162" s="468" cm="1">
        <f t="array" ref="AZ162">_xlfn.IFS($F162="Partial waiver",Inputs!AZ$73,$F162="No waiver",0,$F162="Full waiver",AZ160)</f>
        <v>0</v>
      </c>
      <c r="BA162" s="468" cm="1">
        <f t="array" ref="BA162">_xlfn.IFS($F162="Partial waiver",Inputs!BA$73,$F162="No waiver",0,$F162="Full waiver",BA160)</f>
        <v>0</v>
      </c>
      <c r="BB162" s="468" cm="1">
        <f t="array" ref="BB162">_xlfn.IFS($F162="Partial waiver",Inputs!BB$73,$F162="No waiver",0,$F162="Full waiver",BB160)</f>
        <v>0</v>
      </c>
      <c r="BC162" s="468" cm="1">
        <f t="array" ref="BC162">_xlfn.IFS($F162="Partial waiver",Inputs!BC$73,$F162="No waiver",0,$F162="Full waiver",BC160)</f>
        <v>0</v>
      </c>
      <c r="BD162" s="468" cm="1">
        <f t="array" ref="BD162">_xlfn.IFS($F162="Partial waiver",Inputs!BD$73,$F162="No waiver",0,$F162="Full waiver",BD160)</f>
        <v>0</v>
      </c>
      <c r="BE162" s="468" cm="1">
        <f t="array" ref="BE162">_xlfn.IFS($F162="Partial waiver",Inputs!BE$73,$F162="No waiver",0,$F162="Full waiver",BE160)</f>
        <v>0</v>
      </c>
      <c r="BF162" s="468" cm="1">
        <f t="array" ref="BF162">_xlfn.IFS($F162="Partial waiver",Inputs!BF$73,$F162="No waiver",0,$F162="Full waiver",BF160)</f>
        <v>0</v>
      </c>
      <c r="BG162" s="468" cm="1">
        <f t="array" ref="BG162">_xlfn.IFS($F162="Partial waiver",Inputs!BG$73,$F162="No waiver",0,$F162="Full waiver",BG160)</f>
        <v>0</v>
      </c>
      <c r="BH162" s="468" cm="1">
        <f t="array" ref="BH162">_xlfn.IFS($F162="Partial waiver",Inputs!BH$73,$F162="No waiver",0,$F162="Full waiver",BH160)</f>
        <v>0</v>
      </c>
      <c r="BI162" s="468" cm="1">
        <f t="array" ref="BI162">_xlfn.IFS($F162="Partial waiver",Inputs!BI$73,$F162="No waiver",0,$F162="Full waiver",BI160)</f>
        <v>0</v>
      </c>
      <c r="BJ162" s="468" cm="1">
        <f t="array" ref="BJ162">_xlfn.IFS($F162="Partial waiver",Inputs!BJ$73,$F162="No waiver",0,$F162="Full waiver",BJ160)</f>
        <v>0</v>
      </c>
      <c r="BK162" s="468" cm="1">
        <f t="array" ref="BK162">_xlfn.IFS($F162="Partial waiver",Inputs!BK$73,$F162="No waiver",0,$F162="Full waiver",BK160)</f>
        <v>0</v>
      </c>
      <c r="BL162" s="468" cm="1">
        <f t="array" ref="BL162">_xlfn.IFS($F162="Partial waiver",Inputs!BL$73,$F162="No waiver",0,$F162="Full waiver",BL160)</f>
        <v>0</v>
      </c>
      <c r="BM162" s="468" cm="1">
        <f t="array" ref="BM162">_xlfn.IFS($F162="Partial waiver",Inputs!BM$73,$F162="No waiver",0,$F162="Full waiver",BM160)</f>
        <v>0</v>
      </c>
      <c r="BN162" s="468" cm="1">
        <f t="array" ref="BN162">_xlfn.IFS($F162="Partial waiver",Inputs!BN$73,$F162="No waiver",0,$F162="Full waiver",BN160)</f>
        <v>0</v>
      </c>
      <c r="BO162" s="468" cm="1">
        <f t="array" ref="BO162">_xlfn.IFS($F162="Partial waiver",Inputs!BO$73,$F162="No waiver",0,$F162="Full waiver",BO160)</f>
        <v>0</v>
      </c>
      <c r="BP162" s="468" cm="1">
        <f t="array" ref="BP162">_xlfn.IFS($F162="Partial waiver",Inputs!BP$73,$F162="No waiver",0,$F162="Full waiver",BP160)</f>
        <v>0</v>
      </c>
      <c r="BQ162" s="468" cm="1">
        <f t="array" ref="BQ162">_xlfn.IFS($F162="Partial waiver",Inputs!BQ$73,$F162="No waiver",0,$F162="Full waiver",BQ160)</f>
        <v>0</v>
      </c>
      <c r="BR162" s="468" cm="1">
        <f t="array" ref="BR162">_xlfn.IFS($F162="Partial waiver",Inputs!BR$73,$F162="No waiver",0,$F162="Full waiver",BR160)</f>
        <v>0</v>
      </c>
      <c r="BS162" s="468" cm="1">
        <f t="array" ref="BS162">_xlfn.IFS($F162="Partial waiver",Inputs!BS$73,$F162="No waiver",0,$F162="Full waiver",BS160)</f>
        <v>0</v>
      </c>
      <c r="BT162" s="468" cm="1">
        <f t="array" ref="BT162">_xlfn.IFS($F162="Partial waiver",Inputs!BT$73,$F162="No waiver",0,$F162="Full waiver",BT160)</f>
        <v>0</v>
      </c>
      <c r="BU162" s="468" cm="1">
        <f t="array" ref="BU162">_xlfn.IFS($F162="Partial waiver",Inputs!BU$73,$F162="No waiver",0,$F162="Full waiver",BU160)</f>
        <v>0</v>
      </c>
      <c r="BV162" s="468" cm="1">
        <f t="array" ref="BV162">_xlfn.IFS($F162="Partial waiver",Inputs!BV$73,$F162="No waiver",0,$F162="Full waiver",BV160)</f>
        <v>0</v>
      </c>
      <c r="BW162" s="468" cm="1">
        <f t="array" ref="BW162">_xlfn.IFS($F162="Partial waiver",Inputs!BW$73,$F162="No waiver",0,$F162="Full waiver",BW160)</f>
        <v>0</v>
      </c>
      <c r="BX162" s="468" cm="1">
        <f t="array" ref="BX162">_xlfn.IFS($F162="Partial waiver",Inputs!BX$73,$F162="No waiver",0,$F162="Full waiver",BX160)</f>
        <v>0</v>
      </c>
      <c r="BY162" s="468" cm="1">
        <f t="array" ref="BY162">_xlfn.IFS($F162="Partial waiver",Inputs!BY$73,$F162="No waiver",0,$F162="Full waiver",BY160)</f>
        <v>0</v>
      </c>
      <c r="BZ162" s="468" cm="1">
        <f t="array" ref="BZ162">_xlfn.IFS($F162="Partial waiver",Inputs!BZ$73,$F162="No waiver",0,$F162="Full waiver",BZ160)</f>
        <v>0</v>
      </c>
      <c r="CA162" s="468" cm="1">
        <f t="array" ref="CA162">_xlfn.IFS($F162="Partial waiver",Inputs!CA$73,$F162="No waiver",0,$F162="Full waiver",CA160)</f>
        <v>0</v>
      </c>
      <c r="CB162" s="468" cm="1">
        <f t="array" ref="CB162">_xlfn.IFS($F162="Partial waiver",Inputs!CB$73,$F162="No waiver",0,$F162="Full waiver",CB160)</f>
        <v>0</v>
      </c>
      <c r="CC162" s="468" cm="1">
        <f t="array" ref="CC162">_xlfn.IFS($F162="Partial waiver",Inputs!CC$73,$F162="No waiver",0,$F162="Full waiver",CC160)</f>
        <v>0</v>
      </c>
      <c r="CD162" s="468" cm="1">
        <f t="array" ref="CD162">_xlfn.IFS($F162="Partial waiver",Inputs!CD$73,$F162="No waiver",0,$F162="Full waiver",CD160)</f>
        <v>0</v>
      </c>
      <c r="CE162" s="468" cm="1">
        <f t="array" ref="CE162">_xlfn.IFS($F162="Partial waiver",Inputs!CE$73,$F162="No waiver",0,$F162="Full waiver",CE160)</f>
        <v>0</v>
      </c>
      <c r="CF162" s="468" cm="1">
        <f t="array" ref="CF162">_xlfn.IFS($F162="Partial waiver",Inputs!CF$73,$F162="No waiver",0,$F162="Full waiver",CF160)</f>
        <v>0</v>
      </c>
      <c r="CG162" s="468" cm="1">
        <f t="array" ref="CG162">_xlfn.IFS($F162="Partial waiver",Inputs!CG$73,$F162="No waiver",0,$F162="Full waiver",CG160)</f>
        <v>0</v>
      </c>
      <c r="CH162" s="468" cm="1">
        <f t="array" ref="CH162">_xlfn.IFS($F162="Partial waiver",Inputs!CH$73,$F162="No waiver",0,$F162="Full waiver",CH160)</f>
        <v>0</v>
      </c>
      <c r="CI162" s="468" cm="1">
        <f t="array" ref="CI162">_xlfn.IFS($F162="Partial waiver",Inputs!CI$73,$F162="No waiver",0,$F162="Full waiver",CI160)</f>
        <v>0</v>
      </c>
      <c r="CJ162" s="468" cm="1">
        <f t="array" ref="CJ162">_xlfn.IFS($F162="Partial waiver",Inputs!CJ$73,$F162="No waiver",0,$F162="Full waiver",CJ160)</f>
        <v>0</v>
      </c>
      <c r="CK162" s="468" cm="1">
        <f t="array" ref="CK162">_xlfn.IFS($F162="Partial waiver",Inputs!CK$73,$F162="No waiver",0,$F162="Full waiver",CK160)</f>
        <v>0</v>
      </c>
      <c r="CL162" s="468" cm="1">
        <f t="array" ref="CL162">_xlfn.IFS($F162="Partial waiver",Inputs!CL$73,$F162="No waiver",0,$F162="Full waiver",CL160)</f>
        <v>0</v>
      </c>
      <c r="CM162" s="468" cm="1">
        <f t="array" ref="CM162">_xlfn.IFS($F162="Partial waiver",Inputs!CM$73,$F162="No waiver",0,$F162="Full waiver",CM160)</f>
        <v>0</v>
      </c>
      <c r="CN162" s="468" cm="1">
        <f t="array" ref="CN162">_xlfn.IFS($F162="Partial waiver",Inputs!CN$73,$F162="No waiver",0,$F162="Full waiver",CN160)</f>
        <v>0</v>
      </c>
      <c r="CO162" s="468" cm="1">
        <f t="array" ref="CO162">_xlfn.IFS($F162="Partial waiver",Inputs!CO$73,$F162="No waiver",0,$F162="Full waiver",CO160)</f>
        <v>0</v>
      </c>
      <c r="CP162" s="468" cm="1">
        <f t="array" ref="CP162">_xlfn.IFS($F162="Partial waiver",Inputs!CP$73,$F162="No waiver",0,$F162="Full waiver",CP160)</f>
        <v>0</v>
      </c>
      <c r="CQ162" s="468" cm="1">
        <f t="array" ref="CQ162">_xlfn.IFS($F162="Partial waiver",Inputs!CQ$73,$F162="No waiver",0,$F162="Full waiver",CQ160)</f>
        <v>0</v>
      </c>
      <c r="CR162" s="468" cm="1">
        <f t="array" ref="CR162">_xlfn.IFS($F162="Partial waiver",Inputs!CR$73,$F162="No waiver",0,$F162="Full waiver",CR160)</f>
        <v>0</v>
      </c>
      <c r="CS162" s="468" cm="1">
        <f t="array" ref="CS162">_xlfn.IFS($F162="Partial waiver",Inputs!CS$73,$F162="No waiver",0,$F162="Full waiver",CS160)</f>
        <v>0</v>
      </c>
      <c r="CT162" s="468" cm="1">
        <f t="array" ref="CT162">_xlfn.IFS($F162="Partial waiver",Inputs!CT$73,$F162="No waiver",0,$F162="Full waiver",CT160)</f>
        <v>0</v>
      </c>
      <c r="CU162" s="468" cm="1">
        <f t="array" ref="CU162">_xlfn.IFS($F162="Partial waiver",Inputs!CU$73,$F162="No waiver",0,$F162="Full waiver",CU160)</f>
        <v>0</v>
      </c>
      <c r="CV162" s="468" cm="1">
        <f t="array" ref="CV162">_xlfn.IFS($F162="Partial waiver",Inputs!CV$73,$F162="No waiver",0,$F162="Full waiver",CV160)</f>
        <v>0</v>
      </c>
      <c r="CW162" s="468" cm="1">
        <f t="array" ref="CW162">_xlfn.IFS($F162="Partial waiver",Inputs!CW$73,$F162="No waiver",0,$F162="Full waiver",CW160)</f>
        <v>0</v>
      </c>
      <c r="CX162" s="468" cm="1">
        <f t="array" ref="CX162">_xlfn.IFS($F162="Partial waiver",Inputs!CX$73,$F162="No waiver",0,$F162="Full waiver",CX160)</f>
        <v>0</v>
      </c>
      <c r="CY162" s="468" cm="1">
        <f t="array" ref="CY162">_xlfn.IFS($F162="Partial waiver",Inputs!CY$73,$F162="No waiver",0,$F162="Full waiver",CY160)</f>
        <v>0</v>
      </c>
      <c r="CZ162" s="468" cm="1">
        <f t="array" ref="CZ162">_xlfn.IFS($F162="Partial waiver",Inputs!CZ$73,$F162="No waiver",0,$F162="Full waiver",CZ160)</f>
        <v>0</v>
      </c>
      <c r="DA162" s="468" cm="1">
        <f t="array" ref="DA162">_xlfn.IFS($F162="Partial waiver",Inputs!DA$73,$F162="No waiver",0,$F162="Full waiver",DA160)</f>
        <v>0</v>
      </c>
      <c r="DB162" s="468" cm="1">
        <f t="array" ref="DB162">_xlfn.IFS($F162="Partial waiver",Inputs!DB$73,$F162="No waiver",0,$F162="Full waiver",DB160)</f>
        <v>0</v>
      </c>
      <c r="DC162" s="468" cm="1">
        <f t="array" ref="DC162">_xlfn.IFS($F162="Partial waiver",Inputs!DC$73,$F162="No waiver",0,$F162="Full waiver",DC160)</f>
        <v>0</v>
      </c>
      <c r="DD162" s="468" cm="1">
        <f t="array" ref="DD162">_xlfn.IFS($F162="Partial waiver",Inputs!DD$73,$F162="No waiver",0,$F162="Full waiver",DD160)</f>
        <v>0</v>
      </c>
      <c r="DE162" s="468" cm="1">
        <f t="array" ref="DE162">_xlfn.IFS($F162="Partial waiver",Inputs!DE$73,$F162="No waiver",0,$F162="Full waiver",DE160)</f>
        <v>0</v>
      </c>
      <c r="DF162" s="468" cm="1">
        <f t="array" ref="DF162">_xlfn.IFS($F162="Partial waiver",Inputs!DF$73,$F162="No waiver",0,$F162="Full waiver",DF160)</f>
        <v>0</v>
      </c>
      <c r="DG162" s="468" cm="1">
        <f t="array" ref="DG162">_xlfn.IFS($F162="Partial waiver",Inputs!DG$73,$F162="No waiver",0,$F162="Full waiver",DG160)</f>
        <v>0</v>
      </c>
      <c r="DH162" s="468" cm="1">
        <f t="array" ref="DH162">_xlfn.IFS($F162="Partial waiver",Inputs!DH$73,$F162="No waiver",0,$F162="Full waiver",DH160)</f>
        <v>0</v>
      </c>
      <c r="DI162" s="468" cm="1">
        <f t="array" ref="DI162">_xlfn.IFS($F162="Partial waiver",Inputs!DI$73,$F162="No waiver",0,$F162="Full waiver",DI160)</f>
        <v>0</v>
      </c>
      <c r="DJ162" s="468" cm="1">
        <f t="array" ref="DJ162">_xlfn.IFS($F162="Partial waiver",Inputs!DJ$73,$F162="No waiver",0,$F162="Full waiver",DJ160)</f>
        <v>0</v>
      </c>
      <c r="DK162" s="468" cm="1">
        <f t="array" ref="DK162">_xlfn.IFS($F162="Partial waiver",Inputs!DK$73,$F162="No waiver",0,$F162="Full waiver",DK160)</f>
        <v>0</v>
      </c>
      <c r="DL162" s="468" cm="1">
        <f t="array" ref="DL162">_xlfn.IFS($F162="Partial waiver",Inputs!DL$73,$F162="No waiver",0,$F162="Full waiver",DL160)</f>
        <v>0</v>
      </c>
      <c r="DM162" s="468" cm="1">
        <f t="array" ref="DM162">_xlfn.IFS($F162="Partial waiver",Inputs!DM$73,$F162="No waiver",0,$F162="Full waiver",DM160)</f>
        <v>0</v>
      </c>
      <c r="DN162" s="468" cm="1">
        <f t="array" ref="DN162">_xlfn.IFS($F162="Partial waiver",Inputs!DN$73,$F162="No waiver",0,$F162="Full waiver",DN160)</f>
        <v>0</v>
      </c>
      <c r="DO162" s="468" cm="1">
        <f t="array" ref="DO162">_xlfn.IFS($F162="Partial waiver",Inputs!DO$73,$F162="No waiver",0,$F162="Full waiver",DO160)</f>
        <v>0</v>
      </c>
      <c r="DP162" s="468" cm="1">
        <f t="array" ref="DP162">_xlfn.IFS($F162="Partial waiver",Inputs!DP$73,$F162="No waiver",0,$F162="Full waiver",DP160)</f>
        <v>0</v>
      </c>
      <c r="DQ162" s="468" cm="1">
        <f t="array" ref="DQ162">_xlfn.IFS($F162="Partial waiver",Inputs!DQ$73,$F162="No waiver",0,$F162="Full waiver",DQ160)</f>
        <v>0</v>
      </c>
      <c r="DR162" s="468" cm="1">
        <f t="array" ref="DR162">_xlfn.IFS($F162="Partial waiver",Inputs!DR$73,$F162="No waiver",0,$F162="Full waiver",DR160)</f>
        <v>0</v>
      </c>
      <c r="DS162" s="468" cm="1">
        <f t="array" ref="DS162">_xlfn.IFS($F162="Partial waiver",Inputs!DS$73,$F162="No waiver",0,$F162="Full waiver",DS160)</f>
        <v>0</v>
      </c>
      <c r="DT162" s="468" cm="1">
        <f t="array" ref="DT162">_xlfn.IFS($F162="Partial waiver",Inputs!DT$73,$F162="No waiver",0,$F162="Full waiver",DT160)</f>
        <v>0</v>
      </c>
      <c r="DU162" s="468" cm="1">
        <f t="array" ref="DU162">_xlfn.IFS($F162="Partial waiver",Inputs!DU$73,$F162="No waiver",0,$F162="Full waiver",DU160)</f>
        <v>0</v>
      </c>
      <c r="DV162" s="468" cm="1">
        <f t="array" ref="DV162">_xlfn.IFS($F162="Partial waiver",Inputs!DV$73,$F162="No waiver",0,$F162="Full waiver",DV160)</f>
        <v>0</v>
      </c>
      <c r="DW162" s="468" cm="1">
        <f t="array" ref="DW162">_xlfn.IFS($F162="Partial waiver",Inputs!DW$73,$F162="No waiver",0,$F162="Full waiver",DW160)</f>
        <v>0</v>
      </c>
      <c r="DX162" s="468" cm="1">
        <f t="array" ref="DX162">_xlfn.IFS($F162="Partial waiver",Inputs!DX$73,$F162="No waiver",0,$F162="Full waiver",DX160)</f>
        <v>0</v>
      </c>
      <c r="DY162" s="468" cm="1">
        <f t="array" ref="DY162">_xlfn.IFS($F162="Partial waiver",Inputs!DY$73,$F162="No waiver",0,$F162="Full waiver",DY160)</f>
        <v>0</v>
      </c>
      <c r="DZ162" s="468" cm="1">
        <f t="array" ref="DZ162">_xlfn.IFS($F162="Partial waiver",Inputs!DZ$73,$F162="No waiver",0,$F162="Full waiver",DZ160)</f>
        <v>0</v>
      </c>
      <c r="EA162" s="468" cm="1">
        <f t="array" ref="EA162">_xlfn.IFS($F162="Partial waiver",Inputs!EA$73,$F162="No waiver",0,$F162="Full waiver",EA160)</f>
        <v>0</v>
      </c>
      <c r="EB162" s="468" cm="1">
        <f t="array" ref="EB162">_xlfn.IFS($F162="Partial waiver",Inputs!EB$73,$F162="No waiver",0,$F162="Full waiver",EB160)</f>
        <v>0</v>
      </c>
      <c r="EC162" s="468" cm="1">
        <f t="array" ref="EC162">_xlfn.IFS($F162="Partial waiver",Inputs!EC$73,$F162="No waiver",0,$F162="Full waiver",EC160)</f>
        <v>0</v>
      </c>
      <c r="ED162" s="468" cm="1">
        <f t="array" ref="ED162">_xlfn.IFS($F162="Partial waiver",Inputs!ED$73,$F162="No waiver",0,$F162="Full waiver",ED160)</f>
        <v>0</v>
      </c>
      <c r="EE162" s="468" cm="1">
        <f t="array" ref="EE162">_xlfn.IFS($F162="Partial waiver",Inputs!EE$73,$F162="No waiver",0,$F162="Full waiver",EE160)</f>
        <v>0</v>
      </c>
      <c r="EF162" s="468" cm="1">
        <f t="array" ref="EF162">_xlfn.IFS($F162="Partial waiver",Inputs!EF$73,$F162="No waiver",0,$F162="Full waiver",EF160)</f>
        <v>0</v>
      </c>
      <c r="EG162" s="468" cm="1">
        <f t="array" ref="EG162">_xlfn.IFS($F162="Partial waiver",Inputs!EG$73,$F162="No waiver",0,$F162="Full waiver",EG160)</f>
        <v>0</v>
      </c>
      <c r="EH162" s="468" cm="1">
        <f t="array" ref="EH162">_xlfn.IFS($F162="Partial waiver",Inputs!EH$73,$F162="No waiver",0,$F162="Full waiver",EH160)</f>
        <v>0</v>
      </c>
      <c r="EI162" s="468" cm="1">
        <f t="array" ref="EI162">_xlfn.IFS($F162="Partial waiver",Inputs!EI$73,$F162="No waiver",0,$F162="Full waiver",EI160)</f>
        <v>0</v>
      </c>
      <c r="EJ162" s="468" cm="1">
        <f t="array" ref="EJ162">_xlfn.IFS($F162="Partial waiver",Inputs!EJ$73,$F162="No waiver",0,$F162="Full waiver",EJ160)</f>
        <v>0</v>
      </c>
      <c r="EK162" s="468" cm="1">
        <f t="array" ref="EK162">_xlfn.IFS($F162="Partial waiver",Inputs!EK$73,$F162="No waiver",0,$F162="Full waiver",EK160)</f>
        <v>0</v>
      </c>
      <c r="EL162" s="468" cm="1">
        <f t="array" ref="EL162">_xlfn.IFS($F162="Partial waiver",Inputs!EL$73,$F162="No waiver",0,$F162="Full waiver",EL160)</f>
        <v>0</v>
      </c>
      <c r="EM162" s="468" cm="1">
        <f t="array" ref="EM162">_xlfn.IFS($F162="Partial waiver",Inputs!EM$73,$F162="No waiver",0,$F162="Full waiver",EM160)</f>
        <v>0</v>
      </c>
      <c r="EN162" s="468" cm="1">
        <f t="array" ref="EN162">_xlfn.IFS($F162="Partial waiver",Inputs!EN$73,$F162="No waiver",0,$F162="Full waiver",EN160)</f>
        <v>0</v>
      </c>
      <c r="EO162" s="468" cm="1">
        <f t="array" ref="EO162">_xlfn.IFS($F162="Partial waiver",Inputs!EO$73,$F162="No waiver",0,$F162="Full waiver",EO160)</f>
        <v>0</v>
      </c>
      <c r="EP162" s="468" cm="1">
        <f t="array" ref="EP162">_xlfn.IFS($F162="Partial waiver",Inputs!EP$73,$F162="No waiver",0,$F162="Full waiver",EP160)</f>
        <v>0</v>
      </c>
      <c r="EQ162" s="468" cm="1">
        <f t="array" ref="EQ162">_xlfn.IFS($F162="Partial waiver",Inputs!EQ$73,$F162="No waiver",0,$F162="Full waiver",EQ160)</f>
        <v>0</v>
      </c>
      <c r="ER162" s="468" cm="1">
        <f t="array" ref="ER162">_xlfn.IFS($F162="Partial waiver",Inputs!ER$73,$F162="No waiver",0,$F162="Full waiver",ER160)</f>
        <v>0</v>
      </c>
      <c r="ES162" s="468" cm="1">
        <f t="array" ref="ES162">_xlfn.IFS($F162="Partial waiver",Inputs!ES$73,$F162="No waiver",0,$F162="Full waiver",ES160)</f>
        <v>0</v>
      </c>
      <c r="ET162" s="468" cm="1">
        <f t="array" ref="ET162">_xlfn.IFS($F162="Partial waiver",Inputs!ET$73,$F162="No waiver",0,$F162="Full waiver",ET160)</f>
        <v>0</v>
      </c>
      <c r="EU162" s="468" cm="1">
        <f t="array" ref="EU162">_xlfn.IFS($F162="Partial waiver",Inputs!EU$73,$F162="No waiver",0,$F162="Full waiver",EU160)</f>
        <v>0</v>
      </c>
      <c r="EV162" s="468" cm="1">
        <f t="array" ref="EV162">_xlfn.IFS($F162="Partial waiver",Inputs!EV$73,$F162="No waiver",0,$F162="Full waiver",EV160)</f>
        <v>0</v>
      </c>
      <c r="EW162" s="468" cm="1">
        <f t="array" ref="EW162">_xlfn.IFS($F162="Partial waiver",Inputs!EW$73,$F162="No waiver",0,$F162="Full waiver",EW160)</f>
        <v>0</v>
      </c>
      <c r="EX162" s="468" cm="1">
        <f t="array" ref="EX162">_xlfn.IFS($F162="Partial waiver",Inputs!EX$73,$F162="No waiver",0,$F162="Full waiver",EX160)</f>
        <v>0</v>
      </c>
      <c r="EY162" s="468" cm="1">
        <f t="array" ref="EY162">_xlfn.IFS($F162="Partial waiver",Inputs!EY$73,$F162="No waiver",0,$F162="Full waiver",EY160)</f>
        <v>0</v>
      </c>
      <c r="EZ162" s="468" cm="1">
        <f t="array" ref="EZ162">_xlfn.IFS($F162="Partial waiver",Inputs!EZ$73,$F162="No waiver",0,$F162="Full waiver",EZ160)</f>
        <v>0</v>
      </c>
      <c r="FA162" s="468" cm="1">
        <f t="array" ref="FA162">_xlfn.IFS($F162="Partial waiver",Inputs!FA$73,$F162="No waiver",0,$F162="Full waiver",FA160)</f>
        <v>0</v>
      </c>
      <c r="FB162" s="468" cm="1">
        <f t="array" ref="FB162">_xlfn.IFS($F162="Partial waiver",Inputs!FB$73,$F162="No waiver",0,$F162="Full waiver",FB160)</f>
        <v>0</v>
      </c>
      <c r="FC162" s="468" cm="1">
        <f t="array" ref="FC162">_xlfn.IFS($F162="Partial waiver",Inputs!FC$73,$F162="No waiver",0,$F162="Full waiver",FC160)</f>
        <v>0</v>
      </c>
      <c r="FD162" s="468" cm="1">
        <f t="array" ref="FD162">_xlfn.IFS($F162="Partial waiver",Inputs!FD$73,$F162="No waiver",0,$F162="Full waiver",FD160)</f>
        <v>0</v>
      </c>
      <c r="FE162" s="468" cm="1">
        <f t="array" ref="FE162">_xlfn.IFS($F162="Partial waiver",Inputs!FE$73,$F162="No waiver",0,$F162="Full waiver",FE160)</f>
        <v>0</v>
      </c>
      <c r="FF162" s="468" cm="1">
        <f t="array" ref="FF162">_xlfn.IFS($F162="Partial waiver",Inputs!FF$73,$F162="No waiver",0,$F162="Full waiver",FF160)</f>
        <v>0</v>
      </c>
      <c r="FG162" s="468" cm="1">
        <f t="array" ref="FG162">_xlfn.IFS($F162="Partial waiver",Inputs!FG$73,$F162="No waiver",0,$F162="Full waiver",FG160)</f>
        <v>0</v>
      </c>
      <c r="FH162" s="468" cm="1">
        <f t="array" ref="FH162">_xlfn.IFS($F162="Partial waiver",Inputs!FH$73,$F162="No waiver",0,$F162="Full waiver",FH160)</f>
        <v>0</v>
      </c>
      <c r="FI162" s="468" cm="1">
        <f t="array" ref="FI162">_xlfn.IFS($F162="Partial waiver",Inputs!FI$73,$F162="No waiver",0,$F162="Full waiver",FI160)</f>
        <v>0</v>
      </c>
      <c r="FJ162" s="468" cm="1">
        <f t="array" ref="FJ162">_xlfn.IFS($F162="Partial waiver",Inputs!FJ$73,$F162="No waiver",0,$F162="Full waiver",FJ160)</f>
        <v>0</v>
      </c>
      <c r="FK162" s="468" cm="1">
        <f t="array" ref="FK162">_xlfn.IFS($F162="Partial waiver",Inputs!FK$73,$F162="No waiver",0,$F162="Full waiver",FK160)</f>
        <v>0</v>
      </c>
      <c r="FL162" s="468" cm="1">
        <f t="array" ref="FL162">_xlfn.IFS($F162="Partial waiver",Inputs!FL$73,$F162="No waiver",0,$F162="Full waiver",FL160)</f>
        <v>0</v>
      </c>
      <c r="FM162" s="468" cm="1">
        <f t="array" ref="FM162">_xlfn.IFS($F162="Partial waiver",Inputs!FM$73,$F162="No waiver",0,$F162="Full waiver",FM160)</f>
        <v>0</v>
      </c>
      <c r="FN162" s="468" cm="1">
        <f t="array" ref="FN162">_xlfn.IFS($F162="Partial waiver",Inputs!FN$73,$F162="No waiver",0,$F162="Full waiver",FN160)</f>
        <v>0</v>
      </c>
      <c r="FO162" s="468" cm="1">
        <f t="array" ref="FO162">_xlfn.IFS($F162="Partial waiver",Inputs!FO$73,$F162="No waiver",0,$F162="Full waiver",FO160)</f>
        <v>0</v>
      </c>
      <c r="FP162" s="468" cm="1">
        <f t="array" ref="FP162">_xlfn.IFS($F162="Partial waiver",Inputs!FP$73,$F162="No waiver",0,$F162="Full waiver",FP160)</f>
        <v>0</v>
      </c>
      <c r="FQ162" s="468" cm="1">
        <f t="array" ref="FQ162">_xlfn.IFS($F162="Partial waiver",Inputs!FQ$73,$F162="No waiver",0,$F162="Full waiver",FQ160)</f>
        <v>0</v>
      </c>
      <c r="FR162" s="468" cm="1">
        <f t="array" ref="FR162">_xlfn.IFS($F162="Partial waiver",Inputs!FR$73,$F162="No waiver",0,$F162="Full waiver",FR160)</f>
        <v>0</v>
      </c>
      <c r="FS162" s="468" cm="1">
        <f t="array" ref="FS162">_xlfn.IFS($F162="Partial waiver",Inputs!FS$73,$F162="No waiver",0,$F162="Full waiver",FS160)</f>
        <v>0</v>
      </c>
      <c r="FT162" s="468" cm="1">
        <f t="array" ref="FT162">_xlfn.IFS($F162="Partial waiver",Inputs!FT$73,$F162="No waiver",0,$F162="Full waiver",FT160)</f>
        <v>0</v>
      </c>
      <c r="FU162" s="468" cm="1">
        <f t="array" ref="FU162">_xlfn.IFS($F162="Partial waiver",Inputs!FU$73,$F162="No waiver",0,$F162="Full waiver",FU160)</f>
        <v>0</v>
      </c>
      <c r="FV162" s="468" cm="1">
        <f t="array" ref="FV162">_xlfn.IFS($F162="Partial waiver",Inputs!FV$73,$F162="No waiver",0,$F162="Full waiver",FV160)</f>
        <v>0</v>
      </c>
      <c r="FW162" s="468" cm="1">
        <f t="array" ref="FW162">_xlfn.IFS($F162="Partial waiver",Inputs!FW$73,$F162="No waiver",0,$F162="Full waiver",FW160)</f>
        <v>0</v>
      </c>
      <c r="FX162" s="468" cm="1">
        <f t="array" ref="FX162">_xlfn.IFS($F162="Partial waiver",Inputs!FX$73,$F162="No waiver",0,$F162="Full waiver",FX160)</f>
        <v>0</v>
      </c>
      <c r="FY162" s="468" cm="1">
        <f t="array" ref="FY162">_xlfn.IFS($F162="Partial waiver",Inputs!FY$73,$F162="No waiver",0,$F162="Full waiver",FY160)</f>
        <v>0</v>
      </c>
      <c r="FZ162" s="468" cm="1">
        <f t="array" ref="FZ162">_xlfn.IFS($F162="Partial waiver",Inputs!FZ$73,$F162="No waiver",0,$F162="Full waiver",FZ160)</f>
        <v>0</v>
      </c>
      <c r="GA162" s="468" cm="1">
        <f t="array" ref="GA162">_xlfn.IFS($F162="Partial waiver",Inputs!GA$73,$F162="No waiver",0,$F162="Full waiver",GA160)</f>
        <v>0</v>
      </c>
      <c r="GB162" s="468" cm="1">
        <f t="array" ref="GB162">_xlfn.IFS($F162="Partial waiver",Inputs!GB$73,$F162="No waiver",0,$F162="Full waiver",GB160)</f>
        <v>0</v>
      </c>
      <c r="GC162" s="468" cm="1">
        <f t="array" ref="GC162">_xlfn.IFS($F162="Partial waiver",Inputs!GC$73,$F162="No waiver",0,$F162="Full waiver",GC160)</f>
        <v>0</v>
      </c>
      <c r="GD162" s="468" cm="1">
        <f t="array" ref="GD162">_xlfn.IFS($F162="Partial waiver",Inputs!GD$73,$F162="No waiver",0,$F162="Full waiver",GD160)</f>
        <v>0</v>
      </c>
      <c r="GE162" s="468" cm="1">
        <f t="array" ref="GE162">_xlfn.IFS($F162="Partial waiver",Inputs!GE$73,$F162="No waiver",0,$F162="Full waiver",GE160)</f>
        <v>0</v>
      </c>
      <c r="GF162" s="468" cm="1">
        <f t="array" ref="GF162">_xlfn.IFS($F162="Partial waiver",Inputs!GF$73,$F162="No waiver",0,$F162="Full waiver",GF160)</f>
        <v>0</v>
      </c>
      <c r="GG162" s="468" cm="1">
        <f t="array" ref="GG162">_xlfn.IFS($F162="Partial waiver",Inputs!GG$73,$F162="No waiver",0,$F162="Full waiver",GG160)</f>
        <v>0</v>
      </c>
      <c r="GH162" s="468" cm="1">
        <f t="array" ref="GH162">_xlfn.IFS($F162="Partial waiver",Inputs!GH$73,$F162="No waiver",0,$F162="Full waiver",GH160)</f>
        <v>0</v>
      </c>
      <c r="GI162" s="468" cm="1">
        <f t="array" ref="GI162">_xlfn.IFS($F162="Partial waiver",Inputs!GI$73,$F162="No waiver",0,$F162="Full waiver",GI160)</f>
        <v>0</v>
      </c>
      <c r="GJ162" s="468" cm="1">
        <f t="array" ref="GJ162">_xlfn.IFS($F162="Partial waiver",Inputs!GJ$73,$F162="No waiver",0,$F162="Full waiver",GJ160)</f>
        <v>0</v>
      </c>
      <c r="GK162" s="468" cm="1">
        <f t="array" ref="GK162">_xlfn.IFS($F162="Partial waiver",Inputs!GK$73,$F162="No waiver",0,$F162="Full waiver",GK160)</f>
        <v>0</v>
      </c>
      <c r="GL162" s="468" cm="1">
        <f t="array" ref="GL162">_xlfn.IFS($F162="Partial waiver",Inputs!GL$73,$F162="No waiver",0,$F162="Full waiver",GL160)</f>
        <v>0</v>
      </c>
      <c r="GM162" s="468" cm="1">
        <f t="array" ref="GM162">_xlfn.IFS($F162="Partial waiver",Inputs!GM$73,$F162="No waiver",0,$F162="Full waiver",GM160)</f>
        <v>0</v>
      </c>
      <c r="GN162" s="468" cm="1">
        <f t="array" ref="GN162">_xlfn.IFS($F162="Partial waiver",Inputs!GN$73,$F162="No waiver",0,$F162="Full waiver",GN160)</f>
        <v>0</v>
      </c>
      <c r="GO162" s="468" cm="1">
        <f t="array" ref="GO162">_xlfn.IFS($F162="Partial waiver",Inputs!GO$73,$F162="No waiver",0,$F162="Full waiver",GO160)</f>
        <v>0</v>
      </c>
      <c r="GP162" s="468" cm="1">
        <f t="array" ref="GP162">_xlfn.IFS($F162="Partial waiver",Inputs!GP$73,$F162="No waiver",0,$F162="Full waiver",GP160)</f>
        <v>0</v>
      </c>
      <c r="GQ162" s="468" cm="1">
        <f t="array" ref="GQ162">_xlfn.IFS($F162="Partial waiver",Inputs!GQ$73,$F162="No waiver",0,$F162="Full waiver",GQ160)</f>
        <v>0</v>
      </c>
      <c r="GR162" s="468" cm="1">
        <f t="array" ref="GR162">_xlfn.IFS($F162="Partial waiver",Inputs!GR$73,$F162="No waiver",0,$F162="Full waiver",GR160)</f>
        <v>0</v>
      </c>
      <c r="GS162" s="468" cm="1">
        <f t="array" ref="GS162">_xlfn.IFS($F162="Partial waiver",Inputs!GS$73,$F162="No waiver",0,$F162="Full waiver",GS160)</f>
        <v>0</v>
      </c>
      <c r="GT162" s="468" cm="1">
        <f t="array" ref="GT162">_xlfn.IFS($F162="Partial waiver",Inputs!GT$73,$F162="No waiver",0,$F162="Full waiver",GT160)</f>
        <v>0</v>
      </c>
      <c r="GU162" s="468" cm="1">
        <f t="array" ref="GU162">_xlfn.IFS($F162="Partial waiver",Inputs!GU$73,$F162="No waiver",0,$F162="Full waiver",GU160)</f>
        <v>0</v>
      </c>
      <c r="GV162" s="468" cm="1">
        <f t="array" ref="GV162">_xlfn.IFS($F162="Partial waiver",Inputs!GV$73,$F162="No waiver",0,$F162="Full waiver",GV160)</f>
        <v>0</v>
      </c>
      <c r="GW162" s="468" cm="1">
        <f t="array" ref="GW162">_xlfn.IFS($F162="Partial waiver",Inputs!GW$73,$F162="No waiver",0,$F162="Full waiver",GW160)</f>
        <v>0</v>
      </c>
      <c r="GX162" s="468" cm="1">
        <f t="array" ref="GX162">_xlfn.IFS($F162="Partial waiver",Inputs!GX$73,$F162="No waiver",0,$F162="Full waiver",GX160)</f>
        <v>0</v>
      </c>
      <c r="GY162" s="468" cm="1">
        <f t="array" ref="GY162">_xlfn.IFS($F162="Partial waiver",Inputs!GY$73,$F162="No waiver",0,$F162="Full waiver",GY160)</f>
        <v>0</v>
      </c>
      <c r="GZ162" s="468" cm="1">
        <f t="array" ref="GZ162">_xlfn.IFS($F162="Partial waiver",Inputs!GZ$73,$F162="No waiver",0,$F162="Full waiver",GZ160)</f>
        <v>0</v>
      </c>
      <c r="HA162" s="468" cm="1">
        <f t="array" ref="HA162">_xlfn.IFS($F162="Partial waiver",Inputs!HA$73,$F162="No waiver",0,$F162="Full waiver",HA160)</f>
        <v>0</v>
      </c>
      <c r="HB162" s="468" cm="1">
        <f t="array" ref="HB162">_xlfn.IFS($F162="Partial waiver",Inputs!HB$73,$F162="No waiver",0,$F162="Full waiver",HB160)</f>
        <v>0</v>
      </c>
      <c r="HC162" s="468" cm="1">
        <f t="array" ref="HC162">_xlfn.IFS($F162="Partial waiver",Inputs!HC$73,$F162="No waiver",0,$F162="Full waiver",HC160)</f>
        <v>0</v>
      </c>
      <c r="HD162" s="468" cm="1">
        <f t="array" ref="HD162">_xlfn.IFS($F162="Partial waiver",Inputs!HD$73,$F162="No waiver",0,$F162="Full waiver",HD160)</f>
        <v>0</v>
      </c>
      <c r="HE162" s="468" cm="1">
        <f t="array" ref="HE162">_xlfn.IFS($F162="Partial waiver",Inputs!HE$73,$F162="No waiver",0,$F162="Full waiver",HE160)</f>
        <v>0</v>
      </c>
      <c r="HF162" s="468" cm="1">
        <f t="array" ref="HF162">_xlfn.IFS($F162="Partial waiver",Inputs!HF$73,$F162="No waiver",0,$F162="Full waiver",HF160)</f>
        <v>0</v>
      </c>
      <c r="HG162" s="468" cm="1">
        <f t="array" ref="HG162">_xlfn.IFS($F162="Partial waiver",Inputs!HG$73,$F162="No waiver",0,$F162="Full waiver",HG160)</f>
        <v>0</v>
      </c>
      <c r="HH162" s="468" cm="1">
        <f t="array" ref="HH162">_xlfn.IFS($F162="Partial waiver",Inputs!HH$73,$F162="No waiver",0,$F162="Full waiver",HH160)</f>
        <v>0</v>
      </c>
      <c r="HI162" s="468" cm="1">
        <f t="array" ref="HI162">_xlfn.IFS($F162="Partial waiver",Inputs!HI$73,$F162="No waiver",0,$F162="Full waiver",HI160)</f>
        <v>0</v>
      </c>
      <c r="HJ162" s="468" cm="1">
        <f t="array" ref="HJ162">_xlfn.IFS($F162="Partial waiver",Inputs!HJ$73,$F162="No waiver",0,$F162="Full waiver",HJ160)</f>
        <v>0</v>
      </c>
      <c r="HK162" s="468" cm="1">
        <f t="array" ref="HK162">_xlfn.IFS($F162="Partial waiver",Inputs!HK$73,$F162="No waiver",0,$F162="Full waiver",HK160)</f>
        <v>0</v>
      </c>
      <c r="HL162" s="468" cm="1">
        <f t="array" ref="HL162">_xlfn.IFS($F162="Partial waiver",Inputs!HL$73,$F162="No waiver",0,$F162="Full waiver",HL160)</f>
        <v>0</v>
      </c>
      <c r="HM162" s="468" cm="1">
        <f t="array" ref="HM162">_xlfn.IFS($F162="Partial waiver",Inputs!HM$73,$F162="No waiver",0,$F162="Full waiver",HM160)</f>
        <v>0</v>
      </c>
      <c r="HN162" s="468" cm="1">
        <f t="array" ref="HN162">_xlfn.IFS($F162="Partial waiver",Inputs!HN$73,$F162="No waiver",0,$F162="Full waiver",HN160)</f>
        <v>0</v>
      </c>
      <c r="HO162" s="468" cm="1">
        <f t="array" ref="HO162">_xlfn.IFS($F162="Partial waiver",Inputs!HO$73,$F162="No waiver",0,$F162="Full waiver",HO160)</f>
        <v>0</v>
      </c>
      <c r="HP162" s="468" cm="1">
        <f t="array" ref="HP162">_xlfn.IFS($F162="Partial waiver",Inputs!HP$73,$F162="No waiver",0,$F162="Full waiver",HP160)</f>
        <v>0</v>
      </c>
      <c r="HQ162" s="468" cm="1">
        <f t="array" ref="HQ162">_xlfn.IFS($F162="Partial waiver",Inputs!HQ$73,$F162="No waiver",0,$F162="Full waiver",HQ160)</f>
        <v>0</v>
      </c>
      <c r="HR162" s="468" cm="1">
        <f t="array" ref="HR162">_xlfn.IFS($F162="Partial waiver",Inputs!HR$73,$F162="No waiver",0,$F162="Full waiver",HR160)</f>
        <v>0</v>
      </c>
      <c r="HS162" s="468" cm="1">
        <f t="array" ref="HS162">_xlfn.IFS($F162="Partial waiver",Inputs!HS$73,$F162="No waiver",0,$F162="Full waiver",HS160)</f>
        <v>0</v>
      </c>
      <c r="HT162" s="468" cm="1">
        <f t="array" ref="HT162">_xlfn.IFS($F162="Partial waiver",Inputs!HT$73,$F162="No waiver",0,$F162="Full waiver",HT160)</f>
        <v>0</v>
      </c>
      <c r="HU162" s="468" cm="1">
        <f t="array" ref="HU162">_xlfn.IFS($F162="Partial waiver",Inputs!HU$73,$F162="No waiver",0,$F162="Full waiver",HU160)</f>
        <v>0</v>
      </c>
      <c r="HV162" s="468" cm="1">
        <f t="array" ref="HV162">_xlfn.IFS($F162="Partial waiver",Inputs!HV$73,$F162="No waiver",0,$F162="Full waiver",HV160)</f>
        <v>0</v>
      </c>
      <c r="HW162" s="468" cm="1">
        <f t="array" ref="HW162">_xlfn.IFS($F162="Partial waiver",Inputs!HW$73,$F162="No waiver",0,$F162="Full waiver",HW160)</f>
        <v>0</v>
      </c>
      <c r="HX162" s="468" cm="1">
        <f t="array" ref="HX162">_xlfn.IFS($F162="Partial waiver",Inputs!HX$73,$F162="No waiver",0,$F162="Full waiver",HX160)</f>
        <v>0</v>
      </c>
      <c r="HY162" s="468" cm="1">
        <f t="array" ref="HY162">_xlfn.IFS($F162="Partial waiver",Inputs!HY$73,$F162="No waiver",0,$F162="Full waiver",HY160)</f>
        <v>0</v>
      </c>
      <c r="HZ162" s="468" cm="1">
        <f t="array" ref="HZ162">_xlfn.IFS($F162="Partial waiver",Inputs!HZ$73,$F162="No waiver",0,$F162="Full waiver",HZ160)</f>
        <v>0</v>
      </c>
      <c r="IA162" s="468" cm="1">
        <f t="array" ref="IA162">_xlfn.IFS($F162="Partial waiver",Inputs!IA$73,$F162="No waiver",0,$F162="Full waiver",IA160)</f>
        <v>0</v>
      </c>
      <c r="IB162" s="468" cm="1">
        <f t="array" ref="IB162">_xlfn.IFS($F162="Partial waiver",Inputs!IB$73,$F162="No waiver",0,$F162="Full waiver",IB160)</f>
        <v>0</v>
      </c>
      <c r="IC162" s="468" cm="1">
        <f t="array" ref="IC162">_xlfn.IFS($F162="Partial waiver",Inputs!IC$73,$F162="No waiver",0,$F162="Full waiver",IC160)</f>
        <v>0</v>
      </c>
      <c r="ID162" s="468" cm="1">
        <f t="array" ref="ID162">_xlfn.IFS($F162="Partial waiver",Inputs!ID$73,$F162="No waiver",0,$F162="Full waiver",ID160)</f>
        <v>0</v>
      </c>
      <c r="IE162" s="468" cm="1">
        <f t="array" ref="IE162">_xlfn.IFS($F162="Partial waiver",Inputs!IE$73,$F162="No waiver",0,$F162="Full waiver",IE160)</f>
        <v>0</v>
      </c>
      <c r="IF162" s="468" cm="1">
        <f t="array" ref="IF162">_xlfn.IFS($F162="Partial waiver",Inputs!IF$73,$F162="No waiver",0,$F162="Full waiver",IF160)</f>
        <v>0</v>
      </c>
      <c r="IG162" s="468" cm="1">
        <f t="array" ref="IG162">_xlfn.IFS($F162="Partial waiver",Inputs!IG$73,$F162="No waiver",0,$F162="Full waiver",IG160)</f>
        <v>0</v>
      </c>
      <c r="IH162" s="468" cm="1">
        <f t="array" ref="IH162">_xlfn.IFS($F162="Partial waiver",Inputs!IH$73,$F162="No waiver",0,$F162="Full waiver",IH160)</f>
        <v>0</v>
      </c>
      <c r="II162" s="468" cm="1">
        <f t="array" ref="II162">_xlfn.IFS($F162="Partial waiver",Inputs!II$73,$F162="No waiver",0,$F162="Full waiver",II160)</f>
        <v>0</v>
      </c>
      <c r="IJ162" s="468" cm="1">
        <f t="array" ref="IJ162">_xlfn.IFS($F162="Partial waiver",Inputs!IJ$73,$F162="No waiver",0,$F162="Full waiver",IJ160)</f>
        <v>0</v>
      </c>
      <c r="IK162" s="468" cm="1">
        <f t="array" ref="IK162">_xlfn.IFS($F162="Partial waiver",Inputs!IK$73,$F162="No waiver",0,$F162="Full waiver",IK160)</f>
        <v>0</v>
      </c>
      <c r="IL162" s="468" cm="1">
        <f t="array" ref="IL162">_xlfn.IFS($F162="Partial waiver",Inputs!IL$73,$F162="No waiver",0,$F162="Full waiver",IL160)</f>
        <v>0</v>
      </c>
      <c r="IM162" s="468" cm="1">
        <f t="array" ref="IM162">_xlfn.IFS($F162="Partial waiver",Inputs!IM$73,$F162="No waiver",0,$F162="Full waiver",IM160)</f>
        <v>0</v>
      </c>
      <c r="IN162" s="468" cm="1">
        <f t="array" ref="IN162">_xlfn.IFS($F162="Partial waiver",Inputs!IN$73,$F162="No waiver",0,$F162="Full waiver",IN160)</f>
        <v>0</v>
      </c>
      <c r="IO162" s="468" cm="1">
        <f t="array" ref="IO162">_xlfn.IFS($F162="Partial waiver",Inputs!IO$73,$F162="No waiver",0,$F162="Full waiver",IO160)</f>
        <v>0</v>
      </c>
      <c r="IP162" s="468" cm="1">
        <f t="array" ref="IP162">_xlfn.IFS($F162="Partial waiver",Inputs!IP$73,$F162="No waiver",0,$F162="Full waiver",IP160)</f>
        <v>0</v>
      </c>
      <c r="IQ162" s="468" cm="1">
        <f t="array" ref="IQ162">_xlfn.IFS($F162="Partial waiver",Inputs!IQ$73,$F162="No waiver",0,$F162="Full waiver",IQ160)</f>
        <v>0</v>
      </c>
      <c r="IR162" s="468" cm="1">
        <f t="array" ref="IR162">_xlfn.IFS($F162="Partial waiver",Inputs!IR$73,$F162="No waiver",0,$F162="Full waiver",IR160)</f>
        <v>0</v>
      </c>
      <c r="IS162" s="468" cm="1">
        <f t="array" ref="IS162">_xlfn.IFS($F162="Partial waiver",Inputs!IS$73,$F162="No waiver",0,$F162="Full waiver",IS160)</f>
        <v>0</v>
      </c>
      <c r="IT162" s="468" cm="1">
        <f t="array" ref="IT162">_xlfn.IFS($F162="Partial waiver",Inputs!IT$73,$F162="No waiver",0,$F162="Full waiver",IT160)</f>
        <v>0</v>
      </c>
      <c r="IU162" s="468" cm="1">
        <f t="array" ref="IU162">_xlfn.IFS($F162="Partial waiver",Inputs!IU$73,$F162="No waiver",0,$F162="Full waiver",IU160)</f>
        <v>0</v>
      </c>
      <c r="IV162" s="468" cm="1">
        <f t="array" ref="IV162">_xlfn.IFS($F162="Partial waiver",Inputs!IV$73,$F162="No waiver",0,$F162="Full waiver",IV160)</f>
        <v>0</v>
      </c>
      <c r="IW162" s="468" cm="1">
        <f t="array" ref="IW162">_xlfn.IFS($F162="Partial waiver",Inputs!IW$73,$F162="No waiver",0,$F162="Full waiver",IW160)</f>
        <v>0</v>
      </c>
      <c r="IX162" s="468" cm="1">
        <f t="array" ref="IX162">_xlfn.IFS($F162="Partial waiver",Inputs!IX$73,$F162="No waiver",0,$F162="Full waiver",IX160)</f>
        <v>0</v>
      </c>
      <c r="IY162" s="468" cm="1">
        <f t="array" ref="IY162">_xlfn.IFS($F162="Partial waiver",Inputs!IY$73,$F162="No waiver",0,$F162="Full waiver",IY160)</f>
        <v>0</v>
      </c>
      <c r="IZ162" s="468" cm="1">
        <f t="array" ref="IZ162">_xlfn.IFS($F162="Partial waiver",Inputs!IZ$73,$F162="No waiver",0,$F162="Full waiver",IZ160)</f>
        <v>0</v>
      </c>
      <c r="JA162" s="468" cm="1">
        <f t="array" ref="JA162">_xlfn.IFS($F162="Partial waiver",Inputs!JA$73,$F162="No waiver",0,$F162="Full waiver",JA160)</f>
        <v>0</v>
      </c>
      <c r="JB162" s="468" cm="1">
        <f t="array" ref="JB162">_xlfn.IFS($F162="Partial waiver",Inputs!JB$73,$F162="No waiver",0,$F162="Full waiver",JB160)</f>
        <v>0</v>
      </c>
      <c r="JC162" s="468" cm="1">
        <f t="array" ref="JC162">_xlfn.IFS($F162="Partial waiver",Inputs!JC$73,$F162="No waiver",0,$F162="Full waiver",JC160)</f>
        <v>0</v>
      </c>
      <c r="JD162" s="468" cm="1">
        <f t="array" ref="JD162">_xlfn.IFS($F162="Partial waiver",Inputs!JD$73,$F162="No waiver",0,$F162="Full waiver",JD160)</f>
        <v>0</v>
      </c>
      <c r="JE162" s="468" cm="1">
        <f t="array" ref="JE162">_xlfn.IFS($F162="Partial waiver",Inputs!JE$73,$F162="No waiver",0,$F162="Full waiver",JE160)</f>
        <v>0</v>
      </c>
      <c r="JF162" s="468" cm="1">
        <f t="array" ref="JF162">_xlfn.IFS($F162="Partial waiver",Inputs!JF$73,$F162="No waiver",0,$F162="Full waiver",JF160)</f>
        <v>0</v>
      </c>
      <c r="JG162" s="468" cm="1">
        <f t="array" ref="JG162">_xlfn.IFS($F162="Partial waiver",Inputs!JG$73,$F162="No waiver",0,$F162="Full waiver",JG160)</f>
        <v>0</v>
      </c>
      <c r="JH162" s="468" cm="1">
        <f t="array" ref="JH162">_xlfn.IFS($F162="Partial waiver",Inputs!JH$73,$F162="No waiver",0,$F162="Full waiver",JH160)</f>
        <v>0</v>
      </c>
      <c r="JI162" s="468" cm="1">
        <f t="array" ref="JI162">_xlfn.IFS($F162="Partial waiver",Inputs!JI$73,$F162="No waiver",0,$F162="Full waiver",JI160)</f>
        <v>0</v>
      </c>
      <c r="JJ162" s="468" cm="1">
        <f t="array" ref="JJ162">_xlfn.IFS($F162="Partial waiver",Inputs!JJ$73,$F162="No waiver",0,$F162="Full waiver",JJ160)</f>
        <v>0</v>
      </c>
      <c r="JK162" s="468" cm="1">
        <f t="array" ref="JK162">_xlfn.IFS($F162="Partial waiver",Inputs!JK$73,$F162="No waiver",0,$F162="Full waiver",JK160)</f>
        <v>0</v>
      </c>
      <c r="JL162" s="468" cm="1">
        <f t="array" ref="JL162">_xlfn.IFS($F162="Partial waiver",Inputs!JL$73,$F162="No waiver",0,$F162="Full waiver",JL160)</f>
        <v>0</v>
      </c>
      <c r="JM162" s="468" cm="1">
        <f t="array" ref="JM162">_xlfn.IFS($F162="Partial waiver",Inputs!JM$73,$F162="No waiver",0,$F162="Full waiver",JM160)</f>
        <v>0</v>
      </c>
      <c r="JN162" s="468" cm="1">
        <f t="array" ref="JN162">_xlfn.IFS($F162="Partial waiver",Inputs!JN$73,$F162="No waiver",0,$F162="Full waiver",JN160)</f>
        <v>0</v>
      </c>
      <c r="JO162" s="468" cm="1">
        <f t="array" ref="JO162">_xlfn.IFS($F162="Partial waiver",Inputs!JO$73,$F162="No waiver",0,$F162="Full waiver",JO160)</f>
        <v>0</v>
      </c>
      <c r="JP162" s="468" cm="1">
        <f t="array" ref="JP162">_xlfn.IFS($F162="Partial waiver",Inputs!JP$73,$F162="No waiver",0,$F162="Full waiver",JP160)</f>
        <v>0</v>
      </c>
      <c r="JQ162" s="468" cm="1">
        <f t="array" ref="JQ162">_xlfn.IFS($F162="Partial waiver",Inputs!JQ$73,$F162="No waiver",0,$F162="Full waiver",JQ160)</f>
        <v>0</v>
      </c>
      <c r="JR162" s="468" cm="1">
        <f t="array" ref="JR162">_xlfn.IFS($F162="Partial waiver",Inputs!JR$73,$F162="No waiver",0,$F162="Full waiver",JR160)</f>
        <v>0</v>
      </c>
      <c r="JS162" s="468" cm="1">
        <f t="array" ref="JS162">_xlfn.IFS($F162="Partial waiver",Inputs!JS$73,$F162="No waiver",0,$F162="Full waiver",JS160)</f>
        <v>0</v>
      </c>
      <c r="JT162" s="468" cm="1">
        <f t="array" ref="JT162">_xlfn.IFS($F162="Partial waiver",Inputs!JT$73,$F162="No waiver",0,$F162="Full waiver",JT160)</f>
        <v>0</v>
      </c>
      <c r="JU162" s="468" cm="1">
        <f t="array" ref="JU162">_xlfn.IFS($F162="Partial waiver",Inputs!JU$73,$F162="No waiver",0,$F162="Full waiver",JU160)</f>
        <v>0</v>
      </c>
      <c r="JV162" s="468" cm="1">
        <f t="array" ref="JV162">_xlfn.IFS($F162="Partial waiver",Inputs!JV$73,$F162="No waiver",0,$F162="Full waiver",JV160)</f>
        <v>0</v>
      </c>
      <c r="JW162" s="468" cm="1">
        <f t="array" ref="JW162">_xlfn.IFS($F162="Partial waiver",Inputs!JW$73,$F162="No waiver",0,$F162="Full waiver",JW160)</f>
        <v>0</v>
      </c>
      <c r="JX162" s="468" cm="1">
        <f t="array" ref="JX162">_xlfn.IFS($F162="Partial waiver",Inputs!JX$73,$F162="No waiver",0,$F162="Full waiver",JX160)</f>
        <v>0</v>
      </c>
      <c r="JY162" s="468" cm="1">
        <f t="array" ref="JY162">_xlfn.IFS($F162="Partial waiver",Inputs!JY$73,$F162="No waiver",0,$F162="Full waiver",JY160)</f>
        <v>0</v>
      </c>
      <c r="JZ162" s="468" cm="1">
        <f t="array" ref="JZ162">_xlfn.IFS($F162="Partial waiver",Inputs!JZ$73,$F162="No waiver",0,$F162="Full waiver",JZ160)</f>
        <v>0</v>
      </c>
      <c r="KA162" s="468" cm="1">
        <f t="array" ref="KA162">_xlfn.IFS($F162="Partial waiver",Inputs!KA$73,$F162="No waiver",0,$F162="Full waiver",KA160)</f>
        <v>0</v>
      </c>
      <c r="KB162" s="468" cm="1">
        <f t="array" ref="KB162">_xlfn.IFS($F162="Partial waiver",Inputs!KB$73,$F162="No waiver",0,$F162="Full waiver",KB160)</f>
        <v>0</v>
      </c>
      <c r="KC162" s="468" cm="1">
        <f t="array" ref="KC162">_xlfn.IFS($F162="Partial waiver",Inputs!KC$73,$F162="No waiver",0,$F162="Full waiver",KC160)</f>
        <v>0</v>
      </c>
      <c r="KD162" s="468" cm="1">
        <f t="array" ref="KD162">_xlfn.IFS($F162="Partial waiver",Inputs!KD$73,$F162="No waiver",0,$F162="Full waiver",KD160)</f>
        <v>0</v>
      </c>
      <c r="KE162" s="468" cm="1">
        <f t="array" ref="KE162">_xlfn.IFS($F162="Partial waiver",Inputs!KE$73,$F162="No waiver",0,$F162="Full waiver",KE160)</f>
        <v>0</v>
      </c>
      <c r="KF162" s="468" cm="1">
        <f t="array" ref="KF162">_xlfn.IFS($F162="Partial waiver",Inputs!KF$73,$F162="No waiver",0,$F162="Full waiver",KF160)</f>
        <v>0</v>
      </c>
      <c r="KG162" s="468" cm="1">
        <f t="array" ref="KG162">_xlfn.IFS($F162="Partial waiver",Inputs!KG$73,$F162="No waiver",0,$F162="Full waiver",KG160)</f>
        <v>0</v>
      </c>
      <c r="KH162" s="468" cm="1">
        <f t="array" ref="KH162">_xlfn.IFS($F162="Partial waiver",Inputs!KH$73,$F162="No waiver",0,$F162="Full waiver",KH160)</f>
        <v>0</v>
      </c>
      <c r="KI162" s="468" cm="1">
        <f t="array" ref="KI162">_xlfn.IFS($F162="Partial waiver",Inputs!KI$73,$F162="No waiver",0,$F162="Full waiver",KI160)</f>
        <v>0</v>
      </c>
      <c r="KJ162" s="468" cm="1">
        <f t="array" ref="KJ162">_xlfn.IFS($F162="Partial waiver",Inputs!KJ$73,$F162="No waiver",0,$F162="Full waiver",KJ160)</f>
        <v>0</v>
      </c>
      <c r="KK162" s="468" cm="1">
        <f t="array" ref="KK162">_xlfn.IFS($F162="Partial waiver",Inputs!KK$73,$F162="No waiver",0,$F162="Full waiver",KK160)</f>
        <v>0</v>
      </c>
      <c r="KL162" s="468" cm="1">
        <f t="array" ref="KL162">_xlfn.IFS($F162="Partial waiver",Inputs!KL$73,$F162="No waiver",0,$F162="Full waiver",KL160)</f>
        <v>0</v>
      </c>
      <c r="KM162" s="468" cm="1">
        <f t="array" ref="KM162">_xlfn.IFS($F162="Partial waiver",Inputs!KM$73,$F162="No waiver",0,$F162="Full waiver",KM160)</f>
        <v>0</v>
      </c>
      <c r="KN162" s="468" cm="1">
        <f t="array" ref="KN162">_xlfn.IFS($F162="Partial waiver",Inputs!KN$73,$F162="No waiver",0,$F162="Full waiver",KN160)</f>
        <v>0</v>
      </c>
      <c r="KO162" s="468" cm="1">
        <f t="array" ref="KO162">_xlfn.IFS($F162="Partial waiver",Inputs!KO$73,$F162="No waiver",0,$F162="Full waiver",KO160)</f>
        <v>0</v>
      </c>
      <c r="KP162" s="468" cm="1">
        <f t="array" ref="KP162">_xlfn.IFS($F162="Partial waiver",Inputs!KP$73,$F162="No waiver",0,$F162="Full waiver",KP160)</f>
        <v>0</v>
      </c>
      <c r="KQ162" s="468" cm="1">
        <f t="array" ref="KQ162">_xlfn.IFS($F162="Partial waiver",Inputs!KQ$73,$F162="No waiver",0,$F162="Full waiver",KQ160)</f>
        <v>0</v>
      </c>
      <c r="KR162" s="468" cm="1">
        <f t="array" ref="KR162">_xlfn.IFS($F162="Partial waiver",Inputs!KR$73,$F162="No waiver",0,$F162="Full waiver",KR160)</f>
        <v>0</v>
      </c>
      <c r="KS162" s="468" cm="1">
        <f t="array" ref="KS162">_xlfn.IFS($F162="Partial waiver",Inputs!KS$73,$F162="No waiver",0,$F162="Full waiver",KS160)</f>
        <v>0</v>
      </c>
      <c r="KT162" s="468" cm="1">
        <f t="array" ref="KT162">_xlfn.IFS($F162="Partial waiver",Inputs!KT$73,$F162="No waiver",0,$F162="Full waiver",KT160)</f>
        <v>0</v>
      </c>
      <c r="KU162" s="468" cm="1">
        <f t="array" ref="KU162">_xlfn.IFS($F162="Partial waiver",Inputs!KU$73,$F162="No waiver",0,$F162="Full waiver",KU160)</f>
        <v>0</v>
      </c>
      <c r="KV162" s="468" cm="1">
        <f t="array" ref="KV162">_xlfn.IFS($F162="Partial waiver",Inputs!KV$73,$F162="No waiver",0,$F162="Full waiver",KV160)</f>
        <v>0</v>
      </c>
      <c r="KW162" s="468" cm="1">
        <f t="array" ref="KW162">_xlfn.IFS($F162="Partial waiver",Inputs!KW$73,$F162="No waiver",0,$F162="Full waiver",KW160)</f>
        <v>0</v>
      </c>
      <c r="KX162" s="468" cm="1">
        <f t="array" ref="KX162">_xlfn.IFS($F162="Partial waiver",Inputs!KX$73,$F162="No waiver",0,$F162="Full waiver",KX160)</f>
        <v>0</v>
      </c>
      <c r="KY162" s="468" cm="1">
        <f t="array" ref="KY162">_xlfn.IFS($F162="Partial waiver",Inputs!KY$73,$F162="No waiver",0,$F162="Full waiver",KY160)</f>
        <v>0</v>
      </c>
      <c r="KZ162" s="468" cm="1">
        <f t="array" ref="KZ162">_xlfn.IFS($F162="Partial waiver",Inputs!KZ$73,$F162="No waiver",0,$F162="Full waiver",KZ160)</f>
        <v>0</v>
      </c>
      <c r="LA162" s="468" cm="1">
        <f t="array" ref="LA162">_xlfn.IFS($F162="Partial waiver",Inputs!LA$73,$F162="No waiver",0,$F162="Full waiver",LA160)</f>
        <v>0</v>
      </c>
      <c r="LB162" s="468" cm="1">
        <f t="array" ref="LB162">_xlfn.IFS($F162="Partial waiver",Inputs!LB$73,$F162="No waiver",0,$F162="Full waiver",LB160)</f>
        <v>0</v>
      </c>
      <c r="LC162" s="468" cm="1">
        <f t="array" ref="LC162">_xlfn.IFS($F162="Partial waiver",Inputs!LC$73,$F162="No waiver",0,$F162="Full waiver",LC160)</f>
        <v>0</v>
      </c>
      <c r="LD162" s="468" cm="1">
        <f t="array" ref="LD162">_xlfn.IFS($F162="Partial waiver",Inputs!LD$73,$F162="No waiver",0,$F162="Full waiver",LD160)</f>
        <v>0</v>
      </c>
      <c r="LE162" s="468" cm="1">
        <f t="array" ref="LE162">_xlfn.IFS($F162="Partial waiver",Inputs!LE$73,$F162="No waiver",0,$F162="Full waiver",LE160)</f>
        <v>0</v>
      </c>
      <c r="LF162" s="468" cm="1">
        <f t="array" ref="LF162">_xlfn.IFS($F162="Partial waiver",Inputs!LF$73,$F162="No waiver",0,$F162="Full waiver",LF160)</f>
        <v>0</v>
      </c>
      <c r="LG162" s="468" cm="1">
        <f t="array" ref="LG162">_xlfn.IFS($F162="Partial waiver",Inputs!LG$73,$F162="No waiver",0,$F162="Full waiver",LG160)</f>
        <v>0</v>
      </c>
      <c r="LH162" s="468" cm="1">
        <f t="array" ref="LH162">_xlfn.IFS($F162="Partial waiver",Inputs!LH$73,$F162="No waiver",0,$F162="Full waiver",LH160)</f>
        <v>0</v>
      </c>
      <c r="LI162" s="468" cm="1">
        <f t="array" ref="LI162">_xlfn.IFS($F162="Partial waiver",Inputs!LI$73,$F162="No waiver",0,$F162="Full waiver",LI160)</f>
        <v>0</v>
      </c>
      <c r="LJ162" s="468" cm="1">
        <f t="array" ref="LJ162">_xlfn.IFS($F162="Partial waiver",Inputs!LJ$73,$F162="No waiver",0,$F162="Full waiver",LJ160)</f>
        <v>0</v>
      </c>
      <c r="LK162" s="468" cm="1">
        <f t="array" ref="LK162">_xlfn.IFS($F162="Partial waiver",Inputs!LK$73,$F162="No waiver",0,$F162="Full waiver",LK160)</f>
        <v>0</v>
      </c>
      <c r="LL162" s="468" cm="1">
        <f t="array" ref="LL162">_xlfn.IFS($F162="Partial waiver",Inputs!LL$73,$F162="No waiver",0,$F162="Full waiver",LL160)</f>
        <v>0</v>
      </c>
      <c r="LM162" s="468" cm="1">
        <f t="array" ref="LM162">_xlfn.IFS($F162="Partial waiver",Inputs!LM$73,$F162="No waiver",0,$F162="Full waiver",LM160)</f>
        <v>0</v>
      </c>
      <c r="LN162" s="468" cm="1">
        <f t="array" ref="LN162">_xlfn.IFS($F162="Partial waiver",Inputs!LN$73,$F162="No waiver",0,$F162="Full waiver",LN160)</f>
        <v>0</v>
      </c>
      <c r="LO162" s="468" cm="1">
        <f t="array" ref="LO162">_xlfn.IFS($F162="Partial waiver",Inputs!LO$73,$F162="No waiver",0,$F162="Full waiver",LO160)</f>
        <v>0</v>
      </c>
      <c r="LP162" s="468" cm="1">
        <f t="array" ref="LP162">_xlfn.IFS($F162="Partial waiver",Inputs!LP$73,$F162="No waiver",0,$F162="Full waiver",LP160)</f>
        <v>0</v>
      </c>
      <c r="LQ162" s="468" cm="1">
        <f t="array" ref="LQ162">_xlfn.IFS($F162="Partial waiver",Inputs!LQ$73,$F162="No waiver",0,$F162="Full waiver",LQ160)</f>
        <v>0</v>
      </c>
      <c r="LR162" s="468" cm="1">
        <f t="array" ref="LR162">_xlfn.IFS($F162="Partial waiver",Inputs!LR$73,$F162="No waiver",0,$F162="Full waiver",LR160)</f>
        <v>0</v>
      </c>
      <c r="LS162" s="468" cm="1">
        <f t="array" ref="LS162">_xlfn.IFS($F162="Partial waiver",Inputs!LS$73,$F162="No waiver",0,$F162="Full waiver",LS160)</f>
        <v>0</v>
      </c>
      <c r="LT162" s="468" cm="1">
        <f t="array" ref="LT162">_xlfn.IFS($F162="Partial waiver",Inputs!LT$73,$F162="No waiver",0,$F162="Full waiver",LT160)</f>
        <v>0</v>
      </c>
      <c r="LU162" s="468" cm="1">
        <f t="array" ref="LU162">_xlfn.IFS($F162="Partial waiver",Inputs!LU$73,$F162="No waiver",0,$F162="Full waiver",LU160)</f>
        <v>0</v>
      </c>
      <c r="LV162" s="468" cm="1">
        <f t="array" ref="LV162">_xlfn.IFS($F162="Partial waiver",Inputs!LV$73,$F162="No waiver",0,$F162="Full waiver",LV160)</f>
        <v>0</v>
      </c>
      <c r="LW162" s="468" cm="1">
        <f t="array" ref="LW162">_xlfn.IFS($F162="Partial waiver",Inputs!LW$73,$F162="No waiver",0,$F162="Full waiver",LW160)</f>
        <v>0</v>
      </c>
      <c r="LX162" s="468" cm="1">
        <f t="array" ref="LX162">_xlfn.IFS($F162="Partial waiver",Inputs!LX$73,$F162="No waiver",0,$F162="Full waiver",LX160)</f>
        <v>0</v>
      </c>
      <c r="LY162" s="468" cm="1">
        <f t="array" ref="LY162">_xlfn.IFS($F162="Partial waiver",Inputs!LY$73,$F162="No waiver",0,$F162="Full waiver",LY160)</f>
        <v>0</v>
      </c>
      <c r="LZ162" s="468" cm="1">
        <f t="array" ref="LZ162">_xlfn.IFS($F162="Partial waiver",Inputs!LZ$73,$F162="No waiver",0,$F162="Full waiver",LZ160)</f>
        <v>0</v>
      </c>
      <c r="MA162" s="468" cm="1">
        <f t="array" ref="MA162">_xlfn.IFS($F162="Partial waiver",Inputs!MA$73,$F162="No waiver",0,$F162="Full waiver",MA160)</f>
        <v>0</v>
      </c>
      <c r="MB162" s="468" cm="1">
        <f t="array" ref="MB162">_xlfn.IFS($F162="Partial waiver",Inputs!MB$73,$F162="No waiver",0,$F162="Full waiver",MB160)</f>
        <v>0</v>
      </c>
      <c r="MC162" s="468" cm="1">
        <f t="array" ref="MC162">_xlfn.IFS($F162="Partial waiver",Inputs!MC$73,$F162="No waiver",0,$F162="Full waiver",MC160)</f>
        <v>0</v>
      </c>
      <c r="MD162" s="468" cm="1">
        <f t="array" ref="MD162">_xlfn.IFS($F162="Partial waiver",Inputs!MD$73,$F162="No waiver",0,$F162="Full waiver",MD160)</f>
        <v>0</v>
      </c>
      <c r="ME162" s="468" cm="1">
        <f t="array" ref="ME162">_xlfn.IFS($F162="Partial waiver",Inputs!ME$73,$F162="No waiver",0,$F162="Full waiver",ME160)</f>
        <v>0</v>
      </c>
      <c r="MF162" s="468" cm="1">
        <f t="array" ref="MF162">_xlfn.IFS($F162="Partial waiver",Inputs!MF$73,$F162="No waiver",0,$F162="Full waiver",MF160)</f>
        <v>0</v>
      </c>
      <c r="MG162" s="468" cm="1">
        <f t="array" ref="MG162">_xlfn.IFS($F162="Partial waiver",Inputs!MG$73,$F162="No waiver",0,$F162="Full waiver",MG160)</f>
        <v>0</v>
      </c>
      <c r="MH162" s="468" cm="1">
        <f t="array" ref="MH162">_xlfn.IFS($F162="Partial waiver",Inputs!MH$73,$F162="No waiver",0,$F162="Full waiver",MH160)</f>
        <v>0</v>
      </c>
      <c r="MI162" s="468" cm="1">
        <f t="array" ref="MI162">_xlfn.IFS($F162="Partial waiver",Inputs!MI$73,$F162="No waiver",0,$F162="Full waiver",MI160)</f>
        <v>0</v>
      </c>
      <c r="MJ162" s="468" cm="1">
        <f t="array" ref="MJ162">_xlfn.IFS($F162="Partial waiver",Inputs!MJ$73,$F162="No waiver",0,$F162="Full waiver",MJ160)</f>
        <v>0</v>
      </c>
      <c r="MK162" s="468" cm="1">
        <f t="array" ref="MK162">_xlfn.IFS($F162="Partial waiver",Inputs!MK$73,$F162="No waiver",0,$F162="Full waiver",MK160)</f>
        <v>0</v>
      </c>
      <c r="ML162" s="468" cm="1">
        <f t="array" ref="ML162">_xlfn.IFS($F162="Partial waiver",Inputs!ML$73,$F162="No waiver",0,$F162="Full waiver",ML160)</f>
        <v>0</v>
      </c>
      <c r="MM162" s="468" cm="1">
        <f t="array" ref="MM162">_xlfn.IFS($F162="Partial waiver",Inputs!MM$73,$F162="No waiver",0,$F162="Full waiver",MM160)</f>
        <v>0</v>
      </c>
      <c r="MN162" s="468" cm="1">
        <f t="array" ref="MN162">_xlfn.IFS($F162="Partial waiver",Inputs!MN$73,$F162="No waiver",0,$F162="Full waiver",MN160)</f>
        <v>0</v>
      </c>
      <c r="MO162" s="468" cm="1">
        <f t="array" ref="MO162">_xlfn.IFS($F162="Partial waiver",Inputs!MO$73,$F162="No waiver",0,$F162="Full waiver",MO160)</f>
        <v>0</v>
      </c>
      <c r="MP162" s="468" cm="1">
        <f t="array" ref="MP162">_xlfn.IFS($F162="Partial waiver",Inputs!MP$73,$F162="No waiver",0,$F162="Full waiver",MP160)</f>
        <v>0</v>
      </c>
      <c r="MQ162" s="468" cm="1">
        <f t="array" ref="MQ162">_xlfn.IFS($F162="Partial waiver",Inputs!MQ$73,$F162="No waiver",0,$F162="Full waiver",MQ160)</f>
        <v>0</v>
      </c>
      <c r="MR162" s="468" cm="1">
        <f t="array" ref="MR162">_xlfn.IFS($F162="Partial waiver",Inputs!MR$73,$F162="No waiver",0,$F162="Full waiver",MR160)</f>
        <v>0</v>
      </c>
      <c r="MS162" s="468" cm="1">
        <f t="array" ref="MS162">_xlfn.IFS($F162="Partial waiver",Inputs!MS$73,$F162="No waiver",0,$F162="Full waiver",MS160)</f>
        <v>0</v>
      </c>
      <c r="MT162" s="468" cm="1">
        <f t="array" ref="MT162">_xlfn.IFS($F162="Partial waiver",Inputs!MT$73,$F162="No waiver",0,$F162="Full waiver",MT160)</f>
        <v>0</v>
      </c>
      <c r="MU162" s="468" cm="1">
        <f t="array" ref="MU162">_xlfn.IFS($F162="Partial waiver",Inputs!MU$73,$F162="No waiver",0,$F162="Full waiver",MU160)</f>
        <v>0</v>
      </c>
      <c r="MV162" s="468" cm="1">
        <f t="array" ref="MV162">_xlfn.IFS($F162="Partial waiver",Inputs!MV$73,$F162="No waiver",0,$F162="Full waiver",MV160)</f>
        <v>0</v>
      </c>
      <c r="MW162" s="468" cm="1">
        <f t="array" ref="MW162">_xlfn.IFS($F162="Partial waiver",Inputs!MW$73,$F162="No waiver",0,$F162="Full waiver",MW160)</f>
        <v>0</v>
      </c>
      <c r="MX162" s="468" cm="1">
        <f t="array" ref="MX162">_xlfn.IFS($F162="Partial waiver",Inputs!MX$73,$F162="No waiver",0,$F162="Full waiver",MX160)</f>
        <v>0</v>
      </c>
      <c r="MY162" s="468" cm="1">
        <f t="array" ref="MY162">_xlfn.IFS($F162="Partial waiver",Inputs!MY$73,$F162="No waiver",0,$F162="Full waiver",MY160)</f>
        <v>0</v>
      </c>
      <c r="MZ162" s="468" cm="1">
        <f t="array" ref="MZ162">_xlfn.IFS($F162="Partial waiver",Inputs!MZ$73,$F162="No waiver",0,$F162="Full waiver",MZ160)</f>
        <v>0</v>
      </c>
      <c r="NA162" s="468" cm="1">
        <f t="array" ref="NA162">_xlfn.IFS($F162="Partial waiver",Inputs!NA$73,$F162="No waiver",0,$F162="Full waiver",NA160)</f>
        <v>0</v>
      </c>
      <c r="NB162" s="468" cm="1">
        <f t="array" ref="NB162">_xlfn.IFS($F162="Partial waiver",Inputs!NB$73,$F162="No waiver",0,$F162="Full waiver",NB160)</f>
        <v>0</v>
      </c>
      <c r="NC162" s="468" cm="1">
        <f t="array" ref="NC162">_xlfn.IFS($F162="Partial waiver",Inputs!NC$73,$F162="No waiver",0,$F162="Full waiver",NC160)</f>
        <v>0</v>
      </c>
      <c r="ND162" s="468" cm="1">
        <f t="array" ref="ND162">_xlfn.IFS($F162="Partial waiver",Inputs!ND$73,$F162="No waiver",0,$F162="Full waiver",ND160)</f>
        <v>0</v>
      </c>
      <c r="NE162" s="468" cm="1">
        <f t="array" ref="NE162">_xlfn.IFS($F162="Partial waiver",Inputs!NE$73,$F162="No waiver",0,$F162="Full waiver",NE160)</f>
        <v>0</v>
      </c>
      <c r="NF162" s="468" cm="1">
        <f t="array" ref="NF162">_xlfn.IFS($F162="Partial waiver",Inputs!NF$73,$F162="No waiver",0,$F162="Full waiver",NF160)</f>
        <v>0</v>
      </c>
      <c r="NG162" s="468" cm="1">
        <f t="array" ref="NG162">_xlfn.IFS($F162="Partial waiver",Inputs!NG$73,$F162="No waiver",0,$F162="Full waiver",NG160)</f>
        <v>0</v>
      </c>
      <c r="NH162" s="468" cm="1">
        <f t="array" ref="NH162">_xlfn.IFS($F162="Partial waiver",Inputs!NH$73,$F162="No waiver",0,$F162="Full waiver",NH160)</f>
        <v>0</v>
      </c>
      <c r="NI162" s="468" cm="1">
        <f t="array" ref="NI162">_xlfn.IFS($F162="Partial waiver",Inputs!NI$73,$F162="No waiver",0,$F162="Full waiver",NI160)</f>
        <v>0</v>
      </c>
      <c r="NJ162" s="468" cm="1">
        <f t="array" ref="NJ162">_xlfn.IFS($F162="Partial waiver",Inputs!NJ$73,$F162="No waiver",0,$F162="Full waiver",NJ160)</f>
        <v>0</v>
      </c>
      <c r="NK162" s="468" cm="1">
        <f t="array" ref="NK162">_xlfn.IFS($F162="Partial waiver",Inputs!NK$73,$F162="No waiver",0,$F162="Full waiver",NK160)</f>
        <v>0</v>
      </c>
      <c r="NL162" s="468" cm="1">
        <f t="array" ref="NL162">_xlfn.IFS($F162="Partial waiver",Inputs!NL$73,$F162="No waiver",0,$F162="Full waiver",NL160)</f>
        <v>0</v>
      </c>
      <c r="NM162" s="468" cm="1">
        <f t="array" ref="NM162">_xlfn.IFS($F162="Partial waiver",Inputs!NM$73,$F162="No waiver",0,$F162="Full waiver",NM160)</f>
        <v>0</v>
      </c>
      <c r="NN162" s="468" cm="1">
        <f t="array" ref="NN162">_xlfn.IFS($F162="Partial waiver",Inputs!NN$73,$F162="No waiver",0,$F162="Full waiver",NN160)</f>
        <v>0</v>
      </c>
      <c r="NO162" s="468" cm="1">
        <f t="array" ref="NO162">_xlfn.IFS($F162="Partial waiver",Inputs!NO$73,$F162="No waiver",0,$F162="Full waiver",NO160)</f>
        <v>0</v>
      </c>
      <c r="NP162" s="468" cm="1">
        <f t="array" ref="NP162">_xlfn.IFS($F162="Partial waiver",Inputs!NP$73,$F162="No waiver",0,$F162="Full waiver",NP160)</f>
        <v>0</v>
      </c>
      <c r="NQ162" s="468" cm="1">
        <f t="array" ref="NQ162">_xlfn.IFS($F162="Partial waiver",Inputs!NQ$73,$F162="No waiver",0,$F162="Full waiver",NQ160)</f>
        <v>0</v>
      </c>
      <c r="NR162" s="468" cm="1">
        <f t="array" ref="NR162">_xlfn.IFS($F162="Partial waiver",Inputs!NR$73,$F162="No waiver",0,$F162="Full waiver",NR160)</f>
        <v>0</v>
      </c>
      <c r="NS162" s="468" cm="1">
        <f t="array" ref="NS162">_xlfn.IFS($F162="Partial waiver",Inputs!NS$73,$F162="No waiver",0,$F162="Full waiver",NS160)</f>
        <v>0</v>
      </c>
      <c r="NT162" s="468" cm="1">
        <f t="array" ref="NT162">_xlfn.IFS($F162="Partial waiver",Inputs!NT$73,$F162="No waiver",0,$F162="Full waiver",NT160)</f>
        <v>0</v>
      </c>
      <c r="NU162" s="468" cm="1">
        <f t="array" ref="NU162">_xlfn.IFS($F162="Partial waiver",Inputs!NU$73,$F162="No waiver",0,$F162="Full waiver",NU160)</f>
        <v>0</v>
      </c>
      <c r="NV162" s="468" cm="1">
        <f t="array" ref="NV162">_xlfn.IFS($F162="Partial waiver",Inputs!NV$73,$F162="No waiver",0,$F162="Full waiver",NV160)</f>
        <v>0</v>
      </c>
      <c r="NW162" s="468" cm="1">
        <f t="array" ref="NW162">_xlfn.IFS($F162="Partial waiver",Inputs!NW$73,$F162="No waiver",0,$F162="Full waiver",NW160)</f>
        <v>0</v>
      </c>
      <c r="NX162" s="468" cm="1">
        <f t="array" ref="NX162">_xlfn.IFS($F162="Partial waiver",Inputs!NX$73,$F162="No waiver",0,$F162="Full waiver",NX160)</f>
        <v>0</v>
      </c>
      <c r="NY162" s="468" cm="1">
        <f t="array" ref="NY162">_xlfn.IFS($F162="Partial waiver",Inputs!NY$73,$F162="No waiver",0,$F162="Full waiver",NY160)</f>
        <v>0</v>
      </c>
      <c r="NZ162" s="468" cm="1">
        <f t="array" ref="NZ162">_xlfn.IFS($F162="Partial waiver",Inputs!NZ$73,$F162="No waiver",0,$F162="Full waiver",NZ160)</f>
        <v>0</v>
      </c>
      <c r="OA162" s="468" cm="1">
        <f t="array" ref="OA162">_xlfn.IFS($F162="Partial waiver",Inputs!OA$73,$F162="No waiver",0,$F162="Full waiver",OA160)</f>
        <v>0</v>
      </c>
      <c r="OB162" s="468" cm="1">
        <f t="array" ref="OB162">_xlfn.IFS($F162="Partial waiver",Inputs!OB$73,$F162="No waiver",0,$F162="Full waiver",OB160)</f>
        <v>0</v>
      </c>
      <c r="OC162" s="468" cm="1">
        <f t="array" ref="OC162">_xlfn.IFS($F162="Partial waiver",Inputs!OC$73,$F162="No waiver",0,$F162="Full waiver",OC160)</f>
        <v>0</v>
      </c>
      <c r="OD162" s="468" cm="1">
        <f t="array" ref="OD162">_xlfn.IFS($F162="Partial waiver",Inputs!OD$73,$F162="No waiver",0,$F162="Full waiver",OD160)</f>
        <v>0</v>
      </c>
      <c r="OE162" s="468" cm="1">
        <f t="array" ref="OE162">_xlfn.IFS($F162="Partial waiver",Inputs!OE$73,$F162="No waiver",0,$F162="Full waiver",OE160)</f>
        <v>0</v>
      </c>
      <c r="OF162" s="468" cm="1">
        <f t="array" ref="OF162">_xlfn.IFS($F162="Partial waiver",Inputs!OF$73,$F162="No waiver",0,$F162="Full waiver",OF160)</f>
        <v>0</v>
      </c>
      <c r="OG162" s="468" cm="1">
        <f t="array" ref="OG162">_xlfn.IFS($F162="Partial waiver",Inputs!OG$73,$F162="No waiver",0,$F162="Full waiver",OG160)</f>
        <v>0</v>
      </c>
      <c r="OH162" s="468" cm="1">
        <f t="array" ref="OH162">_xlfn.IFS($F162="Partial waiver",Inputs!OH$73,$F162="No waiver",0,$F162="Full waiver",OH160)</f>
        <v>0</v>
      </c>
      <c r="OI162" s="468" cm="1">
        <f t="array" ref="OI162">_xlfn.IFS($F162="Partial waiver",Inputs!OI$73,$F162="No waiver",0,$F162="Full waiver",OI160)</f>
        <v>0</v>
      </c>
      <c r="OJ162" s="468" cm="1">
        <f t="array" ref="OJ162">_xlfn.IFS($F162="Partial waiver",Inputs!OJ$73,$F162="No waiver",0,$F162="Full waiver",OJ160)</f>
        <v>0</v>
      </c>
      <c r="OK162" s="468" cm="1">
        <f t="array" ref="OK162">_xlfn.IFS($F162="Partial waiver",Inputs!OK$73,$F162="No waiver",0,$F162="Full waiver",OK160)</f>
        <v>0</v>
      </c>
      <c r="OL162" s="468" cm="1">
        <f t="array" ref="OL162">_xlfn.IFS($F162="Partial waiver",Inputs!OL$73,$F162="No waiver",0,$F162="Full waiver",OL160)</f>
        <v>0</v>
      </c>
      <c r="OM162" s="468" cm="1">
        <f t="array" ref="OM162">_xlfn.IFS($F162="Partial waiver",Inputs!OM$73,$F162="No waiver",0,$F162="Full waiver",OM160)</f>
        <v>0</v>
      </c>
      <c r="ON162" s="468" cm="1">
        <f t="array" ref="ON162">_xlfn.IFS($F162="Partial waiver",Inputs!ON$73,$F162="No waiver",0,$F162="Full waiver",ON160)</f>
        <v>0</v>
      </c>
      <c r="OO162" s="468" cm="1">
        <f t="array" ref="OO162">_xlfn.IFS($F162="Partial waiver",Inputs!OO$73,$F162="No waiver",0,$F162="Full waiver",OO160)</f>
        <v>0</v>
      </c>
      <c r="OP162" s="468" cm="1">
        <f t="array" ref="OP162">_xlfn.IFS($F162="Partial waiver",Inputs!OP$73,$F162="No waiver",0,$F162="Full waiver",OP160)</f>
        <v>0</v>
      </c>
      <c r="OQ162" s="468" cm="1">
        <f t="array" ref="OQ162">_xlfn.IFS($F162="Partial waiver",Inputs!OQ$73,$F162="No waiver",0,$F162="Full waiver",OQ160)</f>
        <v>0</v>
      </c>
      <c r="OR162" s="468" cm="1">
        <f t="array" ref="OR162">_xlfn.IFS($F162="Partial waiver",Inputs!OR$73,$F162="No waiver",0,$F162="Full waiver",OR160)</f>
        <v>0</v>
      </c>
      <c r="OS162" s="468" cm="1">
        <f t="array" ref="OS162">_xlfn.IFS($F162="Partial waiver",Inputs!OS$73,$F162="No waiver",0,$F162="Full waiver",OS160)</f>
        <v>0</v>
      </c>
      <c r="OT162" s="468" cm="1">
        <f t="array" ref="OT162">_xlfn.IFS($F162="Partial waiver",Inputs!OT$73,$F162="No waiver",0,$F162="Full waiver",OT160)</f>
        <v>0</v>
      </c>
      <c r="OU162" s="468" cm="1">
        <f t="array" ref="OU162">_xlfn.IFS($F162="Partial waiver",Inputs!OU$73,$F162="No waiver",0,$F162="Full waiver",OU160)</f>
        <v>0</v>
      </c>
      <c r="OV162" s="468" cm="1">
        <f t="array" ref="OV162">_xlfn.IFS($F162="Partial waiver",Inputs!OV$73,$F162="No waiver",0,$F162="Full waiver",OV160)</f>
        <v>0</v>
      </c>
      <c r="OW162" s="468" cm="1">
        <f t="array" ref="OW162">_xlfn.IFS($F162="Partial waiver",Inputs!OW$73,$F162="No waiver",0,$F162="Full waiver",OW160)</f>
        <v>0</v>
      </c>
      <c r="OX162" s="468" cm="1">
        <f t="array" ref="OX162">_xlfn.IFS($F162="Partial waiver",Inputs!OX$73,$F162="No waiver",0,$F162="Full waiver",OX160)</f>
        <v>0</v>
      </c>
      <c r="OY162" s="468" cm="1">
        <f t="array" ref="OY162">_xlfn.IFS($F162="Partial waiver",Inputs!OY$73,$F162="No waiver",0,$F162="Full waiver",OY160)</f>
        <v>0</v>
      </c>
      <c r="OZ162" s="468" cm="1">
        <f t="array" ref="OZ162">_xlfn.IFS($F162="Partial waiver",Inputs!OZ$73,$F162="No waiver",0,$F162="Full waiver",OZ160)</f>
        <v>0</v>
      </c>
      <c r="PA162" s="468" cm="1">
        <f t="array" ref="PA162">_xlfn.IFS($F162="Partial waiver",Inputs!PA$73,$F162="No waiver",0,$F162="Full waiver",PA160)</f>
        <v>0</v>
      </c>
      <c r="PB162" s="468" cm="1">
        <f t="array" ref="PB162">_xlfn.IFS($F162="Partial waiver",Inputs!PB$73,$F162="No waiver",0,$F162="Full waiver",PB160)</f>
        <v>0</v>
      </c>
      <c r="PC162" s="468" cm="1">
        <f t="array" ref="PC162">_xlfn.IFS($F162="Partial waiver",Inputs!PC$73,$F162="No waiver",0,$F162="Full waiver",PC160)</f>
        <v>0</v>
      </c>
      <c r="PD162" s="468" cm="1">
        <f t="array" ref="PD162">_xlfn.IFS($F162="Partial waiver",Inputs!PD$73,$F162="No waiver",0,$F162="Full waiver",PD160)</f>
        <v>0</v>
      </c>
      <c r="PE162" s="468" cm="1">
        <f t="array" ref="PE162">_xlfn.IFS($F162="Partial waiver",Inputs!PE$73,$F162="No waiver",0,$F162="Full waiver",PE160)</f>
        <v>0</v>
      </c>
      <c r="PF162" s="468" cm="1">
        <f t="array" ref="PF162">_xlfn.IFS($F162="Partial waiver",Inputs!PF$73,$F162="No waiver",0,$F162="Full waiver",PF160)</f>
        <v>0</v>
      </c>
      <c r="PG162" s="468" cm="1">
        <f t="array" ref="PG162">_xlfn.IFS($F162="Partial waiver",Inputs!PG$73,$F162="No waiver",0,$F162="Full waiver",PG160)</f>
        <v>0</v>
      </c>
      <c r="PH162" s="468" cm="1">
        <f t="array" ref="PH162">_xlfn.IFS($F162="Partial waiver",Inputs!PH$73,$F162="No waiver",0,$F162="Full waiver",PH160)</f>
        <v>0</v>
      </c>
      <c r="PI162" s="468" cm="1">
        <f t="array" ref="PI162">_xlfn.IFS($F162="Partial waiver",Inputs!PI$73,$F162="No waiver",0,$F162="Full waiver",PI160)</f>
        <v>0</v>
      </c>
      <c r="PJ162" s="468" cm="1">
        <f t="array" ref="PJ162">_xlfn.IFS($F162="Partial waiver",Inputs!PJ$73,$F162="No waiver",0,$F162="Full waiver",PJ160)</f>
        <v>0</v>
      </c>
      <c r="PK162" s="468" cm="1">
        <f t="array" ref="PK162">_xlfn.IFS($F162="Partial waiver",Inputs!PK$73,$F162="No waiver",0,$F162="Full waiver",PK160)</f>
        <v>0</v>
      </c>
      <c r="PL162" s="468" cm="1">
        <f t="array" ref="PL162">_xlfn.IFS($F162="Partial waiver",Inputs!PL$73,$F162="No waiver",0,$F162="Full waiver",PL160)</f>
        <v>0</v>
      </c>
      <c r="PM162" s="468" cm="1">
        <f t="array" ref="PM162">_xlfn.IFS($F162="Partial waiver",Inputs!PM$73,$F162="No waiver",0,$F162="Full waiver",PM160)</f>
        <v>0</v>
      </c>
      <c r="PN162" s="468" cm="1">
        <f t="array" ref="PN162">_xlfn.IFS($F162="Partial waiver",Inputs!PN$73,$F162="No waiver",0,$F162="Full waiver",PN160)</f>
        <v>0</v>
      </c>
      <c r="PO162" s="468" cm="1">
        <f t="array" ref="PO162">_xlfn.IFS($F162="Partial waiver",Inputs!PO$73,$F162="No waiver",0,$F162="Full waiver",PO160)</f>
        <v>0</v>
      </c>
      <c r="PP162" s="468" cm="1">
        <f t="array" ref="PP162">_xlfn.IFS($F162="Partial waiver",Inputs!PP$73,$F162="No waiver",0,$F162="Full waiver",PP160)</f>
        <v>0</v>
      </c>
      <c r="PQ162" s="468" cm="1">
        <f t="array" ref="PQ162">_xlfn.IFS($F162="Partial waiver",Inputs!PQ$73,$F162="No waiver",0,$F162="Full waiver",PQ160)</f>
        <v>0</v>
      </c>
      <c r="PR162" s="468" cm="1">
        <f t="array" ref="PR162">_xlfn.IFS($F162="Partial waiver",Inputs!PR$73,$F162="No waiver",0,$F162="Full waiver",PR160)</f>
        <v>0</v>
      </c>
      <c r="PS162" s="468" cm="1">
        <f t="array" ref="PS162">_xlfn.IFS($F162="Partial waiver",Inputs!PS$73,$F162="No waiver",0,$F162="Full waiver",PS160)</f>
        <v>0</v>
      </c>
      <c r="PT162" s="468" cm="1">
        <f t="array" ref="PT162">_xlfn.IFS($F162="Partial waiver",Inputs!PT$73,$F162="No waiver",0,$F162="Full waiver",PT160)</f>
        <v>0</v>
      </c>
      <c r="PU162" s="468" cm="1">
        <f t="array" ref="PU162">_xlfn.IFS($F162="Partial waiver",Inputs!PU$73,$F162="No waiver",0,$F162="Full waiver",PU160)</f>
        <v>0</v>
      </c>
      <c r="PV162" s="468" cm="1">
        <f t="array" ref="PV162">_xlfn.IFS($F162="Partial waiver",Inputs!PV$73,$F162="No waiver",0,$F162="Full waiver",PV160)</f>
        <v>0</v>
      </c>
      <c r="PW162" s="468" cm="1">
        <f t="array" ref="PW162">_xlfn.IFS($F162="Partial waiver",Inputs!PW$73,$F162="No waiver",0,$F162="Full waiver",PW160)</f>
        <v>0</v>
      </c>
      <c r="PX162" s="468" cm="1">
        <f t="array" ref="PX162">_xlfn.IFS($F162="Partial waiver",Inputs!PX$73,$F162="No waiver",0,$F162="Full waiver",PX160)</f>
        <v>0</v>
      </c>
      <c r="PY162" s="468" cm="1">
        <f t="array" ref="PY162">_xlfn.IFS($F162="Partial waiver",Inputs!PY$73,$F162="No waiver",0,$F162="Full waiver",PY160)</f>
        <v>0</v>
      </c>
      <c r="PZ162" s="468" cm="1">
        <f t="array" ref="PZ162">_xlfn.IFS($F162="Partial waiver",Inputs!PZ$73,$F162="No waiver",0,$F162="Full waiver",PZ160)</f>
        <v>0</v>
      </c>
      <c r="QA162" s="468" cm="1">
        <f t="array" ref="QA162">_xlfn.IFS($F162="Partial waiver",Inputs!QA$73,$F162="No waiver",0,$F162="Full waiver",QA160)</f>
        <v>0</v>
      </c>
      <c r="QB162" s="468" cm="1">
        <f t="array" ref="QB162">_xlfn.IFS($F162="Partial waiver",Inputs!QB$73,$F162="No waiver",0,$F162="Full waiver",QB160)</f>
        <v>0</v>
      </c>
      <c r="QC162" s="468" cm="1">
        <f t="array" ref="QC162">_xlfn.IFS($F162="Partial waiver",Inputs!QC$73,$F162="No waiver",0,$F162="Full waiver",QC160)</f>
        <v>0</v>
      </c>
      <c r="QD162" s="468" cm="1">
        <f t="array" ref="QD162">_xlfn.IFS($F162="Partial waiver",Inputs!QD$73,$F162="No waiver",0,$F162="Full waiver",QD160)</f>
        <v>0</v>
      </c>
      <c r="QE162" s="468" cm="1">
        <f t="array" ref="QE162">_xlfn.IFS($F162="Partial waiver",Inputs!QE$73,$F162="No waiver",0,$F162="Full waiver",QE160)</f>
        <v>0</v>
      </c>
      <c r="QF162" s="468" cm="1">
        <f t="array" ref="QF162">_xlfn.IFS($F162="Partial waiver",Inputs!QF$73,$F162="No waiver",0,$F162="Full waiver",QF160)</f>
        <v>0</v>
      </c>
      <c r="QG162" s="468" cm="1">
        <f t="array" ref="QG162">_xlfn.IFS($F162="Partial waiver",Inputs!QG$73,$F162="No waiver",0,$F162="Full waiver",QG160)</f>
        <v>0</v>
      </c>
      <c r="QH162" s="468" cm="1">
        <f t="array" ref="QH162">_xlfn.IFS($F162="Partial waiver",Inputs!QH$73,$F162="No waiver",0,$F162="Full waiver",QH160)</f>
        <v>0</v>
      </c>
      <c r="QI162" s="468" cm="1">
        <f t="array" ref="QI162">_xlfn.IFS($F162="Partial waiver",Inputs!QI$73,$F162="No waiver",0,$F162="Full waiver",QI160)</f>
        <v>0</v>
      </c>
      <c r="QJ162" s="468" cm="1">
        <f t="array" ref="QJ162">_xlfn.IFS($F162="Partial waiver",Inputs!QJ$73,$F162="No waiver",0,$F162="Full waiver",QJ160)</f>
        <v>0</v>
      </c>
      <c r="QK162" s="468" cm="1">
        <f t="array" ref="QK162">_xlfn.IFS($F162="Partial waiver",Inputs!QK$73,$F162="No waiver",0,$F162="Full waiver",QK160)</f>
        <v>0</v>
      </c>
      <c r="QL162" s="468" cm="1">
        <f t="array" ref="QL162">_xlfn.IFS($F162="Partial waiver",Inputs!QL$73,$F162="No waiver",0,$F162="Full waiver",QL160)</f>
        <v>0</v>
      </c>
      <c r="QM162" s="468" cm="1">
        <f t="array" ref="QM162">_xlfn.IFS($F162="Partial waiver",Inputs!QM$73,$F162="No waiver",0,$F162="Full waiver",QM160)</f>
        <v>0</v>
      </c>
      <c r="QN162" s="468" cm="1">
        <f t="array" ref="QN162">_xlfn.IFS($F162="Partial waiver",Inputs!QN$73,$F162="No waiver",0,$F162="Full waiver",QN160)</f>
        <v>0</v>
      </c>
      <c r="QO162" s="468" cm="1">
        <f t="array" ref="QO162">_xlfn.IFS($F162="Partial waiver",Inputs!QO$73,$F162="No waiver",0,$F162="Full waiver",QO160)</f>
        <v>0</v>
      </c>
      <c r="QP162" s="468" cm="1">
        <f t="array" ref="QP162">_xlfn.IFS($F162="Partial waiver",Inputs!QP$73,$F162="No waiver",0,$F162="Full waiver",QP160)</f>
        <v>0</v>
      </c>
      <c r="QQ162" s="468" cm="1">
        <f t="array" ref="QQ162">_xlfn.IFS($F162="Partial waiver",Inputs!QQ$73,$F162="No waiver",0,$F162="Full waiver",QQ160)</f>
        <v>0</v>
      </c>
      <c r="QR162" s="468" cm="1">
        <f t="array" ref="QR162">_xlfn.IFS($F162="Partial waiver",Inputs!QR$73,$F162="No waiver",0,$F162="Full waiver",QR160)</f>
        <v>0</v>
      </c>
      <c r="QS162" s="468" cm="1">
        <f t="array" ref="QS162">_xlfn.IFS($F162="Partial waiver",Inputs!QS$73,$F162="No waiver",0,$F162="Full waiver",QS160)</f>
        <v>0</v>
      </c>
      <c r="QT162" s="468" cm="1">
        <f t="array" ref="QT162">_xlfn.IFS($F162="Partial waiver",Inputs!QT$73,$F162="No waiver",0,$F162="Full waiver",QT160)</f>
        <v>0</v>
      </c>
      <c r="QU162" s="468" cm="1">
        <f t="array" ref="QU162">_xlfn.IFS($F162="Partial waiver",Inputs!QU$73,$F162="No waiver",0,$F162="Full waiver",QU160)</f>
        <v>0</v>
      </c>
      <c r="QV162" s="468" cm="1">
        <f t="array" ref="QV162">_xlfn.IFS($F162="Partial waiver",Inputs!QV$73,$F162="No waiver",0,$F162="Full waiver",QV160)</f>
        <v>0</v>
      </c>
      <c r="QW162" s="468" cm="1">
        <f t="array" ref="QW162">_xlfn.IFS($F162="Partial waiver",Inputs!QW$73,$F162="No waiver",0,$F162="Full waiver",QW160)</f>
        <v>0</v>
      </c>
      <c r="QX162" s="468" cm="1">
        <f t="array" ref="QX162">_xlfn.IFS($F162="Partial waiver",Inputs!QX$73,$F162="No waiver",0,$F162="Full waiver",QX160)</f>
        <v>0</v>
      </c>
      <c r="QY162" s="468" cm="1">
        <f t="array" ref="QY162">_xlfn.IFS($F162="Partial waiver",Inputs!QY$73,$F162="No waiver",0,$F162="Full waiver",QY160)</f>
        <v>0</v>
      </c>
      <c r="QZ162" s="468" cm="1">
        <f t="array" ref="QZ162">_xlfn.IFS($F162="Partial waiver",Inputs!QZ$73,$F162="No waiver",0,$F162="Full waiver",QZ160)</f>
        <v>0</v>
      </c>
      <c r="RA162" s="468" cm="1">
        <f t="array" ref="RA162">_xlfn.IFS($F162="Partial waiver",Inputs!RA$73,$F162="No waiver",0,$F162="Full waiver",RA160)</f>
        <v>0</v>
      </c>
      <c r="RB162" s="468" cm="1">
        <f t="array" ref="RB162">_xlfn.IFS($F162="Partial waiver",Inputs!RB$73,$F162="No waiver",0,$F162="Full waiver",RB160)</f>
        <v>0</v>
      </c>
      <c r="RC162" s="468" cm="1">
        <f t="array" ref="RC162">_xlfn.IFS($F162="Partial waiver",Inputs!RC$73,$F162="No waiver",0,$F162="Full waiver",RC160)</f>
        <v>0</v>
      </c>
      <c r="RD162" s="468" cm="1">
        <f t="array" ref="RD162">_xlfn.IFS($F162="Partial waiver",Inputs!RD$73,$F162="No waiver",0,$F162="Full waiver",RD160)</f>
        <v>0</v>
      </c>
      <c r="RE162" s="468" cm="1">
        <f t="array" ref="RE162">_xlfn.IFS($F162="Partial waiver",Inputs!RE$73,$F162="No waiver",0,$F162="Full waiver",RE160)</f>
        <v>0</v>
      </c>
      <c r="RF162" s="468" cm="1">
        <f t="array" ref="RF162">_xlfn.IFS($F162="Partial waiver",Inputs!RF$73,$F162="No waiver",0,$F162="Full waiver",RF160)</f>
        <v>0</v>
      </c>
      <c r="RG162" s="468" cm="1">
        <f t="array" ref="RG162">_xlfn.IFS($F162="Partial waiver",Inputs!RG$73,$F162="No waiver",0,$F162="Full waiver",RG160)</f>
        <v>0</v>
      </c>
      <c r="RH162" s="468" cm="1">
        <f t="array" ref="RH162">_xlfn.IFS($F162="Partial waiver",Inputs!RH$73,$F162="No waiver",0,$F162="Full waiver",RH160)</f>
        <v>0</v>
      </c>
      <c r="RI162" s="468" cm="1">
        <f t="array" ref="RI162">_xlfn.IFS($F162="Partial waiver",Inputs!RI$73,$F162="No waiver",0,$F162="Full waiver",RI160)</f>
        <v>0</v>
      </c>
      <c r="RJ162" s="468" cm="1">
        <f t="array" ref="RJ162">_xlfn.IFS($F162="Partial waiver",Inputs!RJ$73,$F162="No waiver",0,$F162="Full waiver",RJ160)</f>
        <v>0</v>
      </c>
      <c r="RK162" s="468" cm="1">
        <f t="array" ref="RK162">_xlfn.IFS($F162="Partial waiver",Inputs!RK$73,$F162="No waiver",0,$F162="Full waiver",RK160)</f>
        <v>0</v>
      </c>
      <c r="RL162" s="468" cm="1">
        <f t="array" ref="RL162">_xlfn.IFS($F162="Partial waiver",Inputs!RL$73,$F162="No waiver",0,$F162="Full waiver",RL160)</f>
        <v>0</v>
      </c>
      <c r="RM162" s="468" cm="1">
        <f t="array" ref="RM162">_xlfn.IFS($F162="Partial waiver",Inputs!RM$73,$F162="No waiver",0,$F162="Full waiver",RM160)</f>
        <v>0</v>
      </c>
      <c r="RN162" s="468" cm="1">
        <f t="array" ref="RN162">_xlfn.IFS($F162="Partial waiver",Inputs!RN$73,$F162="No waiver",0,$F162="Full waiver",RN160)</f>
        <v>0</v>
      </c>
      <c r="RO162" s="468" cm="1">
        <f t="array" ref="RO162">_xlfn.IFS($F162="Partial waiver",Inputs!RO$73,$F162="No waiver",0,$F162="Full waiver",RO160)</f>
        <v>0</v>
      </c>
      <c r="RP162" s="468" cm="1">
        <f t="array" ref="RP162">_xlfn.IFS($F162="Partial waiver",Inputs!RP$73,$F162="No waiver",0,$F162="Full waiver",RP160)</f>
        <v>0</v>
      </c>
      <c r="RQ162" s="468" cm="1">
        <f t="array" ref="RQ162">_xlfn.IFS($F162="Partial waiver",Inputs!RQ$73,$F162="No waiver",0,$F162="Full waiver",RQ160)</f>
        <v>0</v>
      </c>
      <c r="RR162" s="468" cm="1">
        <f t="array" ref="RR162">_xlfn.IFS($F162="Partial waiver",Inputs!RR$73,$F162="No waiver",0,$F162="Full waiver",RR160)</f>
        <v>0</v>
      </c>
      <c r="RS162" s="468" cm="1">
        <f t="array" ref="RS162">_xlfn.IFS($F162="Partial waiver",Inputs!RS$73,$F162="No waiver",0,$F162="Full waiver",RS160)</f>
        <v>0</v>
      </c>
      <c r="RT162" s="468" cm="1">
        <f t="array" ref="RT162">_xlfn.IFS($F162="Partial waiver",Inputs!RT$73,$F162="No waiver",0,$F162="Full waiver",RT160)</f>
        <v>0</v>
      </c>
      <c r="RU162" s="468" cm="1">
        <f t="array" ref="RU162">_xlfn.IFS($F162="Partial waiver",Inputs!RU$73,$F162="No waiver",0,$F162="Full waiver",RU160)</f>
        <v>0</v>
      </c>
      <c r="RV162" s="468" cm="1">
        <f t="array" ref="RV162">_xlfn.IFS($F162="Partial waiver",Inputs!RV$73,$F162="No waiver",0,$F162="Full waiver",RV160)</f>
        <v>0</v>
      </c>
      <c r="RW162" s="468" cm="1">
        <f t="array" ref="RW162">_xlfn.IFS($F162="Partial waiver",Inputs!RW$73,$F162="No waiver",0,$F162="Full waiver",RW160)</f>
        <v>0</v>
      </c>
      <c r="RX162" s="468" cm="1">
        <f t="array" ref="RX162">_xlfn.IFS($F162="Partial waiver",Inputs!RX$73,$F162="No waiver",0,$F162="Full waiver",RX160)</f>
        <v>0</v>
      </c>
      <c r="RY162" s="468" cm="1">
        <f t="array" ref="RY162">_xlfn.IFS($F162="Partial waiver",Inputs!RY$73,$F162="No waiver",0,$F162="Full waiver",RY160)</f>
        <v>0</v>
      </c>
      <c r="RZ162" s="468" cm="1">
        <f t="array" ref="RZ162">_xlfn.IFS($F162="Partial waiver",Inputs!RZ$73,$F162="No waiver",0,$F162="Full waiver",RZ160)</f>
        <v>0</v>
      </c>
      <c r="SA162" s="468" cm="1">
        <f t="array" ref="SA162">_xlfn.IFS($F162="Partial waiver",Inputs!SA$73,$F162="No waiver",0,$F162="Full waiver",SA160)</f>
        <v>0</v>
      </c>
      <c r="SB162" s="468" cm="1">
        <f t="array" ref="SB162">_xlfn.IFS($F162="Partial waiver",Inputs!SB$73,$F162="No waiver",0,$F162="Full waiver",SB160)</f>
        <v>0</v>
      </c>
      <c r="SC162" s="468" cm="1">
        <f t="array" ref="SC162">_xlfn.IFS($F162="Partial waiver",Inputs!SC$73,$F162="No waiver",0,$F162="Full waiver",SC160)</f>
        <v>0</v>
      </c>
      <c r="SD162" s="468" cm="1">
        <f t="array" ref="SD162">_xlfn.IFS($F162="Partial waiver",Inputs!SD$73,$F162="No waiver",0,$F162="Full waiver",SD160)</f>
        <v>0</v>
      </c>
      <c r="SE162" s="468" cm="1">
        <f t="array" ref="SE162">_xlfn.IFS($F162="Partial waiver",Inputs!SE$73,$F162="No waiver",0,$F162="Full waiver",SE160)</f>
        <v>0</v>
      </c>
      <c r="SF162" s="468" cm="1">
        <f t="array" ref="SF162">_xlfn.IFS($F162="Partial waiver",Inputs!SF$73,$F162="No waiver",0,$F162="Full waiver",SF160)</f>
        <v>0</v>
      </c>
      <c r="SG162" s="468" cm="1">
        <f t="array" ref="SG162">_xlfn.IFS($F162="Partial waiver",Inputs!SG$73,$F162="No waiver",0,$F162="Full waiver",SG160)</f>
        <v>0</v>
      </c>
      <c r="SH162" s="468" cm="1">
        <f t="array" ref="SH162">_xlfn.IFS($F162="Partial waiver",Inputs!SH$73,$F162="No waiver",0,$F162="Full waiver",SH160)</f>
        <v>0</v>
      </c>
      <c r="SI162" s="468" cm="1">
        <f t="array" ref="SI162">_xlfn.IFS($F162="Partial waiver",Inputs!SI$73,$F162="No waiver",0,$F162="Full waiver",SI160)</f>
        <v>0</v>
      </c>
      <c r="SJ162" s="468" cm="1">
        <f t="array" ref="SJ162">_xlfn.IFS($F162="Partial waiver",Inputs!SJ$73,$F162="No waiver",0,$F162="Full waiver",SJ160)</f>
        <v>0</v>
      </c>
      <c r="SK162" s="468" cm="1">
        <f t="array" ref="SK162">_xlfn.IFS($F162="Partial waiver",Inputs!SK$73,$F162="No waiver",0,$F162="Full waiver",SK160)</f>
        <v>0</v>
      </c>
      <c r="SL162" s="468" cm="1">
        <f t="array" ref="SL162">_xlfn.IFS($F162="Partial waiver",Inputs!SL$73,$F162="No waiver",0,$F162="Full waiver",SL160)</f>
        <v>0</v>
      </c>
      <c r="SM162" s="468" cm="1">
        <f t="array" ref="SM162">_xlfn.IFS($F162="Partial waiver",Inputs!SM$73,$F162="No waiver",0,$F162="Full waiver",SM160)</f>
        <v>0</v>
      </c>
      <c r="SN162" s="468" cm="1">
        <f t="array" ref="SN162">_xlfn.IFS($F162="Partial waiver",Inputs!SN$73,$F162="No waiver",0,$F162="Full waiver",SN160)</f>
        <v>0</v>
      </c>
      <c r="SO162" s="468" cm="1">
        <f t="array" ref="SO162">_xlfn.IFS($F162="Partial waiver",Inputs!SO$73,$F162="No waiver",0,$F162="Full waiver",SO160)</f>
        <v>0</v>
      </c>
      <c r="SP162" s="468" cm="1">
        <f t="array" ref="SP162">_xlfn.IFS($F162="Partial waiver",Inputs!SP$73,$F162="No waiver",0,$F162="Full waiver",SP160)</f>
        <v>0</v>
      </c>
      <c r="SQ162" s="468" cm="1">
        <f t="array" ref="SQ162">_xlfn.IFS($F162="Partial waiver",Inputs!SQ$73,$F162="No waiver",0,$F162="Full waiver",SQ160)</f>
        <v>0</v>
      </c>
      <c r="SR162" s="468" cm="1">
        <f t="array" ref="SR162">_xlfn.IFS($F162="Partial waiver",Inputs!SR$73,$F162="No waiver",0,$F162="Full waiver",SR160)</f>
        <v>0</v>
      </c>
      <c r="SS162" s="468" cm="1">
        <f t="array" ref="SS162">_xlfn.IFS($F162="Partial waiver",Inputs!SS$73,$F162="No waiver",0,$F162="Full waiver",SS160)</f>
        <v>0</v>
      </c>
      <c r="ST162" s="468" cm="1">
        <f t="array" ref="ST162">_xlfn.IFS($F162="Partial waiver",Inputs!ST$73,$F162="No waiver",0,$F162="Full waiver",ST160)</f>
        <v>0</v>
      </c>
      <c r="SU162" s="468" cm="1">
        <f t="array" ref="SU162">_xlfn.IFS($F162="Partial waiver",Inputs!SU$73,$F162="No waiver",0,$F162="Full waiver",SU160)</f>
        <v>0</v>
      </c>
      <c r="SV162" s="468" cm="1">
        <f t="array" ref="SV162">_xlfn.IFS($F162="Partial waiver",Inputs!SV$73,$F162="No waiver",0,$F162="Full waiver",SV160)</f>
        <v>0</v>
      </c>
      <c r="SW162" s="468" cm="1">
        <f t="array" ref="SW162">_xlfn.IFS($F162="Partial waiver",Inputs!SW$73,$F162="No waiver",0,$F162="Full waiver",SW160)</f>
        <v>0</v>
      </c>
      <c r="SX162" s="468" cm="1">
        <f t="array" ref="SX162">_xlfn.IFS($F162="Partial waiver",Inputs!SX$73,$F162="No waiver",0,$F162="Full waiver",SX160)</f>
        <v>0</v>
      </c>
      <c r="SY162" s="468" cm="1">
        <f t="array" ref="SY162">_xlfn.IFS($F162="Partial waiver",Inputs!SY$73,$F162="No waiver",0,$F162="Full waiver",SY160)</f>
        <v>0</v>
      </c>
      <c r="SZ162" s="468" cm="1">
        <f t="array" ref="SZ162">_xlfn.IFS($F162="Partial waiver",Inputs!SZ$73,$F162="No waiver",0,$F162="Full waiver",SZ160)</f>
        <v>0</v>
      </c>
      <c r="TA162" s="468" cm="1">
        <f t="array" ref="TA162">_xlfn.IFS($F162="Partial waiver",Inputs!TA$73,$F162="No waiver",0,$F162="Full waiver",TA160)</f>
        <v>0</v>
      </c>
      <c r="TB162" s="468" cm="1">
        <f t="array" ref="TB162">_xlfn.IFS($F162="Partial waiver",Inputs!TB$73,$F162="No waiver",0,$F162="Full waiver",TB160)</f>
        <v>0</v>
      </c>
      <c r="TC162" s="468" cm="1">
        <f t="array" ref="TC162">_xlfn.IFS($F162="Partial waiver",Inputs!TC$73,$F162="No waiver",0,$F162="Full waiver",TC160)</f>
        <v>0</v>
      </c>
      <c r="TD162" s="468" cm="1">
        <f t="array" ref="TD162">_xlfn.IFS($F162="Partial waiver",Inputs!TD$73,$F162="No waiver",0,$F162="Full waiver",TD160)</f>
        <v>0</v>
      </c>
      <c r="TE162" s="468" cm="1">
        <f t="array" ref="TE162">_xlfn.IFS($F162="Partial waiver",Inputs!TE$73,$F162="No waiver",0,$F162="Full waiver",TE160)</f>
        <v>0</v>
      </c>
      <c r="TF162" s="468" cm="1">
        <f t="array" ref="TF162">_xlfn.IFS($F162="Partial waiver",Inputs!TF$73,$F162="No waiver",0,$F162="Full waiver",TF160)</f>
        <v>0</v>
      </c>
      <c r="TG162" s="468" cm="1">
        <f t="array" ref="TG162">_xlfn.IFS($F162="Partial waiver",Inputs!TG$73,$F162="No waiver",0,$F162="Full waiver",TG160)</f>
        <v>0</v>
      </c>
      <c r="TH162" s="468" cm="1">
        <f t="array" ref="TH162">_xlfn.IFS($F162="Partial waiver",Inputs!TH$73,$F162="No waiver",0,$F162="Full waiver",TH160)</f>
        <v>0</v>
      </c>
      <c r="TI162" s="468" cm="1">
        <f t="array" ref="TI162">_xlfn.IFS($F162="Partial waiver",Inputs!TI$73,$F162="No waiver",0,$F162="Full waiver",TI160)</f>
        <v>0</v>
      </c>
      <c r="TJ162" s="468" cm="1">
        <f t="array" ref="TJ162">_xlfn.IFS($F162="Partial waiver",Inputs!TJ$73,$F162="No waiver",0,$F162="Full waiver",TJ160)</f>
        <v>0</v>
      </c>
      <c r="TK162" s="468" cm="1">
        <f t="array" ref="TK162">_xlfn.IFS($F162="Partial waiver",Inputs!TK$73,$F162="No waiver",0,$F162="Full waiver",TK160)</f>
        <v>0</v>
      </c>
      <c r="TL162" s="468" cm="1">
        <f t="array" ref="TL162">_xlfn.IFS($F162="Partial waiver",Inputs!TL$73,$F162="No waiver",0,$F162="Full waiver",TL160)</f>
        <v>0</v>
      </c>
      <c r="TM162" s="468" cm="1">
        <f t="array" ref="TM162">_xlfn.IFS($F162="Partial waiver",Inputs!TM$73,$F162="No waiver",0,$F162="Full waiver",TM160)</f>
        <v>0</v>
      </c>
      <c r="TN162" s="468" cm="1">
        <f t="array" ref="TN162">_xlfn.IFS($F162="Partial waiver",Inputs!TN$73,$F162="No waiver",0,$F162="Full waiver",TN160)</f>
        <v>0</v>
      </c>
      <c r="TO162" s="468" cm="1">
        <f t="array" ref="TO162">_xlfn.IFS($F162="Partial waiver",Inputs!TO$73,$F162="No waiver",0,$F162="Full waiver",TO160)</f>
        <v>0</v>
      </c>
      <c r="TP162" s="468" cm="1">
        <f t="array" ref="TP162">_xlfn.IFS($F162="Partial waiver",Inputs!TP$73,$F162="No waiver",0,$F162="Full waiver",TP160)</f>
        <v>0</v>
      </c>
      <c r="TQ162" s="468" cm="1">
        <f t="array" ref="TQ162">_xlfn.IFS($F162="Partial waiver",Inputs!TQ$73,$F162="No waiver",0,$F162="Full waiver",TQ160)</f>
        <v>0</v>
      </c>
      <c r="TR162" s="468" cm="1">
        <f t="array" ref="TR162">_xlfn.IFS($F162="Partial waiver",Inputs!TR$73,$F162="No waiver",0,$F162="Full waiver",TR160)</f>
        <v>0</v>
      </c>
      <c r="TS162" s="468" cm="1">
        <f t="array" ref="TS162">_xlfn.IFS($F162="Partial waiver",Inputs!TS$73,$F162="No waiver",0,$F162="Full waiver",TS160)</f>
        <v>0</v>
      </c>
      <c r="TT162" s="468" cm="1">
        <f t="array" ref="TT162">_xlfn.IFS($F162="Partial waiver",Inputs!TT$73,$F162="No waiver",0,$F162="Full waiver",TT160)</f>
        <v>0</v>
      </c>
      <c r="TU162" s="468" cm="1">
        <f t="array" ref="TU162">_xlfn.IFS($F162="Partial waiver",Inputs!TU$73,$F162="No waiver",0,$F162="Full waiver",TU160)</f>
        <v>0</v>
      </c>
      <c r="TV162" s="468" cm="1">
        <f t="array" ref="TV162">_xlfn.IFS($F162="Partial waiver",Inputs!TV$73,$F162="No waiver",0,$F162="Full waiver",TV160)</f>
        <v>0</v>
      </c>
      <c r="TW162" s="468" cm="1">
        <f t="array" ref="TW162">_xlfn.IFS($F162="Partial waiver",Inputs!TW$73,$F162="No waiver",0,$F162="Full waiver",TW160)</f>
        <v>0</v>
      </c>
      <c r="TX162" s="468" cm="1">
        <f t="array" ref="TX162">_xlfn.IFS($F162="Partial waiver",Inputs!TX$73,$F162="No waiver",0,$F162="Full waiver",TX160)</f>
        <v>0</v>
      </c>
      <c r="TY162" s="468" cm="1">
        <f t="array" ref="TY162">_xlfn.IFS($F162="Partial waiver",Inputs!TY$73,$F162="No waiver",0,$F162="Full waiver",TY160)</f>
        <v>0</v>
      </c>
      <c r="TZ162" s="468" cm="1">
        <f t="array" ref="TZ162">_xlfn.IFS($F162="Partial waiver",Inputs!TZ$73,$F162="No waiver",0,$F162="Full waiver",TZ160)</f>
        <v>0</v>
      </c>
      <c r="UA162" s="468" cm="1">
        <f t="array" ref="UA162">_xlfn.IFS($F162="Partial waiver",Inputs!UA$73,$F162="No waiver",0,$F162="Full waiver",UA160)</f>
        <v>0</v>
      </c>
      <c r="UB162" s="468" cm="1">
        <f t="array" ref="UB162">_xlfn.IFS($F162="Partial waiver",Inputs!UB$73,$F162="No waiver",0,$F162="Full waiver",UB160)</f>
        <v>0</v>
      </c>
      <c r="UC162" s="468" cm="1">
        <f t="array" ref="UC162">_xlfn.IFS($F162="Partial waiver",Inputs!UC$73,$F162="No waiver",0,$F162="Full waiver",UC160)</f>
        <v>0</v>
      </c>
      <c r="UD162" s="468" cm="1">
        <f t="array" ref="UD162">_xlfn.IFS($F162="Partial waiver",Inputs!UD$73,$F162="No waiver",0,$F162="Full waiver",UD160)</f>
        <v>0</v>
      </c>
      <c r="UE162" s="468" cm="1">
        <f t="array" ref="UE162">_xlfn.IFS($F162="Partial waiver",Inputs!UE$73,$F162="No waiver",0,$F162="Full waiver",UE160)</f>
        <v>0</v>
      </c>
      <c r="UF162" s="468" cm="1">
        <f t="array" ref="UF162">_xlfn.IFS($F162="Partial waiver",Inputs!UF$73,$F162="No waiver",0,$F162="Full waiver",UF160)</f>
        <v>0</v>
      </c>
      <c r="UG162" s="468" cm="1">
        <f t="array" ref="UG162">_xlfn.IFS($F162="Partial waiver",Inputs!UG$73,$F162="No waiver",0,$F162="Full waiver",UG160)</f>
        <v>0</v>
      </c>
      <c r="UH162" s="468" cm="1">
        <f t="array" ref="UH162">_xlfn.IFS($F162="Partial waiver",Inputs!UH$73,$F162="No waiver",0,$F162="Full waiver",UH160)</f>
        <v>0</v>
      </c>
      <c r="UI162" s="468" cm="1">
        <f t="array" ref="UI162">_xlfn.IFS($F162="Partial waiver",Inputs!UI$73,$F162="No waiver",0,$F162="Full waiver",UI160)</f>
        <v>0</v>
      </c>
      <c r="UJ162" s="468" cm="1">
        <f t="array" ref="UJ162">_xlfn.IFS($F162="Partial waiver",Inputs!UJ$73,$F162="No waiver",0,$F162="Full waiver",UJ160)</f>
        <v>0</v>
      </c>
      <c r="UK162" s="468" cm="1">
        <f t="array" ref="UK162">_xlfn.IFS($F162="Partial waiver",Inputs!UK$73,$F162="No waiver",0,$F162="Full waiver",UK160)</f>
        <v>0</v>
      </c>
      <c r="UL162" s="468" cm="1">
        <f t="array" ref="UL162">_xlfn.IFS($F162="Partial waiver",Inputs!UL$73,$F162="No waiver",0,$F162="Full waiver",UL160)</f>
        <v>0</v>
      </c>
      <c r="UM162" s="468" cm="1">
        <f t="array" ref="UM162">_xlfn.IFS($F162="Partial waiver",Inputs!UM$73,$F162="No waiver",0,$F162="Full waiver",UM160)</f>
        <v>0</v>
      </c>
      <c r="UN162" s="468" cm="1">
        <f t="array" ref="UN162">_xlfn.IFS($F162="Partial waiver",Inputs!UN$73,$F162="No waiver",0,$F162="Full waiver",UN160)</f>
        <v>0</v>
      </c>
      <c r="UO162" s="468" cm="1">
        <f t="array" ref="UO162">_xlfn.IFS($F162="Partial waiver",Inputs!UO$73,$F162="No waiver",0,$F162="Full waiver",UO160)</f>
        <v>0</v>
      </c>
      <c r="UP162" s="468" cm="1">
        <f t="array" ref="UP162">_xlfn.IFS($F162="Partial waiver",Inputs!UP$73,$F162="No waiver",0,$F162="Full waiver",UP160)</f>
        <v>0</v>
      </c>
      <c r="UQ162" s="468" cm="1">
        <f t="array" ref="UQ162">_xlfn.IFS($F162="Partial waiver",Inputs!UQ$73,$F162="No waiver",0,$F162="Full waiver",UQ160)</f>
        <v>0</v>
      </c>
      <c r="UR162" s="468" cm="1">
        <f t="array" ref="UR162">_xlfn.IFS($F162="Partial waiver",Inputs!UR$73,$F162="No waiver",0,$F162="Full waiver",UR160)</f>
        <v>0</v>
      </c>
      <c r="US162" s="468" cm="1">
        <f t="array" ref="US162">_xlfn.IFS($F162="Partial waiver",Inputs!US$73,$F162="No waiver",0,$F162="Full waiver",US160)</f>
        <v>0</v>
      </c>
      <c r="UT162" s="468" cm="1">
        <f t="array" ref="UT162">_xlfn.IFS($F162="Partial waiver",Inputs!UT$73,$F162="No waiver",0,$F162="Full waiver",UT160)</f>
        <v>0</v>
      </c>
      <c r="UU162" s="468" cm="1">
        <f t="array" ref="UU162">_xlfn.IFS($F162="Partial waiver",Inputs!UU$73,$F162="No waiver",0,$F162="Full waiver",UU160)</f>
        <v>0</v>
      </c>
      <c r="UV162" s="468" cm="1">
        <f t="array" ref="UV162">_xlfn.IFS($F162="Partial waiver",Inputs!UV$73,$F162="No waiver",0,$F162="Full waiver",UV160)</f>
        <v>0</v>
      </c>
      <c r="UW162" s="468" cm="1">
        <f t="array" ref="UW162">_xlfn.IFS($F162="Partial waiver",Inputs!UW$73,$F162="No waiver",0,$F162="Full waiver",UW160)</f>
        <v>0</v>
      </c>
      <c r="UX162" s="468" cm="1">
        <f t="array" ref="UX162">_xlfn.IFS($F162="Partial waiver",Inputs!UX$73,$F162="No waiver",0,$F162="Full waiver",UX160)</f>
        <v>0</v>
      </c>
      <c r="UY162" s="468" cm="1">
        <f t="array" ref="UY162">_xlfn.IFS($F162="Partial waiver",Inputs!UY$73,$F162="No waiver",0,$F162="Full waiver",UY160)</f>
        <v>0</v>
      </c>
      <c r="UZ162" s="468" cm="1">
        <f t="array" ref="UZ162">_xlfn.IFS($F162="Partial waiver",Inputs!UZ$73,$F162="No waiver",0,$F162="Full waiver",UZ160)</f>
        <v>0</v>
      </c>
      <c r="VA162" s="468" cm="1">
        <f t="array" ref="VA162">_xlfn.IFS($F162="Partial waiver",Inputs!VA$73,$F162="No waiver",0,$F162="Full waiver",VA160)</f>
        <v>0</v>
      </c>
      <c r="VB162" s="468" cm="1">
        <f t="array" ref="VB162">_xlfn.IFS($F162="Partial waiver",Inputs!VB$73,$F162="No waiver",0,$F162="Full waiver",VB160)</f>
        <v>0</v>
      </c>
      <c r="VC162" s="468" cm="1">
        <f t="array" ref="VC162">_xlfn.IFS($F162="Partial waiver",Inputs!VC$73,$F162="No waiver",0,$F162="Full waiver",VC160)</f>
        <v>0</v>
      </c>
      <c r="VD162" s="468" cm="1">
        <f t="array" ref="VD162">_xlfn.IFS($F162="Partial waiver",Inputs!VD$73,$F162="No waiver",0,$F162="Full waiver",VD160)</f>
        <v>0</v>
      </c>
      <c r="VE162" s="468" cm="1">
        <f t="array" ref="VE162">_xlfn.IFS($F162="Partial waiver",Inputs!VE$73,$F162="No waiver",0,$F162="Full waiver",VE160)</f>
        <v>0</v>
      </c>
      <c r="VF162" s="468" cm="1">
        <f t="array" ref="VF162">_xlfn.IFS($F162="Partial waiver",Inputs!VF$73,$F162="No waiver",0,$F162="Full waiver",VF160)</f>
        <v>0</v>
      </c>
      <c r="VG162" s="468" cm="1">
        <f t="array" ref="VG162">_xlfn.IFS($F162="Partial waiver",Inputs!VG$73,$F162="No waiver",0,$F162="Full waiver",VG160)</f>
        <v>0</v>
      </c>
      <c r="VH162" s="468" cm="1">
        <f t="array" ref="VH162">_xlfn.IFS($F162="Partial waiver",Inputs!VH$73,$F162="No waiver",0,$F162="Full waiver",VH160)</f>
        <v>0</v>
      </c>
      <c r="VI162" s="468" cm="1">
        <f t="array" ref="VI162">_xlfn.IFS($F162="Partial waiver",Inputs!VI$73,$F162="No waiver",0,$F162="Full waiver",VI160)</f>
        <v>0</v>
      </c>
      <c r="VJ162" s="468" cm="1">
        <f t="array" ref="VJ162">_xlfn.IFS($F162="Partial waiver",Inputs!VJ$73,$F162="No waiver",0,$F162="Full waiver",VJ160)</f>
        <v>0</v>
      </c>
      <c r="VK162" s="468" cm="1">
        <f t="array" ref="VK162">_xlfn.IFS($F162="Partial waiver",Inputs!VK$73,$F162="No waiver",0,$F162="Full waiver",VK160)</f>
        <v>0</v>
      </c>
      <c r="VL162" s="468" cm="1">
        <f t="array" ref="VL162">_xlfn.IFS($F162="Partial waiver",Inputs!VL$73,$F162="No waiver",0,$F162="Full waiver",VL160)</f>
        <v>0</v>
      </c>
      <c r="VM162" s="468" cm="1">
        <f t="array" ref="VM162">_xlfn.IFS($F162="Partial waiver",Inputs!VM$73,$F162="No waiver",0,$F162="Full waiver",VM160)</f>
        <v>0</v>
      </c>
      <c r="VN162" s="468" cm="1">
        <f t="array" ref="VN162">_xlfn.IFS($F162="Partial waiver",Inputs!VN$73,$F162="No waiver",0,$F162="Full waiver",VN160)</f>
        <v>0</v>
      </c>
      <c r="VO162" s="468" cm="1">
        <f t="array" ref="VO162">_xlfn.IFS($F162="Partial waiver",Inputs!VO$73,$F162="No waiver",0,$F162="Full waiver",VO160)</f>
        <v>0</v>
      </c>
      <c r="VP162" s="468" cm="1">
        <f t="array" ref="VP162">_xlfn.IFS($F162="Partial waiver",Inputs!VP$73,$F162="No waiver",0,$F162="Full waiver",VP160)</f>
        <v>0</v>
      </c>
      <c r="VQ162" s="468" cm="1">
        <f t="array" ref="VQ162">_xlfn.IFS($F162="Partial waiver",Inputs!VQ$73,$F162="No waiver",0,$F162="Full waiver",VQ160)</f>
        <v>0</v>
      </c>
      <c r="VR162" s="468" cm="1">
        <f t="array" ref="VR162">_xlfn.IFS($F162="Partial waiver",Inputs!VR$73,$F162="No waiver",0,$F162="Full waiver",VR160)</f>
        <v>0</v>
      </c>
      <c r="VS162" s="468" cm="1">
        <f t="array" ref="VS162">_xlfn.IFS($F162="Partial waiver",Inputs!VS$73,$F162="No waiver",0,$F162="Full waiver",VS160)</f>
        <v>0</v>
      </c>
      <c r="VT162" s="468" cm="1">
        <f t="array" ref="VT162">_xlfn.IFS($F162="Partial waiver",Inputs!VT$73,$F162="No waiver",0,$F162="Full waiver",VT160)</f>
        <v>0</v>
      </c>
      <c r="VU162" s="468" cm="1">
        <f t="array" ref="VU162">_xlfn.IFS($F162="Partial waiver",Inputs!VU$73,$F162="No waiver",0,$F162="Full waiver",VU160)</f>
        <v>0</v>
      </c>
      <c r="VV162" s="468" cm="1">
        <f t="array" ref="VV162">_xlfn.IFS($F162="Partial waiver",Inputs!VV$73,$F162="No waiver",0,$F162="Full waiver",VV160)</f>
        <v>0</v>
      </c>
      <c r="VW162" s="468" cm="1">
        <f t="array" ref="VW162">_xlfn.IFS($F162="Partial waiver",Inputs!VW$73,$F162="No waiver",0,$F162="Full waiver",VW160)</f>
        <v>0</v>
      </c>
      <c r="VX162" s="468" cm="1">
        <f t="array" ref="VX162">_xlfn.IFS($F162="Partial waiver",Inputs!VX$73,$F162="No waiver",0,$F162="Full waiver",VX160)</f>
        <v>0</v>
      </c>
      <c r="VY162" s="468" cm="1">
        <f t="array" ref="VY162">_xlfn.IFS($F162="Partial waiver",Inputs!VY$73,$F162="No waiver",0,$F162="Full waiver",VY160)</f>
        <v>0</v>
      </c>
      <c r="VZ162" s="468" cm="1">
        <f t="array" ref="VZ162">_xlfn.IFS($F162="Partial waiver",Inputs!VZ$73,$F162="No waiver",0,$F162="Full waiver",VZ160)</f>
        <v>0</v>
      </c>
      <c r="WA162" s="468" cm="1">
        <f t="array" ref="WA162">_xlfn.IFS($F162="Partial waiver",Inputs!WA$73,$F162="No waiver",0,$F162="Full waiver",WA160)</f>
        <v>0</v>
      </c>
      <c r="WB162" s="468" cm="1">
        <f t="array" ref="WB162">_xlfn.IFS($F162="Partial waiver",Inputs!WB$73,$F162="No waiver",0,$F162="Full waiver",WB160)</f>
        <v>0</v>
      </c>
      <c r="WC162" s="468" cm="1">
        <f t="array" ref="WC162">_xlfn.IFS($F162="Partial waiver",Inputs!WC$73,$F162="No waiver",0,$F162="Full waiver",WC160)</f>
        <v>0</v>
      </c>
      <c r="WD162" s="468" cm="1">
        <f t="array" ref="WD162">_xlfn.IFS($F162="Partial waiver",Inputs!WD$73,$F162="No waiver",0,$F162="Full waiver",WD160)</f>
        <v>0</v>
      </c>
      <c r="WE162" s="468" cm="1">
        <f t="array" ref="WE162">_xlfn.IFS($F162="Partial waiver",Inputs!WE$73,$F162="No waiver",0,$F162="Full waiver",WE160)</f>
        <v>0</v>
      </c>
      <c r="WF162" s="468" cm="1">
        <f t="array" ref="WF162">_xlfn.IFS($F162="Partial waiver",Inputs!WF$73,$F162="No waiver",0,$F162="Full waiver",WF160)</f>
        <v>0</v>
      </c>
      <c r="WG162" s="468" cm="1">
        <f t="array" ref="WG162">_xlfn.IFS($F162="Partial waiver",Inputs!WG$73,$F162="No waiver",0,$F162="Full waiver",WG160)</f>
        <v>0</v>
      </c>
      <c r="WH162" s="468" cm="1">
        <f t="array" ref="WH162">_xlfn.IFS($F162="Partial waiver",Inputs!WH$73,$F162="No waiver",0,$F162="Full waiver",WH160)</f>
        <v>0</v>
      </c>
      <c r="WI162" s="468" cm="1">
        <f t="array" ref="WI162">_xlfn.IFS($F162="Partial waiver",Inputs!WI$73,$F162="No waiver",0,$F162="Full waiver",WI160)</f>
        <v>0</v>
      </c>
      <c r="WJ162" s="468" cm="1">
        <f t="array" ref="WJ162">_xlfn.IFS($F162="Partial waiver",Inputs!WJ$73,$F162="No waiver",0,$F162="Full waiver",WJ160)</f>
        <v>0</v>
      </c>
      <c r="WK162" s="468" cm="1">
        <f t="array" ref="WK162">_xlfn.IFS($F162="Partial waiver",Inputs!WK$73,$F162="No waiver",0,$F162="Full waiver",WK160)</f>
        <v>0</v>
      </c>
      <c r="WL162" s="468" cm="1">
        <f t="array" ref="WL162">_xlfn.IFS($F162="Partial waiver",Inputs!WL$73,$F162="No waiver",0,$F162="Full waiver",WL160)</f>
        <v>0</v>
      </c>
      <c r="WM162" s="468" cm="1">
        <f t="array" ref="WM162">_xlfn.IFS($F162="Partial waiver",Inputs!WM$73,$F162="No waiver",0,$F162="Full waiver",WM160)</f>
        <v>0</v>
      </c>
      <c r="WN162" s="468" cm="1">
        <f t="array" ref="WN162">_xlfn.IFS($F162="Partial waiver",Inputs!WN$73,$F162="No waiver",0,$F162="Full waiver",WN160)</f>
        <v>0</v>
      </c>
      <c r="WO162" s="468" cm="1">
        <f t="array" ref="WO162">_xlfn.IFS($F162="Partial waiver",Inputs!WO$73,$F162="No waiver",0,$F162="Full waiver",WO160)</f>
        <v>0</v>
      </c>
      <c r="WP162" s="468" cm="1">
        <f t="array" ref="WP162">_xlfn.IFS($F162="Partial waiver",Inputs!WP$73,$F162="No waiver",0,$F162="Full waiver",WP160)</f>
        <v>0</v>
      </c>
      <c r="WQ162" s="468" cm="1">
        <f t="array" ref="WQ162">_xlfn.IFS($F162="Partial waiver",Inputs!WQ$73,$F162="No waiver",0,$F162="Full waiver",WQ160)</f>
        <v>0</v>
      </c>
      <c r="WR162" s="468" cm="1">
        <f t="array" ref="WR162">_xlfn.IFS($F162="Partial waiver",Inputs!WR$73,$F162="No waiver",0,$F162="Full waiver",WR160)</f>
        <v>0</v>
      </c>
      <c r="WS162" s="468" cm="1">
        <f t="array" ref="WS162">_xlfn.IFS($F162="Partial waiver",Inputs!WS$73,$F162="No waiver",0,$F162="Full waiver",WS160)</f>
        <v>0</v>
      </c>
      <c r="WT162" s="468" cm="1">
        <f t="array" ref="WT162">_xlfn.IFS($F162="Partial waiver",Inputs!WT$73,$F162="No waiver",0,$F162="Full waiver",WT160)</f>
        <v>0</v>
      </c>
      <c r="WU162" s="468" cm="1">
        <f t="array" ref="WU162">_xlfn.IFS($F162="Partial waiver",Inputs!WU$73,$F162="No waiver",0,$F162="Full waiver",WU160)</f>
        <v>0</v>
      </c>
      <c r="WV162" s="468" cm="1">
        <f t="array" ref="WV162">_xlfn.IFS($F162="Partial waiver",Inputs!WV$73,$F162="No waiver",0,$F162="Full waiver",WV160)</f>
        <v>0</v>
      </c>
      <c r="WW162" s="468" cm="1">
        <f t="array" ref="WW162">_xlfn.IFS($F162="Partial waiver",Inputs!WW$73,$F162="No waiver",0,$F162="Full waiver",WW160)</f>
        <v>0</v>
      </c>
      <c r="WX162" s="468" cm="1">
        <f t="array" ref="WX162">_xlfn.IFS($F162="Partial waiver",Inputs!WX$73,$F162="No waiver",0,$F162="Full waiver",WX160)</f>
        <v>0</v>
      </c>
      <c r="WY162" s="468" cm="1">
        <f t="array" ref="WY162">_xlfn.IFS($F162="Partial waiver",Inputs!WY$73,$F162="No waiver",0,$F162="Full waiver",WY160)</f>
        <v>0</v>
      </c>
      <c r="WZ162" s="468" cm="1">
        <f t="array" ref="WZ162">_xlfn.IFS($F162="Partial waiver",Inputs!WZ$73,$F162="No waiver",0,$F162="Full waiver",WZ160)</f>
        <v>0</v>
      </c>
      <c r="XA162" s="468" cm="1">
        <f t="array" ref="XA162">_xlfn.IFS($F162="Partial waiver",Inputs!XA$73,$F162="No waiver",0,$F162="Full waiver",XA160)</f>
        <v>0</v>
      </c>
      <c r="XB162" s="468" cm="1">
        <f t="array" ref="XB162">_xlfn.IFS($F162="Partial waiver",Inputs!XB$73,$F162="No waiver",0,$F162="Full waiver",XB160)</f>
        <v>0</v>
      </c>
      <c r="XC162" s="468" cm="1">
        <f t="array" ref="XC162">_xlfn.IFS($F162="Partial waiver",Inputs!XC$73,$F162="No waiver",0,$F162="Full waiver",XC160)</f>
        <v>0</v>
      </c>
      <c r="XD162" s="468" cm="1">
        <f t="array" ref="XD162">_xlfn.IFS($F162="Partial waiver",Inputs!XD$73,$F162="No waiver",0,$F162="Full waiver",XD160)</f>
        <v>0</v>
      </c>
      <c r="XE162" s="468" cm="1">
        <f t="array" ref="XE162">_xlfn.IFS($F162="Partial waiver",Inputs!XE$73,$F162="No waiver",0,$F162="Full waiver",XE160)</f>
        <v>0</v>
      </c>
      <c r="XF162" s="468" cm="1">
        <f t="array" ref="XF162">_xlfn.IFS($F162="Partial waiver",Inputs!XF$73,$F162="No waiver",0,$F162="Full waiver",XF160)</f>
        <v>0</v>
      </c>
      <c r="XG162" s="468" cm="1">
        <f t="array" ref="XG162">_xlfn.IFS($F162="Partial waiver",Inputs!XG$73,$F162="No waiver",0,$F162="Full waiver",XG160)</f>
        <v>0</v>
      </c>
      <c r="XH162" s="468" cm="1">
        <f t="array" ref="XH162">_xlfn.IFS($F162="Partial waiver",Inputs!XH$73,$F162="No waiver",0,$F162="Full waiver",XH160)</f>
        <v>0</v>
      </c>
      <c r="XI162" s="468" cm="1">
        <f t="array" ref="XI162">_xlfn.IFS($F162="Partial waiver",Inputs!XI$73,$F162="No waiver",0,$F162="Full waiver",XI160)</f>
        <v>0</v>
      </c>
      <c r="XJ162" s="468" cm="1">
        <f t="array" ref="XJ162">_xlfn.IFS($F162="Partial waiver",Inputs!XJ$73,$F162="No waiver",0,$F162="Full waiver",XJ160)</f>
        <v>0</v>
      </c>
      <c r="XK162" s="468" cm="1">
        <f t="array" ref="XK162">_xlfn.IFS($F162="Partial waiver",Inputs!XK$73,$F162="No waiver",0,$F162="Full waiver",XK160)</f>
        <v>0</v>
      </c>
      <c r="XL162" s="468" cm="1">
        <f t="array" ref="XL162">_xlfn.IFS($F162="Partial waiver",Inputs!XL$73,$F162="No waiver",0,$F162="Full waiver",XL160)</f>
        <v>0</v>
      </c>
      <c r="XM162" s="468" cm="1">
        <f t="array" ref="XM162">_xlfn.IFS($F162="Partial waiver",Inputs!XM$73,$F162="No waiver",0,$F162="Full waiver",XM160)</f>
        <v>0</v>
      </c>
      <c r="XN162" s="468" cm="1">
        <f t="array" ref="XN162">_xlfn.IFS($F162="Partial waiver",Inputs!XN$73,$F162="No waiver",0,$F162="Full waiver",XN160)</f>
        <v>0</v>
      </c>
      <c r="XO162" s="468" cm="1">
        <f t="array" ref="XO162">_xlfn.IFS($F162="Partial waiver",Inputs!XO$73,$F162="No waiver",0,$F162="Full waiver",XO160)</f>
        <v>0</v>
      </c>
      <c r="XP162" s="468" cm="1">
        <f t="array" ref="XP162">_xlfn.IFS($F162="Partial waiver",Inputs!XP$73,$F162="No waiver",0,$F162="Full waiver",XP160)</f>
        <v>0</v>
      </c>
      <c r="XQ162" s="468" cm="1">
        <f t="array" ref="XQ162">_xlfn.IFS($F162="Partial waiver",Inputs!XQ$73,$F162="No waiver",0,$F162="Full waiver",XQ160)</f>
        <v>0</v>
      </c>
      <c r="XR162" s="468" cm="1">
        <f t="array" ref="XR162">_xlfn.IFS($F162="Partial waiver",Inputs!XR$73,$F162="No waiver",0,$F162="Full waiver",XR160)</f>
        <v>0</v>
      </c>
      <c r="XS162" s="468" cm="1">
        <f t="array" ref="XS162">_xlfn.IFS($F162="Partial waiver",Inputs!XS$73,$F162="No waiver",0,$F162="Full waiver",XS160)</f>
        <v>0</v>
      </c>
      <c r="XT162" s="468" cm="1">
        <f t="array" ref="XT162">_xlfn.IFS($F162="Partial waiver",Inputs!XT$73,$F162="No waiver",0,$F162="Full waiver",XT160)</f>
        <v>0</v>
      </c>
      <c r="XU162" s="468" cm="1">
        <f t="array" ref="XU162">_xlfn.IFS($F162="Partial waiver",Inputs!XU$73,$F162="No waiver",0,$F162="Full waiver",XU160)</f>
        <v>0</v>
      </c>
      <c r="XV162" s="468" cm="1">
        <f t="array" ref="XV162">_xlfn.IFS($F162="Partial waiver",Inputs!XV$73,$F162="No waiver",0,$F162="Full waiver",XV160)</f>
        <v>0</v>
      </c>
      <c r="XW162" s="468" cm="1">
        <f t="array" ref="XW162">_xlfn.IFS($F162="Partial waiver",Inputs!XW$73,$F162="No waiver",0,$F162="Full waiver",XW160)</f>
        <v>0</v>
      </c>
      <c r="XX162" s="468" cm="1">
        <f t="array" ref="XX162">_xlfn.IFS($F162="Partial waiver",Inputs!XX$73,$F162="No waiver",0,$F162="Full waiver",XX160)</f>
        <v>0</v>
      </c>
      <c r="XY162" s="468" cm="1">
        <f t="array" ref="XY162">_xlfn.IFS($F162="Partial waiver",Inputs!XY$73,$F162="No waiver",0,$F162="Full waiver",XY160)</f>
        <v>0</v>
      </c>
      <c r="XZ162" s="468" cm="1">
        <f t="array" ref="XZ162">_xlfn.IFS($F162="Partial waiver",Inputs!XZ$73,$F162="No waiver",0,$F162="Full waiver",XZ160)</f>
        <v>0</v>
      </c>
      <c r="YA162" s="468" cm="1">
        <f t="array" ref="YA162">_xlfn.IFS($F162="Partial waiver",Inputs!YA$73,$F162="No waiver",0,$F162="Full waiver",YA160)</f>
        <v>0</v>
      </c>
      <c r="YB162" s="468" cm="1">
        <f t="array" ref="YB162">_xlfn.IFS($F162="Partial waiver",Inputs!YB$73,$F162="No waiver",0,$F162="Full waiver",YB160)</f>
        <v>0</v>
      </c>
      <c r="YC162" s="468" cm="1">
        <f t="array" ref="YC162">_xlfn.IFS($F162="Partial waiver",Inputs!YC$73,$F162="No waiver",0,$F162="Full waiver",YC160)</f>
        <v>0</v>
      </c>
      <c r="YD162" s="468" cm="1">
        <f t="array" ref="YD162">_xlfn.IFS($F162="Partial waiver",Inputs!YD$73,$F162="No waiver",0,$F162="Full waiver",YD160)</f>
        <v>0</v>
      </c>
      <c r="YE162" s="468" cm="1">
        <f t="array" ref="YE162">_xlfn.IFS($F162="Partial waiver",Inputs!YE$73,$F162="No waiver",0,$F162="Full waiver",YE160)</f>
        <v>0</v>
      </c>
      <c r="YF162" s="468" cm="1">
        <f t="array" ref="YF162">_xlfn.IFS($F162="Partial waiver",Inputs!YF$73,$F162="No waiver",0,$F162="Full waiver",YF160)</f>
        <v>0</v>
      </c>
      <c r="YG162" s="468" cm="1">
        <f t="array" ref="YG162">_xlfn.IFS($F162="Partial waiver",Inputs!YG$73,$F162="No waiver",0,$F162="Full waiver",YG160)</f>
        <v>0</v>
      </c>
      <c r="YH162" s="468" cm="1">
        <f t="array" ref="YH162">_xlfn.IFS($F162="Partial waiver",Inputs!YH$73,$F162="No waiver",0,$F162="Full waiver",YH160)</f>
        <v>0</v>
      </c>
      <c r="YI162" s="468" cm="1">
        <f t="array" ref="YI162">_xlfn.IFS($F162="Partial waiver",Inputs!YI$73,$F162="No waiver",0,$F162="Full waiver",YI160)</f>
        <v>0</v>
      </c>
      <c r="YJ162" s="468" cm="1">
        <f t="array" ref="YJ162">_xlfn.IFS($F162="Partial waiver",Inputs!YJ$73,$F162="No waiver",0,$F162="Full waiver",YJ160)</f>
        <v>0</v>
      </c>
      <c r="YK162" s="468" cm="1">
        <f t="array" ref="YK162">_xlfn.IFS($F162="Partial waiver",Inputs!YK$73,$F162="No waiver",0,$F162="Full waiver",YK160)</f>
        <v>0</v>
      </c>
      <c r="YL162" s="468" cm="1">
        <f t="array" ref="YL162">_xlfn.IFS($F162="Partial waiver",Inputs!YL$73,$F162="No waiver",0,$F162="Full waiver",YL160)</f>
        <v>0</v>
      </c>
      <c r="YM162" s="468" cm="1">
        <f t="array" ref="YM162">_xlfn.IFS($F162="Partial waiver",Inputs!YM$73,$F162="No waiver",0,$F162="Full waiver",YM160)</f>
        <v>0</v>
      </c>
      <c r="YN162" s="468" cm="1">
        <f t="array" ref="YN162">_xlfn.IFS($F162="Partial waiver",Inputs!YN$73,$F162="No waiver",0,$F162="Full waiver",YN160)</f>
        <v>0</v>
      </c>
      <c r="YO162" s="468" cm="1">
        <f t="array" ref="YO162">_xlfn.IFS($F162="Partial waiver",Inputs!YO$73,$F162="No waiver",0,$F162="Full waiver",YO160)</f>
        <v>0</v>
      </c>
      <c r="YP162" s="468" cm="1">
        <f t="array" ref="YP162">_xlfn.IFS($F162="Partial waiver",Inputs!YP$73,$F162="No waiver",0,$F162="Full waiver",YP160)</f>
        <v>0</v>
      </c>
      <c r="YQ162" s="468" cm="1">
        <f t="array" ref="YQ162">_xlfn.IFS($F162="Partial waiver",Inputs!YQ$73,$F162="No waiver",0,$F162="Full waiver",YQ160)</f>
        <v>0</v>
      </c>
      <c r="YR162" s="468" cm="1">
        <f t="array" ref="YR162">_xlfn.IFS($F162="Partial waiver",Inputs!YR$73,$F162="No waiver",0,$F162="Full waiver",YR160)</f>
        <v>0</v>
      </c>
      <c r="YS162" s="468" cm="1">
        <f t="array" ref="YS162">_xlfn.IFS($F162="Partial waiver",Inputs!YS$73,$F162="No waiver",0,$F162="Full waiver",YS160)</f>
        <v>0</v>
      </c>
      <c r="YT162" s="468" cm="1">
        <f t="array" ref="YT162">_xlfn.IFS($F162="Partial waiver",Inputs!YT$73,$F162="No waiver",0,$F162="Full waiver",YT160)</f>
        <v>0</v>
      </c>
      <c r="YU162" s="468" cm="1">
        <f t="array" ref="YU162">_xlfn.IFS($F162="Partial waiver",Inputs!YU$73,$F162="No waiver",0,$F162="Full waiver",YU160)</f>
        <v>0</v>
      </c>
      <c r="YV162" s="468" cm="1">
        <f t="array" ref="YV162">_xlfn.IFS($F162="Partial waiver",Inputs!YV$73,$F162="No waiver",0,$F162="Full waiver",YV160)</f>
        <v>0</v>
      </c>
      <c r="YW162" s="468" cm="1">
        <f t="array" ref="YW162">_xlfn.IFS($F162="Partial waiver",Inputs!YW$73,$F162="No waiver",0,$F162="Full waiver",YW160)</f>
        <v>0</v>
      </c>
      <c r="YX162" s="468" cm="1">
        <f t="array" ref="YX162">_xlfn.IFS($F162="Partial waiver",Inputs!YX$73,$F162="No waiver",0,$F162="Full waiver",YX160)</f>
        <v>0</v>
      </c>
      <c r="YY162" s="468" cm="1">
        <f t="array" ref="YY162">_xlfn.IFS($F162="Partial waiver",Inputs!YY$73,$F162="No waiver",0,$F162="Full waiver",YY160)</f>
        <v>0</v>
      </c>
      <c r="YZ162" s="468" cm="1">
        <f t="array" ref="YZ162">_xlfn.IFS($F162="Partial waiver",Inputs!YZ$73,$F162="No waiver",0,$F162="Full waiver",YZ160)</f>
        <v>0</v>
      </c>
      <c r="ZA162" s="468" cm="1">
        <f t="array" ref="ZA162">_xlfn.IFS($F162="Partial waiver",Inputs!ZA$73,$F162="No waiver",0,$F162="Full waiver",ZA160)</f>
        <v>0</v>
      </c>
      <c r="ZB162" s="468" cm="1">
        <f t="array" ref="ZB162">_xlfn.IFS($F162="Partial waiver",Inputs!ZB$73,$F162="No waiver",0,$F162="Full waiver",ZB160)</f>
        <v>0</v>
      </c>
      <c r="ZC162" s="468" cm="1">
        <f t="array" ref="ZC162">_xlfn.IFS($F162="Partial waiver",Inputs!ZC$73,$F162="No waiver",0,$F162="Full waiver",ZC160)</f>
        <v>0</v>
      </c>
      <c r="ZD162" s="468" cm="1">
        <f t="array" ref="ZD162">_xlfn.IFS($F162="Partial waiver",Inputs!ZD$73,$F162="No waiver",0,$F162="Full waiver",ZD160)</f>
        <v>0</v>
      </c>
      <c r="ZE162" s="468" cm="1">
        <f t="array" ref="ZE162">_xlfn.IFS($F162="Partial waiver",Inputs!ZE$73,$F162="No waiver",0,$F162="Full waiver",ZE160)</f>
        <v>0</v>
      </c>
      <c r="ZF162" s="468" cm="1">
        <f t="array" ref="ZF162">_xlfn.IFS($F162="Partial waiver",Inputs!ZF$73,$F162="No waiver",0,$F162="Full waiver",ZF160)</f>
        <v>0</v>
      </c>
      <c r="ZG162" s="468" cm="1">
        <f t="array" ref="ZG162">_xlfn.IFS($F162="Partial waiver",Inputs!ZG$73,$F162="No waiver",0,$F162="Full waiver",ZG160)</f>
        <v>0</v>
      </c>
      <c r="ZH162" s="468" cm="1">
        <f t="array" ref="ZH162">_xlfn.IFS($F162="Partial waiver",Inputs!ZH$73,$F162="No waiver",0,$F162="Full waiver",ZH160)</f>
        <v>0</v>
      </c>
      <c r="ZI162" s="468" cm="1">
        <f t="array" ref="ZI162">_xlfn.IFS($F162="Partial waiver",Inputs!ZI$73,$F162="No waiver",0,$F162="Full waiver",ZI160)</f>
        <v>0</v>
      </c>
      <c r="ZJ162" s="468" cm="1">
        <f t="array" ref="ZJ162">_xlfn.IFS($F162="Partial waiver",Inputs!ZJ$73,$F162="No waiver",0,$F162="Full waiver",ZJ160)</f>
        <v>0</v>
      </c>
      <c r="ZK162" s="468" cm="1">
        <f t="array" ref="ZK162">_xlfn.IFS($F162="Partial waiver",Inputs!ZK$73,$F162="No waiver",0,$F162="Full waiver",ZK160)</f>
        <v>0</v>
      </c>
      <c r="ZL162" s="468" cm="1">
        <f t="array" ref="ZL162">_xlfn.IFS($F162="Partial waiver",Inputs!ZL$73,$F162="No waiver",0,$F162="Full waiver",ZL160)</f>
        <v>0</v>
      </c>
      <c r="ZM162" s="468" cm="1">
        <f t="array" ref="ZM162">_xlfn.IFS($F162="Partial waiver",Inputs!ZM$73,$F162="No waiver",0,$F162="Full waiver",ZM160)</f>
        <v>0</v>
      </c>
      <c r="ZN162" s="468" cm="1">
        <f t="array" ref="ZN162">_xlfn.IFS($F162="Partial waiver",Inputs!ZN$73,$F162="No waiver",0,$F162="Full waiver",ZN160)</f>
        <v>0</v>
      </c>
      <c r="ZO162" s="468" cm="1">
        <f t="array" ref="ZO162">_xlfn.IFS($F162="Partial waiver",Inputs!ZO$73,$F162="No waiver",0,$F162="Full waiver",ZO160)</f>
        <v>0</v>
      </c>
      <c r="ZP162" s="468" cm="1">
        <f t="array" ref="ZP162">_xlfn.IFS($F162="Partial waiver",Inputs!ZP$73,$F162="No waiver",0,$F162="Full waiver",ZP160)</f>
        <v>0</v>
      </c>
      <c r="ZQ162" s="468" cm="1">
        <f t="array" ref="ZQ162">_xlfn.IFS($F162="Partial waiver",Inputs!ZQ$73,$F162="No waiver",0,$F162="Full waiver",ZQ160)</f>
        <v>0</v>
      </c>
      <c r="ZR162" s="468" cm="1">
        <f t="array" ref="ZR162">_xlfn.IFS($F162="Partial waiver",Inputs!ZR$73,$F162="No waiver",0,$F162="Full waiver",ZR160)</f>
        <v>0</v>
      </c>
      <c r="ZS162" s="468" cm="1">
        <f t="array" ref="ZS162">_xlfn.IFS($F162="Partial waiver",Inputs!ZS$73,$F162="No waiver",0,$F162="Full waiver",ZS160)</f>
        <v>0</v>
      </c>
      <c r="ZT162" s="468" cm="1">
        <f t="array" ref="ZT162">_xlfn.IFS($F162="Partial waiver",Inputs!ZT$73,$F162="No waiver",0,$F162="Full waiver",ZT160)</f>
        <v>0</v>
      </c>
      <c r="ZU162" s="468" cm="1">
        <f t="array" ref="ZU162">_xlfn.IFS($F162="Partial waiver",Inputs!ZU$73,$F162="No waiver",0,$F162="Full waiver",ZU160)</f>
        <v>0</v>
      </c>
      <c r="ZV162" s="468" cm="1">
        <f t="array" ref="ZV162">_xlfn.IFS($F162="Partial waiver",Inputs!ZV$73,$F162="No waiver",0,$F162="Full waiver",ZV160)</f>
        <v>0</v>
      </c>
      <c r="ZW162" s="468" cm="1">
        <f t="array" ref="ZW162">_xlfn.IFS($F162="Partial waiver",Inputs!ZW$73,$F162="No waiver",0,$F162="Full waiver",ZW160)</f>
        <v>0</v>
      </c>
      <c r="ZX162" s="468" cm="1">
        <f t="array" ref="ZX162">_xlfn.IFS($F162="Partial waiver",Inputs!ZX$73,$F162="No waiver",0,$F162="Full waiver",ZX160)</f>
        <v>0</v>
      </c>
      <c r="ZY162" s="468" cm="1">
        <f t="array" ref="ZY162">_xlfn.IFS($F162="Partial waiver",Inputs!ZY$73,$F162="No waiver",0,$F162="Full waiver",ZY160)</f>
        <v>0</v>
      </c>
      <c r="ZZ162" s="468" cm="1">
        <f t="array" ref="ZZ162">_xlfn.IFS($F162="Partial waiver",Inputs!ZZ$73,$F162="No waiver",0,$F162="Full waiver",ZZ160)</f>
        <v>0</v>
      </c>
      <c r="AAA162" s="468" cm="1">
        <f t="array" ref="AAA162">_xlfn.IFS($F162="Partial waiver",Inputs!AAA$73,$F162="No waiver",0,$F162="Full waiver",AAA160)</f>
        <v>0</v>
      </c>
      <c r="AAB162" s="468" cm="1">
        <f t="array" ref="AAB162">_xlfn.IFS($F162="Partial waiver",Inputs!AAB$73,$F162="No waiver",0,$F162="Full waiver",AAB160)</f>
        <v>0</v>
      </c>
      <c r="AAC162" s="468" cm="1">
        <f t="array" ref="AAC162">_xlfn.IFS($F162="Partial waiver",Inputs!AAC$73,$F162="No waiver",0,$F162="Full waiver",AAC160)</f>
        <v>0</v>
      </c>
      <c r="AAD162" s="468" cm="1">
        <f t="array" ref="AAD162">_xlfn.IFS($F162="Partial waiver",Inputs!AAD$73,$F162="No waiver",0,$F162="Full waiver",AAD160)</f>
        <v>0</v>
      </c>
      <c r="AAE162" s="468" cm="1">
        <f t="array" ref="AAE162">_xlfn.IFS($F162="Partial waiver",Inputs!AAE$73,$F162="No waiver",0,$F162="Full waiver",AAE160)</f>
        <v>0</v>
      </c>
      <c r="AAF162" s="468" cm="1">
        <f t="array" ref="AAF162">_xlfn.IFS($F162="Partial waiver",Inputs!AAF$73,$F162="No waiver",0,$F162="Full waiver",AAF160)</f>
        <v>0</v>
      </c>
      <c r="AAG162" s="468" cm="1">
        <f t="array" ref="AAG162">_xlfn.IFS($F162="Partial waiver",Inputs!AAG$73,$F162="No waiver",0,$F162="Full waiver",AAG160)</f>
        <v>0</v>
      </c>
      <c r="AAH162" s="468" cm="1">
        <f t="array" ref="AAH162">_xlfn.IFS($F162="Partial waiver",Inputs!AAH$73,$F162="No waiver",0,$F162="Full waiver",AAH160)</f>
        <v>0</v>
      </c>
      <c r="AAI162" s="468" cm="1">
        <f t="array" ref="AAI162">_xlfn.IFS($F162="Partial waiver",Inputs!AAI$73,$F162="No waiver",0,$F162="Full waiver",AAI160)</f>
        <v>0</v>
      </c>
      <c r="AAJ162" s="468" cm="1">
        <f t="array" ref="AAJ162">_xlfn.IFS($F162="Partial waiver",Inputs!AAJ$73,$F162="No waiver",0,$F162="Full waiver",AAJ160)</f>
        <v>0</v>
      </c>
      <c r="AAK162" s="468" cm="1">
        <f t="array" ref="AAK162">_xlfn.IFS($F162="Partial waiver",Inputs!AAK$73,$F162="No waiver",0,$F162="Full waiver",AAK160)</f>
        <v>0</v>
      </c>
      <c r="AAL162" s="468" cm="1">
        <f t="array" ref="AAL162">_xlfn.IFS($F162="Partial waiver",Inputs!AAL$73,$F162="No waiver",0,$F162="Full waiver",AAL160)</f>
        <v>0</v>
      </c>
      <c r="AAM162" s="468" cm="1">
        <f t="array" ref="AAM162">_xlfn.IFS($F162="Partial waiver",Inputs!AAM$73,$F162="No waiver",0,$F162="Full waiver",AAM160)</f>
        <v>0</v>
      </c>
      <c r="AAN162" s="468" cm="1">
        <f t="array" ref="AAN162">_xlfn.IFS($F162="Partial waiver",Inputs!AAN$73,$F162="No waiver",0,$F162="Full waiver",AAN160)</f>
        <v>0</v>
      </c>
      <c r="AAO162" s="468" cm="1">
        <f t="array" ref="AAO162">_xlfn.IFS($F162="Partial waiver",Inputs!AAO$73,$F162="No waiver",0,$F162="Full waiver",AAO160)</f>
        <v>0</v>
      </c>
      <c r="AAP162" s="468" cm="1">
        <f t="array" ref="AAP162">_xlfn.IFS($F162="Partial waiver",Inputs!AAP$73,$F162="No waiver",0,$F162="Full waiver",AAP160)</f>
        <v>0</v>
      </c>
      <c r="AAQ162" s="468" cm="1">
        <f t="array" ref="AAQ162">_xlfn.IFS($F162="Partial waiver",Inputs!AAQ$73,$F162="No waiver",0,$F162="Full waiver",AAQ160)</f>
        <v>0</v>
      </c>
      <c r="AAR162" s="468" cm="1">
        <f t="array" ref="AAR162">_xlfn.IFS($F162="Partial waiver",Inputs!AAR$73,$F162="No waiver",0,$F162="Full waiver",AAR160)</f>
        <v>0</v>
      </c>
      <c r="AAS162" s="468" cm="1">
        <f t="array" ref="AAS162">_xlfn.IFS($F162="Partial waiver",Inputs!AAS$73,$F162="No waiver",0,$F162="Full waiver",AAS160)</f>
        <v>0</v>
      </c>
      <c r="AAT162" s="468" cm="1">
        <f t="array" ref="AAT162">_xlfn.IFS($F162="Partial waiver",Inputs!AAT$73,$F162="No waiver",0,$F162="Full waiver",AAT160)</f>
        <v>0</v>
      </c>
      <c r="AAU162" s="468" cm="1">
        <f t="array" ref="AAU162">_xlfn.IFS($F162="Partial waiver",Inputs!AAU$73,$F162="No waiver",0,$F162="Full waiver",AAU160)</f>
        <v>0</v>
      </c>
      <c r="AAV162" s="468" cm="1">
        <f t="array" ref="AAV162">_xlfn.IFS($F162="Partial waiver",Inputs!AAV$73,$F162="No waiver",0,$F162="Full waiver",AAV160)</f>
        <v>0</v>
      </c>
      <c r="AAW162" s="468" cm="1">
        <f t="array" ref="AAW162">_xlfn.IFS($F162="Partial waiver",Inputs!AAW$73,$F162="No waiver",0,$F162="Full waiver",AAW160)</f>
        <v>0</v>
      </c>
      <c r="AAX162" s="468" cm="1">
        <f t="array" ref="AAX162">_xlfn.IFS($F162="Partial waiver",Inputs!AAX$73,$F162="No waiver",0,$F162="Full waiver",AAX160)</f>
        <v>0</v>
      </c>
      <c r="AAY162" s="468" cm="1">
        <f t="array" ref="AAY162">_xlfn.IFS($F162="Partial waiver",Inputs!AAY$73,$F162="No waiver",0,$F162="Full waiver",AAY160)</f>
        <v>0</v>
      </c>
      <c r="AAZ162" s="468" cm="1">
        <f t="array" ref="AAZ162">_xlfn.IFS($F162="Partial waiver",Inputs!AAZ$73,$F162="No waiver",0,$F162="Full waiver",AAZ160)</f>
        <v>0</v>
      </c>
      <c r="ABA162" s="468" cm="1">
        <f t="array" ref="ABA162">_xlfn.IFS($F162="Partial waiver",Inputs!ABA$73,$F162="No waiver",0,$F162="Full waiver",ABA160)</f>
        <v>0</v>
      </c>
      <c r="ABB162" s="468" cm="1">
        <f t="array" ref="ABB162">_xlfn.IFS($F162="Partial waiver",Inputs!ABB$73,$F162="No waiver",0,$F162="Full waiver",ABB160)</f>
        <v>0</v>
      </c>
      <c r="ABC162" s="468" cm="1">
        <f t="array" ref="ABC162">_xlfn.IFS($F162="Partial waiver",Inputs!ABC$73,$F162="No waiver",0,$F162="Full waiver",ABC160)</f>
        <v>0</v>
      </c>
      <c r="ABD162" s="468" cm="1">
        <f t="array" ref="ABD162">_xlfn.IFS($F162="Partial waiver",Inputs!ABD$73,$F162="No waiver",0,$F162="Full waiver",ABD160)</f>
        <v>0</v>
      </c>
      <c r="ABE162" s="468" cm="1">
        <f t="array" ref="ABE162">_xlfn.IFS($F162="Partial waiver",Inputs!ABE$73,$F162="No waiver",0,$F162="Full waiver",ABE160)</f>
        <v>0</v>
      </c>
      <c r="ABF162" s="468" cm="1">
        <f t="array" ref="ABF162">_xlfn.IFS($F162="Partial waiver",Inputs!ABF$73,$F162="No waiver",0,$F162="Full waiver",ABF160)</f>
        <v>0</v>
      </c>
      <c r="ABG162" s="468" cm="1">
        <f t="array" ref="ABG162">_xlfn.IFS($F162="Partial waiver",Inputs!ABG$73,$F162="No waiver",0,$F162="Full waiver",ABG160)</f>
        <v>0</v>
      </c>
      <c r="ABH162" s="468" cm="1">
        <f t="array" ref="ABH162">_xlfn.IFS($F162="Partial waiver",Inputs!ABH$73,$F162="No waiver",0,$F162="Full waiver",ABH160)</f>
        <v>0</v>
      </c>
      <c r="ABI162" s="468" cm="1">
        <f t="array" ref="ABI162">_xlfn.IFS($F162="Partial waiver",Inputs!ABI$73,$F162="No waiver",0,$F162="Full waiver",ABI160)</f>
        <v>0</v>
      </c>
      <c r="ABJ162" s="468" cm="1">
        <f t="array" ref="ABJ162">_xlfn.IFS($F162="Partial waiver",Inputs!ABJ$73,$F162="No waiver",0,$F162="Full waiver",ABJ160)</f>
        <v>0</v>
      </c>
      <c r="ABK162" s="468" cm="1">
        <f t="array" ref="ABK162">_xlfn.IFS($F162="Partial waiver",Inputs!ABK$73,$F162="No waiver",0,$F162="Full waiver",ABK160)</f>
        <v>0</v>
      </c>
      <c r="ABL162" s="468" cm="1">
        <f t="array" ref="ABL162">_xlfn.IFS($F162="Partial waiver",Inputs!ABL$73,$F162="No waiver",0,$F162="Full waiver",ABL160)</f>
        <v>0</v>
      </c>
      <c r="ABM162" s="468" cm="1">
        <f t="array" ref="ABM162">_xlfn.IFS($F162="Partial waiver",Inputs!ABM$73,$F162="No waiver",0,$F162="Full waiver",ABM160)</f>
        <v>0</v>
      </c>
      <c r="ABN162" s="468" cm="1">
        <f t="array" ref="ABN162">_xlfn.IFS($F162="Partial waiver",Inputs!ABN$73,$F162="No waiver",0,$F162="Full waiver",ABN160)</f>
        <v>0</v>
      </c>
      <c r="ABO162" s="468" cm="1">
        <f t="array" ref="ABO162">_xlfn.IFS($F162="Partial waiver",Inputs!ABO$73,$F162="No waiver",0,$F162="Full waiver",ABO160)</f>
        <v>0</v>
      </c>
      <c r="ABP162" s="468" cm="1">
        <f t="array" ref="ABP162">_xlfn.IFS($F162="Partial waiver",Inputs!ABP$73,$F162="No waiver",0,$F162="Full waiver",ABP160)</f>
        <v>0</v>
      </c>
      <c r="ABQ162" s="468" cm="1">
        <f t="array" ref="ABQ162">_xlfn.IFS($F162="Partial waiver",Inputs!ABQ$73,$F162="No waiver",0,$F162="Full waiver",ABQ160)</f>
        <v>0</v>
      </c>
      <c r="ABR162" s="468" cm="1">
        <f t="array" ref="ABR162">_xlfn.IFS($F162="Partial waiver",Inputs!ABR$73,$F162="No waiver",0,$F162="Full waiver",ABR160)</f>
        <v>0</v>
      </c>
      <c r="ABS162" s="468" cm="1">
        <f t="array" ref="ABS162">_xlfn.IFS($F162="Partial waiver",Inputs!ABS$73,$F162="No waiver",0,$F162="Full waiver",ABS160)</f>
        <v>0</v>
      </c>
      <c r="ABT162" s="468" cm="1">
        <f t="array" ref="ABT162">_xlfn.IFS($F162="Partial waiver",Inputs!ABT$73,$F162="No waiver",0,$F162="Full waiver",ABT160)</f>
        <v>0</v>
      </c>
      <c r="ABU162" s="468" cm="1">
        <f t="array" ref="ABU162">_xlfn.IFS($F162="Partial waiver",Inputs!ABU$73,$F162="No waiver",0,$F162="Full waiver",ABU160)</f>
        <v>0</v>
      </c>
      <c r="ABV162" s="468" cm="1">
        <f t="array" ref="ABV162">_xlfn.IFS($F162="Partial waiver",Inputs!ABV$73,$F162="No waiver",0,$F162="Full waiver",ABV160)</f>
        <v>0</v>
      </c>
      <c r="ABW162" s="468" cm="1">
        <f t="array" ref="ABW162">_xlfn.IFS($F162="Partial waiver",Inputs!ABW$73,$F162="No waiver",0,$F162="Full waiver",ABW160)</f>
        <v>0</v>
      </c>
      <c r="ABX162" s="468" cm="1">
        <f t="array" ref="ABX162">_xlfn.IFS($F162="Partial waiver",Inputs!ABX$73,$F162="No waiver",0,$F162="Full waiver",ABX160)</f>
        <v>0</v>
      </c>
      <c r="ABY162" s="468" cm="1">
        <f t="array" ref="ABY162">_xlfn.IFS($F162="Partial waiver",Inputs!ABY$73,$F162="No waiver",0,$F162="Full waiver",ABY160)</f>
        <v>0</v>
      </c>
      <c r="ABZ162" s="468" cm="1">
        <f t="array" ref="ABZ162">_xlfn.IFS($F162="Partial waiver",Inputs!ABZ$73,$F162="No waiver",0,$F162="Full waiver",ABZ160)</f>
        <v>0</v>
      </c>
      <c r="ACA162" s="468" cm="1">
        <f t="array" ref="ACA162">_xlfn.IFS($F162="Partial waiver",Inputs!ACA$73,$F162="No waiver",0,$F162="Full waiver",ACA160)</f>
        <v>0</v>
      </c>
      <c r="ACB162" s="468" cm="1">
        <f t="array" ref="ACB162">_xlfn.IFS($F162="Partial waiver",Inputs!ACB$73,$F162="No waiver",0,$F162="Full waiver",ACB160)</f>
        <v>0</v>
      </c>
      <c r="ACC162" s="468" cm="1">
        <f t="array" ref="ACC162">_xlfn.IFS($F162="Partial waiver",Inputs!ACC$73,$F162="No waiver",0,$F162="Full waiver",ACC160)</f>
        <v>0</v>
      </c>
      <c r="ACD162" s="468" cm="1">
        <f t="array" ref="ACD162">_xlfn.IFS($F162="Partial waiver",Inputs!ACD$73,$F162="No waiver",0,$F162="Full waiver",ACD160)</f>
        <v>0</v>
      </c>
      <c r="ACE162" s="468" cm="1">
        <f t="array" ref="ACE162">_xlfn.IFS($F162="Partial waiver",Inputs!ACE$73,$F162="No waiver",0,$F162="Full waiver",ACE160)</f>
        <v>0</v>
      </c>
      <c r="ACF162" s="468" cm="1">
        <f t="array" ref="ACF162">_xlfn.IFS($F162="Partial waiver",Inputs!ACF$73,$F162="No waiver",0,$F162="Full waiver",ACF160)</f>
        <v>0</v>
      </c>
      <c r="ACG162" s="468" cm="1">
        <f t="array" ref="ACG162">_xlfn.IFS($F162="Partial waiver",Inputs!ACG$73,$F162="No waiver",0,$F162="Full waiver",ACG160)</f>
        <v>0</v>
      </c>
      <c r="ACH162" s="468" cm="1">
        <f t="array" ref="ACH162">_xlfn.IFS($F162="Partial waiver",Inputs!ACH$73,$F162="No waiver",0,$F162="Full waiver",ACH160)</f>
        <v>0</v>
      </c>
      <c r="ACI162" s="468" cm="1">
        <f t="array" ref="ACI162">_xlfn.IFS($F162="Partial waiver",Inputs!ACI$73,$F162="No waiver",0,$F162="Full waiver",ACI160)</f>
        <v>0</v>
      </c>
      <c r="ACJ162" s="468" cm="1">
        <f t="array" ref="ACJ162">_xlfn.IFS($F162="Partial waiver",Inputs!ACJ$73,$F162="No waiver",0,$F162="Full waiver",ACJ160)</f>
        <v>0</v>
      </c>
      <c r="ACK162" s="468" cm="1">
        <f t="array" ref="ACK162">_xlfn.IFS($F162="Partial waiver",Inputs!ACK$73,$F162="No waiver",0,$F162="Full waiver",ACK160)</f>
        <v>0</v>
      </c>
      <c r="ACL162" s="468" cm="1">
        <f t="array" ref="ACL162">_xlfn.IFS($F162="Partial waiver",Inputs!ACL$73,$F162="No waiver",0,$F162="Full waiver",ACL160)</f>
        <v>0</v>
      </c>
      <c r="ACM162" s="468" cm="1">
        <f t="array" ref="ACM162">_xlfn.IFS($F162="Partial waiver",Inputs!ACM$73,$F162="No waiver",0,$F162="Full waiver",ACM160)</f>
        <v>0</v>
      </c>
      <c r="ACN162" s="468" cm="1">
        <f t="array" ref="ACN162">_xlfn.IFS($F162="Partial waiver",Inputs!ACN$73,$F162="No waiver",0,$F162="Full waiver",ACN160)</f>
        <v>0</v>
      </c>
      <c r="ACO162" s="468" cm="1">
        <f t="array" ref="ACO162">_xlfn.IFS($F162="Partial waiver",Inputs!ACO$73,$F162="No waiver",0,$F162="Full waiver",ACO160)</f>
        <v>0</v>
      </c>
      <c r="ACP162" s="468" cm="1">
        <f t="array" ref="ACP162">_xlfn.IFS($F162="Partial waiver",Inputs!ACP$73,$F162="No waiver",0,$F162="Full waiver",ACP160)</f>
        <v>0</v>
      </c>
      <c r="ACQ162" s="468" cm="1">
        <f t="array" ref="ACQ162">_xlfn.IFS($F162="Partial waiver",Inputs!ACQ$73,$F162="No waiver",0,$F162="Full waiver",ACQ160)</f>
        <v>0</v>
      </c>
      <c r="ACR162" s="468" cm="1">
        <f t="array" ref="ACR162">_xlfn.IFS($F162="Partial waiver",Inputs!ACR$73,$F162="No waiver",0,$F162="Full waiver",ACR160)</f>
        <v>0</v>
      </c>
      <c r="ACS162" s="468" cm="1">
        <f t="array" ref="ACS162">_xlfn.IFS($F162="Partial waiver",Inputs!ACS$73,$F162="No waiver",0,$F162="Full waiver",ACS160)</f>
        <v>0</v>
      </c>
      <c r="ACT162" s="468" cm="1">
        <f t="array" ref="ACT162">_xlfn.IFS($F162="Partial waiver",Inputs!ACT$73,$F162="No waiver",0,$F162="Full waiver",ACT160)</f>
        <v>0</v>
      </c>
      <c r="ACU162" s="468" cm="1">
        <f t="array" ref="ACU162">_xlfn.IFS($F162="Partial waiver",Inputs!ACU$73,$F162="No waiver",0,$F162="Full waiver",ACU160)</f>
        <v>0</v>
      </c>
      <c r="ACV162" s="468" cm="1">
        <f t="array" ref="ACV162">_xlfn.IFS($F162="Partial waiver",Inputs!ACV$73,$F162="No waiver",0,$F162="Full waiver",ACV160)</f>
        <v>0</v>
      </c>
      <c r="ACW162" s="468" cm="1">
        <f t="array" ref="ACW162">_xlfn.IFS($F162="Partial waiver",Inputs!ACW$73,$F162="No waiver",0,$F162="Full waiver",ACW160)</f>
        <v>0</v>
      </c>
      <c r="ACX162" s="468" cm="1">
        <f t="array" ref="ACX162">_xlfn.IFS($F162="Partial waiver",Inputs!ACX$73,$F162="No waiver",0,$F162="Full waiver",ACX160)</f>
        <v>0</v>
      </c>
      <c r="ACY162" s="468" cm="1">
        <f t="array" ref="ACY162">_xlfn.IFS($F162="Partial waiver",Inputs!ACY$73,$F162="No waiver",0,$F162="Full waiver",ACY160)</f>
        <v>0</v>
      </c>
      <c r="ACZ162" s="468" cm="1">
        <f t="array" ref="ACZ162">_xlfn.IFS($F162="Partial waiver",Inputs!ACZ$73,$F162="No waiver",0,$F162="Full waiver",ACZ160)</f>
        <v>0</v>
      </c>
      <c r="ADA162" s="468" cm="1">
        <f t="array" ref="ADA162">_xlfn.IFS($F162="Partial waiver",Inputs!ADA$73,$F162="No waiver",0,$F162="Full waiver",ADA160)</f>
        <v>0</v>
      </c>
      <c r="ADB162" s="468" cm="1">
        <f t="array" ref="ADB162">_xlfn.IFS($F162="Partial waiver",Inputs!ADB$73,$F162="No waiver",0,$F162="Full waiver",ADB160)</f>
        <v>0</v>
      </c>
      <c r="ADC162" s="468" cm="1">
        <f t="array" ref="ADC162">_xlfn.IFS($F162="Partial waiver",Inputs!ADC$73,$F162="No waiver",0,$F162="Full waiver",ADC160)</f>
        <v>0</v>
      </c>
      <c r="ADD162" s="468" cm="1">
        <f t="array" ref="ADD162">_xlfn.IFS($F162="Partial waiver",Inputs!ADD$73,$F162="No waiver",0,$F162="Full waiver",ADD160)</f>
        <v>0</v>
      </c>
      <c r="ADE162" s="468" cm="1">
        <f t="array" ref="ADE162">_xlfn.IFS($F162="Partial waiver",Inputs!ADE$73,$F162="No waiver",0,$F162="Full waiver",ADE160)</f>
        <v>0</v>
      </c>
      <c r="ADF162" s="468" cm="1">
        <f t="array" ref="ADF162">_xlfn.IFS($F162="Partial waiver",Inputs!ADF$73,$F162="No waiver",0,$F162="Full waiver",ADF160)</f>
        <v>0</v>
      </c>
      <c r="ADG162" s="468" cm="1">
        <f t="array" ref="ADG162">_xlfn.IFS($F162="Partial waiver",Inputs!ADG$73,$F162="No waiver",0,$F162="Full waiver",ADG160)</f>
        <v>0</v>
      </c>
      <c r="ADH162" s="468" cm="1">
        <f t="array" ref="ADH162">_xlfn.IFS($F162="Partial waiver",Inputs!ADH$73,$F162="No waiver",0,$F162="Full waiver",ADH160)</f>
        <v>0</v>
      </c>
      <c r="ADI162" s="468" cm="1">
        <f t="array" ref="ADI162">_xlfn.IFS($F162="Partial waiver",Inputs!ADI$73,$F162="No waiver",0,$F162="Full waiver",ADI160)</f>
        <v>0</v>
      </c>
      <c r="ADJ162" s="468" cm="1">
        <f t="array" ref="ADJ162">_xlfn.IFS($F162="Partial waiver",Inputs!ADJ$73,$F162="No waiver",0,$F162="Full waiver",ADJ160)</f>
        <v>0</v>
      </c>
      <c r="ADK162" s="468" cm="1">
        <f t="array" ref="ADK162">_xlfn.IFS($F162="Partial waiver",Inputs!ADK$73,$F162="No waiver",0,$F162="Full waiver",ADK160)</f>
        <v>0</v>
      </c>
      <c r="ADL162" s="468" cm="1">
        <f t="array" ref="ADL162">_xlfn.IFS($F162="Partial waiver",Inputs!ADL$73,$F162="No waiver",0,$F162="Full waiver",ADL160)</f>
        <v>0</v>
      </c>
      <c r="ADM162" s="468" cm="1">
        <f t="array" ref="ADM162">_xlfn.IFS($F162="Partial waiver",Inputs!ADM$73,$F162="No waiver",0,$F162="Full waiver",ADM160)</f>
        <v>0</v>
      </c>
      <c r="ADN162" s="468" cm="1">
        <f t="array" ref="ADN162">_xlfn.IFS($F162="Partial waiver",Inputs!ADN$73,$F162="No waiver",0,$F162="Full waiver",ADN160)</f>
        <v>0</v>
      </c>
      <c r="ADO162" s="468" cm="1">
        <f t="array" ref="ADO162">_xlfn.IFS($F162="Partial waiver",Inputs!ADO$73,$F162="No waiver",0,$F162="Full waiver",ADO160)</f>
        <v>0</v>
      </c>
      <c r="ADP162" s="468" cm="1">
        <f t="array" ref="ADP162">_xlfn.IFS($F162="Partial waiver",Inputs!ADP$73,$F162="No waiver",0,$F162="Full waiver",ADP160)</f>
        <v>0</v>
      </c>
      <c r="ADQ162" s="468" cm="1">
        <f t="array" ref="ADQ162">_xlfn.IFS($F162="Partial waiver",Inputs!ADQ$73,$F162="No waiver",0,$F162="Full waiver",ADQ160)</f>
        <v>0</v>
      </c>
      <c r="ADR162" s="468" cm="1">
        <f t="array" ref="ADR162">_xlfn.IFS($F162="Partial waiver",Inputs!ADR$73,$F162="No waiver",0,$F162="Full waiver",ADR160)</f>
        <v>0</v>
      </c>
      <c r="ADS162" s="468" cm="1">
        <f t="array" ref="ADS162">_xlfn.IFS($F162="Partial waiver",Inputs!ADS$73,$F162="No waiver",0,$F162="Full waiver",ADS160)</f>
        <v>0</v>
      </c>
      <c r="ADT162" s="468" cm="1">
        <f t="array" ref="ADT162">_xlfn.IFS($F162="Partial waiver",Inputs!ADT$73,$F162="No waiver",0,$F162="Full waiver",ADT160)</f>
        <v>0</v>
      </c>
      <c r="ADU162" s="468" cm="1">
        <f t="array" ref="ADU162">_xlfn.IFS($F162="Partial waiver",Inputs!ADU$73,$F162="No waiver",0,$F162="Full waiver",ADU160)</f>
        <v>0</v>
      </c>
      <c r="ADV162" s="468" cm="1">
        <f t="array" ref="ADV162">_xlfn.IFS($F162="Partial waiver",Inputs!ADV$73,$F162="No waiver",0,$F162="Full waiver",ADV160)</f>
        <v>0</v>
      </c>
      <c r="ADW162" s="468" cm="1">
        <f t="array" ref="ADW162">_xlfn.IFS($F162="Partial waiver",Inputs!ADW$73,$F162="No waiver",0,$F162="Full waiver",ADW160)</f>
        <v>0</v>
      </c>
      <c r="ADX162" s="468" cm="1">
        <f t="array" ref="ADX162">_xlfn.IFS($F162="Partial waiver",Inputs!ADX$73,$F162="No waiver",0,$F162="Full waiver",ADX160)</f>
        <v>0</v>
      </c>
      <c r="ADY162" s="468" cm="1">
        <f t="array" ref="ADY162">_xlfn.IFS($F162="Partial waiver",Inputs!ADY$73,$F162="No waiver",0,$F162="Full waiver",ADY160)</f>
        <v>0</v>
      </c>
      <c r="ADZ162" s="468" cm="1">
        <f t="array" ref="ADZ162">_xlfn.IFS($F162="Partial waiver",Inputs!ADZ$73,$F162="No waiver",0,$F162="Full waiver",ADZ160)</f>
        <v>0</v>
      </c>
      <c r="AEA162" s="468" cm="1">
        <f t="array" ref="AEA162">_xlfn.IFS($F162="Partial waiver",Inputs!AEA$73,$F162="No waiver",0,$F162="Full waiver",AEA160)</f>
        <v>0</v>
      </c>
      <c r="AEB162" s="468" cm="1">
        <f t="array" ref="AEB162">_xlfn.IFS($F162="Partial waiver",Inputs!AEB$73,$F162="No waiver",0,$F162="Full waiver",AEB160)</f>
        <v>0</v>
      </c>
      <c r="AEC162" s="468" cm="1">
        <f t="array" ref="AEC162">_xlfn.IFS($F162="Partial waiver",Inputs!AEC$73,$F162="No waiver",0,$F162="Full waiver",AEC160)</f>
        <v>0</v>
      </c>
      <c r="AED162" s="468" cm="1">
        <f t="array" ref="AED162">_xlfn.IFS($F162="Partial waiver",Inputs!AED$73,$F162="No waiver",0,$F162="Full waiver",AED160)</f>
        <v>0</v>
      </c>
      <c r="AEE162" s="468" cm="1">
        <f t="array" ref="AEE162">_xlfn.IFS($F162="Partial waiver",Inputs!AEE$73,$F162="No waiver",0,$F162="Full waiver",AEE160)</f>
        <v>0</v>
      </c>
      <c r="AEF162" s="468" cm="1">
        <f t="array" ref="AEF162">_xlfn.IFS($F162="Partial waiver",Inputs!AEF$73,$F162="No waiver",0,$F162="Full waiver",AEF160)</f>
        <v>0</v>
      </c>
      <c r="AEG162" s="468" cm="1">
        <f t="array" ref="AEG162">_xlfn.IFS($F162="Partial waiver",Inputs!AEG$73,$F162="No waiver",0,$F162="Full waiver",AEG160)</f>
        <v>0</v>
      </c>
      <c r="AEH162" s="468" cm="1">
        <f t="array" ref="AEH162">_xlfn.IFS($F162="Partial waiver",Inputs!AEH$73,$F162="No waiver",0,$F162="Full waiver",AEH160)</f>
        <v>0</v>
      </c>
      <c r="AEI162" s="468" cm="1">
        <f t="array" ref="AEI162">_xlfn.IFS($F162="Partial waiver",Inputs!AEI$73,$F162="No waiver",0,$F162="Full waiver",AEI160)</f>
        <v>0</v>
      </c>
      <c r="AEJ162" s="468" cm="1">
        <f t="array" ref="AEJ162">_xlfn.IFS($F162="Partial waiver",Inputs!AEJ$73,$F162="No waiver",0,$F162="Full waiver",AEJ160)</f>
        <v>0</v>
      </c>
      <c r="AEK162" s="468" cm="1">
        <f t="array" ref="AEK162">_xlfn.IFS($F162="Partial waiver",Inputs!AEK$73,$F162="No waiver",0,$F162="Full waiver",AEK160)</f>
        <v>0</v>
      </c>
      <c r="AEL162" s="468" cm="1">
        <f t="array" ref="AEL162">_xlfn.IFS($F162="Partial waiver",Inputs!AEL$73,$F162="No waiver",0,$F162="Full waiver",AEL160)</f>
        <v>0</v>
      </c>
      <c r="AEM162" s="468" cm="1">
        <f t="array" ref="AEM162">_xlfn.IFS($F162="Partial waiver",Inputs!AEM$73,$F162="No waiver",0,$F162="Full waiver",AEM160)</f>
        <v>0</v>
      </c>
      <c r="AEN162" s="468" cm="1">
        <f t="array" ref="AEN162">_xlfn.IFS($F162="Partial waiver",Inputs!AEN$73,$F162="No waiver",0,$F162="Full waiver",AEN160)</f>
        <v>0</v>
      </c>
      <c r="AEO162" s="468" cm="1">
        <f t="array" ref="AEO162">_xlfn.IFS($F162="Partial waiver",Inputs!AEO$73,$F162="No waiver",0,$F162="Full waiver",AEO160)</f>
        <v>0</v>
      </c>
      <c r="AEP162" s="468" cm="1">
        <f t="array" ref="AEP162">_xlfn.IFS($F162="Partial waiver",Inputs!AEP$73,$F162="No waiver",0,$F162="Full waiver",AEP160)</f>
        <v>0</v>
      </c>
      <c r="AEQ162" s="468" cm="1">
        <f t="array" ref="AEQ162">_xlfn.IFS($F162="Partial waiver",Inputs!AEQ$73,$F162="No waiver",0,$F162="Full waiver",AEQ160)</f>
        <v>0</v>
      </c>
      <c r="AER162" s="468" cm="1">
        <f t="array" ref="AER162">_xlfn.IFS($F162="Partial waiver",Inputs!AER$73,$F162="No waiver",0,$F162="Full waiver",AER160)</f>
        <v>0</v>
      </c>
      <c r="AES162" s="468" cm="1">
        <f t="array" ref="AES162">_xlfn.IFS($F162="Partial waiver",Inputs!AES$73,$F162="No waiver",0,$F162="Full waiver",AES160)</f>
        <v>0</v>
      </c>
      <c r="AET162" s="468" cm="1">
        <f t="array" ref="AET162">_xlfn.IFS($F162="Partial waiver",Inputs!AET$73,$F162="No waiver",0,$F162="Full waiver",AET160)</f>
        <v>0</v>
      </c>
      <c r="AEU162" s="468" cm="1">
        <f t="array" ref="AEU162">_xlfn.IFS($F162="Partial waiver",Inputs!AEU$73,$F162="No waiver",0,$F162="Full waiver",AEU160)</f>
        <v>0</v>
      </c>
      <c r="AEV162" s="468" cm="1">
        <f t="array" ref="AEV162">_xlfn.IFS($F162="Partial waiver",Inputs!AEV$73,$F162="No waiver",0,$F162="Full waiver",AEV160)</f>
        <v>0</v>
      </c>
      <c r="AEW162" s="468" cm="1">
        <f t="array" ref="AEW162">_xlfn.IFS($F162="Partial waiver",Inputs!AEW$73,$F162="No waiver",0,$F162="Full waiver",AEW160)</f>
        <v>0</v>
      </c>
      <c r="AEX162" s="468" cm="1">
        <f t="array" ref="AEX162">_xlfn.IFS($F162="Partial waiver",Inputs!AEX$73,$F162="No waiver",0,$F162="Full waiver",AEX160)</f>
        <v>0</v>
      </c>
      <c r="AEY162" s="468" cm="1">
        <f t="array" ref="AEY162">_xlfn.IFS($F162="Partial waiver",Inputs!AEY$73,$F162="No waiver",0,$F162="Full waiver",AEY160)</f>
        <v>0</v>
      </c>
      <c r="AEZ162" s="468" cm="1">
        <f t="array" ref="AEZ162">_xlfn.IFS($F162="Partial waiver",Inputs!AEZ$73,$F162="No waiver",0,$F162="Full waiver",AEZ160)</f>
        <v>0</v>
      </c>
      <c r="AFA162" s="468" cm="1">
        <f t="array" ref="AFA162">_xlfn.IFS($F162="Partial waiver",Inputs!AFA$73,$F162="No waiver",0,$F162="Full waiver",AFA160)</f>
        <v>0</v>
      </c>
      <c r="AFB162" s="468" cm="1">
        <f t="array" ref="AFB162">_xlfn.IFS($F162="Partial waiver",Inputs!AFB$73,$F162="No waiver",0,$F162="Full waiver",AFB160)</f>
        <v>0</v>
      </c>
      <c r="AFC162" s="468" cm="1">
        <f t="array" ref="AFC162">_xlfn.IFS($F162="Partial waiver",Inputs!AFC$73,$F162="No waiver",0,$F162="Full waiver",AFC160)</f>
        <v>0</v>
      </c>
      <c r="AFD162" s="468" cm="1">
        <f t="array" ref="AFD162">_xlfn.IFS($F162="Partial waiver",Inputs!AFD$73,$F162="No waiver",0,$F162="Full waiver",AFD160)</f>
        <v>0</v>
      </c>
      <c r="AFE162" s="468" cm="1">
        <f t="array" ref="AFE162">_xlfn.IFS($F162="Partial waiver",Inputs!AFE$73,$F162="No waiver",0,$F162="Full waiver",AFE160)</f>
        <v>0</v>
      </c>
      <c r="AFF162" s="468" cm="1">
        <f t="array" ref="AFF162">_xlfn.IFS($F162="Partial waiver",Inputs!AFF$73,$F162="No waiver",0,$F162="Full waiver",AFF160)</f>
        <v>0</v>
      </c>
      <c r="AFG162" s="468" cm="1">
        <f t="array" ref="AFG162">_xlfn.IFS($F162="Partial waiver",Inputs!AFG$73,$F162="No waiver",0,$F162="Full waiver",AFG160)</f>
        <v>0</v>
      </c>
      <c r="AFH162" s="468" cm="1">
        <f t="array" ref="AFH162">_xlfn.IFS($F162="Partial waiver",Inputs!AFH$73,$F162="No waiver",0,$F162="Full waiver",AFH160)</f>
        <v>0</v>
      </c>
      <c r="AFI162" s="468" cm="1">
        <f t="array" ref="AFI162">_xlfn.IFS($F162="Partial waiver",Inputs!AFI$73,$F162="No waiver",0,$F162="Full waiver",AFI160)</f>
        <v>0</v>
      </c>
      <c r="AFJ162" s="468" cm="1">
        <f t="array" ref="AFJ162">_xlfn.IFS($F162="Partial waiver",Inputs!AFJ$73,$F162="No waiver",0,$F162="Full waiver",AFJ160)</f>
        <v>0</v>
      </c>
      <c r="AFK162" s="468" cm="1">
        <f t="array" ref="AFK162">_xlfn.IFS($F162="Partial waiver",Inputs!AFK$73,$F162="No waiver",0,$F162="Full waiver",AFK160)</f>
        <v>0</v>
      </c>
      <c r="AFL162" s="468" cm="1">
        <f t="array" ref="AFL162">_xlfn.IFS($F162="Partial waiver",Inputs!AFL$73,$F162="No waiver",0,$F162="Full waiver",AFL160)</f>
        <v>0</v>
      </c>
      <c r="AFM162" s="468" cm="1">
        <f t="array" ref="AFM162">_xlfn.IFS($F162="Partial waiver",Inputs!AFM$73,$F162="No waiver",0,$F162="Full waiver",AFM160)</f>
        <v>0</v>
      </c>
      <c r="AFN162" s="468" cm="1">
        <f t="array" ref="AFN162">_xlfn.IFS($F162="Partial waiver",Inputs!AFN$73,$F162="No waiver",0,$F162="Full waiver",AFN160)</f>
        <v>0</v>
      </c>
      <c r="AFO162" s="468" cm="1">
        <f t="array" ref="AFO162">_xlfn.IFS($F162="Partial waiver",Inputs!AFO$73,$F162="No waiver",0,$F162="Full waiver",AFO160)</f>
        <v>0</v>
      </c>
      <c r="AFP162" s="468" cm="1">
        <f t="array" ref="AFP162">_xlfn.IFS($F162="Partial waiver",Inputs!AFP$73,$F162="No waiver",0,$F162="Full waiver",AFP160)</f>
        <v>0</v>
      </c>
      <c r="AFQ162" s="468" cm="1">
        <f t="array" ref="AFQ162">_xlfn.IFS($F162="Partial waiver",Inputs!AFQ$73,$F162="No waiver",0,$F162="Full waiver",AFQ160)</f>
        <v>0</v>
      </c>
      <c r="AFR162" s="468" cm="1">
        <f t="array" ref="AFR162">_xlfn.IFS($F162="Partial waiver",Inputs!AFR$73,$F162="No waiver",0,$F162="Full waiver",AFR160)</f>
        <v>0</v>
      </c>
      <c r="AFS162" s="468" cm="1">
        <f t="array" ref="AFS162">_xlfn.IFS($F162="Partial waiver",Inputs!AFS$73,$F162="No waiver",0,$F162="Full waiver",AFS160)</f>
        <v>0</v>
      </c>
      <c r="AFT162" s="468" cm="1">
        <f t="array" ref="AFT162">_xlfn.IFS($F162="Partial waiver",Inputs!AFT$73,$F162="No waiver",0,$F162="Full waiver",AFT160)</f>
        <v>0</v>
      </c>
      <c r="AFU162" s="468" cm="1">
        <f t="array" ref="AFU162">_xlfn.IFS($F162="Partial waiver",Inputs!AFU$73,$F162="No waiver",0,$F162="Full waiver",AFU160)</f>
        <v>0</v>
      </c>
      <c r="AFV162" s="468" cm="1">
        <f t="array" ref="AFV162">_xlfn.IFS($F162="Partial waiver",Inputs!AFV$73,$F162="No waiver",0,$F162="Full waiver",AFV160)</f>
        <v>0</v>
      </c>
      <c r="AFW162" s="468" cm="1">
        <f t="array" ref="AFW162">_xlfn.IFS($F162="Partial waiver",Inputs!AFW$73,$F162="No waiver",0,$F162="Full waiver",AFW160)</f>
        <v>0</v>
      </c>
      <c r="AFX162" s="468" cm="1">
        <f t="array" ref="AFX162">_xlfn.IFS($F162="Partial waiver",Inputs!AFX$73,$F162="No waiver",0,$F162="Full waiver",AFX160)</f>
        <v>0</v>
      </c>
      <c r="AFY162" s="468" cm="1">
        <f t="array" ref="AFY162">_xlfn.IFS($F162="Partial waiver",Inputs!AFY$73,$F162="No waiver",0,$F162="Full waiver",AFY160)</f>
        <v>0</v>
      </c>
      <c r="AFZ162" s="468" cm="1">
        <f t="array" ref="AFZ162">_xlfn.IFS($F162="Partial waiver",Inputs!AFZ$73,$F162="No waiver",0,$F162="Full waiver",AFZ160)</f>
        <v>0</v>
      </c>
      <c r="AGA162" s="468" cm="1">
        <f t="array" ref="AGA162">_xlfn.IFS($F162="Partial waiver",Inputs!AGA$73,$F162="No waiver",0,$F162="Full waiver",AGA160)</f>
        <v>0</v>
      </c>
      <c r="AGB162" s="468" cm="1">
        <f t="array" ref="AGB162">_xlfn.IFS($F162="Partial waiver",Inputs!AGB$73,$F162="No waiver",0,$F162="Full waiver",AGB160)</f>
        <v>0</v>
      </c>
      <c r="AGC162" s="468" cm="1">
        <f t="array" ref="AGC162">_xlfn.IFS($F162="Partial waiver",Inputs!AGC$73,$F162="No waiver",0,$F162="Full waiver",AGC160)</f>
        <v>0</v>
      </c>
      <c r="AGD162" s="468" cm="1">
        <f t="array" ref="AGD162">_xlfn.IFS($F162="Partial waiver",Inputs!AGD$73,$F162="No waiver",0,$F162="Full waiver",AGD160)</f>
        <v>0</v>
      </c>
      <c r="AGE162" s="468" cm="1">
        <f t="array" ref="AGE162">_xlfn.IFS($F162="Partial waiver",Inputs!AGE$73,$F162="No waiver",0,$F162="Full waiver",AGE160)</f>
        <v>0</v>
      </c>
      <c r="AGF162" s="468" cm="1">
        <f t="array" ref="AGF162">_xlfn.IFS($F162="Partial waiver",Inputs!AGF$73,$F162="No waiver",0,$F162="Full waiver",AGF160)</f>
        <v>0</v>
      </c>
      <c r="AGG162" s="468" cm="1">
        <f t="array" ref="AGG162">_xlfn.IFS($F162="Partial waiver",Inputs!AGG$73,$F162="No waiver",0,$F162="Full waiver",AGG160)</f>
        <v>0</v>
      </c>
      <c r="AGH162" s="468" cm="1">
        <f t="array" ref="AGH162">_xlfn.IFS($F162="Partial waiver",Inputs!AGH$73,$F162="No waiver",0,$F162="Full waiver",AGH160)</f>
        <v>0</v>
      </c>
      <c r="AGI162" s="468" cm="1">
        <f t="array" ref="AGI162">_xlfn.IFS($F162="Partial waiver",Inputs!AGI$73,$F162="No waiver",0,$F162="Full waiver",AGI160)</f>
        <v>0</v>
      </c>
      <c r="AGJ162" s="468" cm="1">
        <f t="array" ref="AGJ162">_xlfn.IFS($F162="Partial waiver",Inputs!AGJ$73,$F162="No waiver",0,$F162="Full waiver",AGJ160)</f>
        <v>0</v>
      </c>
      <c r="AGK162" s="468" cm="1">
        <f t="array" ref="AGK162">_xlfn.IFS($F162="Partial waiver",Inputs!AGK$73,$F162="No waiver",0,$F162="Full waiver",AGK160)</f>
        <v>0</v>
      </c>
      <c r="AGL162" s="468" cm="1">
        <f t="array" ref="AGL162">_xlfn.IFS($F162="Partial waiver",Inputs!AGL$73,$F162="No waiver",0,$F162="Full waiver",AGL160)</f>
        <v>0</v>
      </c>
      <c r="AGM162" s="468" cm="1">
        <f t="array" ref="AGM162">_xlfn.IFS($F162="Partial waiver",Inputs!AGM$73,$F162="No waiver",0,$F162="Full waiver",AGM160)</f>
        <v>0</v>
      </c>
      <c r="AGN162" s="468" cm="1">
        <f t="array" ref="AGN162">_xlfn.IFS($F162="Partial waiver",Inputs!AGN$73,$F162="No waiver",0,$F162="Full waiver",AGN160)</f>
        <v>0</v>
      </c>
      <c r="AGO162" s="468" cm="1">
        <f t="array" ref="AGO162">_xlfn.IFS($F162="Partial waiver",Inputs!AGO$73,$F162="No waiver",0,$F162="Full waiver",AGO160)</f>
        <v>0</v>
      </c>
      <c r="AGP162" s="468" cm="1">
        <f t="array" ref="AGP162">_xlfn.IFS($F162="Partial waiver",Inputs!AGP$73,$F162="No waiver",0,$F162="Full waiver",AGP160)</f>
        <v>0</v>
      </c>
      <c r="AGQ162" s="468" cm="1">
        <f t="array" ref="AGQ162">_xlfn.IFS($F162="Partial waiver",Inputs!AGQ$73,$F162="No waiver",0,$F162="Full waiver",AGQ160)</f>
        <v>0</v>
      </c>
      <c r="AGR162" s="468" cm="1">
        <f t="array" ref="AGR162">_xlfn.IFS($F162="Partial waiver",Inputs!AGR$73,$F162="No waiver",0,$F162="Full waiver",AGR160)</f>
        <v>0</v>
      </c>
      <c r="AGS162" s="468" cm="1">
        <f t="array" ref="AGS162">_xlfn.IFS($F162="Partial waiver",Inputs!AGS$73,$F162="No waiver",0,$F162="Full waiver",AGS160)</f>
        <v>0</v>
      </c>
      <c r="AGT162" s="468" cm="1">
        <f t="array" ref="AGT162">_xlfn.IFS($F162="Partial waiver",Inputs!AGT$73,$F162="No waiver",0,$F162="Full waiver",AGT160)</f>
        <v>0</v>
      </c>
      <c r="AGU162" s="468" cm="1">
        <f t="array" ref="AGU162">_xlfn.IFS($F162="Partial waiver",Inputs!AGU$73,$F162="No waiver",0,$F162="Full waiver",AGU160)</f>
        <v>0</v>
      </c>
      <c r="AGV162" s="468" cm="1">
        <f t="array" ref="AGV162">_xlfn.IFS($F162="Partial waiver",Inputs!AGV$73,$F162="No waiver",0,$F162="Full waiver",AGV160)</f>
        <v>0</v>
      </c>
      <c r="AGW162" s="468" cm="1">
        <f t="array" ref="AGW162">_xlfn.IFS($F162="Partial waiver",Inputs!AGW$73,$F162="No waiver",0,$F162="Full waiver",AGW160)</f>
        <v>0</v>
      </c>
      <c r="AGX162" s="468" cm="1">
        <f t="array" ref="AGX162">_xlfn.IFS($F162="Partial waiver",Inputs!AGX$73,$F162="No waiver",0,$F162="Full waiver",AGX160)</f>
        <v>0</v>
      </c>
      <c r="AGY162" s="468" cm="1">
        <f t="array" ref="AGY162">_xlfn.IFS($F162="Partial waiver",Inputs!AGY$73,$F162="No waiver",0,$F162="Full waiver",AGY160)</f>
        <v>0</v>
      </c>
      <c r="AGZ162" s="468" cm="1">
        <f t="array" ref="AGZ162">_xlfn.IFS($F162="Partial waiver",Inputs!AGZ$73,$F162="No waiver",0,$F162="Full waiver",AGZ160)</f>
        <v>0</v>
      </c>
      <c r="AHA162" s="468" cm="1">
        <f t="array" ref="AHA162">_xlfn.IFS($F162="Partial waiver",Inputs!AHA$73,$F162="No waiver",0,$F162="Full waiver",AHA160)</f>
        <v>0</v>
      </c>
      <c r="AHB162" s="468" cm="1">
        <f t="array" ref="AHB162">_xlfn.IFS($F162="Partial waiver",Inputs!AHB$73,$F162="No waiver",0,$F162="Full waiver",AHB160)</f>
        <v>0</v>
      </c>
      <c r="AHC162" s="468" cm="1">
        <f t="array" ref="AHC162">_xlfn.IFS($F162="Partial waiver",Inputs!AHC$73,$F162="No waiver",0,$F162="Full waiver",AHC160)</f>
        <v>0</v>
      </c>
      <c r="AHD162" s="468" cm="1">
        <f t="array" ref="AHD162">_xlfn.IFS($F162="Partial waiver",Inputs!AHD$73,$F162="No waiver",0,$F162="Full waiver",AHD160)</f>
        <v>0</v>
      </c>
      <c r="AHE162" s="468" cm="1">
        <f t="array" ref="AHE162">_xlfn.IFS($F162="Partial waiver",Inputs!AHE$73,$F162="No waiver",0,$F162="Full waiver",AHE160)</f>
        <v>0</v>
      </c>
      <c r="AHF162" s="468" cm="1">
        <f t="array" ref="AHF162">_xlfn.IFS($F162="Partial waiver",Inputs!AHF$73,$F162="No waiver",0,$F162="Full waiver",AHF160)</f>
        <v>0</v>
      </c>
      <c r="AHG162" s="468" cm="1">
        <f t="array" ref="AHG162">_xlfn.IFS($F162="Partial waiver",Inputs!AHG$73,$F162="No waiver",0,$F162="Full waiver",AHG160)</f>
        <v>0</v>
      </c>
      <c r="AHH162" s="468" cm="1">
        <f t="array" ref="AHH162">_xlfn.IFS($F162="Partial waiver",Inputs!AHH$73,$F162="No waiver",0,$F162="Full waiver",AHH160)</f>
        <v>0</v>
      </c>
      <c r="AHI162" s="468" cm="1">
        <f t="array" ref="AHI162">_xlfn.IFS($F162="Partial waiver",Inputs!AHI$73,$F162="No waiver",0,$F162="Full waiver",AHI160)</f>
        <v>0</v>
      </c>
      <c r="AHJ162" s="468" cm="1">
        <f t="array" ref="AHJ162">_xlfn.IFS($F162="Partial waiver",Inputs!AHJ$73,$F162="No waiver",0,$F162="Full waiver",AHJ160)</f>
        <v>0</v>
      </c>
      <c r="AHK162" s="468" cm="1">
        <f t="array" ref="AHK162">_xlfn.IFS($F162="Partial waiver",Inputs!AHK$73,$F162="No waiver",0,$F162="Full waiver",AHK160)</f>
        <v>0</v>
      </c>
      <c r="AHL162" s="468" cm="1">
        <f t="array" ref="AHL162">_xlfn.IFS($F162="Partial waiver",Inputs!AHL$73,$F162="No waiver",0,$F162="Full waiver",AHL160)</f>
        <v>0</v>
      </c>
      <c r="AHM162" s="468" cm="1">
        <f t="array" ref="AHM162">_xlfn.IFS($F162="Partial waiver",Inputs!AHM$73,$F162="No waiver",0,$F162="Full waiver",AHM160)</f>
        <v>0</v>
      </c>
      <c r="AHN162" s="468" cm="1">
        <f t="array" ref="AHN162">_xlfn.IFS($F162="Partial waiver",Inputs!AHN$73,$F162="No waiver",0,$F162="Full waiver",AHN160)</f>
        <v>0</v>
      </c>
      <c r="AHO162" s="468" cm="1">
        <f t="array" ref="AHO162">_xlfn.IFS($F162="Partial waiver",Inputs!AHO$73,$F162="No waiver",0,$F162="Full waiver",AHO160)</f>
        <v>0</v>
      </c>
      <c r="AHP162" s="468" cm="1">
        <f t="array" ref="AHP162">_xlfn.IFS($F162="Partial waiver",Inputs!AHP$73,$F162="No waiver",0,$F162="Full waiver",AHP160)</f>
        <v>0</v>
      </c>
      <c r="AHQ162" s="468" cm="1">
        <f t="array" ref="AHQ162">_xlfn.IFS($F162="Partial waiver",Inputs!AHQ$73,$F162="No waiver",0,$F162="Full waiver",AHQ160)</f>
        <v>0</v>
      </c>
      <c r="AHR162" s="468" cm="1">
        <f t="array" ref="AHR162">_xlfn.IFS($F162="Partial waiver",Inputs!AHR$73,$F162="No waiver",0,$F162="Full waiver",AHR160)</f>
        <v>0</v>
      </c>
      <c r="AHS162" s="468" cm="1">
        <f t="array" ref="AHS162">_xlfn.IFS($F162="Partial waiver",Inputs!AHS$73,$F162="No waiver",0,$F162="Full waiver",AHS160)</f>
        <v>0</v>
      </c>
      <c r="AHT162" s="468" cm="1">
        <f t="array" ref="AHT162">_xlfn.IFS($F162="Partial waiver",Inputs!AHT$73,$F162="No waiver",0,$F162="Full waiver",AHT160)</f>
        <v>0</v>
      </c>
      <c r="AHU162" s="468" cm="1">
        <f t="array" ref="AHU162">_xlfn.IFS($F162="Partial waiver",Inputs!AHU$73,$F162="No waiver",0,$F162="Full waiver",AHU160)</f>
        <v>0</v>
      </c>
      <c r="AHV162" s="468" cm="1">
        <f t="array" ref="AHV162">_xlfn.IFS($F162="Partial waiver",Inputs!AHV$73,$F162="No waiver",0,$F162="Full waiver",AHV160)</f>
        <v>0</v>
      </c>
      <c r="AHW162" s="468" cm="1">
        <f t="array" ref="AHW162">_xlfn.IFS($F162="Partial waiver",Inputs!AHW$73,$F162="No waiver",0,$F162="Full waiver",AHW160)</f>
        <v>0</v>
      </c>
      <c r="AHX162" s="468" cm="1">
        <f t="array" ref="AHX162">_xlfn.IFS($F162="Partial waiver",Inputs!AHX$73,$F162="No waiver",0,$F162="Full waiver",AHX160)</f>
        <v>0</v>
      </c>
      <c r="AHY162" s="468" cm="1">
        <f t="array" ref="AHY162">_xlfn.IFS($F162="Partial waiver",Inputs!AHY$73,$F162="No waiver",0,$F162="Full waiver",AHY160)</f>
        <v>0</v>
      </c>
      <c r="AHZ162" s="468" cm="1">
        <f t="array" ref="AHZ162">_xlfn.IFS($F162="Partial waiver",Inputs!AHZ$73,$F162="No waiver",0,$F162="Full waiver",AHZ160)</f>
        <v>0</v>
      </c>
      <c r="AIA162" s="468" cm="1">
        <f t="array" ref="AIA162">_xlfn.IFS($F162="Partial waiver",Inputs!AIA$73,$F162="No waiver",0,$F162="Full waiver",AIA160)</f>
        <v>0</v>
      </c>
      <c r="AIB162" s="468" cm="1">
        <f t="array" ref="AIB162">_xlfn.IFS($F162="Partial waiver",Inputs!AIB$73,$F162="No waiver",0,$F162="Full waiver",AIB160)</f>
        <v>0</v>
      </c>
      <c r="AIC162" s="468" cm="1">
        <f t="array" ref="AIC162">_xlfn.IFS($F162="Partial waiver",Inputs!AIC$73,$F162="No waiver",0,$F162="Full waiver",AIC160)</f>
        <v>0</v>
      </c>
      <c r="AID162" s="468" cm="1">
        <f t="array" ref="AID162">_xlfn.IFS($F162="Partial waiver",Inputs!AID$73,$F162="No waiver",0,$F162="Full waiver",AID160)</f>
        <v>0</v>
      </c>
      <c r="AIE162" s="468" cm="1">
        <f t="array" ref="AIE162">_xlfn.IFS($F162="Partial waiver",Inputs!AIE$73,$F162="No waiver",0,$F162="Full waiver",AIE160)</f>
        <v>0</v>
      </c>
      <c r="AIF162" s="468" cm="1">
        <f t="array" ref="AIF162">_xlfn.IFS($F162="Partial waiver",Inputs!AIF$73,$F162="No waiver",0,$F162="Full waiver",AIF160)</f>
        <v>0</v>
      </c>
      <c r="AIG162" s="468" cm="1">
        <f t="array" ref="AIG162">_xlfn.IFS($F162="Partial waiver",Inputs!AIG$73,$F162="No waiver",0,$F162="Full waiver",AIG160)</f>
        <v>0</v>
      </c>
      <c r="AIH162" s="468" cm="1">
        <f t="array" ref="AIH162">_xlfn.IFS($F162="Partial waiver",Inputs!AIH$73,$F162="No waiver",0,$F162="Full waiver",AIH160)</f>
        <v>0</v>
      </c>
      <c r="AII162" s="468" cm="1">
        <f t="array" ref="AII162">_xlfn.IFS($F162="Partial waiver",Inputs!AII$73,$F162="No waiver",0,$F162="Full waiver",AII160)</f>
        <v>0</v>
      </c>
      <c r="AIJ162" s="468" cm="1">
        <f t="array" ref="AIJ162">_xlfn.IFS($F162="Partial waiver",Inputs!AIJ$73,$F162="No waiver",0,$F162="Full waiver",AIJ160)</f>
        <v>0</v>
      </c>
      <c r="AIK162" s="468" cm="1">
        <f t="array" ref="AIK162">_xlfn.IFS($F162="Partial waiver",Inputs!AIK$73,$F162="No waiver",0,$F162="Full waiver",AIK160)</f>
        <v>0</v>
      </c>
      <c r="AIL162" s="468" cm="1">
        <f t="array" ref="AIL162">_xlfn.IFS($F162="Partial waiver",Inputs!AIL$73,$F162="No waiver",0,$F162="Full waiver",AIL160)</f>
        <v>0</v>
      </c>
      <c r="AIM162" s="468" cm="1">
        <f t="array" ref="AIM162">_xlfn.IFS($F162="Partial waiver",Inputs!AIM$73,$F162="No waiver",0,$F162="Full waiver",AIM160)</f>
        <v>0</v>
      </c>
      <c r="AIN162" s="468" cm="1">
        <f t="array" ref="AIN162">_xlfn.IFS($F162="Partial waiver",Inputs!AIN$73,$F162="No waiver",0,$F162="Full waiver",AIN160)</f>
        <v>0</v>
      </c>
      <c r="AIO162" s="468" cm="1">
        <f t="array" ref="AIO162">_xlfn.IFS($F162="Partial waiver",Inputs!AIO$73,$F162="No waiver",0,$F162="Full waiver",AIO160)</f>
        <v>0</v>
      </c>
      <c r="AIP162" s="468" cm="1">
        <f t="array" ref="AIP162">_xlfn.IFS($F162="Partial waiver",Inputs!AIP$73,$F162="No waiver",0,$F162="Full waiver",AIP160)</f>
        <v>0</v>
      </c>
      <c r="AIQ162" s="468" cm="1">
        <f t="array" ref="AIQ162">_xlfn.IFS($F162="Partial waiver",Inputs!AIQ$73,$F162="No waiver",0,$F162="Full waiver",AIQ160)</f>
        <v>0</v>
      </c>
      <c r="AIR162" s="468" cm="1">
        <f t="array" ref="AIR162">_xlfn.IFS($F162="Partial waiver",Inputs!AIR$73,$F162="No waiver",0,$F162="Full waiver",AIR160)</f>
        <v>0</v>
      </c>
      <c r="AIS162" s="468" cm="1">
        <f t="array" ref="AIS162">_xlfn.IFS($F162="Partial waiver",Inputs!AIS$73,$F162="No waiver",0,$F162="Full waiver",AIS160)</f>
        <v>0</v>
      </c>
      <c r="AIT162" s="468" cm="1">
        <f t="array" ref="AIT162">_xlfn.IFS($F162="Partial waiver",Inputs!AIT$73,$F162="No waiver",0,$F162="Full waiver",AIT160)</f>
        <v>0</v>
      </c>
      <c r="AIU162" s="468" cm="1">
        <f t="array" ref="AIU162">_xlfn.IFS($F162="Partial waiver",Inputs!AIU$73,$F162="No waiver",0,$F162="Full waiver",AIU160)</f>
        <v>0</v>
      </c>
      <c r="AIV162" s="468" cm="1">
        <f t="array" ref="AIV162">_xlfn.IFS($F162="Partial waiver",Inputs!AIV$73,$F162="No waiver",0,$F162="Full waiver",AIV160)</f>
        <v>0</v>
      </c>
      <c r="AIW162" s="468" cm="1">
        <f t="array" ref="AIW162">_xlfn.IFS($F162="Partial waiver",Inputs!AIW$73,$F162="No waiver",0,$F162="Full waiver",AIW160)</f>
        <v>0</v>
      </c>
      <c r="AIX162" s="468" cm="1">
        <f t="array" ref="AIX162">_xlfn.IFS($F162="Partial waiver",Inputs!AIX$73,$F162="No waiver",0,$F162="Full waiver",AIX160)</f>
        <v>0</v>
      </c>
      <c r="AIY162" s="468" cm="1">
        <f t="array" ref="AIY162">_xlfn.IFS($F162="Partial waiver",Inputs!AIY$73,$F162="No waiver",0,$F162="Full waiver",AIY160)</f>
        <v>0</v>
      </c>
      <c r="AIZ162" s="468" cm="1">
        <f t="array" ref="AIZ162">_xlfn.IFS($F162="Partial waiver",Inputs!AIZ$73,$F162="No waiver",0,$F162="Full waiver",AIZ160)</f>
        <v>0</v>
      </c>
      <c r="AJA162" s="468" cm="1">
        <f t="array" ref="AJA162">_xlfn.IFS($F162="Partial waiver",Inputs!AJA$73,$F162="No waiver",0,$F162="Full waiver",AJA160)</f>
        <v>0</v>
      </c>
      <c r="AJB162" s="468" cm="1">
        <f t="array" ref="AJB162">_xlfn.IFS($F162="Partial waiver",Inputs!AJB$73,$F162="No waiver",0,$F162="Full waiver",AJB160)</f>
        <v>0</v>
      </c>
      <c r="AJC162" s="468" cm="1">
        <f t="array" ref="AJC162">_xlfn.IFS($F162="Partial waiver",Inputs!AJC$73,$F162="No waiver",0,$F162="Full waiver",AJC160)</f>
        <v>0</v>
      </c>
      <c r="AJD162" s="468" cm="1">
        <f t="array" ref="AJD162">_xlfn.IFS($F162="Partial waiver",Inputs!AJD$73,$F162="No waiver",0,$F162="Full waiver",AJD160)</f>
        <v>0</v>
      </c>
      <c r="AJE162" s="468" cm="1">
        <f t="array" ref="AJE162">_xlfn.IFS($F162="Partial waiver",Inputs!AJE$73,$F162="No waiver",0,$F162="Full waiver",AJE160)</f>
        <v>0</v>
      </c>
      <c r="AJF162" s="468" cm="1">
        <f t="array" ref="AJF162">_xlfn.IFS($F162="Partial waiver",Inputs!AJF$73,$F162="No waiver",0,$F162="Full waiver",AJF160)</f>
        <v>0</v>
      </c>
      <c r="AJG162" s="468" cm="1">
        <f t="array" ref="AJG162">_xlfn.IFS($F162="Partial waiver",Inputs!AJG$73,$F162="No waiver",0,$F162="Full waiver",AJG160)</f>
        <v>0</v>
      </c>
      <c r="AJH162" s="468" cm="1">
        <f t="array" ref="AJH162">_xlfn.IFS($F162="Partial waiver",Inputs!AJH$73,$F162="No waiver",0,$F162="Full waiver",AJH160)</f>
        <v>0</v>
      </c>
      <c r="AJI162" s="468" cm="1">
        <f t="array" ref="AJI162">_xlfn.IFS($F162="Partial waiver",Inputs!AJI$73,$F162="No waiver",0,$F162="Full waiver",AJI160)</f>
        <v>0</v>
      </c>
      <c r="AJJ162" s="468" cm="1">
        <f t="array" ref="AJJ162">_xlfn.IFS($F162="Partial waiver",Inputs!AJJ$73,$F162="No waiver",0,$F162="Full waiver",AJJ160)</f>
        <v>0</v>
      </c>
      <c r="AJK162" s="468" cm="1">
        <f t="array" ref="AJK162">_xlfn.IFS($F162="Partial waiver",Inputs!AJK$73,$F162="No waiver",0,$F162="Full waiver",AJK160)</f>
        <v>0</v>
      </c>
      <c r="AJL162" s="468" cm="1">
        <f t="array" ref="AJL162">_xlfn.IFS($F162="Partial waiver",Inputs!AJL$73,$F162="No waiver",0,$F162="Full waiver",AJL160)</f>
        <v>0</v>
      </c>
      <c r="AJM162" s="468" cm="1">
        <f t="array" ref="AJM162">_xlfn.IFS($F162="Partial waiver",Inputs!AJM$73,$F162="No waiver",0,$F162="Full waiver",AJM160)</f>
        <v>0</v>
      </c>
      <c r="AJN162" s="468" cm="1">
        <f t="array" ref="AJN162">_xlfn.IFS($F162="Partial waiver",Inputs!AJN$73,$F162="No waiver",0,$F162="Full waiver",AJN160)</f>
        <v>0</v>
      </c>
      <c r="AJO162" s="468" cm="1">
        <f t="array" ref="AJO162">_xlfn.IFS($F162="Partial waiver",Inputs!AJO$73,$F162="No waiver",0,$F162="Full waiver",AJO160)</f>
        <v>0</v>
      </c>
      <c r="AJP162" s="468" cm="1">
        <f t="array" ref="AJP162">_xlfn.IFS($F162="Partial waiver",Inputs!AJP$73,$F162="No waiver",0,$F162="Full waiver",AJP160)</f>
        <v>0</v>
      </c>
      <c r="AJQ162" s="468" cm="1">
        <f t="array" ref="AJQ162">_xlfn.IFS($F162="Partial waiver",Inputs!AJQ$73,$F162="No waiver",0,$F162="Full waiver",AJQ160)</f>
        <v>0</v>
      </c>
      <c r="AJR162" s="468" cm="1">
        <f t="array" ref="AJR162">_xlfn.IFS($F162="Partial waiver",Inputs!AJR$73,$F162="No waiver",0,$F162="Full waiver",AJR160)</f>
        <v>0</v>
      </c>
      <c r="AJS162" s="468" cm="1">
        <f t="array" ref="AJS162">_xlfn.IFS($F162="Partial waiver",Inputs!AJS$73,$F162="No waiver",0,$F162="Full waiver",AJS160)</f>
        <v>0</v>
      </c>
      <c r="AJT162" s="468" cm="1">
        <f t="array" ref="AJT162">_xlfn.IFS($F162="Partial waiver",Inputs!AJT$73,$F162="No waiver",0,$F162="Full waiver",AJT160)</f>
        <v>0</v>
      </c>
      <c r="AJU162" s="468" cm="1">
        <f t="array" ref="AJU162">_xlfn.IFS($F162="Partial waiver",Inputs!AJU$73,$F162="No waiver",0,$F162="Full waiver",AJU160)</f>
        <v>0</v>
      </c>
      <c r="AJV162" s="468" cm="1">
        <f t="array" ref="AJV162">_xlfn.IFS($F162="Partial waiver",Inputs!AJV$73,$F162="No waiver",0,$F162="Full waiver",AJV160)</f>
        <v>0</v>
      </c>
      <c r="AJW162" s="468" cm="1">
        <f t="array" ref="AJW162">_xlfn.IFS($F162="Partial waiver",Inputs!AJW$73,$F162="No waiver",0,$F162="Full waiver",AJW160)</f>
        <v>0</v>
      </c>
      <c r="AJX162" s="468" cm="1">
        <f t="array" ref="AJX162">_xlfn.IFS($F162="Partial waiver",Inputs!AJX$73,$F162="No waiver",0,$F162="Full waiver",AJX160)</f>
        <v>0</v>
      </c>
      <c r="AJY162" s="468" cm="1">
        <f t="array" ref="AJY162">_xlfn.IFS($F162="Partial waiver",Inputs!AJY$73,$F162="No waiver",0,$F162="Full waiver",AJY160)</f>
        <v>0</v>
      </c>
      <c r="AJZ162" s="468" cm="1">
        <f t="array" ref="AJZ162">_xlfn.IFS($F162="Partial waiver",Inputs!AJZ$73,$F162="No waiver",0,$F162="Full waiver",AJZ160)</f>
        <v>0</v>
      </c>
      <c r="AKA162" s="468" cm="1">
        <f t="array" ref="AKA162">_xlfn.IFS($F162="Partial waiver",Inputs!AKA$73,$F162="No waiver",0,$F162="Full waiver",AKA160)</f>
        <v>0</v>
      </c>
      <c r="AKB162" s="468" cm="1">
        <f t="array" ref="AKB162">_xlfn.IFS($F162="Partial waiver",Inputs!AKB$73,$F162="No waiver",0,$F162="Full waiver",AKB160)</f>
        <v>0</v>
      </c>
      <c r="AKC162" s="468" cm="1">
        <f t="array" ref="AKC162">_xlfn.IFS($F162="Partial waiver",Inputs!AKC$73,$F162="No waiver",0,$F162="Full waiver",AKC160)</f>
        <v>0</v>
      </c>
      <c r="AKD162" s="468" cm="1">
        <f t="array" ref="AKD162">_xlfn.IFS($F162="Partial waiver",Inputs!AKD$73,$F162="No waiver",0,$F162="Full waiver",AKD160)</f>
        <v>0</v>
      </c>
      <c r="AKE162" s="468" cm="1">
        <f t="array" ref="AKE162">_xlfn.IFS($F162="Partial waiver",Inputs!AKE$73,$F162="No waiver",0,$F162="Full waiver",AKE160)</f>
        <v>0</v>
      </c>
      <c r="AKF162" s="468" cm="1">
        <f t="array" ref="AKF162">_xlfn.IFS($F162="Partial waiver",Inputs!AKF$73,$F162="No waiver",0,$F162="Full waiver",AKF160)</f>
        <v>0</v>
      </c>
      <c r="AKG162" s="468" cm="1">
        <f t="array" ref="AKG162">_xlfn.IFS($F162="Partial waiver",Inputs!AKG$73,$F162="No waiver",0,$F162="Full waiver",AKG160)</f>
        <v>0</v>
      </c>
      <c r="AKH162" s="468" cm="1">
        <f t="array" ref="AKH162">_xlfn.IFS($F162="Partial waiver",Inputs!AKH$73,$F162="No waiver",0,$F162="Full waiver",AKH160)</f>
        <v>0</v>
      </c>
      <c r="AKI162" s="468" cm="1">
        <f t="array" ref="AKI162">_xlfn.IFS($F162="Partial waiver",Inputs!AKI$73,$F162="No waiver",0,$F162="Full waiver",AKI160)</f>
        <v>0</v>
      </c>
      <c r="AKJ162" s="468" cm="1">
        <f t="array" ref="AKJ162">_xlfn.IFS($F162="Partial waiver",Inputs!AKJ$73,$F162="No waiver",0,$F162="Full waiver",AKJ160)</f>
        <v>0</v>
      </c>
      <c r="AKK162" s="468" cm="1">
        <f t="array" ref="AKK162">_xlfn.IFS($F162="Partial waiver",Inputs!AKK$73,$F162="No waiver",0,$F162="Full waiver",AKK160)</f>
        <v>0</v>
      </c>
      <c r="AKL162" s="468" cm="1">
        <f t="array" ref="AKL162">_xlfn.IFS($F162="Partial waiver",Inputs!AKL$73,$F162="No waiver",0,$F162="Full waiver",AKL160)</f>
        <v>0</v>
      </c>
      <c r="AKM162" s="468" cm="1">
        <f t="array" ref="AKM162">_xlfn.IFS($F162="Partial waiver",Inputs!AKM$73,$F162="No waiver",0,$F162="Full waiver",AKM160)</f>
        <v>0</v>
      </c>
      <c r="AKN162" s="468" cm="1">
        <f t="array" ref="AKN162">_xlfn.IFS($F162="Partial waiver",Inputs!AKN$73,$F162="No waiver",0,$F162="Full waiver",AKN160)</f>
        <v>0</v>
      </c>
      <c r="AKO162" s="468" cm="1">
        <f t="array" ref="AKO162">_xlfn.IFS($F162="Partial waiver",Inputs!AKO$73,$F162="No waiver",0,$F162="Full waiver",AKO160)</f>
        <v>0</v>
      </c>
      <c r="AKP162" s="468" cm="1">
        <f t="array" ref="AKP162">_xlfn.IFS($F162="Partial waiver",Inputs!AKP$73,$F162="No waiver",0,$F162="Full waiver",AKP160)</f>
        <v>0</v>
      </c>
      <c r="AKQ162" s="468" cm="1">
        <f t="array" ref="AKQ162">_xlfn.IFS($F162="Partial waiver",Inputs!AKQ$73,$F162="No waiver",0,$F162="Full waiver",AKQ160)</f>
        <v>0</v>
      </c>
      <c r="AKR162" s="468" cm="1">
        <f t="array" ref="AKR162">_xlfn.IFS($F162="Partial waiver",Inputs!AKR$73,$F162="No waiver",0,$F162="Full waiver",AKR160)</f>
        <v>0</v>
      </c>
      <c r="AKS162" s="468" cm="1">
        <f t="array" ref="AKS162">_xlfn.IFS($F162="Partial waiver",Inputs!AKS$73,$F162="No waiver",0,$F162="Full waiver",AKS160)</f>
        <v>0</v>
      </c>
      <c r="AKT162" s="468" cm="1">
        <f t="array" ref="AKT162">_xlfn.IFS($F162="Partial waiver",Inputs!AKT$73,$F162="No waiver",0,$F162="Full waiver",AKT160)</f>
        <v>0</v>
      </c>
      <c r="AKU162" s="468" cm="1">
        <f t="array" ref="AKU162">_xlfn.IFS($F162="Partial waiver",Inputs!AKU$73,$F162="No waiver",0,$F162="Full waiver",AKU160)</f>
        <v>0</v>
      </c>
      <c r="AKV162" s="468" cm="1">
        <f t="array" ref="AKV162">_xlfn.IFS($F162="Partial waiver",Inputs!AKV$73,$F162="No waiver",0,$F162="Full waiver",AKV160)</f>
        <v>0</v>
      </c>
      <c r="AKW162" s="468" cm="1">
        <f t="array" ref="AKW162">_xlfn.IFS($F162="Partial waiver",Inputs!AKW$73,$F162="No waiver",0,$F162="Full waiver",AKW160)</f>
        <v>0</v>
      </c>
      <c r="AKX162" s="468" cm="1">
        <f t="array" ref="AKX162">_xlfn.IFS($F162="Partial waiver",Inputs!AKX$73,$F162="No waiver",0,$F162="Full waiver",AKX160)</f>
        <v>0</v>
      </c>
      <c r="AKY162" s="468" cm="1">
        <f t="array" ref="AKY162">_xlfn.IFS($F162="Partial waiver",Inputs!AKY$73,$F162="No waiver",0,$F162="Full waiver",AKY160)</f>
        <v>0</v>
      </c>
      <c r="AKZ162" s="468" cm="1">
        <f t="array" ref="AKZ162">_xlfn.IFS($F162="Partial waiver",Inputs!AKZ$73,$F162="No waiver",0,$F162="Full waiver",AKZ160)</f>
        <v>0</v>
      </c>
      <c r="ALA162" s="468" cm="1">
        <f t="array" ref="ALA162">_xlfn.IFS($F162="Partial waiver",Inputs!ALA$73,$F162="No waiver",0,$F162="Full waiver",ALA160)</f>
        <v>0</v>
      </c>
      <c r="ALB162" s="468" cm="1">
        <f t="array" ref="ALB162">_xlfn.IFS($F162="Partial waiver",Inputs!ALB$73,$F162="No waiver",0,$F162="Full waiver",ALB160)</f>
        <v>0</v>
      </c>
      <c r="ALC162" s="468" cm="1">
        <f t="array" ref="ALC162">_xlfn.IFS($F162="Partial waiver",Inputs!ALC$73,$F162="No waiver",0,$F162="Full waiver",ALC160)</f>
        <v>0</v>
      </c>
      <c r="ALD162" s="468" cm="1">
        <f t="array" ref="ALD162">_xlfn.IFS($F162="Partial waiver",Inputs!ALD$73,$F162="No waiver",0,$F162="Full waiver",ALD160)</f>
        <v>0</v>
      </c>
      <c r="ALE162" s="468" cm="1">
        <f t="array" ref="ALE162">_xlfn.IFS($F162="Partial waiver",Inputs!ALE$73,$F162="No waiver",0,$F162="Full waiver",ALE160)</f>
        <v>0</v>
      </c>
      <c r="ALF162" s="468" cm="1">
        <f t="array" ref="ALF162">_xlfn.IFS($F162="Partial waiver",Inputs!ALF$73,$F162="No waiver",0,$F162="Full waiver",ALF160)</f>
        <v>0</v>
      </c>
      <c r="ALG162" s="468" cm="1">
        <f t="array" ref="ALG162">_xlfn.IFS($F162="Partial waiver",Inputs!ALG$73,$F162="No waiver",0,$F162="Full waiver",ALG160)</f>
        <v>0</v>
      </c>
      <c r="ALH162" s="468" cm="1">
        <f t="array" ref="ALH162">_xlfn.IFS($F162="Partial waiver",Inputs!ALH$73,$F162="No waiver",0,$F162="Full waiver",ALH160)</f>
        <v>0</v>
      </c>
      <c r="ALI162" s="468" cm="1">
        <f t="array" ref="ALI162">_xlfn.IFS($F162="Partial waiver",Inputs!ALI$73,$F162="No waiver",0,$F162="Full waiver",ALI160)</f>
        <v>0</v>
      </c>
      <c r="ALJ162" s="468" cm="1">
        <f t="array" ref="ALJ162">_xlfn.IFS($F162="Partial waiver",Inputs!ALJ$73,$F162="No waiver",0,$F162="Full waiver",ALJ160)</f>
        <v>0</v>
      </c>
      <c r="ALK162" s="468" cm="1">
        <f t="array" ref="ALK162">_xlfn.IFS($F162="Partial waiver",Inputs!ALK$73,$F162="No waiver",0,$F162="Full waiver",ALK160)</f>
        <v>0</v>
      </c>
      <c r="ALL162" s="468" cm="1">
        <f t="array" ref="ALL162">_xlfn.IFS($F162="Partial waiver",Inputs!ALL$73,$F162="No waiver",0,$F162="Full waiver",ALL160)</f>
        <v>0</v>
      </c>
      <c r="ALM162" s="468" cm="1">
        <f t="array" ref="ALM162">_xlfn.IFS($F162="Partial waiver",Inputs!ALM$73,$F162="No waiver",0,$F162="Full waiver",ALM160)</f>
        <v>0</v>
      </c>
      <c r="ALN162" s="468" cm="1">
        <f t="array" ref="ALN162">_xlfn.IFS($F162="Partial waiver",Inputs!ALN$73,$F162="No waiver",0,$F162="Full waiver",ALN160)</f>
        <v>0</v>
      </c>
      <c r="ALO162" s="468" cm="1">
        <f t="array" ref="ALO162">_xlfn.IFS($F162="Partial waiver",Inputs!ALO$73,$F162="No waiver",0,$F162="Full waiver",ALO160)</f>
        <v>0</v>
      </c>
      <c r="ALP162" s="468" cm="1">
        <f t="array" ref="ALP162">_xlfn.IFS($F162="Partial waiver",Inputs!ALP$73,$F162="No waiver",0,$F162="Full waiver",ALP160)</f>
        <v>0</v>
      </c>
      <c r="ALQ162" s="468" cm="1">
        <f t="array" ref="ALQ162">_xlfn.IFS($F162="Partial waiver",Inputs!ALQ$73,$F162="No waiver",0,$F162="Full waiver",ALQ160)</f>
        <v>0</v>
      </c>
      <c r="ALR162" s="468" cm="1">
        <f t="array" ref="ALR162">_xlfn.IFS($F162="Partial waiver",Inputs!ALR$73,$F162="No waiver",0,$F162="Full waiver",ALR160)</f>
        <v>0</v>
      </c>
      <c r="ALS162" s="468" cm="1">
        <f t="array" ref="ALS162">_xlfn.IFS($F162="Partial waiver",Inputs!ALS$73,$F162="No waiver",0,$F162="Full waiver",ALS160)</f>
        <v>0</v>
      </c>
      <c r="ALT162" s="468" cm="1">
        <f t="array" ref="ALT162">_xlfn.IFS($F162="Partial waiver",Inputs!ALT$73,$F162="No waiver",0,$F162="Full waiver",ALT160)</f>
        <v>0</v>
      </c>
      <c r="ALU162" s="468" cm="1">
        <f t="array" ref="ALU162">_xlfn.IFS($F162="Partial waiver",Inputs!ALU$73,$F162="No waiver",0,$F162="Full waiver",ALU160)</f>
        <v>0</v>
      </c>
      <c r="ALV162" s="468" cm="1">
        <f t="array" ref="ALV162">_xlfn.IFS($F162="Partial waiver",Inputs!ALV$73,$F162="No waiver",0,$F162="Full waiver",ALV160)</f>
        <v>0</v>
      </c>
      <c r="ALW162" s="468" cm="1">
        <f t="array" ref="ALW162">_xlfn.IFS($F162="Partial waiver",Inputs!ALW$73,$F162="No waiver",0,$F162="Full waiver",ALW160)</f>
        <v>0</v>
      </c>
      <c r="ALX162" s="468" cm="1">
        <f t="array" ref="ALX162">_xlfn.IFS($F162="Partial waiver",Inputs!ALX$73,$F162="No waiver",0,$F162="Full waiver",ALX160)</f>
        <v>0</v>
      </c>
      <c r="ALY162" s="468" cm="1">
        <f t="array" ref="ALY162">_xlfn.IFS($F162="Partial waiver",Inputs!ALY$73,$F162="No waiver",0,$F162="Full waiver",ALY160)</f>
        <v>0</v>
      </c>
      <c r="ALZ162" s="468" cm="1">
        <f t="array" ref="ALZ162">_xlfn.IFS($F162="Partial waiver",Inputs!ALZ$73,$F162="No waiver",0,$F162="Full waiver",ALZ160)</f>
        <v>0</v>
      </c>
      <c r="AMA162" s="468" cm="1">
        <f t="array" ref="AMA162">_xlfn.IFS($F162="Partial waiver",Inputs!AMA$73,$F162="No waiver",0,$F162="Full waiver",AMA160)</f>
        <v>0</v>
      </c>
      <c r="AMB162" s="468" cm="1">
        <f t="array" ref="AMB162">_xlfn.IFS($F162="Partial waiver",Inputs!AMB$73,$F162="No waiver",0,$F162="Full waiver",AMB160)</f>
        <v>0</v>
      </c>
      <c r="AMC162" s="468" cm="1">
        <f t="array" ref="AMC162">_xlfn.IFS($F162="Partial waiver",Inputs!AMC$73,$F162="No waiver",0,$F162="Full waiver",AMC160)</f>
        <v>0</v>
      </c>
      <c r="AMD162" s="468" cm="1">
        <f t="array" ref="AMD162">_xlfn.IFS($F162="Partial waiver",Inputs!AMD$73,$F162="No waiver",0,$F162="Full waiver",AMD160)</f>
        <v>0</v>
      </c>
      <c r="AME162" s="468" cm="1">
        <f t="array" ref="AME162">_xlfn.IFS($F162="Partial waiver",Inputs!AME$73,$F162="No waiver",0,$F162="Full waiver",AME160)</f>
        <v>0</v>
      </c>
      <c r="AMF162" s="468" cm="1">
        <f t="array" ref="AMF162">_xlfn.IFS($F162="Partial waiver",Inputs!AMF$73,$F162="No waiver",0,$F162="Full waiver",AMF160)</f>
        <v>0</v>
      </c>
      <c r="AMG162" s="468" cm="1">
        <f t="array" ref="AMG162">_xlfn.IFS($F162="Partial waiver",Inputs!AMG$73,$F162="No waiver",0,$F162="Full waiver",AMG160)</f>
        <v>0</v>
      </c>
      <c r="AMH162" s="468" cm="1">
        <f t="array" ref="AMH162">_xlfn.IFS($F162="Partial waiver",Inputs!AMH$73,$F162="No waiver",0,$F162="Full waiver",AMH160)</f>
        <v>0</v>
      </c>
      <c r="AMI162" s="468" cm="1">
        <f t="array" ref="AMI162">_xlfn.IFS($F162="Partial waiver",Inputs!AMI$73,$F162="No waiver",0,$F162="Full waiver",AMI160)</f>
        <v>0</v>
      </c>
      <c r="AMJ162" s="468" cm="1">
        <f t="array" ref="AMJ162">_xlfn.IFS($F162="Partial waiver",Inputs!AMJ$73,$F162="No waiver",0,$F162="Full waiver",AMJ160)</f>
        <v>0</v>
      </c>
      <c r="AMK162" s="468" cm="1">
        <f t="array" ref="AMK162">_xlfn.IFS($F162="Partial waiver",Inputs!AMK$73,$F162="No waiver",0,$F162="Full waiver",AMK160)</f>
        <v>0</v>
      </c>
      <c r="AML162" s="468" cm="1">
        <f t="array" ref="AML162">_xlfn.IFS($F162="Partial waiver",Inputs!AML$73,$F162="No waiver",0,$F162="Full waiver",AML160)</f>
        <v>0</v>
      </c>
      <c r="AMM162" s="468" cm="1">
        <f t="array" ref="AMM162">_xlfn.IFS($F162="Partial waiver",Inputs!AMM$73,$F162="No waiver",0,$F162="Full waiver",AMM160)</f>
        <v>0</v>
      </c>
      <c r="AMN162" s="468" cm="1">
        <f t="array" ref="AMN162">_xlfn.IFS($F162="Partial waiver",Inputs!AMN$73,$F162="No waiver",0,$F162="Full waiver",AMN160)</f>
        <v>0</v>
      </c>
      <c r="AMO162" s="468" cm="1">
        <f t="array" ref="AMO162">_xlfn.IFS($F162="Partial waiver",Inputs!AMO$73,$F162="No waiver",0,$F162="Full waiver",AMO160)</f>
        <v>0</v>
      </c>
      <c r="AMP162" s="468" cm="1">
        <f t="array" ref="AMP162">_xlfn.IFS($F162="Partial waiver",Inputs!AMP$73,$F162="No waiver",0,$F162="Full waiver",AMP160)</f>
        <v>0</v>
      </c>
      <c r="AMQ162" s="468" cm="1">
        <f t="array" ref="AMQ162">_xlfn.IFS($F162="Partial waiver",Inputs!AMQ$73,$F162="No waiver",0,$F162="Full waiver",AMQ160)</f>
        <v>0</v>
      </c>
      <c r="AMR162" s="468" cm="1">
        <f t="array" ref="AMR162">_xlfn.IFS($F162="Partial waiver",Inputs!AMR$73,$F162="No waiver",0,$F162="Full waiver",AMR160)</f>
        <v>0</v>
      </c>
      <c r="AMS162" s="468" cm="1">
        <f t="array" ref="AMS162">_xlfn.IFS($F162="Partial waiver",Inputs!AMS$73,$F162="No waiver",0,$F162="Full waiver",AMS160)</f>
        <v>0</v>
      </c>
      <c r="AMT162" s="468" cm="1">
        <f t="array" ref="AMT162">_xlfn.IFS($F162="Partial waiver",Inputs!AMT$73,$F162="No waiver",0,$F162="Full waiver",AMT160)</f>
        <v>0</v>
      </c>
      <c r="AMU162" s="468" cm="1">
        <f t="array" ref="AMU162">_xlfn.IFS($F162="Partial waiver",Inputs!AMU$73,$F162="No waiver",0,$F162="Full waiver",AMU160)</f>
        <v>0</v>
      </c>
      <c r="AMV162" s="468" cm="1">
        <f t="array" ref="AMV162">_xlfn.IFS($F162="Partial waiver",Inputs!AMV$73,$F162="No waiver",0,$F162="Full waiver",AMV160)</f>
        <v>0</v>
      </c>
      <c r="AMW162" s="468" cm="1">
        <f t="array" ref="AMW162">_xlfn.IFS($F162="Partial waiver",Inputs!AMW$73,$F162="No waiver",0,$F162="Full waiver",AMW160)</f>
        <v>0</v>
      </c>
      <c r="AMX162" s="468" cm="1">
        <f t="array" ref="AMX162">_xlfn.IFS($F162="Partial waiver",Inputs!AMX$73,$F162="No waiver",0,$F162="Full waiver",AMX160)</f>
        <v>0</v>
      </c>
      <c r="AMY162" s="468" cm="1">
        <f t="array" ref="AMY162">_xlfn.IFS($F162="Partial waiver",Inputs!AMY$73,$F162="No waiver",0,$F162="Full waiver",AMY160)</f>
        <v>0</v>
      </c>
      <c r="AMZ162" s="468" cm="1">
        <f t="array" ref="AMZ162">_xlfn.IFS($F162="Partial waiver",Inputs!AMZ$73,$F162="No waiver",0,$F162="Full waiver",AMZ160)</f>
        <v>0</v>
      </c>
      <c r="ANA162" s="468" cm="1">
        <f t="array" ref="ANA162">_xlfn.IFS($F162="Partial waiver",Inputs!ANA$73,$F162="No waiver",0,$F162="Full waiver",ANA160)</f>
        <v>0</v>
      </c>
      <c r="ANB162" s="468" cm="1">
        <f t="array" ref="ANB162">_xlfn.IFS($F162="Partial waiver",Inputs!ANB$73,$F162="No waiver",0,$F162="Full waiver",ANB160)</f>
        <v>0</v>
      </c>
      <c r="ANC162" s="468" cm="1">
        <f t="array" ref="ANC162">_xlfn.IFS($F162="Partial waiver",Inputs!ANC$73,$F162="No waiver",0,$F162="Full waiver",ANC160)</f>
        <v>0</v>
      </c>
      <c r="AND162" s="468" cm="1">
        <f t="array" ref="AND162">_xlfn.IFS($F162="Partial waiver",Inputs!AND$73,$F162="No waiver",0,$F162="Full waiver",AND160)</f>
        <v>0</v>
      </c>
      <c r="ANE162" s="468" cm="1">
        <f t="array" ref="ANE162">_xlfn.IFS($F162="Partial waiver",Inputs!ANE$73,$F162="No waiver",0,$F162="Full waiver",ANE160)</f>
        <v>0</v>
      </c>
      <c r="ANF162" s="468" cm="1">
        <f t="array" ref="ANF162">_xlfn.IFS($F162="Partial waiver",Inputs!ANF$73,$F162="No waiver",0,$F162="Full waiver",ANF160)</f>
        <v>0</v>
      </c>
      <c r="ANG162" s="468" cm="1">
        <f t="array" ref="ANG162">_xlfn.IFS($F162="Partial waiver",Inputs!ANG$73,$F162="No waiver",0,$F162="Full waiver",ANG160)</f>
        <v>0</v>
      </c>
      <c r="ANH162" s="468" cm="1">
        <f t="array" ref="ANH162">_xlfn.IFS($F162="Partial waiver",Inputs!ANH$73,$F162="No waiver",0,$F162="Full waiver",ANH160)</f>
        <v>0</v>
      </c>
      <c r="ANI162" s="468" cm="1">
        <f t="array" ref="ANI162">_xlfn.IFS($F162="Partial waiver",Inputs!ANI$73,$F162="No waiver",0,$F162="Full waiver",ANI160)</f>
        <v>0</v>
      </c>
      <c r="ANJ162" s="468" cm="1">
        <f t="array" ref="ANJ162">_xlfn.IFS($F162="Partial waiver",Inputs!ANJ$73,$F162="No waiver",0,$F162="Full waiver",ANJ160)</f>
        <v>0</v>
      </c>
      <c r="ANK162" s="468" cm="1">
        <f t="array" ref="ANK162">_xlfn.IFS($F162="Partial waiver",Inputs!ANK$73,$F162="No waiver",0,$F162="Full waiver",ANK160)</f>
        <v>0</v>
      </c>
      <c r="ANL162" s="468" cm="1">
        <f t="array" ref="ANL162">_xlfn.IFS($F162="Partial waiver",Inputs!ANL$73,$F162="No waiver",0,$F162="Full waiver",ANL160)</f>
        <v>0</v>
      </c>
      <c r="ANM162" s="468" cm="1">
        <f t="array" ref="ANM162">_xlfn.IFS($F162="Partial waiver",Inputs!ANM$73,$F162="No waiver",0,$F162="Full waiver",ANM160)</f>
        <v>0</v>
      </c>
      <c r="ANN162" s="468" cm="1">
        <f t="array" ref="ANN162">_xlfn.IFS($F162="Partial waiver",Inputs!ANN$73,$F162="No waiver",0,$F162="Full waiver",ANN160)</f>
        <v>0</v>
      </c>
      <c r="ANO162" s="468" cm="1">
        <f t="array" ref="ANO162">_xlfn.IFS($F162="Partial waiver",Inputs!ANO$73,$F162="No waiver",0,$F162="Full waiver",ANO160)</f>
        <v>0</v>
      </c>
      <c r="ANP162" s="468" cm="1">
        <f t="array" ref="ANP162">_xlfn.IFS($F162="Partial waiver",Inputs!ANP$73,$F162="No waiver",0,$F162="Full waiver",ANP160)</f>
        <v>0</v>
      </c>
      <c r="ANQ162" s="468" cm="1">
        <f t="array" ref="ANQ162">_xlfn.IFS($F162="Partial waiver",Inputs!ANQ$73,$F162="No waiver",0,$F162="Full waiver",ANQ160)</f>
        <v>0</v>
      </c>
      <c r="ANR162" s="468" cm="1">
        <f t="array" ref="ANR162">_xlfn.IFS($F162="Partial waiver",Inputs!ANR$73,$F162="No waiver",0,$F162="Full waiver",ANR160)</f>
        <v>0</v>
      </c>
      <c r="ANS162" s="468" cm="1">
        <f t="array" ref="ANS162">_xlfn.IFS($F162="Partial waiver",Inputs!ANS$73,$F162="No waiver",0,$F162="Full waiver",ANS160)</f>
        <v>0</v>
      </c>
      <c r="ANT162" s="468" cm="1">
        <f t="array" ref="ANT162">_xlfn.IFS($F162="Partial waiver",Inputs!ANT$73,$F162="No waiver",0,$F162="Full waiver",ANT160)</f>
        <v>0</v>
      </c>
      <c r="ANU162" s="468" cm="1">
        <f t="array" ref="ANU162">_xlfn.IFS($F162="Partial waiver",Inputs!ANU$73,$F162="No waiver",0,$F162="Full waiver",ANU160)</f>
        <v>0</v>
      </c>
      <c r="ANV162" s="468" cm="1">
        <f t="array" ref="ANV162">_xlfn.IFS($F162="Partial waiver",Inputs!ANV$73,$F162="No waiver",0,$F162="Full waiver",ANV160)</f>
        <v>0</v>
      </c>
      <c r="ANW162" s="468" cm="1">
        <f t="array" ref="ANW162">_xlfn.IFS($F162="Partial waiver",Inputs!ANW$73,$F162="No waiver",0,$F162="Full waiver",ANW160)</f>
        <v>0</v>
      </c>
      <c r="ANX162" s="468" cm="1">
        <f t="array" ref="ANX162">_xlfn.IFS($F162="Partial waiver",Inputs!ANX$73,$F162="No waiver",0,$F162="Full waiver",ANX160)</f>
        <v>0</v>
      </c>
      <c r="ANY162" s="468" cm="1">
        <f t="array" ref="ANY162">_xlfn.IFS($F162="Partial waiver",Inputs!ANY$73,$F162="No waiver",0,$F162="Full waiver",ANY160)</f>
        <v>0</v>
      </c>
      <c r="ANZ162" s="468" cm="1">
        <f t="array" ref="ANZ162">_xlfn.IFS($F162="Partial waiver",Inputs!ANZ$73,$F162="No waiver",0,$F162="Full waiver",ANZ160)</f>
        <v>0</v>
      </c>
      <c r="AOA162" s="468" cm="1">
        <f t="array" ref="AOA162">_xlfn.IFS($F162="Partial waiver",Inputs!AOA$73,$F162="No waiver",0,$F162="Full waiver",AOA160)</f>
        <v>0</v>
      </c>
      <c r="AOB162" s="468" cm="1">
        <f t="array" ref="AOB162">_xlfn.IFS($F162="Partial waiver",Inputs!AOB$73,$F162="No waiver",0,$F162="Full waiver",AOB160)</f>
        <v>0</v>
      </c>
      <c r="AOC162" s="468" cm="1">
        <f t="array" ref="AOC162">_xlfn.IFS($F162="Partial waiver",Inputs!AOC$73,$F162="No waiver",0,$F162="Full waiver",AOC160)</f>
        <v>0</v>
      </c>
      <c r="AOD162" s="468" cm="1">
        <f t="array" ref="AOD162">_xlfn.IFS($F162="Partial waiver",Inputs!AOD$73,$F162="No waiver",0,$F162="Full waiver",AOD160)</f>
        <v>0</v>
      </c>
      <c r="AOE162" s="468" cm="1">
        <f t="array" ref="AOE162">_xlfn.IFS($F162="Partial waiver",Inputs!AOE$73,$F162="No waiver",0,$F162="Full waiver",AOE160)</f>
        <v>0</v>
      </c>
      <c r="AOF162" s="468" cm="1">
        <f t="array" ref="AOF162">_xlfn.IFS($F162="Partial waiver",Inputs!AOF$73,$F162="No waiver",0,$F162="Full waiver",AOF160)</f>
        <v>0</v>
      </c>
      <c r="AOG162" s="468" cm="1">
        <f t="array" ref="AOG162">_xlfn.IFS($F162="Partial waiver",Inputs!AOG$73,$F162="No waiver",0,$F162="Full waiver",AOG160)</f>
        <v>0</v>
      </c>
      <c r="AOH162" s="468" cm="1">
        <f t="array" ref="AOH162">_xlfn.IFS($F162="Partial waiver",Inputs!AOH$73,$F162="No waiver",0,$F162="Full waiver",AOH160)</f>
        <v>0</v>
      </c>
      <c r="AOI162" s="468" cm="1">
        <f t="array" ref="AOI162">_xlfn.IFS($F162="Partial waiver",Inputs!AOI$73,$F162="No waiver",0,$F162="Full waiver",AOI160)</f>
        <v>0</v>
      </c>
      <c r="AOJ162" s="468" cm="1">
        <f t="array" ref="AOJ162">_xlfn.IFS($F162="Partial waiver",Inputs!AOJ$73,$F162="No waiver",0,$F162="Full waiver",AOJ160)</f>
        <v>0</v>
      </c>
      <c r="AOK162" s="468" cm="1">
        <f t="array" ref="AOK162">_xlfn.IFS($F162="Partial waiver",Inputs!AOK$73,$F162="No waiver",0,$F162="Full waiver",AOK160)</f>
        <v>0</v>
      </c>
      <c r="AOL162" s="468" cm="1">
        <f t="array" ref="AOL162">_xlfn.IFS($F162="Partial waiver",Inputs!AOL$73,$F162="No waiver",0,$F162="Full waiver",AOL160)</f>
        <v>0</v>
      </c>
      <c r="AOM162" s="468" cm="1">
        <f t="array" ref="AOM162">_xlfn.IFS($F162="Partial waiver",Inputs!AOM$73,$F162="No waiver",0,$F162="Full waiver",AOM160)</f>
        <v>0</v>
      </c>
      <c r="AON162" s="468" cm="1">
        <f t="array" ref="AON162">_xlfn.IFS($F162="Partial waiver",Inputs!AON$73,$F162="No waiver",0,$F162="Full waiver",AON160)</f>
        <v>0</v>
      </c>
      <c r="AOO162" s="468" cm="1">
        <f t="array" ref="AOO162">_xlfn.IFS($F162="Partial waiver",Inputs!AOO$73,$F162="No waiver",0,$F162="Full waiver",AOO160)</f>
        <v>0</v>
      </c>
      <c r="AOP162" s="468" cm="1">
        <f t="array" ref="AOP162">_xlfn.IFS($F162="Partial waiver",Inputs!AOP$73,$F162="No waiver",0,$F162="Full waiver",AOP160)</f>
        <v>0</v>
      </c>
      <c r="AOQ162" s="468" cm="1">
        <f t="array" ref="AOQ162">_xlfn.IFS($F162="Partial waiver",Inputs!AOQ$73,$F162="No waiver",0,$F162="Full waiver",AOQ160)</f>
        <v>0</v>
      </c>
      <c r="AOR162" s="468" cm="1">
        <f t="array" ref="AOR162">_xlfn.IFS($F162="Partial waiver",Inputs!AOR$73,$F162="No waiver",0,$F162="Full waiver",AOR160)</f>
        <v>0</v>
      </c>
      <c r="AOS162" s="468" cm="1">
        <f t="array" ref="AOS162">_xlfn.IFS($F162="Partial waiver",Inputs!AOS$73,$F162="No waiver",0,$F162="Full waiver",AOS160)</f>
        <v>0</v>
      </c>
      <c r="AOT162" s="468" cm="1">
        <f t="array" ref="AOT162">_xlfn.IFS($F162="Partial waiver",Inputs!AOT$73,$F162="No waiver",0,$F162="Full waiver",AOT160)</f>
        <v>0</v>
      </c>
      <c r="AOU162" s="468" cm="1">
        <f t="array" ref="AOU162">_xlfn.IFS($F162="Partial waiver",Inputs!AOU$73,$F162="No waiver",0,$F162="Full waiver",AOU160)</f>
        <v>0</v>
      </c>
      <c r="AOV162" s="468" cm="1">
        <f t="array" ref="AOV162">_xlfn.IFS($F162="Partial waiver",Inputs!AOV$73,$F162="No waiver",0,$F162="Full waiver",AOV160)</f>
        <v>0</v>
      </c>
      <c r="AOW162" s="468" cm="1">
        <f t="array" ref="AOW162">_xlfn.IFS($F162="Partial waiver",Inputs!AOW$73,$F162="No waiver",0,$F162="Full waiver",AOW160)</f>
        <v>0</v>
      </c>
      <c r="AOX162" s="468" cm="1">
        <f t="array" ref="AOX162">_xlfn.IFS($F162="Partial waiver",Inputs!AOX$73,$F162="No waiver",0,$F162="Full waiver",AOX160)</f>
        <v>0</v>
      </c>
      <c r="AOY162" s="468" cm="1">
        <f t="array" ref="AOY162">_xlfn.IFS($F162="Partial waiver",Inputs!AOY$73,$F162="No waiver",0,$F162="Full waiver",AOY160)</f>
        <v>0</v>
      </c>
      <c r="AOZ162" s="468" cm="1">
        <f t="array" ref="AOZ162">_xlfn.IFS($F162="Partial waiver",Inputs!AOZ$73,$F162="No waiver",0,$F162="Full waiver",AOZ160)</f>
        <v>0</v>
      </c>
      <c r="APA162" s="468" cm="1">
        <f t="array" ref="APA162">_xlfn.IFS($F162="Partial waiver",Inputs!APA$73,$F162="No waiver",0,$F162="Full waiver",APA160)</f>
        <v>0</v>
      </c>
      <c r="APB162" s="468" cm="1">
        <f t="array" ref="APB162">_xlfn.IFS($F162="Partial waiver",Inputs!APB$73,$F162="No waiver",0,$F162="Full waiver",APB160)</f>
        <v>0</v>
      </c>
      <c r="APC162" s="468" cm="1">
        <f t="array" ref="APC162">_xlfn.IFS($F162="Partial waiver",Inputs!APC$73,$F162="No waiver",0,$F162="Full waiver",APC160)</f>
        <v>0</v>
      </c>
      <c r="APD162" s="468" cm="1">
        <f t="array" ref="APD162">_xlfn.IFS($F162="Partial waiver",Inputs!APD$73,$F162="No waiver",0,$F162="Full waiver",APD160)</f>
        <v>0</v>
      </c>
      <c r="APE162" s="468" cm="1">
        <f t="array" ref="APE162">_xlfn.IFS($F162="Partial waiver",Inputs!APE$73,$F162="No waiver",0,$F162="Full waiver",APE160)</f>
        <v>0</v>
      </c>
      <c r="APF162" s="468" cm="1">
        <f t="array" ref="APF162">_xlfn.IFS($F162="Partial waiver",Inputs!APF$73,$F162="No waiver",0,$F162="Full waiver",APF160)</f>
        <v>0</v>
      </c>
      <c r="APG162" s="468" cm="1">
        <f t="array" ref="APG162">_xlfn.IFS($F162="Partial waiver",Inputs!APG$73,$F162="No waiver",0,$F162="Full waiver",APG160)</f>
        <v>0</v>
      </c>
      <c r="APH162" s="468" cm="1">
        <f t="array" ref="APH162">_xlfn.IFS($F162="Partial waiver",Inputs!APH$73,$F162="No waiver",0,$F162="Full waiver",APH160)</f>
        <v>0</v>
      </c>
      <c r="API162" s="468" cm="1">
        <f t="array" ref="API162">_xlfn.IFS($F162="Partial waiver",Inputs!API$73,$F162="No waiver",0,$F162="Full waiver",API160)</f>
        <v>0</v>
      </c>
      <c r="APJ162" s="468" cm="1">
        <f t="array" ref="APJ162">_xlfn.IFS($F162="Partial waiver",Inputs!APJ$73,$F162="No waiver",0,$F162="Full waiver",APJ160)</f>
        <v>0</v>
      </c>
      <c r="APK162" s="468" cm="1">
        <f t="array" ref="APK162">_xlfn.IFS($F162="Partial waiver",Inputs!APK$73,$F162="No waiver",0,$F162="Full waiver",APK160)</f>
        <v>0</v>
      </c>
      <c r="APL162" s="468" cm="1">
        <f t="array" ref="APL162">_xlfn.IFS($F162="Partial waiver",Inputs!APL$73,$F162="No waiver",0,$F162="Full waiver",APL160)</f>
        <v>0</v>
      </c>
      <c r="APM162" s="468" cm="1">
        <f t="array" ref="APM162">_xlfn.IFS($F162="Partial waiver",Inputs!APM$73,$F162="No waiver",0,$F162="Full waiver",APM160)</f>
        <v>0</v>
      </c>
      <c r="APN162" s="468" cm="1">
        <f t="array" ref="APN162">_xlfn.IFS($F162="Partial waiver",Inputs!APN$73,$F162="No waiver",0,$F162="Full waiver",APN160)</f>
        <v>0</v>
      </c>
      <c r="APO162" s="468" cm="1">
        <f t="array" ref="APO162">_xlfn.IFS($F162="Partial waiver",Inputs!APO$73,$F162="No waiver",0,$F162="Full waiver",APO160)</f>
        <v>0</v>
      </c>
      <c r="APP162" s="468" cm="1">
        <f t="array" ref="APP162">_xlfn.IFS($F162="Partial waiver",Inputs!APP$73,$F162="No waiver",0,$F162="Full waiver",APP160)</f>
        <v>0</v>
      </c>
      <c r="APQ162" s="468" cm="1">
        <f t="array" ref="APQ162">_xlfn.IFS($F162="Partial waiver",Inputs!APQ$73,$F162="No waiver",0,$F162="Full waiver",APQ160)</f>
        <v>0</v>
      </c>
      <c r="APR162" s="468" cm="1">
        <f t="array" ref="APR162">_xlfn.IFS($F162="Partial waiver",Inputs!APR$73,$F162="No waiver",0,$F162="Full waiver",APR160)</f>
        <v>0</v>
      </c>
      <c r="APS162" s="468" cm="1">
        <f t="array" ref="APS162">_xlfn.IFS($F162="Partial waiver",Inputs!APS$73,$F162="No waiver",0,$F162="Full waiver",APS160)</f>
        <v>0</v>
      </c>
      <c r="APT162" s="468" cm="1">
        <f t="array" ref="APT162">_xlfn.IFS($F162="Partial waiver",Inputs!APT$73,$F162="No waiver",0,$F162="Full waiver",APT160)</f>
        <v>0</v>
      </c>
      <c r="APU162" s="468" cm="1">
        <f t="array" ref="APU162">_xlfn.IFS($F162="Partial waiver",Inputs!APU$73,$F162="No waiver",0,$F162="Full waiver",APU160)</f>
        <v>0</v>
      </c>
      <c r="APV162" s="468" cm="1">
        <f t="array" ref="APV162">_xlfn.IFS($F162="Partial waiver",Inputs!APV$73,$F162="No waiver",0,$F162="Full waiver",APV160)</f>
        <v>0</v>
      </c>
      <c r="APW162" s="468" cm="1">
        <f t="array" ref="APW162">_xlfn.IFS($F162="Partial waiver",Inputs!APW$73,$F162="No waiver",0,$F162="Full waiver",APW160)</f>
        <v>0</v>
      </c>
      <c r="APX162" s="468" cm="1">
        <f t="array" ref="APX162">_xlfn.IFS($F162="Partial waiver",Inputs!APX$73,$F162="No waiver",0,$F162="Full waiver",APX160)</f>
        <v>0</v>
      </c>
      <c r="APY162" s="468" cm="1">
        <f t="array" ref="APY162">_xlfn.IFS($F162="Partial waiver",Inputs!APY$73,$F162="No waiver",0,$F162="Full waiver",APY160)</f>
        <v>0</v>
      </c>
      <c r="APZ162" s="468" cm="1">
        <f t="array" ref="APZ162">_xlfn.IFS($F162="Partial waiver",Inputs!APZ$73,$F162="No waiver",0,$F162="Full waiver",APZ160)</f>
        <v>0</v>
      </c>
      <c r="AQA162" s="468" cm="1">
        <f t="array" ref="AQA162">_xlfn.IFS($F162="Partial waiver",Inputs!AQA$73,$F162="No waiver",0,$F162="Full waiver",AQA160)</f>
        <v>0</v>
      </c>
      <c r="AQB162" s="468" cm="1">
        <f t="array" ref="AQB162">_xlfn.IFS($F162="Partial waiver",Inputs!AQB$73,$F162="No waiver",0,$F162="Full waiver",AQB160)</f>
        <v>0</v>
      </c>
      <c r="AQC162" s="468" cm="1">
        <f t="array" ref="AQC162">_xlfn.IFS($F162="Partial waiver",Inputs!AQC$73,$F162="No waiver",0,$F162="Full waiver",AQC160)</f>
        <v>0</v>
      </c>
      <c r="AQD162" s="468" cm="1">
        <f t="array" ref="AQD162">_xlfn.IFS($F162="Partial waiver",Inputs!AQD$73,$F162="No waiver",0,$F162="Full waiver",AQD160)</f>
        <v>0</v>
      </c>
      <c r="AQE162" s="468" cm="1">
        <f t="array" ref="AQE162">_xlfn.IFS($F162="Partial waiver",Inputs!AQE$73,$F162="No waiver",0,$F162="Full waiver",AQE160)</f>
        <v>0</v>
      </c>
      <c r="AQF162" s="468" cm="1">
        <f t="array" ref="AQF162">_xlfn.IFS($F162="Partial waiver",Inputs!AQF$73,$F162="No waiver",0,$F162="Full waiver",AQF160)</f>
        <v>0</v>
      </c>
      <c r="AQG162" s="468" cm="1">
        <f t="array" ref="AQG162">_xlfn.IFS($F162="Partial waiver",Inputs!AQG$73,$F162="No waiver",0,$F162="Full waiver",AQG160)</f>
        <v>0</v>
      </c>
      <c r="AQH162" s="468" cm="1">
        <f t="array" ref="AQH162">_xlfn.IFS($F162="Partial waiver",Inputs!AQH$73,$F162="No waiver",0,$F162="Full waiver",AQH160)</f>
        <v>0</v>
      </c>
      <c r="AQI162" s="468" cm="1">
        <f t="array" ref="AQI162">_xlfn.IFS($F162="Partial waiver",Inputs!AQI$73,$F162="No waiver",0,$F162="Full waiver",AQI160)</f>
        <v>0</v>
      </c>
      <c r="AQJ162" s="468" cm="1">
        <f t="array" ref="AQJ162">_xlfn.IFS($F162="Partial waiver",Inputs!AQJ$73,$F162="No waiver",0,$F162="Full waiver",AQJ160)</f>
        <v>0</v>
      </c>
      <c r="AQK162" s="468" cm="1">
        <f t="array" ref="AQK162">_xlfn.IFS($F162="Partial waiver",Inputs!AQK$73,$F162="No waiver",0,$F162="Full waiver",AQK160)</f>
        <v>0</v>
      </c>
      <c r="AQL162" s="468" cm="1">
        <f t="array" ref="AQL162">_xlfn.IFS($F162="Partial waiver",Inputs!AQL$73,$F162="No waiver",0,$F162="Full waiver",AQL160)</f>
        <v>0</v>
      </c>
      <c r="AQM162" s="468" cm="1">
        <f t="array" ref="AQM162">_xlfn.IFS($F162="Partial waiver",Inputs!AQM$73,$F162="No waiver",0,$F162="Full waiver",AQM160)</f>
        <v>0</v>
      </c>
      <c r="AQN162" s="468" cm="1">
        <f t="array" ref="AQN162">_xlfn.IFS($F162="Partial waiver",Inputs!AQN$73,$F162="No waiver",0,$F162="Full waiver",AQN160)</f>
        <v>0</v>
      </c>
      <c r="AQO162" s="468" cm="1">
        <f t="array" ref="AQO162">_xlfn.IFS($F162="Partial waiver",Inputs!AQO$73,$F162="No waiver",0,$F162="Full waiver",AQO160)</f>
        <v>0</v>
      </c>
      <c r="AQP162" s="468" cm="1">
        <f t="array" ref="AQP162">_xlfn.IFS($F162="Partial waiver",Inputs!AQP$73,$F162="No waiver",0,$F162="Full waiver",AQP160)</f>
        <v>0</v>
      </c>
      <c r="AQQ162" s="468" cm="1">
        <f t="array" ref="AQQ162">_xlfn.IFS($F162="Partial waiver",Inputs!AQQ$73,$F162="No waiver",0,$F162="Full waiver",AQQ160)</f>
        <v>0</v>
      </c>
      <c r="AQR162" s="468" cm="1">
        <f t="array" ref="AQR162">_xlfn.IFS($F162="Partial waiver",Inputs!AQR$73,$F162="No waiver",0,$F162="Full waiver",AQR160)</f>
        <v>0</v>
      </c>
      <c r="AQS162" s="468" cm="1">
        <f t="array" ref="AQS162">_xlfn.IFS($F162="Partial waiver",Inputs!AQS$73,$F162="No waiver",0,$F162="Full waiver",AQS160)</f>
        <v>0</v>
      </c>
      <c r="AQT162" s="468" cm="1">
        <f t="array" ref="AQT162">_xlfn.IFS($F162="Partial waiver",Inputs!AQT$73,$F162="No waiver",0,$F162="Full waiver",AQT160)</f>
        <v>0</v>
      </c>
      <c r="AQU162" s="468" cm="1">
        <f t="array" ref="AQU162">_xlfn.IFS($F162="Partial waiver",Inputs!AQU$73,$F162="No waiver",0,$F162="Full waiver",AQU160)</f>
        <v>0</v>
      </c>
      <c r="AQV162" s="468" cm="1">
        <f t="array" ref="AQV162">_xlfn.IFS($F162="Partial waiver",Inputs!AQV$73,$F162="No waiver",0,$F162="Full waiver",AQV160)</f>
        <v>0</v>
      </c>
      <c r="AQW162" s="468" cm="1">
        <f t="array" ref="AQW162">_xlfn.IFS($F162="Partial waiver",Inputs!AQW$73,$F162="No waiver",0,$F162="Full waiver",AQW160)</f>
        <v>0</v>
      </c>
      <c r="AQX162" s="468" cm="1">
        <f t="array" ref="AQX162">_xlfn.IFS($F162="Partial waiver",Inputs!AQX$73,$F162="No waiver",0,$F162="Full waiver",AQX160)</f>
        <v>0</v>
      </c>
      <c r="AQY162" s="468" cm="1">
        <f t="array" ref="AQY162">_xlfn.IFS($F162="Partial waiver",Inputs!AQY$73,$F162="No waiver",0,$F162="Full waiver",AQY160)</f>
        <v>0</v>
      </c>
      <c r="AQZ162" s="468" cm="1">
        <f t="array" ref="AQZ162">_xlfn.IFS($F162="Partial waiver",Inputs!AQZ$73,$F162="No waiver",0,$F162="Full waiver",AQZ160)</f>
        <v>0</v>
      </c>
      <c r="ARA162" s="468" cm="1">
        <f t="array" ref="ARA162">_xlfn.IFS($F162="Partial waiver",Inputs!ARA$73,$F162="No waiver",0,$F162="Full waiver",ARA160)</f>
        <v>0</v>
      </c>
      <c r="ARB162" s="468" cm="1">
        <f t="array" ref="ARB162">_xlfn.IFS($F162="Partial waiver",Inputs!ARB$73,$F162="No waiver",0,$F162="Full waiver",ARB160)</f>
        <v>0</v>
      </c>
      <c r="ARC162" s="468" cm="1">
        <f t="array" ref="ARC162">_xlfn.IFS($F162="Partial waiver",Inputs!ARC$73,$F162="No waiver",0,$F162="Full waiver",ARC160)</f>
        <v>0</v>
      </c>
      <c r="ARD162" s="468" cm="1">
        <f t="array" ref="ARD162">_xlfn.IFS($F162="Partial waiver",Inputs!ARD$73,$F162="No waiver",0,$F162="Full waiver",ARD160)</f>
        <v>0</v>
      </c>
      <c r="ARE162" s="468" cm="1">
        <f t="array" ref="ARE162">_xlfn.IFS($F162="Partial waiver",Inputs!ARE$73,$F162="No waiver",0,$F162="Full waiver",ARE160)</f>
        <v>0</v>
      </c>
      <c r="ARF162" s="468" cm="1">
        <f t="array" ref="ARF162">_xlfn.IFS($F162="Partial waiver",Inputs!ARF$73,$F162="No waiver",0,$F162="Full waiver",ARF160)</f>
        <v>0</v>
      </c>
      <c r="ARG162" s="468" cm="1">
        <f t="array" ref="ARG162">_xlfn.IFS($F162="Partial waiver",Inputs!ARG$73,$F162="No waiver",0,$F162="Full waiver",ARG160)</f>
        <v>0</v>
      </c>
      <c r="ARH162" s="468" cm="1">
        <f t="array" ref="ARH162">_xlfn.IFS($F162="Partial waiver",Inputs!ARH$73,$F162="No waiver",0,$F162="Full waiver",ARH160)</f>
        <v>0</v>
      </c>
      <c r="ARI162" s="468" cm="1">
        <f t="array" ref="ARI162">_xlfn.IFS($F162="Partial waiver",Inputs!ARI$73,$F162="No waiver",0,$F162="Full waiver",ARI160)</f>
        <v>0</v>
      </c>
      <c r="ARJ162" s="468" cm="1">
        <f t="array" ref="ARJ162">_xlfn.IFS($F162="Partial waiver",Inputs!ARJ$73,$F162="No waiver",0,$F162="Full waiver",ARJ160)</f>
        <v>0</v>
      </c>
      <c r="ARK162" s="468" cm="1">
        <f t="array" ref="ARK162">_xlfn.IFS($F162="Partial waiver",Inputs!ARK$73,$F162="No waiver",0,$F162="Full waiver",ARK160)</f>
        <v>0</v>
      </c>
      <c r="ARL162" s="468" cm="1">
        <f t="array" ref="ARL162">_xlfn.IFS($F162="Partial waiver",Inputs!ARL$73,$F162="No waiver",0,$F162="Full waiver",ARL160)</f>
        <v>0</v>
      </c>
      <c r="ARM162" s="468" cm="1">
        <f t="array" ref="ARM162">_xlfn.IFS($F162="Partial waiver",Inputs!ARM$73,$F162="No waiver",0,$F162="Full waiver",ARM160)</f>
        <v>0</v>
      </c>
      <c r="ARN162" s="468" cm="1">
        <f t="array" ref="ARN162">_xlfn.IFS($F162="Partial waiver",Inputs!ARN$73,$F162="No waiver",0,$F162="Full waiver",ARN160)</f>
        <v>0</v>
      </c>
      <c r="ARO162" s="468" cm="1">
        <f t="array" ref="ARO162">_xlfn.IFS($F162="Partial waiver",Inputs!ARO$73,$F162="No waiver",0,$F162="Full waiver",ARO160)</f>
        <v>0</v>
      </c>
      <c r="ARP162" s="468" cm="1">
        <f t="array" ref="ARP162">_xlfn.IFS($F162="Partial waiver",Inputs!ARP$73,$F162="No waiver",0,$F162="Full waiver",ARP160)</f>
        <v>0</v>
      </c>
      <c r="ARQ162" s="468" cm="1">
        <f t="array" ref="ARQ162">_xlfn.IFS($F162="Partial waiver",Inputs!ARQ$73,$F162="No waiver",0,$F162="Full waiver",ARQ160)</f>
        <v>0</v>
      </c>
      <c r="ARR162" s="468" cm="1">
        <f t="array" ref="ARR162">_xlfn.IFS($F162="Partial waiver",Inputs!ARR$73,$F162="No waiver",0,$F162="Full waiver",ARR160)</f>
        <v>0</v>
      </c>
      <c r="ARS162" s="468" cm="1">
        <f t="array" ref="ARS162">_xlfn.IFS($F162="Partial waiver",Inputs!ARS$73,$F162="No waiver",0,$F162="Full waiver",ARS160)</f>
        <v>0</v>
      </c>
      <c r="ART162" s="468" cm="1">
        <f t="array" ref="ART162">_xlfn.IFS($F162="Partial waiver",Inputs!ART$73,$F162="No waiver",0,$F162="Full waiver",ART160)</f>
        <v>0</v>
      </c>
      <c r="ARU162" s="468" cm="1">
        <f t="array" ref="ARU162">_xlfn.IFS($F162="Partial waiver",Inputs!ARU$73,$F162="No waiver",0,$F162="Full waiver",ARU160)</f>
        <v>0</v>
      </c>
      <c r="ARV162" s="468" cm="1">
        <f t="array" ref="ARV162">_xlfn.IFS($F162="Partial waiver",Inputs!ARV$73,$F162="No waiver",0,$F162="Full waiver",ARV160)</f>
        <v>0</v>
      </c>
      <c r="ARW162" s="468" cm="1">
        <f t="array" ref="ARW162">_xlfn.IFS($F162="Partial waiver",Inputs!ARW$73,$F162="No waiver",0,$F162="Full waiver",ARW160)</f>
        <v>0</v>
      </c>
      <c r="ARX162" s="468" cm="1">
        <f t="array" ref="ARX162">_xlfn.IFS($F162="Partial waiver",Inputs!ARX$73,$F162="No waiver",0,$F162="Full waiver",ARX160)</f>
        <v>0</v>
      </c>
      <c r="ARY162" s="468" cm="1">
        <f t="array" ref="ARY162">_xlfn.IFS($F162="Partial waiver",Inputs!ARY$73,$F162="No waiver",0,$F162="Full waiver",ARY160)</f>
        <v>0</v>
      </c>
      <c r="ARZ162" s="468" cm="1">
        <f t="array" ref="ARZ162">_xlfn.IFS($F162="Partial waiver",Inputs!ARZ$73,$F162="No waiver",0,$F162="Full waiver",ARZ160)</f>
        <v>0</v>
      </c>
      <c r="ASA162" s="468" cm="1">
        <f t="array" ref="ASA162">_xlfn.IFS($F162="Partial waiver",Inputs!ASA$73,$F162="No waiver",0,$F162="Full waiver",ASA160)</f>
        <v>0</v>
      </c>
      <c r="ASB162" s="468" cm="1">
        <f t="array" ref="ASB162">_xlfn.IFS($F162="Partial waiver",Inputs!ASB$73,$F162="No waiver",0,$F162="Full waiver",ASB160)</f>
        <v>0</v>
      </c>
      <c r="ASC162" s="468" cm="1">
        <f t="array" ref="ASC162">_xlfn.IFS($F162="Partial waiver",Inputs!ASC$73,$F162="No waiver",0,$F162="Full waiver",ASC160)</f>
        <v>0</v>
      </c>
      <c r="ASD162" s="468" cm="1">
        <f t="array" ref="ASD162">_xlfn.IFS($F162="Partial waiver",Inputs!ASD$73,$F162="No waiver",0,$F162="Full waiver",ASD160)</f>
        <v>0</v>
      </c>
      <c r="ASE162" s="468" cm="1">
        <f t="array" ref="ASE162">_xlfn.IFS($F162="Partial waiver",Inputs!ASE$73,$F162="No waiver",0,$F162="Full waiver",ASE160)</f>
        <v>0</v>
      </c>
      <c r="ASF162" s="468" cm="1">
        <f t="array" ref="ASF162">_xlfn.IFS($F162="Partial waiver",Inputs!ASF$73,$F162="No waiver",0,$F162="Full waiver",ASF160)</f>
        <v>0</v>
      </c>
      <c r="ASG162" s="468" cm="1">
        <f t="array" ref="ASG162">_xlfn.IFS($F162="Partial waiver",Inputs!ASG$73,$F162="No waiver",0,$F162="Full waiver",ASG160)</f>
        <v>0</v>
      </c>
      <c r="ASH162" s="468" cm="1">
        <f t="array" ref="ASH162">_xlfn.IFS($F162="Partial waiver",Inputs!ASH$73,$F162="No waiver",0,$F162="Full waiver",ASH160)</f>
        <v>0</v>
      </c>
      <c r="ASI162" s="468" cm="1">
        <f t="array" ref="ASI162">_xlfn.IFS($F162="Partial waiver",Inputs!ASI$73,$F162="No waiver",0,$F162="Full waiver",ASI160)</f>
        <v>0</v>
      </c>
      <c r="ASJ162" s="468" cm="1">
        <f t="array" ref="ASJ162">_xlfn.IFS($F162="Partial waiver",Inputs!ASJ$73,$F162="No waiver",0,$F162="Full waiver",ASJ160)</f>
        <v>0</v>
      </c>
      <c r="ASK162" s="468" cm="1">
        <f t="array" ref="ASK162">_xlfn.IFS($F162="Partial waiver",Inputs!ASK$73,$F162="No waiver",0,$F162="Full waiver",ASK160)</f>
        <v>0</v>
      </c>
      <c r="ASL162" s="468" cm="1">
        <f t="array" ref="ASL162">_xlfn.IFS($F162="Partial waiver",Inputs!ASL$73,$F162="No waiver",0,$F162="Full waiver",ASL160)</f>
        <v>0</v>
      </c>
      <c r="ASM162" s="468" cm="1">
        <f t="array" ref="ASM162">_xlfn.IFS($F162="Partial waiver",Inputs!ASM$73,$F162="No waiver",0,$F162="Full waiver",ASM160)</f>
        <v>0</v>
      </c>
      <c r="ASN162" s="468" cm="1">
        <f t="array" ref="ASN162">_xlfn.IFS($F162="Partial waiver",Inputs!ASN$73,$F162="No waiver",0,$F162="Full waiver",ASN160)</f>
        <v>0</v>
      </c>
      <c r="ASO162" s="468" cm="1">
        <f t="array" ref="ASO162">_xlfn.IFS($F162="Partial waiver",Inputs!ASO$73,$F162="No waiver",0,$F162="Full waiver",ASO160)</f>
        <v>0</v>
      </c>
      <c r="ASP162" s="468" cm="1">
        <f t="array" ref="ASP162">_xlfn.IFS($F162="Partial waiver",Inputs!ASP$73,$F162="No waiver",0,$F162="Full waiver",ASP160)</f>
        <v>0</v>
      </c>
      <c r="ASQ162" s="468" cm="1">
        <f t="array" ref="ASQ162">_xlfn.IFS($F162="Partial waiver",Inputs!ASQ$73,$F162="No waiver",0,$F162="Full waiver",ASQ160)</f>
        <v>0</v>
      </c>
      <c r="ASR162" s="468" cm="1">
        <f t="array" ref="ASR162">_xlfn.IFS($F162="Partial waiver",Inputs!ASR$73,$F162="No waiver",0,$F162="Full waiver",ASR160)</f>
        <v>0</v>
      </c>
      <c r="ASS162" s="468" cm="1">
        <f t="array" ref="ASS162">_xlfn.IFS($F162="Partial waiver",Inputs!ASS$73,$F162="No waiver",0,$F162="Full waiver",ASS160)</f>
        <v>0</v>
      </c>
      <c r="AST162" s="468" cm="1">
        <f t="array" ref="AST162">_xlfn.IFS($F162="Partial waiver",Inputs!AST$73,$F162="No waiver",0,$F162="Full waiver",AST160)</f>
        <v>0</v>
      </c>
      <c r="ASU162" s="468" cm="1">
        <f t="array" ref="ASU162">_xlfn.IFS($F162="Partial waiver",Inputs!ASU$73,$F162="No waiver",0,$F162="Full waiver",ASU160)</f>
        <v>0</v>
      </c>
      <c r="ASV162" s="468" cm="1">
        <f t="array" ref="ASV162">_xlfn.IFS($F162="Partial waiver",Inputs!ASV$73,$F162="No waiver",0,$F162="Full waiver",ASV160)</f>
        <v>0</v>
      </c>
      <c r="ASW162" s="468" cm="1">
        <f t="array" ref="ASW162">_xlfn.IFS($F162="Partial waiver",Inputs!ASW$73,$F162="No waiver",0,$F162="Full waiver",ASW160)</f>
        <v>0</v>
      </c>
      <c r="ASX162" s="468" cm="1">
        <f t="array" ref="ASX162">_xlfn.IFS($F162="Partial waiver",Inputs!ASX$73,$F162="No waiver",0,$F162="Full waiver",ASX160)</f>
        <v>0</v>
      </c>
      <c r="ASY162" s="468" cm="1">
        <f t="array" ref="ASY162">_xlfn.IFS($F162="Partial waiver",Inputs!ASY$73,$F162="No waiver",0,$F162="Full waiver",ASY160)</f>
        <v>0</v>
      </c>
      <c r="ASZ162" s="468" cm="1">
        <f t="array" ref="ASZ162">_xlfn.IFS($F162="Partial waiver",Inputs!ASZ$73,$F162="No waiver",0,$F162="Full waiver",ASZ160)</f>
        <v>0</v>
      </c>
      <c r="ATA162" s="468" cm="1">
        <f t="array" ref="ATA162">_xlfn.IFS($F162="Partial waiver",Inputs!ATA$73,$F162="No waiver",0,$F162="Full waiver",ATA160)</f>
        <v>0</v>
      </c>
      <c r="ATB162" s="468" cm="1">
        <f t="array" ref="ATB162">_xlfn.IFS($F162="Partial waiver",Inputs!ATB$73,$F162="No waiver",0,$F162="Full waiver",ATB160)</f>
        <v>0</v>
      </c>
      <c r="ATC162" s="468" cm="1">
        <f t="array" ref="ATC162">_xlfn.IFS($F162="Partial waiver",Inputs!ATC$73,$F162="No waiver",0,$F162="Full waiver",ATC160)</f>
        <v>0</v>
      </c>
      <c r="ATD162" s="468" cm="1">
        <f t="array" ref="ATD162">_xlfn.IFS($F162="Partial waiver",Inputs!ATD$73,$F162="No waiver",0,$F162="Full waiver",ATD160)</f>
        <v>0</v>
      </c>
      <c r="ATE162" s="468" cm="1">
        <f t="array" ref="ATE162">_xlfn.IFS($F162="Partial waiver",Inputs!ATE$73,$F162="No waiver",0,$F162="Full waiver",ATE160)</f>
        <v>0</v>
      </c>
      <c r="ATF162" s="468" cm="1">
        <f t="array" ref="ATF162">_xlfn.IFS($F162="Partial waiver",Inputs!ATF$73,$F162="No waiver",0,$F162="Full waiver",ATF160)</f>
        <v>0</v>
      </c>
      <c r="ATG162" s="468" cm="1">
        <f t="array" ref="ATG162">_xlfn.IFS($F162="Partial waiver",Inputs!ATG$73,$F162="No waiver",0,$F162="Full waiver",ATG160)</f>
        <v>0</v>
      </c>
      <c r="ATH162" s="468" cm="1">
        <f t="array" ref="ATH162">_xlfn.IFS($F162="Partial waiver",Inputs!ATH$73,$F162="No waiver",0,$F162="Full waiver",ATH160)</f>
        <v>0</v>
      </c>
      <c r="ATI162" s="468" cm="1">
        <f t="array" ref="ATI162">_xlfn.IFS($F162="Partial waiver",Inputs!ATI$73,$F162="No waiver",0,$F162="Full waiver",ATI160)</f>
        <v>0</v>
      </c>
      <c r="ATJ162" s="468" cm="1">
        <f t="array" ref="ATJ162">_xlfn.IFS($F162="Partial waiver",Inputs!ATJ$73,$F162="No waiver",0,$F162="Full waiver",ATJ160)</f>
        <v>0</v>
      </c>
      <c r="ATK162" s="468" cm="1">
        <f t="array" ref="ATK162">_xlfn.IFS($F162="Partial waiver",Inputs!ATK$73,$F162="No waiver",0,$F162="Full waiver",ATK160)</f>
        <v>0</v>
      </c>
      <c r="ATL162" s="468" cm="1">
        <f t="array" ref="ATL162">_xlfn.IFS($F162="Partial waiver",Inputs!ATL$73,$F162="No waiver",0,$F162="Full waiver",ATL160)</f>
        <v>0</v>
      </c>
      <c r="ATM162" s="468" cm="1">
        <f t="array" ref="ATM162">_xlfn.IFS($F162="Partial waiver",Inputs!ATM$73,$F162="No waiver",0,$F162="Full waiver",ATM160)</f>
        <v>0</v>
      </c>
      <c r="ATN162" s="468" cm="1">
        <f t="array" ref="ATN162">_xlfn.IFS($F162="Partial waiver",Inputs!ATN$73,$F162="No waiver",0,$F162="Full waiver",ATN160)</f>
        <v>0</v>
      </c>
      <c r="ATO162" s="468" cm="1">
        <f t="array" ref="ATO162">_xlfn.IFS($F162="Partial waiver",Inputs!ATO$73,$F162="No waiver",0,$F162="Full waiver",ATO160)</f>
        <v>0</v>
      </c>
      <c r="ATP162" s="468" cm="1">
        <f t="array" ref="ATP162">_xlfn.IFS($F162="Partial waiver",Inputs!ATP$73,$F162="No waiver",0,$F162="Full waiver",ATP160)</f>
        <v>0</v>
      </c>
      <c r="ATQ162" s="468" cm="1">
        <f t="array" ref="ATQ162">_xlfn.IFS($F162="Partial waiver",Inputs!ATQ$73,$F162="No waiver",0,$F162="Full waiver",ATQ160)</f>
        <v>0</v>
      </c>
      <c r="ATR162" s="468" cm="1">
        <f t="array" ref="ATR162">_xlfn.IFS($F162="Partial waiver",Inputs!ATR$73,$F162="No waiver",0,$F162="Full waiver",ATR160)</f>
        <v>0</v>
      </c>
      <c r="ATS162" s="468" cm="1">
        <f t="array" ref="ATS162">_xlfn.IFS($F162="Partial waiver",Inputs!ATS$73,$F162="No waiver",0,$F162="Full waiver",ATS160)</f>
        <v>0</v>
      </c>
      <c r="ATT162" s="468" cm="1">
        <f t="array" ref="ATT162">_xlfn.IFS($F162="Partial waiver",Inputs!ATT$73,$F162="No waiver",0,$F162="Full waiver",ATT160)</f>
        <v>0</v>
      </c>
      <c r="ATU162" s="468" cm="1">
        <f t="array" ref="ATU162">_xlfn.IFS($F162="Partial waiver",Inputs!ATU$73,$F162="No waiver",0,$F162="Full waiver",ATU160)</f>
        <v>0</v>
      </c>
      <c r="ATV162" s="468" cm="1">
        <f t="array" ref="ATV162">_xlfn.IFS($F162="Partial waiver",Inputs!ATV$73,$F162="No waiver",0,$F162="Full waiver",ATV160)</f>
        <v>0</v>
      </c>
      <c r="ATW162" s="468" cm="1">
        <f t="array" ref="ATW162">_xlfn.IFS($F162="Partial waiver",Inputs!ATW$73,$F162="No waiver",0,$F162="Full waiver",ATW160)</f>
        <v>0</v>
      </c>
      <c r="ATX162" s="468" cm="1">
        <f t="array" ref="ATX162">_xlfn.IFS($F162="Partial waiver",Inputs!ATX$73,$F162="No waiver",0,$F162="Full waiver",ATX160)</f>
        <v>0</v>
      </c>
      <c r="ATY162" s="468" cm="1">
        <f t="array" ref="ATY162">_xlfn.IFS($F162="Partial waiver",Inputs!ATY$73,$F162="No waiver",0,$F162="Full waiver",ATY160)</f>
        <v>0</v>
      </c>
      <c r="ATZ162" s="468" cm="1">
        <f t="array" ref="ATZ162">_xlfn.IFS($F162="Partial waiver",Inputs!ATZ$73,$F162="No waiver",0,$F162="Full waiver",ATZ160)</f>
        <v>0</v>
      </c>
      <c r="AUA162" s="468" cm="1">
        <f t="array" ref="AUA162">_xlfn.IFS($F162="Partial waiver",Inputs!AUA$73,$F162="No waiver",0,$F162="Full waiver",AUA160)</f>
        <v>0</v>
      </c>
      <c r="AUB162" s="468" cm="1">
        <f t="array" ref="AUB162">_xlfn.IFS($F162="Partial waiver",Inputs!AUB$73,$F162="No waiver",0,$F162="Full waiver",AUB160)</f>
        <v>0</v>
      </c>
      <c r="AUC162" s="468" cm="1">
        <f t="array" ref="AUC162">_xlfn.IFS($F162="Partial waiver",Inputs!AUC$73,$F162="No waiver",0,$F162="Full waiver",AUC160)</f>
        <v>0</v>
      </c>
      <c r="AUD162" s="468" cm="1">
        <f t="array" ref="AUD162">_xlfn.IFS($F162="Partial waiver",Inputs!AUD$73,$F162="No waiver",0,$F162="Full waiver",AUD160)</f>
        <v>0</v>
      </c>
      <c r="AUE162" s="468" cm="1">
        <f t="array" ref="AUE162">_xlfn.IFS($F162="Partial waiver",Inputs!AUE$73,$F162="No waiver",0,$F162="Full waiver",AUE160)</f>
        <v>0</v>
      </c>
      <c r="AUF162" s="468" cm="1">
        <f t="array" ref="AUF162">_xlfn.IFS($F162="Partial waiver",Inputs!AUF$73,$F162="No waiver",0,$F162="Full waiver",AUF160)</f>
        <v>0</v>
      </c>
      <c r="AUG162" s="468" cm="1">
        <f t="array" ref="AUG162">_xlfn.IFS($F162="Partial waiver",Inputs!AUG$73,$F162="No waiver",0,$F162="Full waiver",AUG160)</f>
        <v>0</v>
      </c>
      <c r="AUH162" s="468" cm="1">
        <f t="array" ref="AUH162">_xlfn.IFS($F162="Partial waiver",Inputs!AUH$73,$F162="No waiver",0,$F162="Full waiver",AUH160)</f>
        <v>0</v>
      </c>
      <c r="AUI162" s="468" cm="1">
        <f t="array" ref="AUI162">_xlfn.IFS($F162="Partial waiver",Inputs!AUI$73,$F162="No waiver",0,$F162="Full waiver",AUI160)</f>
        <v>0</v>
      </c>
      <c r="AUJ162" s="468" cm="1">
        <f t="array" ref="AUJ162">_xlfn.IFS($F162="Partial waiver",Inputs!AUJ$73,$F162="No waiver",0,$F162="Full waiver",AUJ160)</f>
        <v>0</v>
      </c>
      <c r="AUK162" s="468" cm="1">
        <f t="array" ref="AUK162">_xlfn.IFS($F162="Partial waiver",Inputs!AUK$73,$F162="No waiver",0,$F162="Full waiver",AUK160)</f>
        <v>0</v>
      </c>
      <c r="AUL162" s="468" cm="1">
        <f t="array" ref="AUL162">_xlfn.IFS($F162="Partial waiver",Inputs!AUL$73,$F162="No waiver",0,$F162="Full waiver",AUL160)</f>
        <v>0</v>
      </c>
      <c r="AUM162" s="468" cm="1">
        <f t="array" ref="AUM162">_xlfn.IFS($F162="Partial waiver",Inputs!AUM$73,$F162="No waiver",0,$F162="Full waiver",AUM160)</f>
        <v>0</v>
      </c>
      <c r="AUN162" s="468" cm="1">
        <f t="array" ref="AUN162">_xlfn.IFS($F162="Partial waiver",Inputs!AUN$73,$F162="No waiver",0,$F162="Full waiver",AUN160)</f>
        <v>0</v>
      </c>
      <c r="AUO162" s="468" cm="1">
        <f t="array" ref="AUO162">_xlfn.IFS($F162="Partial waiver",Inputs!AUO$73,$F162="No waiver",0,$F162="Full waiver",AUO160)</f>
        <v>0</v>
      </c>
      <c r="AUP162" s="468" cm="1">
        <f t="array" ref="AUP162">_xlfn.IFS($F162="Partial waiver",Inputs!AUP$73,$F162="No waiver",0,$F162="Full waiver",AUP160)</f>
        <v>0</v>
      </c>
      <c r="AUQ162" s="468" cm="1">
        <f t="array" ref="AUQ162">_xlfn.IFS($F162="Partial waiver",Inputs!AUQ$73,$F162="No waiver",0,$F162="Full waiver",AUQ160)</f>
        <v>0</v>
      </c>
      <c r="AUR162" s="468" cm="1">
        <f t="array" ref="AUR162">_xlfn.IFS($F162="Partial waiver",Inputs!AUR$73,$F162="No waiver",0,$F162="Full waiver",AUR160)</f>
        <v>0</v>
      </c>
      <c r="AUS162" s="468" cm="1">
        <f t="array" ref="AUS162">_xlfn.IFS($F162="Partial waiver",Inputs!AUS$73,$F162="No waiver",0,$F162="Full waiver",AUS160)</f>
        <v>0</v>
      </c>
      <c r="AUT162" s="468" cm="1">
        <f t="array" ref="AUT162">_xlfn.IFS($F162="Partial waiver",Inputs!AUT$73,$F162="No waiver",0,$F162="Full waiver",AUT160)</f>
        <v>0</v>
      </c>
      <c r="AUU162" s="468" cm="1">
        <f t="array" ref="AUU162">_xlfn.IFS($F162="Partial waiver",Inputs!AUU$73,$F162="No waiver",0,$F162="Full waiver",AUU160)</f>
        <v>0</v>
      </c>
      <c r="AUV162" s="468" cm="1">
        <f t="array" ref="AUV162">_xlfn.IFS($F162="Partial waiver",Inputs!AUV$73,$F162="No waiver",0,$F162="Full waiver",AUV160)</f>
        <v>0</v>
      </c>
      <c r="AUW162" s="468" cm="1">
        <f t="array" ref="AUW162">_xlfn.IFS($F162="Partial waiver",Inputs!AUW$73,$F162="No waiver",0,$F162="Full waiver",AUW160)</f>
        <v>0</v>
      </c>
      <c r="AUX162" s="468" cm="1">
        <f t="array" ref="AUX162">_xlfn.IFS($F162="Partial waiver",Inputs!AUX$73,$F162="No waiver",0,$F162="Full waiver",AUX160)</f>
        <v>0</v>
      </c>
      <c r="AUY162" s="468" cm="1">
        <f t="array" ref="AUY162">_xlfn.IFS($F162="Partial waiver",Inputs!AUY$73,$F162="No waiver",0,$F162="Full waiver",AUY160)</f>
        <v>0</v>
      </c>
      <c r="AUZ162" s="468" cm="1">
        <f t="array" ref="AUZ162">_xlfn.IFS($F162="Partial waiver",Inputs!AUZ$73,$F162="No waiver",0,$F162="Full waiver",AUZ160)</f>
        <v>0</v>
      </c>
      <c r="AVA162" s="468" cm="1">
        <f t="array" ref="AVA162">_xlfn.IFS($F162="Partial waiver",Inputs!AVA$73,$F162="No waiver",0,$F162="Full waiver",AVA160)</f>
        <v>0</v>
      </c>
      <c r="AVB162" s="468" cm="1">
        <f t="array" ref="AVB162">_xlfn.IFS($F162="Partial waiver",Inputs!AVB$73,$F162="No waiver",0,$F162="Full waiver",AVB160)</f>
        <v>0</v>
      </c>
      <c r="AVC162" s="468" cm="1">
        <f t="array" ref="AVC162">_xlfn.IFS($F162="Partial waiver",Inputs!AVC$73,$F162="No waiver",0,$F162="Full waiver",AVC160)</f>
        <v>0</v>
      </c>
      <c r="AVD162" s="468" cm="1">
        <f t="array" ref="AVD162">_xlfn.IFS($F162="Partial waiver",Inputs!AVD$73,$F162="No waiver",0,$F162="Full waiver",AVD160)</f>
        <v>0</v>
      </c>
      <c r="AVE162" s="468" cm="1">
        <f t="array" ref="AVE162">_xlfn.IFS($F162="Partial waiver",Inputs!AVE$73,$F162="No waiver",0,$F162="Full waiver",AVE160)</f>
        <v>0</v>
      </c>
      <c r="AVF162" s="468" cm="1">
        <f t="array" ref="AVF162">_xlfn.IFS($F162="Partial waiver",Inputs!AVF$73,$F162="No waiver",0,$F162="Full waiver",AVF160)</f>
        <v>0</v>
      </c>
      <c r="AVG162" s="468" cm="1">
        <f t="array" ref="AVG162">_xlfn.IFS($F162="Partial waiver",Inputs!AVG$73,$F162="No waiver",0,$F162="Full waiver",AVG160)</f>
        <v>0</v>
      </c>
      <c r="AVH162" s="468" cm="1">
        <f t="array" ref="AVH162">_xlfn.IFS($F162="Partial waiver",Inputs!AVH$73,$F162="No waiver",0,$F162="Full waiver",AVH160)</f>
        <v>0</v>
      </c>
      <c r="AVI162" s="468" cm="1">
        <f t="array" ref="AVI162">_xlfn.IFS($F162="Partial waiver",Inputs!AVI$73,$F162="No waiver",0,$F162="Full waiver",AVI160)</f>
        <v>0</v>
      </c>
      <c r="AVJ162" s="468" cm="1">
        <f t="array" ref="AVJ162">_xlfn.IFS($F162="Partial waiver",Inputs!AVJ$73,$F162="No waiver",0,$F162="Full waiver",AVJ160)</f>
        <v>0</v>
      </c>
      <c r="AVK162" s="468" cm="1">
        <f t="array" ref="AVK162">_xlfn.IFS($F162="Partial waiver",Inputs!AVK$73,$F162="No waiver",0,$F162="Full waiver",AVK160)</f>
        <v>0</v>
      </c>
      <c r="AVL162" s="468" cm="1">
        <f t="array" ref="AVL162">_xlfn.IFS($F162="Partial waiver",Inputs!AVL$73,$F162="No waiver",0,$F162="Full waiver",AVL160)</f>
        <v>0</v>
      </c>
      <c r="AVM162" s="468" cm="1">
        <f t="array" ref="AVM162">_xlfn.IFS($F162="Partial waiver",Inputs!AVM$73,$F162="No waiver",0,$F162="Full waiver",AVM160)</f>
        <v>0</v>
      </c>
      <c r="AVN162" s="468" cm="1">
        <f t="array" ref="AVN162">_xlfn.IFS($F162="Partial waiver",Inputs!AVN$73,$F162="No waiver",0,$F162="Full waiver",AVN160)</f>
        <v>0</v>
      </c>
      <c r="AVO162" s="468" cm="1">
        <f t="array" ref="AVO162">_xlfn.IFS($F162="Partial waiver",Inputs!AVO$73,$F162="No waiver",0,$F162="Full waiver",AVO160)</f>
        <v>0</v>
      </c>
      <c r="AVP162" s="468" cm="1">
        <f t="array" ref="AVP162">_xlfn.IFS($F162="Partial waiver",Inputs!AVP$73,$F162="No waiver",0,$F162="Full waiver",AVP160)</f>
        <v>0</v>
      </c>
      <c r="AVQ162" s="468" cm="1">
        <f t="array" ref="AVQ162">_xlfn.IFS($F162="Partial waiver",Inputs!AVQ$73,$F162="No waiver",0,$F162="Full waiver",AVQ160)</f>
        <v>0</v>
      </c>
      <c r="AVR162" s="468" cm="1">
        <f t="array" ref="AVR162">_xlfn.IFS($F162="Partial waiver",Inputs!AVR$73,$F162="No waiver",0,$F162="Full waiver",AVR160)</f>
        <v>0</v>
      </c>
      <c r="AVS162" s="468" cm="1">
        <f t="array" ref="AVS162">_xlfn.IFS($F162="Partial waiver",Inputs!AVS$73,$F162="No waiver",0,$F162="Full waiver",AVS160)</f>
        <v>0</v>
      </c>
      <c r="AVT162" s="468" cm="1">
        <f t="array" ref="AVT162">_xlfn.IFS($F162="Partial waiver",Inputs!AVT$73,$F162="No waiver",0,$F162="Full waiver",AVT160)</f>
        <v>0</v>
      </c>
      <c r="AVU162" s="468" cm="1">
        <f t="array" ref="AVU162">_xlfn.IFS($F162="Partial waiver",Inputs!AVU$73,$F162="No waiver",0,$F162="Full waiver",AVU160)</f>
        <v>0</v>
      </c>
      <c r="AVV162" s="468" cm="1">
        <f t="array" ref="AVV162">_xlfn.IFS($F162="Partial waiver",Inputs!AVV$73,$F162="No waiver",0,$F162="Full waiver",AVV160)</f>
        <v>0</v>
      </c>
      <c r="AVW162" s="468" cm="1">
        <f t="array" ref="AVW162">_xlfn.IFS($F162="Partial waiver",Inputs!AVW$73,$F162="No waiver",0,$F162="Full waiver",AVW160)</f>
        <v>0</v>
      </c>
      <c r="AVX162" s="468" cm="1">
        <f t="array" ref="AVX162">_xlfn.IFS($F162="Partial waiver",Inputs!AVX$73,$F162="No waiver",0,$F162="Full waiver",AVX160)</f>
        <v>0</v>
      </c>
      <c r="AVY162" s="468" cm="1">
        <f t="array" ref="AVY162">_xlfn.IFS($F162="Partial waiver",Inputs!AVY$73,$F162="No waiver",0,$F162="Full waiver",AVY160)</f>
        <v>0</v>
      </c>
      <c r="AVZ162" s="468" cm="1">
        <f t="array" ref="AVZ162">_xlfn.IFS($F162="Partial waiver",Inputs!AVZ$73,$F162="No waiver",0,$F162="Full waiver",AVZ160)</f>
        <v>0</v>
      </c>
      <c r="AWA162" s="468" cm="1">
        <f t="array" ref="AWA162">_xlfn.IFS($F162="Partial waiver",Inputs!AWA$73,$F162="No waiver",0,$F162="Full waiver",AWA160)</f>
        <v>0</v>
      </c>
      <c r="AWB162" s="468" cm="1">
        <f t="array" ref="AWB162">_xlfn.IFS($F162="Partial waiver",Inputs!AWB$73,$F162="No waiver",0,$F162="Full waiver",AWB160)</f>
        <v>0</v>
      </c>
      <c r="AWC162" s="468" cm="1">
        <f t="array" ref="AWC162">_xlfn.IFS($F162="Partial waiver",Inputs!AWC$73,$F162="No waiver",0,$F162="Full waiver",AWC160)</f>
        <v>0</v>
      </c>
      <c r="AWD162" s="468" cm="1">
        <f t="array" ref="AWD162">_xlfn.IFS($F162="Partial waiver",Inputs!AWD$73,$F162="No waiver",0,$F162="Full waiver",AWD160)</f>
        <v>0</v>
      </c>
      <c r="AWE162" s="468" cm="1">
        <f t="array" ref="AWE162">_xlfn.IFS($F162="Partial waiver",Inputs!AWE$73,$F162="No waiver",0,$F162="Full waiver",AWE160)</f>
        <v>0</v>
      </c>
      <c r="AWF162" s="468" cm="1">
        <f t="array" ref="AWF162">_xlfn.IFS($F162="Partial waiver",Inputs!AWF$73,$F162="No waiver",0,$F162="Full waiver",AWF160)</f>
        <v>0</v>
      </c>
      <c r="AWG162" s="468" cm="1">
        <f t="array" ref="AWG162">_xlfn.IFS($F162="Partial waiver",Inputs!AWG$73,$F162="No waiver",0,$F162="Full waiver",AWG160)</f>
        <v>0</v>
      </c>
      <c r="AWH162" s="468" cm="1">
        <f t="array" ref="AWH162">_xlfn.IFS($F162="Partial waiver",Inputs!AWH$73,$F162="No waiver",0,$F162="Full waiver",AWH160)</f>
        <v>0</v>
      </c>
      <c r="AWI162" s="468" cm="1">
        <f t="array" ref="AWI162">_xlfn.IFS($F162="Partial waiver",Inputs!AWI$73,$F162="No waiver",0,$F162="Full waiver",AWI160)</f>
        <v>0</v>
      </c>
      <c r="AWJ162" s="468" cm="1">
        <f t="array" ref="AWJ162">_xlfn.IFS($F162="Partial waiver",Inputs!AWJ$73,$F162="No waiver",0,$F162="Full waiver",AWJ160)</f>
        <v>0</v>
      </c>
      <c r="AWK162" s="468" cm="1">
        <f t="array" ref="AWK162">_xlfn.IFS($F162="Partial waiver",Inputs!AWK$73,$F162="No waiver",0,$F162="Full waiver",AWK160)</f>
        <v>0</v>
      </c>
      <c r="AWL162" s="468" cm="1">
        <f t="array" ref="AWL162">_xlfn.IFS($F162="Partial waiver",Inputs!AWL$73,$F162="No waiver",0,$F162="Full waiver",AWL160)</f>
        <v>0</v>
      </c>
      <c r="AWM162" s="468" cm="1">
        <f t="array" ref="AWM162">_xlfn.IFS($F162="Partial waiver",Inputs!AWM$73,$F162="No waiver",0,$F162="Full waiver",AWM160)</f>
        <v>0</v>
      </c>
      <c r="AWN162" s="468" cm="1">
        <f t="array" ref="AWN162">_xlfn.IFS($F162="Partial waiver",Inputs!AWN$73,$F162="No waiver",0,$F162="Full waiver",AWN160)</f>
        <v>0</v>
      </c>
      <c r="AWO162" s="468" cm="1">
        <f t="array" ref="AWO162">_xlfn.IFS($F162="Partial waiver",Inputs!AWO$73,$F162="No waiver",0,$F162="Full waiver",AWO160)</f>
        <v>0</v>
      </c>
      <c r="AWP162" s="468" cm="1">
        <f t="array" ref="AWP162">_xlfn.IFS($F162="Partial waiver",Inputs!AWP$73,$F162="No waiver",0,$F162="Full waiver",AWP160)</f>
        <v>0</v>
      </c>
      <c r="AWQ162" s="468" cm="1">
        <f t="array" ref="AWQ162">_xlfn.IFS($F162="Partial waiver",Inputs!AWQ$73,$F162="No waiver",0,$F162="Full waiver",AWQ160)</f>
        <v>0</v>
      </c>
      <c r="AWR162" s="468" cm="1">
        <f t="array" ref="AWR162">_xlfn.IFS($F162="Partial waiver",Inputs!AWR$73,$F162="No waiver",0,$F162="Full waiver",AWR160)</f>
        <v>0</v>
      </c>
      <c r="AWS162" s="468" cm="1">
        <f t="array" ref="AWS162">_xlfn.IFS($F162="Partial waiver",Inputs!AWS$73,$F162="No waiver",0,$F162="Full waiver",AWS160)</f>
        <v>0</v>
      </c>
      <c r="AWT162" s="468" cm="1">
        <f t="array" ref="AWT162">_xlfn.IFS($F162="Partial waiver",Inputs!AWT$73,$F162="No waiver",0,$F162="Full waiver",AWT160)</f>
        <v>0</v>
      </c>
      <c r="AWU162" s="468" cm="1">
        <f t="array" ref="AWU162">_xlfn.IFS($F162="Partial waiver",Inputs!AWU$73,$F162="No waiver",0,$F162="Full waiver",AWU160)</f>
        <v>0</v>
      </c>
      <c r="AWV162" s="468" cm="1">
        <f t="array" ref="AWV162">_xlfn.IFS($F162="Partial waiver",Inputs!AWV$73,$F162="No waiver",0,$F162="Full waiver",AWV160)</f>
        <v>0</v>
      </c>
      <c r="AWW162" s="468" cm="1">
        <f t="array" ref="AWW162">_xlfn.IFS($F162="Partial waiver",Inputs!AWW$73,$F162="No waiver",0,$F162="Full waiver",AWW160)</f>
        <v>0</v>
      </c>
      <c r="AWX162" s="468" cm="1">
        <f t="array" ref="AWX162">_xlfn.IFS($F162="Partial waiver",Inputs!AWX$73,$F162="No waiver",0,$F162="Full waiver",AWX160)</f>
        <v>0</v>
      </c>
      <c r="AWY162" s="468" cm="1">
        <f t="array" ref="AWY162">_xlfn.IFS($F162="Partial waiver",Inputs!AWY$73,$F162="No waiver",0,$F162="Full waiver",AWY160)</f>
        <v>0</v>
      </c>
      <c r="AWZ162" s="468" cm="1">
        <f t="array" ref="AWZ162">_xlfn.IFS($F162="Partial waiver",Inputs!AWZ$73,$F162="No waiver",0,$F162="Full waiver",AWZ160)</f>
        <v>0</v>
      </c>
      <c r="AXA162" s="468" cm="1">
        <f t="array" ref="AXA162">_xlfn.IFS($F162="Partial waiver",Inputs!AXA$73,$F162="No waiver",0,$F162="Full waiver",AXA160)</f>
        <v>0</v>
      </c>
      <c r="AXB162" s="468" cm="1">
        <f t="array" ref="AXB162">_xlfn.IFS($F162="Partial waiver",Inputs!AXB$73,$F162="No waiver",0,$F162="Full waiver",AXB160)</f>
        <v>0</v>
      </c>
      <c r="AXC162" s="468" cm="1">
        <f t="array" ref="AXC162">_xlfn.IFS($F162="Partial waiver",Inputs!AXC$73,$F162="No waiver",0,$F162="Full waiver",AXC160)</f>
        <v>0</v>
      </c>
      <c r="AXD162" s="468" cm="1">
        <f t="array" ref="AXD162">_xlfn.IFS($F162="Partial waiver",Inputs!AXD$73,$F162="No waiver",0,$F162="Full waiver",AXD160)</f>
        <v>0</v>
      </c>
      <c r="AXE162" s="468" cm="1">
        <f t="array" ref="AXE162">_xlfn.IFS($F162="Partial waiver",Inputs!AXE$73,$F162="No waiver",0,$F162="Full waiver",AXE160)</f>
        <v>0</v>
      </c>
      <c r="AXF162" s="468" cm="1">
        <f t="array" ref="AXF162">_xlfn.IFS($F162="Partial waiver",Inputs!AXF$73,$F162="No waiver",0,$F162="Full waiver",AXF160)</f>
        <v>0</v>
      </c>
      <c r="AXG162" s="468" cm="1">
        <f t="array" ref="AXG162">_xlfn.IFS($F162="Partial waiver",Inputs!AXG$73,$F162="No waiver",0,$F162="Full waiver",AXG160)</f>
        <v>0</v>
      </c>
      <c r="AXH162" s="468" cm="1">
        <f t="array" ref="AXH162">_xlfn.IFS($F162="Partial waiver",Inputs!AXH$73,$F162="No waiver",0,$F162="Full waiver",AXH160)</f>
        <v>0</v>
      </c>
      <c r="AXI162" s="468" cm="1">
        <f t="array" ref="AXI162">_xlfn.IFS($F162="Partial waiver",Inputs!AXI$73,$F162="No waiver",0,$F162="Full waiver",AXI160)</f>
        <v>0</v>
      </c>
      <c r="AXJ162" s="468" cm="1">
        <f t="array" ref="AXJ162">_xlfn.IFS($F162="Partial waiver",Inputs!AXJ$73,$F162="No waiver",0,$F162="Full waiver",AXJ160)</f>
        <v>0</v>
      </c>
      <c r="AXK162" s="468" cm="1">
        <f t="array" ref="AXK162">_xlfn.IFS($F162="Partial waiver",Inputs!AXK$73,$F162="No waiver",0,$F162="Full waiver",AXK160)</f>
        <v>0</v>
      </c>
      <c r="AXL162" s="468" cm="1">
        <f t="array" ref="AXL162">_xlfn.IFS($F162="Partial waiver",Inputs!AXL$73,$F162="No waiver",0,$F162="Full waiver",AXL160)</f>
        <v>0</v>
      </c>
      <c r="AXM162" s="468" cm="1">
        <f t="array" ref="AXM162">_xlfn.IFS($F162="Partial waiver",Inputs!AXM$73,$F162="No waiver",0,$F162="Full waiver",AXM160)</f>
        <v>0</v>
      </c>
      <c r="AXN162" s="468" cm="1">
        <f t="array" ref="AXN162">_xlfn.IFS($F162="Partial waiver",Inputs!AXN$73,$F162="No waiver",0,$F162="Full waiver",AXN160)</f>
        <v>0</v>
      </c>
      <c r="AXO162" s="468" cm="1">
        <f t="array" ref="AXO162">_xlfn.IFS($F162="Partial waiver",Inputs!AXO$73,$F162="No waiver",0,$F162="Full waiver",AXO160)</f>
        <v>0</v>
      </c>
      <c r="AXP162" s="468" cm="1">
        <f t="array" ref="AXP162">_xlfn.IFS($F162="Partial waiver",Inputs!AXP$73,$F162="No waiver",0,$F162="Full waiver",AXP160)</f>
        <v>0</v>
      </c>
      <c r="AXQ162" s="468" cm="1">
        <f t="array" ref="AXQ162">_xlfn.IFS($F162="Partial waiver",Inputs!AXQ$73,$F162="No waiver",0,$F162="Full waiver",AXQ160)</f>
        <v>0</v>
      </c>
      <c r="AXR162" s="468" cm="1">
        <f t="array" ref="AXR162">_xlfn.IFS($F162="Partial waiver",Inputs!AXR$73,$F162="No waiver",0,$F162="Full waiver",AXR160)</f>
        <v>0</v>
      </c>
      <c r="AXS162" s="468" cm="1">
        <f t="array" ref="AXS162">_xlfn.IFS($F162="Partial waiver",Inputs!AXS$73,$F162="No waiver",0,$F162="Full waiver",AXS160)</f>
        <v>0</v>
      </c>
      <c r="AXT162" s="468" cm="1">
        <f t="array" ref="AXT162">_xlfn.IFS($F162="Partial waiver",Inputs!AXT$73,$F162="No waiver",0,$F162="Full waiver",AXT160)</f>
        <v>0</v>
      </c>
      <c r="AXU162" s="468" cm="1">
        <f t="array" ref="AXU162">_xlfn.IFS($F162="Partial waiver",Inputs!AXU$73,$F162="No waiver",0,$F162="Full waiver",AXU160)</f>
        <v>0</v>
      </c>
      <c r="AXV162" s="468" cm="1">
        <f t="array" ref="AXV162">_xlfn.IFS($F162="Partial waiver",Inputs!AXV$73,$F162="No waiver",0,$F162="Full waiver",AXV160)</f>
        <v>0</v>
      </c>
      <c r="AXW162" s="468" cm="1">
        <f t="array" ref="AXW162">_xlfn.IFS($F162="Partial waiver",Inputs!AXW$73,$F162="No waiver",0,$F162="Full waiver",AXW160)</f>
        <v>0</v>
      </c>
      <c r="AXX162" s="468" cm="1">
        <f t="array" ref="AXX162">_xlfn.IFS($F162="Partial waiver",Inputs!AXX$73,$F162="No waiver",0,$F162="Full waiver",AXX160)</f>
        <v>0</v>
      </c>
      <c r="AXY162" s="468" cm="1">
        <f t="array" ref="AXY162">_xlfn.IFS($F162="Partial waiver",Inputs!AXY$73,$F162="No waiver",0,$F162="Full waiver",AXY160)</f>
        <v>0</v>
      </c>
      <c r="AXZ162" s="468" cm="1">
        <f t="array" ref="AXZ162">_xlfn.IFS($F162="Partial waiver",Inputs!AXZ$73,$F162="No waiver",0,$F162="Full waiver",AXZ160)</f>
        <v>0</v>
      </c>
      <c r="AYA162" s="468" cm="1">
        <f t="array" ref="AYA162">_xlfn.IFS($F162="Partial waiver",Inputs!AYA$73,$F162="No waiver",0,$F162="Full waiver",AYA160)</f>
        <v>0</v>
      </c>
      <c r="AYB162" s="468" cm="1">
        <f t="array" ref="AYB162">_xlfn.IFS($F162="Partial waiver",Inputs!AYB$73,$F162="No waiver",0,$F162="Full waiver",AYB160)</f>
        <v>0</v>
      </c>
      <c r="AYC162" s="468" cm="1">
        <f t="array" ref="AYC162">_xlfn.IFS($F162="Partial waiver",Inputs!AYC$73,$F162="No waiver",0,$F162="Full waiver",AYC160)</f>
        <v>0</v>
      </c>
      <c r="AYD162" s="468" cm="1">
        <f t="array" ref="AYD162">_xlfn.IFS($F162="Partial waiver",Inputs!AYD$73,$F162="No waiver",0,$F162="Full waiver",AYD160)</f>
        <v>0</v>
      </c>
      <c r="AYE162" s="468" cm="1">
        <f t="array" ref="AYE162">_xlfn.IFS($F162="Partial waiver",Inputs!AYE$73,$F162="No waiver",0,$F162="Full waiver",AYE160)</f>
        <v>0</v>
      </c>
      <c r="AYF162" s="468" cm="1">
        <f t="array" ref="AYF162">_xlfn.IFS($F162="Partial waiver",Inputs!AYF$73,$F162="No waiver",0,$F162="Full waiver",AYF160)</f>
        <v>0</v>
      </c>
      <c r="AYG162" s="468" cm="1">
        <f t="array" ref="AYG162">_xlfn.IFS($F162="Partial waiver",Inputs!AYG$73,$F162="No waiver",0,$F162="Full waiver",AYG160)</f>
        <v>0</v>
      </c>
      <c r="AYH162" s="468" cm="1">
        <f t="array" ref="AYH162">_xlfn.IFS($F162="Partial waiver",Inputs!AYH$73,$F162="No waiver",0,$F162="Full waiver",AYH160)</f>
        <v>0</v>
      </c>
      <c r="AYI162" s="468" cm="1">
        <f t="array" ref="AYI162">_xlfn.IFS($F162="Partial waiver",Inputs!AYI$73,$F162="No waiver",0,$F162="Full waiver",AYI160)</f>
        <v>0</v>
      </c>
      <c r="AYJ162" s="468" cm="1">
        <f t="array" ref="AYJ162">_xlfn.IFS($F162="Partial waiver",Inputs!AYJ$73,$F162="No waiver",0,$F162="Full waiver",AYJ160)</f>
        <v>0</v>
      </c>
      <c r="AYK162" s="468" cm="1">
        <f t="array" ref="AYK162">_xlfn.IFS($F162="Partial waiver",Inputs!AYK$73,$F162="No waiver",0,$F162="Full waiver",AYK160)</f>
        <v>0</v>
      </c>
      <c r="AYL162" s="468" cm="1">
        <f t="array" ref="AYL162">_xlfn.IFS($F162="Partial waiver",Inputs!AYL$73,$F162="No waiver",0,$F162="Full waiver",AYL160)</f>
        <v>0</v>
      </c>
      <c r="AYM162" s="468" cm="1">
        <f t="array" ref="AYM162">_xlfn.IFS($F162="Partial waiver",Inputs!AYM$73,$F162="No waiver",0,$F162="Full waiver",AYM160)</f>
        <v>0</v>
      </c>
      <c r="AYN162" s="468" cm="1">
        <f t="array" ref="AYN162">_xlfn.IFS($F162="Partial waiver",Inputs!AYN$73,$F162="No waiver",0,$F162="Full waiver",AYN160)</f>
        <v>0</v>
      </c>
      <c r="AYO162" s="468" cm="1">
        <f t="array" ref="AYO162">_xlfn.IFS($F162="Partial waiver",Inputs!AYO$73,$F162="No waiver",0,$F162="Full waiver",AYO160)</f>
        <v>0</v>
      </c>
      <c r="AYP162" s="468" cm="1">
        <f t="array" ref="AYP162">_xlfn.IFS($F162="Partial waiver",Inputs!AYP$73,$F162="No waiver",0,$F162="Full waiver",AYP160)</f>
        <v>0</v>
      </c>
      <c r="AYQ162" s="468" cm="1">
        <f t="array" ref="AYQ162">_xlfn.IFS($F162="Partial waiver",Inputs!AYQ$73,$F162="No waiver",0,$F162="Full waiver",AYQ160)</f>
        <v>0</v>
      </c>
      <c r="AYR162" s="468" cm="1">
        <f t="array" ref="AYR162">_xlfn.IFS($F162="Partial waiver",Inputs!AYR$73,$F162="No waiver",0,$F162="Full waiver",AYR160)</f>
        <v>0</v>
      </c>
      <c r="AYS162" s="468" cm="1">
        <f t="array" ref="AYS162">_xlfn.IFS($F162="Partial waiver",Inputs!AYS$73,$F162="No waiver",0,$F162="Full waiver",AYS160)</f>
        <v>0</v>
      </c>
      <c r="AYT162" s="468" cm="1">
        <f t="array" ref="AYT162">_xlfn.IFS($F162="Partial waiver",Inputs!AYT$73,$F162="No waiver",0,$F162="Full waiver",AYT160)</f>
        <v>0</v>
      </c>
      <c r="AYU162" s="468" cm="1">
        <f t="array" ref="AYU162">_xlfn.IFS($F162="Partial waiver",Inputs!AYU$73,$F162="No waiver",0,$F162="Full waiver",AYU160)</f>
        <v>0</v>
      </c>
      <c r="AYV162" s="468" cm="1">
        <f t="array" ref="AYV162">_xlfn.IFS($F162="Partial waiver",Inputs!AYV$73,$F162="No waiver",0,$F162="Full waiver",AYV160)</f>
        <v>0</v>
      </c>
      <c r="AYW162" s="468" cm="1">
        <f t="array" ref="AYW162">_xlfn.IFS($F162="Partial waiver",Inputs!AYW$73,$F162="No waiver",0,$F162="Full waiver",AYW160)</f>
        <v>0</v>
      </c>
      <c r="AYX162" s="468" cm="1">
        <f t="array" ref="AYX162">_xlfn.IFS($F162="Partial waiver",Inputs!AYX$73,$F162="No waiver",0,$F162="Full waiver",AYX160)</f>
        <v>0</v>
      </c>
      <c r="AYY162" s="468" cm="1">
        <f t="array" ref="AYY162">_xlfn.IFS($F162="Partial waiver",Inputs!AYY$73,$F162="No waiver",0,$F162="Full waiver",AYY160)</f>
        <v>0</v>
      </c>
      <c r="AYZ162" s="468" cm="1">
        <f t="array" ref="AYZ162">_xlfn.IFS($F162="Partial waiver",Inputs!AYZ$73,$F162="No waiver",0,$F162="Full waiver",AYZ160)</f>
        <v>0</v>
      </c>
      <c r="AZA162" s="468" cm="1">
        <f t="array" ref="AZA162">_xlfn.IFS($F162="Partial waiver",Inputs!AZA$73,$F162="No waiver",0,$F162="Full waiver",AZA160)</f>
        <v>0</v>
      </c>
      <c r="AZB162" s="468" cm="1">
        <f t="array" ref="AZB162">_xlfn.IFS($F162="Partial waiver",Inputs!AZB$73,$F162="No waiver",0,$F162="Full waiver",AZB160)</f>
        <v>0</v>
      </c>
      <c r="AZC162" s="468" cm="1">
        <f t="array" ref="AZC162">_xlfn.IFS($F162="Partial waiver",Inputs!AZC$73,$F162="No waiver",0,$F162="Full waiver",AZC160)</f>
        <v>0</v>
      </c>
      <c r="AZD162" s="468" cm="1">
        <f t="array" ref="AZD162">_xlfn.IFS($F162="Partial waiver",Inputs!AZD$73,$F162="No waiver",0,$F162="Full waiver",AZD160)</f>
        <v>0</v>
      </c>
      <c r="AZE162" s="468" cm="1">
        <f t="array" ref="AZE162">_xlfn.IFS($F162="Partial waiver",Inputs!AZE$73,$F162="No waiver",0,$F162="Full waiver",AZE160)</f>
        <v>0</v>
      </c>
      <c r="AZF162" s="468" cm="1">
        <f t="array" ref="AZF162">_xlfn.IFS($F162="Partial waiver",Inputs!AZF$73,$F162="No waiver",0,$F162="Full waiver",AZF160)</f>
        <v>0</v>
      </c>
      <c r="AZG162" s="468" cm="1">
        <f t="array" ref="AZG162">_xlfn.IFS($F162="Partial waiver",Inputs!AZG$73,$F162="No waiver",0,$F162="Full waiver",AZG160)</f>
        <v>0</v>
      </c>
      <c r="AZH162" s="468" cm="1">
        <f t="array" ref="AZH162">_xlfn.IFS($F162="Partial waiver",Inputs!AZH$73,$F162="No waiver",0,$F162="Full waiver",AZH160)</f>
        <v>0</v>
      </c>
      <c r="AZI162" s="468" cm="1">
        <f t="array" ref="AZI162">_xlfn.IFS($F162="Partial waiver",Inputs!AZI$73,$F162="No waiver",0,$F162="Full waiver",AZI160)</f>
        <v>0</v>
      </c>
      <c r="AZJ162" s="468" cm="1">
        <f t="array" ref="AZJ162">_xlfn.IFS($F162="Partial waiver",Inputs!AZJ$73,$F162="No waiver",0,$F162="Full waiver",AZJ160)</f>
        <v>0</v>
      </c>
      <c r="AZK162" s="468" cm="1">
        <f t="array" ref="AZK162">_xlfn.IFS($F162="Partial waiver",Inputs!AZK$73,$F162="No waiver",0,$F162="Full waiver",AZK160)</f>
        <v>0</v>
      </c>
      <c r="AZL162" s="468" cm="1">
        <f t="array" ref="AZL162">_xlfn.IFS($F162="Partial waiver",Inputs!AZL$73,$F162="No waiver",0,$F162="Full waiver",AZL160)</f>
        <v>0</v>
      </c>
      <c r="AZM162" s="468" cm="1">
        <f t="array" ref="AZM162">_xlfn.IFS($F162="Partial waiver",Inputs!AZM$73,$F162="No waiver",0,$F162="Full waiver",AZM160)</f>
        <v>0</v>
      </c>
      <c r="AZN162" s="468" cm="1">
        <f t="array" ref="AZN162">_xlfn.IFS($F162="Partial waiver",Inputs!AZN$73,$F162="No waiver",0,$F162="Full waiver",AZN160)</f>
        <v>0</v>
      </c>
      <c r="AZO162" s="468" cm="1">
        <f t="array" ref="AZO162">_xlfn.IFS($F162="Partial waiver",Inputs!AZO$73,$F162="No waiver",0,$F162="Full waiver",AZO160)</f>
        <v>0</v>
      </c>
      <c r="AZP162" s="468" cm="1">
        <f t="array" ref="AZP162">_xlfn.IFS($F162="Partial waiver",Inputs!AZP$73,$F162="No waiver",0,$F162="Full waiver",AZP160)</f>
        <v>0</v>
      </c>
      <c r="AZQ162" s="468" cm="1">
        <f t="array" ref="AZQ162">_xlfn.IFS($F162="Partial waiver",Inputs!AZQ$73,$F162="No waiver",0,$F162="Full waiver",AZQ160)</f>
        <v>0</v>
      </c>
      <c r="AZR162" s="468" cm="1">
        <f t="array" ref="AZR162">_xlfn.IFS($F162="Partial waiver",Inputs!AZR$73,$F162="No waiver",0,$F162="Full waiver",AZR160)</f>
        <v>0</v>
      </c>
      <c r="AZS162" s="468" cm="1">
        <f t="array" ref="AZS162">_xlfn.IFS($F162="Partial waiver",Inputs!AZS$73,$F162="No waiver",0,$F162="Full waiver",AZS160)</f>
        <v>0</v>
      </c>
      <c r="AZT162" s="468" cm="1">
        <f t="array" ref="AZT162">_xlfn.IFS($F162="Partial waiver",Inputs!AZT$73,$F162="No waiver",0,$F162="Full waiver",AZT160)</f>
        <v>0</v>
      </c>
      <c r="AZU162" s="468" cm="1">
        <f t="array" ref="AZU162">_xlfn.IFS($F162="Partial waiver",Inputs!AZU$73,$F162="No waiver",0,$F162="Full waiver",AZU160)</f>
        <v>0</v>
      </c>
      <c r="AZV162" s="468" cm="1">
        <f t="array" ref="AZV162">_xlfn.IFS($F162="Partial waiver",Inputs!AZV$73,$F162="No waiver",0,$F162="Full waiver",AZV160)</f>
        <v>0</v>
      </c>
      <c r="AZW162" s="468" cm="1">
        <f t="array" ref="AZW162">_xlfn.IFS($F162="Partial waiver",Inputs!AZW$73,$F162="No waiver",0,$F162="Full waiver",AZW160)</f>
        <v>0</v>
      </c>
      <c r="AZX162" s="468" cm="1">
        <f t="array" ref="AZX162">_xlfn.IFS($F162="Partial waiver",Inputs!AZX$73,$F162="No waiver",0,$F162="Full waiver",AZX160)</f>
        <v>0</v>
      </c>
      <c r="AZY162" s="468" cm="1">
        <f t="array" ref="AZY162">_xlfn.IFS($F162="Partial waiver",Inputs!AZY$73,$F162="No waiver",0,$F162="Full waiver",AZY160)</f>
        <v>0</v>
      </c>
      <c r="AZZ162" s="468" cm="1">
        <f t="array" ref="AZZ162">_xlfn.IFS($F162="Partial waiver",Inputs!AZZ$73,$F162="No waiver",0,$F162="Full waiver",AZZ160)</f>
        <v>0</v>
      </c>
      <c r="BAA162" s="468" cm="1">
        <f t="array" ref="BAA162">_xlfn.IFS($F162="Partial waiver",Inputs!BAA$73,$F162="No waiver",0,$F162="Full waiver",BAA160)</f>
        <v>0</v>
      </c>
      <c r="BAB162" s="468" cm="1">
        <f t="array" ref="BAB162">_xlfn.IFS($F162="Partial waiver",Inputs!BAB$73,$F162="No waiver",0,$F162="Full waiver",BAB160)</f>
        <v>0</v>
      </c>
      <c r="BAC162" s="468" cm="1">
        <f t="array" ref="BAC162">_xlfn.IFS($F162="Partial waiver",Inputs!BAC$73,$F162="No waiver",0,$F162="Full waiver",BAC160)</f>
        <v>0</v>
      </c>
      <c r="BAD162" s="468" cm="1">
        <f t="array" ref="BAD162">_xlfn.IFS($F162="Partial waiver",Inputs!BAD$73,$F162="No waiver",0,$F162="Full waiver",BAD160)</f>
        <v>0</v>
      </c>
      <c r="BAE162" s="468" cm="1">
        <f t="array" ref="BAE162">_xlfn.IFS($F162="Partial waiver",Inputs!BAE$73,$F162="No waiver",0,$F162="Full waiver",BAE160)</f>
        <v>0</v>
      </c>
      <c r="BAF162" s="468" cm="1">
        <f t="array" ref="BAF162">_xlfn.IFS($F162="Partial waiver",Inputs!BAF$73,$F162="No waiver",0,$F162="Full waiver",BAF160)</f>
        <v>0</v>
      </c>
      <c r="BAG162" s="468" cm="1">
        <f t="array" ref="BAG162">_xlfn.IFS($F162="Partial waiver",Inputs!BAG$73,$F162="No waiver",0,$F162="Full waiver",BAG160)</f>
        <v>0</v>
      </c>
      <c r="BAH162" s="468" cm="1">
        <f t="array" ref="BAH162">_xlfn.IFS($F162="Partial waiver",Inputs!BAH$73,$F162="No waiver",0,$F162="Full waiver",BAH160)</f>
        <v>0</v>
      </c>
      <c r="BAI162" s="468" cm="1">
        <f t="array" ref="BAI162">_xlfn.IFS($F162="Partial waiver",Inputs!BAI$73,$F162="No waiver",0,$F162="Full waiver",BAI160)</f>
        <v>0</v>
      </c>
      <c r="BAJ162" s="468" cm="1">
        <f t="array" ref="BAJ162">_xlfn.IFS($F162="Partial waiver",Inputs!BAJ$73,$F162="No waiver",0,$F162="Full waiver",BAJ160)</f>
        <v>0</v>
      </c>
      <c r="BAK162" s="468" cm="1">
        <f t="array" ref="BAK162">_xlfn.IFS($F162="Partial waiver",Inputs!BAK$73,$F162="No waiver",0,$F162="Full waiver",BAK160)</f>
        <v>0</v>
      </c>
      <c r="BAL162" s="468" cm="1">
        <f t="array" ref="BAL162">_xlfn.IFS($F162="Partial waiver",Inputs!BAL$73,$F162="No waiver",0,$F162="Full waiver",BAL160)</f>
        <v>0</v>
      </c>
      <c r="BAM162" s="468" cm="1">
        <f t="array" ref="BAM162">_xlfn.IFS($F162="Partial waiver",Inputs!BAM$73,$F162="No waiver",0,$F162="Full waiver",BAM160)</f>
        <v>0</v>
      </c>
      <c r="BAN162" s="468" cm="1">
        <f t="array" ref="BAN162">_xlfn.IFS($F162="Partial waiver",Inputs!BAN$73,$F162="No waiver",0,$F162="Full waiver",BAN160)</f>
        <v>0</v>
      </c>
      <c r="BAO162" s="468" cm="1">
        <f t="array" ref="BAO162">_xlfn.IFS($F162="Partial waiver",Inputs!BAO$73,$F162="No waiver",0,$F162="Full waiver",BAO160)</f>
        <v>0</v>
      </c>
      <c r="BAP162" s="468" cm="1">
        <f t="array" ref="BAP162">_xlfn.IFS($F162="Partial waiver",Inputs!BAP$73,$F162="No waiver",0,$F162="Full waiver",BAP160)</f>
        <v>0</v>
      </c>
      <c r="BAQ162" s="468" cm="1">
        <f t="array" ref="BAQ162">_xlfn.IFS($F162="Partial waiver",Inputs!BAQ$73,$F162="No waiver",0,$F162="Full waiver",BAQ160)</f>
        <v>0</v>
      </c>
      <c r="BAR162" s="468" cm="1">
        <f t="array" ref="BAR162">_xlfn.IFS($F162="Partial waiver",Inputs!BAR$73,$F162="No waiver",0,$F162="Full waiver",BAR160)</f>
        <v>0</v>
      </c>
      <c r="BAS162" s="468" cm="1">
        <f t="array" ref="BAS162">_xlfn.IFS($F162="Partial waiver",Inputs!BAS$73,$F162="No waiver",0,$F162="Full waiver",BAS160)</f>
        <v>0</v>
      </c>
      <c r="BAT162" s="468" cm="1">
        <f t="array" ref="BAT162">_xlfn.IFS($F162="Partial waiver",Inputs!BAT$73,$F162="No waiver",0,$F162="Full waiver",BAT160)</f>
        <v>0</v>
      </c>
      <c r="BAU162" s="468" cm="1">
        <f t="array" ref="BAU162">_xlfn.IFS($F162="Partial waiver",Inputs!BAU$73,$F162="No waiver",0,$F162="Full waiver",BAU160)</f>
        <v>0</v>
      </c>
      <c r="BAV162" s="468" cm="1">
        <f t="array" ref="BAV162">_xlfn.IFS($F162="Partial waiver",Inputs!BAV$73,$F162="No waiver",0,$F162="Full waiver",BAV160)</f>
        <v>0</v>
      </c>
      <c r="BAW162" s="468" cm="1">
        <f t="array" ref="BAW162">_xlfn.IFS($F162="Partial waiver",Inputs!BAW$73,$F162="No waiver",0,$F162="Full waiver",BAW160)</f>
        <v>0</v>
      </c>
      <c r="BAX162" s="468" cm="1">
        <f t="array" ref="BAX162">_xlfn.IFS($F162="Partial waiver",Inputs!BAX$73,$F162="No waiver",0,$F162="Full waiver",BAX160)</f>
        <v>0</v>
      </c>
      <c r="BAY162" s="468" cm="1">
        <f t="array" ref="BAY162">_xlfn.IFS($F162="Partial waiver",Inputs!BAY$73,$F162="No waiver",0,$F162="Full waiver",BAY160)</f>
        <v>0</v>
      </c>
      <c r="BAZ162" s="468" cm="1">
        <f t="array" ref="BAZ162">_xlfn.IFS($F162="Partial waiver",Inputs!BAZ$73,$F162="No waiver",0,$F162="Full waiver",BAZ160)</f>
        <v>0</v>
      </c>
      <c r="BBA162" s="468" cm="1">
        <f t="array" ref="BBA162">_xlfn.IFS($F162="Partial waiver",Inputs!BBA$73,$F162="No waiver",0,$F162="Full waiver",BBA160)</f>
        <v>0</v>
      </c>
      <c r="BBB162" s="468" cm="1">
        <f t="array" ref="BBB162">_xlfn.IFS($F162="Partial waiver",Inputs!BBB$73,$F162="No waiver",0,$F162="Full waiver",BBB160)</f>
        <v>0</v>
      </c>
      <c r="BBC162" s="468" cm="1">
        <f t="array" ref="BBC162">_xlfn.IFS($F162="Partial waiver",Inputs!BBC$73,$F162="No waiver",0,$F162="Full waiver",BBC160)</f>
        <v>0</v>
      </c>
      <c r="BBD162" s="468" cm="1">
        <f t="array" ref="BBD162">_xlfn.IFS($F162="Partial waiver",Inputs!BBD$73,$F162="No waiver",0,$F162="Full waiver",BBD160)</f>
        <v>0</v>
      </c>
      <c r="BBE162" s="468" cm="1">
        <f t="array" ref="BBE162">_xlfn.IFS($F162="Partial waiver",Inputs!BBE$73,$F162="No waiver",0,$F162="Full waiver",BBE160)</f>
        <v>0</v>
      </c>
      <c r="BBF162" s="468" cm="1">
        <f t="array" ref="BBF162">_xlfn.IFS($F162="Partial waiver",Inputs!BBF$73,$F162="No waiver",0,$F162="Full waiver",BBF160)</f>
        <v>0</v>
      </c>
      <c r="BBG162" s="468" cm="1">
        <f t="array" ref="BBG162">_xlfn.IFS($F162="Partial waiver",Inputs!BBG$73,$F162="No waiver",0,$F162="Full waiver",BBG160)</f>
        <v>0</v>
      </c>
      <c r="BBH162" s="468" cm="1">
        <f t="array" ref="BBH162">_xlfn.IFS($F162="Partial waiver",Inputs!BBH$73,$F162="No waiver",0,$F162="Full waiver",BBH160)</f>
        <v>0</v>
      </c>
      <c r="BBI162" s="468" cm="1">
        <f t="array" ref="BBI162">_xlfn.IFS($F162="Partial waiver",Inputs!BBI$73,$F162="No waiver",0,$F162="Full waiver",BBI160)</f>
        <v>0</v>
      </c>
      <c r="BBJ162" s="468" cm="1">
        <f t="array" ref="BBJ162">_xlfn.IFS($F162="Partial waiver",Inputs!BBJ$73,$F162="No waiver",0,$F162="Full waiver",BBJ160)</f>
        <v>0</v>
      </c>
      <c r="BBK162" s="468" cm="1">
        <f t="array" ref="BBK162">_xlfn.IFS($F162="Partial waiver",Inputs!BBK$73,$F162="No waiver",0,$F162="Full waiver",BBK160)</f>
        <v>0</v>
      </c>
      <c r="BBL162" s="468" cm="1">
        <f t="array" ref="BBL162">_xlfn.IFS($F162="Partial waiver",Inputs!BBL$73,$F162="No waiver",0,$F162="Full waiver",BBL160)</f>
        <v>0</v>
      </c>
      <c r="BBM162" s="468" cm="1">
        <f t="array" ref="BBM162">_xlfn.IFS($F162="Partial waiver",Inputs!BBM$73,$F162="No waiver",0,$F162="Full waiver",BBM160)</f>
        <v>0</v>
      </c>
      <c r="BBN162" s="468" cm="1">
        <f t="array" ref="BBN162">_xlfn.IFS($F162="Partial waiver",Inputs!BBN$73,$F162="No waiver",0,$F162="Full waiver",BBN160)</f>
        <v>0</v>
      </c>
      <c r="BBO162" s="468" cm="1">
        <f t="array" ref="BBO162">_xlfn.IFS($F162="Partial waiver",Inputs!BBO$73,$F162="No waiver",0,$F162="Full waiver",BBO160)</f>
        <v>0</v>
      </c>
      <c r="BBP162" s="468" cm="1">
        <f t="array" ref="BBP162">_xlfn.IFS($F162="Partial waiver",Inputs!BBP$73,$F162="No waiver",0,$F162="Full waiver",BBP160)</f>
        <v>0</v>
      </c>
      <c r="BBQ162" s="468" cm="1">
        <f t="array" ref="BBQ162">_xlfn.IFS($F162="Partial waiver",Inputs!BBQ$73,$F162="No waiver",0,$F162="Full waiver",BBQ160)</f>
        <v>0</v>
      </c>
      <c r="BBR162" s="468" cm="1">
        <f t="array" ref="BBR162">_xlfn.IFS($F162="Partial waiver",Inputs!BBR$73,$F162="No waiver",0,$F162="Full waiver",BBR160)</f>
        <v>0</v>
      </c>
      <c r="BBS162" s="468" cm="1">
        <f t="array" ref="BBS162">_xlfn.IFS($F162="Partial waiver",Inputs!BBS$73,$F162="No waiver",0,$F162="Full waiver",BBS160)</f>
        <v>0</v>
      </c>
      <c r="BBT162" s="468" cm="1">
        <f t="array" ref="BBT162">_xlfn.IFS($F162="Partial waiver",Inputs!BBT$73,$F162="No waiver",0,$F162="Full waiver",BBT160)</f>
        <v>0</v>
      </c>
      <c r="BBU162" s="468" cm="1">
        <f t="array" ref="BBU162">_xlfn.IFS($F162="Partial waiver",Inputs!BBU$73,$F162="No waiver",0,$F162="Full waiver",BBU160)</f>
        <v>0</v>
      </c>
      <c r="BBV162" s="468" cm="1">
        <f t="array" ref="BBV162">_xlfn.IFS($F162="Partial waiver",Inputs!BBV$73,$F162="No waiver",0,$F162="Full waiver",BBV160)</f>
        <v>0</v>
      </c>
      <c r="BBW162" s="468" cm="1">
        <f t="array" ref="BBW162">_xlfn.IFS($F162="Partial waiver",Inputs!BBW$73,$F162="No waiver",0,$F162="Full waiver",BBW160)</f>
        <v>0</v>
      </c>
      <c r="BBX162" s="468" cm="1">
        <f t="array" ref="BBX162">_xlfn.IFS($F162="Partial waiver",Inputs!BBX$73,$F162="No waiver",0,$F162="Full waiver",BBX160)</f>
        <v>0</v>
      </c>
      <c r="BBY162" s="468" cm="1">
        <f t="array" ref="BBY162">_xlfn.IFS($F162="Partial waiver",Inputs!BBY$73,$F162="No waiver",0,$F162="Full waiver",BBY160)</f>
        <v>0</v>
      </c>
      <c r="BBZ162" s="468" cm="1">
        <f t="array" ref="BBZ162">_xlfn.IFS($F162="Partial waiver",Inputs!BBZ$73,$F162="No waiver",0,$F162="Full waiver",BBZ160)</f>
        <v>0</v>
      </c>
      <c r="BCA162" s="468" cm="1">
        <f t="array" ref="BCA162">_xlfn.IFS($F162="Partial waiver",Inputs!BCA$73,$F162="No waiver",0,$F162="Full waiver",BCA160)</f>
        <v>0</v>
      </c>
      <c r="BCB162" s="468" cm="1">
        <f t="array" ref="BCB162">_xlfn.IFS($F162="Partial waiver",Inputs!BCB$73,$F162="No waiver",0,$F162="Full waiver",BCB160)</f>
        <v>0</v>
      </c>
      <c r="BCC162" s="468" cm="1">
        <f t="array" ref="BCC162">_xlfn.IFS($F162="Partial waiver",Inputs!BCC$73,$F162="No waiver",0,$F162="Full waiver",BCC160)</f>
        <v>0</v>
      </c>
      <c r="BCD162" s="468" cm="1">
        <f t="array" ref="BCD162">_xlfn.IFS($F162="Partial waiver",Inputs!BCD$73,$F162="No waiver",0,$F162="Full waiver",BCD160)</f>
        <v>0</v>
      </c>
      <c r="BCE162" s="468" cm="1">
        <f t="array" ref="BCE162">_xlfn.IFS($F162="Partial waiver",Inputs!BCE$73,$F162="No waiver",0,$F162="Full waiver",BCE160)</f>
        <v>0</v>
      </c>
      <c r="BCF162" s="468" cm="1">
        <f t="array" ref="BCF162">_xlfn.IFS($F162="Partial waiver",Inputs!BCF$73,$F162="No waiver",0,$F162="Full waiver",BCF160)</f>
        <v>0</v>
      </c>
      <c r="BCG162" s="468" cm="1">
        <f t="array" ref="BCG162">_xlfn.IFS($F162="Partial waiver",Inputs!BCG$73,$F162="No waiver",0,$F162="Full waiver",BCG160)</f>
        <v>0</v>
      </c>
      <c r="BCH162" s="468" cm="1">
        <f t="array" ref="BCH162">_xlfn.IFS($F162="Partial waiver",Inputs!BCH$73,$F162="No waiver",0,$F162="Full waiver",BCH160)</f>
        <v>0</v>
      </c>
      <c r="BCI162" s="468" cm="1">
        <f t="array" ref="BCI162">_xlfn.IFS($F162="Partial waiver",Inputs!BCI$73,$F162="No waiver",0,$F162="Full waiver",BCI160)</f>
        <v>0</v>
      </c>
      <c r="BCJ162" s="468" cm="1">
        <f t="array" ref="BCJ162">_xlfn.IFS($F162="Partial waiver",Inputs!BCJ$73,$F162="No waiver",0,$F162="Full waiver",BCJ160)</f>
        <v>0</v>
      </c>
      <c r="BCK162" s="468" cm="1">
        <f t="array" ref="BCK162">_xlfn.IFS($F162="Partial waiver",Inputs!BCK$73,$F162="No waiver",0,$F162="Full waiver",BCK160)</f>
        <v>0</v>
      </c>
      <c r="BCL162" s="468" cm="1">
        <f t="array" ref="BCL162">_xlfn.IFS($F162="Partial waiver",Inputs!BCL$73,$F162="No waiver",0,$F162="Full waiver",BCL160)</f>
        <v>0</v>
      </c>
      <c r="BCM162" s="468" cm="1">
        <f t="array" ref="BCM162">_xlfn.IFS($F162="Partial waiver",Inputs!BCM$73,$F162="No waiver",0,$F162="Full waiver",BCM160)</f>
        <v>0</v>
      </c>
      <c r="BCN162" s="468" cm="1">
        <f t="array" ref="BCN162">_xlfn.IFS($F162="Partial waiver",Inputs!BCN$73,$F162="No waiver",0,$F162="Full waiver",BCN160)</f>
        <v>0</v>
      </c>
      <c r="BCO162" s="468" cm="1">
        <f t="array" ref="BCO162">_xlfn.IFS($F162="Partial waiver",Inputs!BCO$73,$F162="No waiver",0,$F162="Full waiver",BCO160)</f>
        <v>0</v>
      </c>
      <c r="BCP162" s="468" cm="1">
        <f t="array" ref="BCP162">_xlfn.IFS($F162="Partial waiver",Inputs!BCP$73,$F162="No waiver",0,$F162="Full waiver",BCP160)</f>
        <v>0</v>
      </c>
      <c r="BCQ162" s="468" cm="1">
        <f t="array" ref="BCQ162">_xlfn.IFS($F162="Partial waiver",Inputs!BCQ$73,$F162="No waiver",0,$F162="Full waiver",BCQ160)</f>
        <v>0</v>
      </c>
      <c r="BCR162" s="468" cm="1">
        <f t="array" ref="BCR162">_xlfn.IFS($F162="Partial waiver",Inputs!BCR$73,$F162="No waiver",0,$F162="Full waiver",BCR160)</f>
        <v>0</v>
      </c>
      <c r="BCS162" s="468" cm="1">
        <f t="array" ref="BCS162">_xlfn.IFS($F162="Partial waiver",Inputs!BCS$73,$F162="No waiver",0,$F162="Full waiver",BCS160)</f>
        <v>0</v>
      </c>
      <c r="BCT162" s="468" cm="1">
        <f t="array" ref="BCT162">_xlfn.IFS($F162="Partial waiver",Inputs!BCT$73,$F162="No waiver",0,$F162="Full waiver",BCT160)</f>
        <v>0</v>
      </c>
      <c r="BCU162" s="468" cm="1">
        <f t="array" ref="BCU162">_xlfn.IFS($F162="Partial waiver",Inputs!BCU$73,$F162="No waiver",0,$F162="Full waiver",BCU160)</f>
        <v>0</v>
      </c>
      <c r="BCV162" s="468" cm="1">
        <f t="array" ref="BCV162">_xlfn.IFS($F162="Partial waiver",Inputs!BCV$73,$F162="No waiver",0,$F162="Full waiver",BCV160)</f>
        <v>0</v>
      </c>
      <c r="BCW162" s="468" cm="1">
        <f t="array" ref="BCW162">_xlfn.IFS($F162="Partial waiver",Inputs!BCW$73,$F162="No waiver",0,$F162="Full waiver",BCW160)</f>
        <v>0</v>
      </c>
      <c r="BCX162" s="468" cm="1">
        <f t="array" ref="BCX162">_xlfn.IFS($F162="Partial waiver",Inputs!BCX$73,$F162="No waiver",0,$F162="Full waiver",BCX160)</f>
        <v>0</v>
      </c>
      <c r="BCY162" s="468" cm="1">
        <f t="array" ref="BCY162">_xlfn.IFS($F162="Partial waiver",Inputs!BCY$73,$F162="No waiver",0,$F162="Full waiver",BCY160)</f>
        <v>0</v>
      </c>
      <c r="BCZ162" s="468" cm="1">
        <f t="array" ref="BCZ162">_xlfn.IFS($F162="Partial waiver",Inputs!BCZ$73,$F162="No waiver",0,$F162="Full waiver",BCZ160)</f>
        <v>0</v>
      </c>
      <c r="BDA162" s="468" cm="1">
        <f t="array" ref="BDA162">_xlfn.IFS($F162="Partial waiver",Inputs!BDA$73,$F162="No waiver",0,$F162="Full waiver",BDA160)</f>
        <v>0</v>
      </c>
      <c r="BDB162" s="468" cm="1">
        <f t="array" ref="BDB162">_xlfn.IFS($F162="Partial waiver",Inputs!BDB$73,$F162="No waiver",0,$F162="Full waiver",BDB160)</f>
        <v>0</v>
      </c>
      <c r="BDC162" s="468" cm="1">
        <f t="array" ref="BDC162">_xlfn.IFS($F162="Partial waiver",Inputs!BDC$73,$F162="No waiver",0,$F162="Full waiver",BDC160)</f>
        <v>0</v>
      </c>
      <c r="BDD162" s="468" cm="1">
        <f t="array" ref="BDD162">_xlfn.IFS($F162="Partial waiver",Inputs!BDD$73,$F162="No waiver",0,$F162="Full waiver",BDD160)</f>
        <v>0</v>
      </c>
      <c r="BDE162" s="468" cm="1">
        <f t="array" ref="BDE162">_xlfn.IFS($F162="Partial waiver",Inputs!BDE$73,$F162="No waiver",0,$F162="Full waiver",BDE160)</f>
        <v>0</v>
      </c>
      <c r="BDF162" s="468" cm="1">
        <f t="array" ref="BDF162">_xlfn.IFS($F162="Partial waiver",Inputs!BDF$73,$F162="No waiver",0,$F162="Full waiver",BDF160)</f>
        <v>0</v>
      </c>
      <c r="BDG162" s="468" cm="1">
        <f t="array" ref="BDG162">_xlfn.IFS($F162="Partial waiver",Inputs!BDG$73,$F162="No waiver",0,$F162="Full waiver",BDG160)</f>
        <v>0</v>
      </c>
      <c r="BDH162" s="468" cm="1">
        <f t="array" ref="BDH162">_xlfn.IFS($F162="Partial waiver",Inputs!BDH$73,$F162="No waiver",0,$F162="Full waiver",BDH160)</f>
        <v>0</v>
      </c>
      <c r="BDI162" s="468" cm="1">
        <f t="array" ref="BDI162">_xlfn.IFS($F162="Partial waiver",Inputs!BDI$73,$F162="No waiver",0,$F162="Full waiver",BDI160)</f>
        <v>0</v>
      </c>
      <c r="BDJ162" s="468" cm="1">
        <f t="array" ref="BDJ162">_xlfn.IFS($F162="Partial waiver",Inputs!BDJ$73,$F162="No waiver",0,$F162="Full waiver",BDJ160)</f>
        <v>0</v>
      </c>
      <c r="BDK162" s="468" cm="1">
        <f t="array" ref="BDK162">_xlfn.IFS($F162="Partial waiver",Inputs!BDK$73,$F162="No waiver",0,$F162="Full waiver",BDK160)</f>
        <v>0</v>
      </c>
      <c r="BDL162" s="468" cm="1">
        <f t="array" ref="BDL162">_xlfn.IFS($F162="Partial waiver",Inputs!BDL$73,$F162="No waiver",0,$F162="Full waiver",BDL160)</f>
        <v>0</v>
      </c>
      <c r="BDM162" s="468" cm="1">
        <f t="array" ref="BDM162">_xlfn.IFS($F162="Partial waiver",Inputs!BDM$73,$F162="No waiver",0,$F162="Full waiver",BDM160)</f>
        <v>0</v>
      </c>
      <c r="BDN162" s="468" cm="1">
        <f t="array" ref="BDN162">_xlfn.IFS($F162="Partial waiver",Inputs!BDN$73,$F162="No waiver",0,$F162="Full waiver",BDN160)</f>
        <v>0</v>
      </c>
      <c r="BDO162" s="468" cm="1">
        <f t="array" ref="BDO162">_xlfn.IFS($F162="Partial waiver",Inputs!BDO$73,$F162="No waiver",0,$F162="Full waiver",BDO160)</f>
        <v>0</v>
      </c>
      <c r="BDP162" s="468" cm="1">
        <f t="array" ref="BDP162">_xlfn.IFS($F162="Partial waiver",Inputs!BDP$73,$F162="No waiver",0,$F162="Full waiver",BDP160)</f>
        <v>0</v>
      </c>
      <c r="BDQ162" s="468" cm="1">
        <f t="array" ref="BDQ162">_xlfn.IFS($F162="Partial waiver",Inputs!BDQ$73,$F162="No waiver",0,$F162="Full waiver",BDQ160)</f>
        <v>0</v>
      </c>
      <c r="BDR162" s="468" cm="1">
        <f t="array" ref="BDR162">_xlfn.IFS($F162="Partial waiver",Inputs!BDR$73,$F162="No waiver",0,$F162="Full waiver",BDR160)</f>
        <v>0</v>
      </c>
      <c r="BDS162" s="468" cm="1">
        <f t="array" ref="BDS162">_xlfn.IFS($F162="Partial waiver",Inputs!BDS$73,$F162="No waiver",0,$F162="Full waiver",BDS160)</f>
        <v>0</v>
      </c>
      <c r="BDT162" s="468" cm="1">
        <f t="array" ref="BDT162">_xlfn.IFS($F162="Partial waiver",Inputs!BDT$73,$F162="No waiver",0,$F162="Full waiver",BDT160)</f>
        <v>0</v>
      </c>
      <c r="BDU162" s="468" cm="1">
        <f t="array" ref="BDU162">_xlfn.IFS($F162="Partial waiver",Inputs!BDU$73,$F162="No waiver",0,$F162="Full waiver",BDU160)</f>
        <v>0</v>
      </c>
      <c r="BDV162" s="468" cm="1">
        <f t="array" ref="BDV162">_xlfn.IFS($F162="Partial waiver",Inputs!BDV$73,$F162="No waiver",0,$F162="Full waiver",BDV160)</f>
        <v>0</v>
      </c>
      <c r="BDW162" s="468" cm="1">
        <f t="array" ref="BDW162">_xlfn.IFS($F162="Partial waiver",Inputs!BDW$73,$F162="No waiver",0,$F162="Full waiver",BDW160)</f>
        <v>0</v>
      </c>
      <c r="BDX162" s="468" cm="1">
        <f t="array" ref="BDX162">_xlfn.IFS($F162="Partial waiver",Inputs!BDX$73,$F162="No waiver",0,$F162="Full waiver",BDX160)</f>
        <v>0</v>
      </c>
      <c r="BDY162" s="468" cm="1">
        <f t="array" ref="BDY162">_xlfn.IFS($F162="Partial waiver",Inputs!BDY$73,$F162="No waiver",0,$F162="Full waiver",BDY160)</f>
        <v>0</v>
      </c>
      <c r="BDZ162" s="468" cm="1">
        <f t="array" ref="BDZ162">_xlfn.IFS($F162="Partial waiver",Inputs!BDZ$73,$F162="No waiver",0,$F162="Full waiver",BDZ160)</f>
        <v>0</v>
      </c>
      <c r="BEA162" s="468" cm="1">
        <f t="array" ref="BEA162">_xlfn.IFS($F162="Partial waiver",Inputs!BEA$73,$F162="No waiver",0,$F162="Full waiver",BEA160)</f>
        <v>0</v>
      </c>
      <c r="BEB162" s="468" cm="1">
        <f t="array" ref="BEB162">_xlfn.IFS($F162="Partial waiver",Inputs!BEB$73,$F162="No waiver",0,$F162="Full waiver",BEB160)</f>
        <v>0</v>
      </c>
      <c r="BEC162" s="468" cm="1">
        <f t="array" ref="BEC162">_xlfn.IFS($F162="Partial waiver",Inputs!BEC$73,$F162="No waiver",0,$F162="Full waiver",BEC160)</f>
        <v>0</v>
      </c>
      <c r="BED162" s="468" cm="1">
        <f t="array" ref="BED162">_xlfn.IFS($F162="Partial waiver",Inputs!BED$73,$F162="No waiver",0,$F162="Full waiver",BED160)</f>
        <v>0</v>
      </c>
      <c r="BEE162" s="468" cm="1">
        <f t="array" ref="BEE162">_xlfn.IFS($F162="Partial waiver",Inputs!BEE$73,$F162="No waiver",0,$F162="Full waiver",BEE160)</f>
        <v>0</v>
      </c>
      <c r="BEF162" s="468" cm="1">
        <f t="array" ref="BEF162">_xlfn.IFS($F162="Partial waiver",Inputs!BEF$73,$F162="No waiver",0,$F162="Full waiver",BEF160)</f>
        <v>0</v>
      </c>
      <c r="BEG162" s="468" cm="1">
        <f t="array" ref="BEG162">_xlfn.IFS($F162="Partial waiver",Inputs!BEG$73,$F162="No waiver",0,$F162="Full waiver",BEG160)</f>
        <v>0</v>
      </c>
      <c r="BEH162" s="468" cm="1">
        <f t="array" ref="BEH162">_xlfn.IFS($F162="Partial waiver",Inputs!BEH$73,$F162="No waiver",0,$F162="Full waiver",BEH160)</f>
        <v>0</v>
      </c>
      <c r="BEI162" s="468" cm="1">
        <f t="array" ref="BEI162">_xlfn.IFS($F162="Partial waiver",Inputs!BEI$73,$F162="No waiver",0,$F162="Full waiver",BEI160)</f>
        <v>0</v>
      </c>
      <c r="BEJ162" s="468" cm="1">
        <f t="array" ref="BEJ162">_xlfn.IFS($F162="Partial waiver",Inputs!BEJ$73,$F162="No waiver",0,$F162="Full waiver",BEJ160)</f>
        <v>0</v>
      </c>
      <c r="BEK162" s="468" cm="1">
        <f t="array" ref="BEK162">_xlfn.IFS($F162="Partial waiver",Inputs!BEK$73,$F162="No waiver",0,$F162="Full waiver",BEK160)</f>
        <v>0</v>
      </c>
      <c r="BEL162" s="468" cm="1">
        <f t="array" ref="BEL162">_xlfn.IFS($F162="Partial waiver",Inputs!BEL$73,$F162="No waiver",0,$F162="Full waiver",BEL160)</f>
        <v>0</v>
      </c>
      <c r="BEM162" s="468" cm="1">
        <f t="array" ref="BEM162">_xlfn.IFS($F162="Partial waiver",Inputs!BEM$73,$F162="No waiver",0,$F162="Full waiver",BEM160)</f>
        <v>0</v>
      </c>
      <c r="BEN162" s="468" cm="1">
        <f t="array" ref="BEN162">_xlfn.IFS($F162="Partial waiver",Inputs!BEN$73,$F162="No waiver",0,$F162="Full waiver",BEN160)</f>
        <v>0</v>
      </c>
      <c r="BEO162" s="468" cm="1">
        <f t="array" ref="BEO162">_xlfn.IFS($F162="Partial waiver",Inputs!BEO$73,$F162="No waiver",0,$F162="Full waiver",BEO160)</f>
        <v>0</v>
      </c>
      <c r="BEP162" s="468" cm="1">
        <f t="array" ref="BEP162">_xlfn.IFS($F162="Partial waiver",Inputs!BEP$73,$F162="No waiver",0,$F162="Full waiver",BEP160)</f>
        <v>0</v>
      </c>
      <c r="BEQ162" s="468" cm="1">
        <f t="array" ref="BEQ162">_xlfn.IFS($F162="Partial waiver",Inputs!BEQ$73,$F162="No waiver",0,$F162="Full waiver",BEQ160)</f>
        <v>0</v>
      </c>
      <c r="BER162" s="468" cm="1">
        <f t="array" ref="BER162">_xlfn.IFS($F162="Partial waiver",Inputs!BER$73,$F162="No waiver",0,$F162="Full waiver",BER160)</f>
        <v>0</v>
      </c>
      <c r="BES162" s="468" cm="1">
        <f t="array" ref="BES162">_xlfn.IFS($F162="Partial waiver",Inputs!BES$73,$F162="No waiver",0,$F162="Full waiver",BES160)</f>
        <v>0</v>
      </c>
      <c r="BET162" s="468" cm="1">
        <f t="array" ref="BET162">_xlfn.IFS($F162="Partial waiver",Inputs!BET$73,$F162="No waiver",0,$F162="Full waiver",BET160)</f>
        <v>0</v>
      </c>
      <c r="BEU162" s="468" cm="1">
        <f t="array" ref="BEU162">_xlfn.IFS($F162="Partial waiver",Inputs!BEU$73,$F162="No waiver",0,$F162="Full waiver",BEU160)</f>
        <v>0</v>
      </c>
      <c r="BEV162" s="468" cm="1">
        <f t="array" ref="BEV162">_xlfn.IFS($F162="Partial waiver",Inputs!BEV$73,$F162="No waiver",0,$F162="Full waiver",BEV160)</f>
        <v>0</v>
      </c>
      <c r="BEW162" s="468" cm="1">
        <f t="array" ref="BEW162">_xlfn.IFS($F162="Partial waiver",Inputs!BEW$73,$F162="No waiver",0,$F162="Full waiver",BEW160)</f>
        <v>0</v>
      </c>
      <c r="BEX162" s="468" cm="1">
        <f t="array" ref="BEX162">_xlfn.IFS($F162="Partial waiver",Inputs!BEX$73,$F162="No waiver",0,$F162="Full waiver",BEX160)</f>
        <v>0</v>
      </c>
      <c r="BEY162" s="468" cm="1">
        <f t="array" ref="BEY162">_xlfn.IFS($F162="Partial waiver",Inputs!BEY$73,$F162="No waiver",0,$F162="Full waiver",BEY160)</f>
        <v>0</v>
      </c>
      <c r="BEZ162" s="468" cm="1">
        <f t="array" ref="BEZ162">_xlfn.IFS($F162="Partial waiver",Inputs!BEZ$73,$F162="No waiver",0,$F162="Full waiver",BEZ160)</f>
        <v>0</v>
      </c>
      <c r="BFA162" s="468" cm="1">
        <f t="array" ref="BFA162">_xlfn.IFS($F162="Partial waiver",Inputs!BFA$73,$F162="No waiver",0,$F162="Full waiver",BFA160)</f>
        <v>0</v>
      </c>
      <c r="BFB162" s="468" cm="1">
        <f t="array" ref="BFB162">_xlfn.IFS($F162="Partial waiver",Inputs!BFB$73,$F162="No waiver",0,$F162="Full waiver",BFB160)</f>
        <v>0</v>
      </c>
      <c r="BFC162" s="468" cm="1">
        <f t="array" ref="BFC162">_xlfn.IFS($F162="Partial waiver",Inputs!BFC$73,$F162="No waiver",0,$F162="Full waiver",BFC160)</f>
        <v>0</v>
      </c>
      <c r="BFD162" s="468" cm="1">
        <f t="array" ref="BFD162">_xlfn.IFS($F162="Partial waiver",Inputs!BFD$73,$F162="No waiver",0,$F162="Full waiver",BFD160)</f>
        <v>0</v>
      </c>
      <c r="BFE162" s="468" cm="1">
        <f t="array" ref="BFE162">_xlfn.IFS($F162="Partial waiver",Inputs!BFE$73,$F162="No waiver",0,$F162="Full waiver",BFE160)</f>
        <v>0</v>
      </c>
      <c r="BFF162" s="468" cm="1">
        <f t="array" ref="BFF162">_xlfn.IFS($F162="Partial waiver",Inputs!BFF$73,$F162="No waiver",0,$F162="Full waiver",BFF160)</f>
        <v>0</v>
      </c>
      <c r="BFG162" s="468" cm="1">
        <f t="array" ref="BFG162">_xlfn.IFS($F162="Partial waiver",Inputs!BFG$73,$F162="No waiver",0,$F162="Full waiver",BFG160)</f>
        <v>0</v>
      </c>
      <c r="BFH162" s="468" cm="1">
        <f t="array" ref="BFH162">_xlfn.IFS($F162="Partial waiver",Inputs!BFH$73,$F162="No waiver",0,$F162="Full waiver",BFH160)</f>
        <v>0</v>
      </c>
      <c r="BFI162" s="468" cm="1">
        <f t="array" ref="BFI162">_xlfn.IFS($F162="Partial waiver",Inputs!BFI$73,$F162="No waiver",0,$F162="Full waiver",BFI160)</f>
        <v>0</v>
      </c>
      <c r="BFJ162" s="468" cm="1">
        <f t="array" ref="BFJ162">_xlfn.IFS($F162="Partial waiver",Inputs!BFJ$73,$F162="No waiver",0,$F162="Full waiver",BFJ160)</f>
        <v>0</v>
      </c>
      <c r="BFK162" s="468" cm="1">
        <f t="array" ref="BFK162">_xlfn.IFS($F162="Partial waiver",Inputs!BFK$73,$F162="No waiver",0,$F162="Full waiver",BFK160)</f>
        <v>0</v>
      </c>
      <c r="BFL162" s="468" cm="1">
        <f t="array" ref="BFL162">_xlfn.IFS($F162="Partial waiver",Inputs!BFL$73,$F162="No waiver",0,$F162="Full waiver",BFL160)</f>
        <v>0</v>
      </c>
      <c r="BFM162" s="468" cm="1">
        <f t="array" ref="BFM162">_xlfn.IFS($F162="Partial waiver",Inputs!BFM$73,$F162="No waiver",0,$F162="Full waiver",BFM160)</f>
        <v>0</v>
      </c>
      <c r="BFN162" s="468" cm="1">
        <f t="array" ref="BFN162">_xlfn.IFS($F162="Partial waiver",Inputs!BFN$73,$F162="No waiver",0,$F162="Full waiver",BFN160)</f>
        <v>0</v>
      </c>
      <c r="BFO162" s="468" cm="1">
        <f t="array" ref="BFO162">_xlfn.IFS($F162="Partial waiver",Inputs!BFO$73,$F162="No waiver",0,$F162="Full waiver",BFO160)</f>
        <v>0</v>
      </c>
      <c r="BFP162" s="468" cm="1">
        <f t="array" ref="BFP162">_xlfn.IFS($F162="Partial waiver",Inputs!BFP$73,$F162="No waiver",0,$F162="Full waiver",BFP160)</f>
        <v>0</v>
      </c>
      <c r="BFQ162" s="468" cm="1">
        <f t="array" ref="BFQ162">_xlfn.IFS($F162="Partial waiver",Inputs!BFQ$73,$F162="No waiver",0,$F162="Full waiver",BFQ160)</f>
        <v>0</v>
      </c>
      <c r="BFR162" s="468" cm="1">
        <f t="array" ref="BFR162">_xlfn.IFS($F162="Partial waiver",Inputs!BFR$73,$F162="No waiver",0,$F162="Full waiver",BFR160)</f>
        <v>0</v>
      </c>
      <c r="BFS162" s="468" cm="1">
        <f t="array" ref="BFS162">_xlfn.IFS($F162="Partial waiver",Inputs!BFS$73,$F162="No waiver",0,$F162="Full waiver",BFS160)</f>
        <v>0</v>
      </c>
      <c r="BFT162" s="468" cm="1">
        <f t="array" ref="BFT162">_xlfn.IFS($F162="Partial waiver",Inputs!BFT$73,$F162="No waiver",0,$F162="Full waiver",BFT160)</f>
        <v>0</v>
      </c>
      <c r="BFU162" s="468" cm="1">
        <f t="array" ref="BFU162">_xlfn.IFS($F162="Partial waiver",Inputs!BFU$73,$F162="No waiver",0,$F162="Full waiver",BFU160)</f>
        <v>0</v>
      </c>
      <c r="BFV162" s="468" cm="1">
        <f t="array" ref="BFV162">_xlfn.IFS($F162="Partial waiver",Inputs!BFV$73,$F162="No waiver",0,$F162="Full waiver",BFV160)</f>
        <v>0</v>
      </c>
      <c r="BFW162" s="468" cm="1">
        <f t="array" ref="BFW162">_xlfn.IFS($F162="Partial waiver",Inputs!BFW$73,$F162="No waiver",0,$F162="Full waiver",BFW160)</f>
        <v>0</v>
      </c>
      <c r="BFX162" s="468" cm="1">
        <f t="array" ref="BFX162">_xlfn.IFS($F162="Partial waiver",Inputs!BFX$73,$F162="No waiver",0,$F162="Full waiver",BFX160)</f>
        <v>0</v>
      </c>
      <c r="BFY162" s="468" cm="1">
        <f t="array" ref="BFY162">_xlfn.IFS($F162="Partial waiver",Inputs!BFY$73,$F162="No waiver",0,$F162="Full waiver",BFY160)</f>
        <v>0</v>
      </c>
      <c r="BFZ162" s="468" cm="1">
        <f t="array" ref="BFZ162">_xlfn.IFS($F162="Partial waiver",Inputs!BFZ$73,$F162="No waiver",0,$F162="Full waiver",BFZ160)</f>
        <v>0</v>
      </c>
      <c r="BGA162" s="468" cm="1">
        <f t="array" ref="BGA162">_xlfn.IFS($F162="Partial waiver",Inputs!BGA$73,$F162="No waiver",0,$F162="Full waiver",BGA160)</f>
        <v>0</v>
      </c>
      <c r="BGB162" s="468" cm="1">
        <f t="array" ref="BGB162">_xlfn.IFS($F162="Partial waiver",Inputs!BGB$73,$F162="No waiver",0,$F162="Full waiver",BGB160)</f>
        <v>0</v>
      </c>
      <c r="BGC162" s="468" cm="1">
        <f t="array" ref="BGC162">_xlfn.IFS($F162="Partial waiver",Inputs!BGC$73,$F162="No waiver",0,$F162="Full waiver",BGC160)</f>
        <v>0</v>
      </c>
      <c r="BGD162" s="468" cm="1">
        <f t="array" ref="BGD162">_xlfn.IFS($F162="Partial waiver",Inputs!BGD$73,$F162="No waiver",0,$F162="Full waiver",BGD160)</f>
        <v>0</v>
      </c>
      <c r="BGE162" s="468" cm="1">
        <f t="array" ref="BGE162">_xlfn.IFS($F162="Partial waiver",Inputs!BGE$73,$F162="No waiver",0,$F162="Full waiver",BGE160)</f>
        <v>0</v>
      </c>
      <c r="BGF162" s="468" cm="1">
        <f t="array" ref="BGF162">_xlfn.IFS($F162="Partial waiver",Inputs!BGF$73,$F162="No waiver",0,$F162="Full waiver",BGF160)</f>
        <v>0</v>
      </c>
      <c r="BGG162" s="468" cm="1">
        <f t="array" ref="BGG162">_xlfn.IFS($F162="Partial waiver",Inputs!BGG$73,$F162="No waiver",0,$F162="Full waiver",BGG160)</f>
        <v>0</v>
      </c>
      <c r="BGH162" s="468" cm="1">
        <f t="array" ref="BGH162">_xlfn.IFS($F162="Partial waiver",Inputs!BGH$73,$F162="No waiver",0,$F162="Full waiver",BGH160)</f>
        <v>0</v>
      </c>
      <c r="BGI162" s="468" cm="1">
        <f t="array" ref="BGI162">_xlfn.IFS($F162="Partial waiver",Inputs!BGI$73,$F162="No waiver",0,$F162="Full waiver",BGI160)</f>
        <v>0</v>
      </c>
      <c r="BGJ162" s="468" cm="1">
        <f t="array" ref="BGJ162">_xlfn.IFS($F162="Partial waiver",Inputs!BGJ$73,$F162="No waiver",0,$F162="Full waiver",BGJ160)</f>
        <v>0</v>
      </c>
      <c r="BGK162" s="468" cm="1">
        <f t="array" ref="BGK162">_xlfn.IFS($F162="Partial waiver",Inputs!BGK$73,$F162="No waiver",0,$F162="Full waiver",BGK160)</f>
        <v>0</v>
      </c>
      <c r="BGL162" s="468" cm="1">
        <f t="array" ref="BGL162">_xlfn.IFS($F162="Partial waiver",Inputs!BGL$73,$F162="No waiver",0,$F162="Full waiver",BGL160)</f>
        <v>0</v>
      </c>
      <c r="BGM162" s="468" cm="1">
        <f t="array" ref="BGM162">_xlfn.IFS($F162="Partial waiver",Inputs!BGM$73,$F162="No waiver",0,$F162="Full waiver",BGM160)</f>
        <v>0</v>
      </c>
      <c r="BGN162" s="468" cm="1">
        <f t="array" ref="BGN162">_xlfn.IFS($F162="Partial waiver",Inputs!BGN$73,$F162="No waiver",0,$F162="Full waiver",BGN160)</f>
        <v>0</v>
      </c>
      <c r="BGO162" s="468" cm="1">
        <f t="array" ref="BGO162">_xlfn.IFS($F162="Partial waiver",Inputs!BGO$73,$F162="No waiver",0,$F162="Full waiver",BGO160)</f>
        <v>0</v>
      </c>
      <c r="BGP162" s="468" cm="1">
        <f t="array" ref="BGP162">_xlfn.IFS($F162="Partial waiver",Inputs!BGP$73,$F162="No waiver",0,$F162="Full waiver",BGP160)</f>
        <v>0</v>
      </c>
      <c r="BGQ162" s="468" cm="1">
        <f t="array" ref="BGQ162">_xlfn.IFS($F162="Partial waiver",Inputs!BGQ$73,$F162="No waiver",0,$F162="Full waiver",BGQ160)</f>
        <v>0</v>
      </c>
      <c r="BGR162" s="468" cm="1">
        <f t="array" ref="BGR162">_xlfn.IFS($F162="Partial waiver",Inputs!BGR$73,$F162="No waiver",0,$F162="Full waiver",BGR160)</f>
        <v>0</v>
      </c>
      <c r="BGS162" s="468" cm="1">
        <f t="array" ref="BGS162">_xlfn.IFS($F162="Partial waiver",Inputs!BGS$73,$F162="No waiver",0,$F162="Full waiver",BGS160)</f>
        <v>0</v>
      </c>
      <c r="BGT162" s="468" cm="1">
        <f t="array" ref="BGT162">_xlfn.IFS($F162="Partial waiver",Inputs!BGT$73,$F162="No waiver",0,$F162="Full waiver",BGT160)</f>
        <v>0</v>
      </c>
      <c r="BGU162" s="468" cm="1">
        <f t="array" ref="BGU162">_xlfn.IFS($F162="Partial waiver",Inputs!BGU$73,$F162="No waiver",0,$F162="Full waiver",BGU160)</f>
        <v>0</v>
      </c>
      <c r="BGV162" s="468" cm="1">
        <f t="array" ref="BGV162">_xlfn.IFS($F162="Partial waiver",Inputs!BGV$73,$F162="No waiver",0,$F162="Full waiver",BGV160)</f>
        <v>0</v>
      </c>
      <c r="BGW162" s="468" cm="1">
        <f t="array" ref="BGW162">_xlfn.IFS($F162="Partial waiver",Inputs!BGW$73,$F162="No waiver",0,$F162="Full waiver",BGW160)</f>
        <v>0</v>
      </c>
      <c r="BGX162" s="468" cm="1">
        <f t="array" ref="BGX162">_xlfn.IFS($F162="Partial waiver",Inputs!BGX$73,$F162="No waiver",0,$F162="Full waiver",BGX160)</f>
        <v>0</v>
      </c>
      <c r="BGY162" s="468" cm="1">
        <f t="array" ref="BGY162">_xlfn.IFS($F162="Partial waiver",Inputs!BGY$73,$F162="No waiver",0,$F162="Full waiver",BGY160)</f>
        <v>0</v>
      </c>
      <c r="BGZ162" s="468" cm="1">
        <f t="array" ref="BGZ162">_xlfn.IFS($F162="Partial waiver",Inputs!BGZ$73,$F162="No waiver",0,$F162="Full waiver",BGZ160)</f>
        <v>0</v>
      </c>
      <c r="BHA162" s="468" cm="1">
        <f t="array" ref="BHA162">_xlfn.IFS($F162="Partial waiver",Inputs!BHA$73,$F162="No waiver",0,$F162="Full waiver",BHA160)</f>
        <v>0</v>
      </c>
      <c r="BHB162" s="468" cm="1">
        <f t="array" ref="BHB162">_xlfn.IFS($F162="Partial waiver",Inputs!BHB$73,$F162="No waiver",0,$F162="Full waiver",BHB160)</f>
        <v>0</v>
      </c>
      <c r="BHC162" s="468" cm="1">
        <f t="array" ref="BHC162">_xlfn.IFS($F162="Partial waiver",Inputs!BHC$73,$F162="No waiver",0,$F162="Full waiver",BHC160)</f>
        <v>0</v>
      </c>
      <c r="BHD162" s="468" cm="1">
        <f t="array" ref="BHD162">_xlfn.IFS($F162="Partial waiver",Inputs!BHD$73,$F162="No waiver",0,$F162="Full waiver",BHD160)</f>
        <v>0</v>
      </c>
      <c r="BHE162" s="468" cm="1">
        <f t="array" ref="BHE162">_xlfn.IFS($F162="Partial waiver",Inputs!BHE$73,$F162="No waiver",0,$F162="Full waiver",BHE160)</f>
        <v>0</v>
      </c>
      <c r="BHF162" s="468" cm="1">
        <f t="array" ref="BHF162">_xlfn.IFS($F162="Partial waiver",Inputs!BHF$73,$F162="No waiver",0,$F162="Full waiver",BHF160)</f>
        <v>0</v>
      </c>
      <c r="BHG162" s="468" cm="1">
        <f t="array" ref="BHG162">_xlfn.IFS($F162="Partial waiver",Inputs!BHG$73,$F162="No waiver",0,$F162="Full waiver",BHG160)</f>
        <v>0</v>
      </c>
      <c r="BHH162" s="468" cm="1">
        <f t="array" ref="BHH162">_xlfn.IFS($F162="Partial waiver",Inputs!BHH$73,$F162="No waiver",0,$F162="Full waiver",BHH160)</f>
        <v>0</v>
      </c>
      <c r="BHI162" s="468" cm="1">
        <f t="array" ref="BHI162">_xlfn.IFS($F162="Partial waiver",Inputs!BHI$73,$F162="No waiver",0,$F162="Full waiver",BHI160)</f>
        <v>0</v>
      </c>
      <c r="BHJ162" s="468" cm="1">
        <f t="array" ref="BHJ162">_xlfn.IFS($F162="Partial waiver",Inputs!BHJ$73,$F162="No waiver",0,$F162="Full waiver",BHJ160)</f>
        <v>0</v>
      </c>
      <c r="BHK162" s="468" cm="1">
        <f t="array" ref="BHK162">_xlfn.IFS($F162="Partial waiver",Inputs!BHK$73,$F162="No waiver",0,$F162="Full waiver",BHK160)</f>
        <v>0</v>
      </c>
      <c r="BHL162" s="468" cm="1">
        <f t="array" ref="BHL162">_xlfn.IFS($F162="Partial waiver",Inputs!BHL$73,$F162="No waiver",0,$F162="Full waiver",BHL160)</f>
        <v>0</v>
      </c>
      <c r="BHM162" s="468" cm="1">
        <f t="array" ref="BHM162">_xlfn.IFS($F162="Partial waiver",Inputs!BHM$73,$F162="No waiver",0,$F162="Full waiver",BHM160)</f>
        <v>0</v>
      </c>
      <c r="BHN162" s="468" cm="1">
        <f t="array" ref="BHN162">_xlfn.IFS($F162="Partial waiver",Inputs!BHN$73,$F162="No waiver",0,$F162="Full waiver",BHN160)</f>
        <v>0</v>
      </c>
      <c r="BHO162" s="468" cm="1">
        <f t="array" ref="BHO162">_xlfn.IFS($F162="Partial waiver",Inputs!BHO$73,$F162="No waiver",0,$F162="Full waiver",BHO160)</f>
        <v>0</v>
      </c>
      <c r="BHP162" s="468" cm="1">
        <f t="array" ref="BHP162">_xlfn.IFS($F162="Partial waiver",Inputs!BHP$73,$F162="No waiver",0,$F162="Full waiver",BHP160)</f>
        <v>0</v>
      </c>
      <c r="BHQ162" s="468" cm="1">
        <f t="array" ref="BHQ162">_xlfn.IFS($F162="Partial waiver",Inputs!BHQ$73,$F162="No waiver",0,$F162="Full waiver",BHQ160)</f>
        <v>0</v>
      </c>
      <c r="BHR162" s="468" cm="1">
        <f t="array" ref="BHR162">_xlfn.IFS($F162="Partial waiver",Inputs!BHR$73,$F162="No waiver",0,$F162="Full waiver",BHR160)</f>
        <v>0</v>
      </c>
      <c r="BHS162" s="468" cm="1">
        <f t="array" ref="BHS162">_xlfn.IFS($F162="Partial waiver",Inputs!BHS$73,$F162="No waiver",0,$F162="Full waiver",BHS160)</f>
        <v>0</v>
      </c>
      <c r="BHT162" s="468" cm="1">
        <f t="array" ref="BHT162">_xlfn.IFS($F162="Partial waiver",Inputs!BHT$73,$F162="No waiver",0,$F162="Full waiver",BHT160)</f>
        <v>0</v>
      </c>
      <c r="BHU162" s="468" cm="1">
        <f t="array" ref="BHU162">_xlfn.IFS($F162="Partial waiver",Inputs!BHU$73,$F162="No waiver",0,$F162="Full waiver",BHU160)</f>
        <v>0</v>
      </c>
      <c r="BHV162" s="468" cm="1">
        <f t="array" ref="BHV162">_xlfn.IFS($F162="Partial waiver",Inputs!BHV$73,$F162="No waiver",0,$F162="Full waiver",BHV160)</f>
        <v>0</v>
      </c>
      <c r="BHW162" s="468" cm="1">
        <f t="array" ref="BHW162">_xlfn.IFS($F162="Partial waiver",Inputs!BHW$73,$F162="No waiver",0,$F162="Full waiver",BHW160)</f>
        <v>0</v>
      </c>
      <c r="BHX162" s="468" cm="1">
        <f t="array" ref="BHX162">_xlfn.IFS($F162="Partial waiver",Inputs!BHX$73,$F162="No waiver",0,$F162="Full waiver",BHX160)</f>
        <v>0</v>
      </c>
      <c r="BHY162" s="468" cm="1">
        <f t="array" ref="BHY162">_xlfn.IFS($F162="Partial waiver",Inputs!BHY$73,$F162="No waiver",0,$F162="Full waiver",BHY160)</f>
        <v>0</v>
      </c>
      <c r="BHZ162" s="468" cm="1">
        <f t="array" ref="BHZ162">_xlfn.IFS($F162="Partial waiver",Inputs!BHZ$73,$F162="No waiver",0,$F162="Full waiver",BHZ160)</f>
        <v>0</v>
      </c>
      <c r="BIA162" s="468" cm="1">
        <f t="array" ref="BIA162">_xlfn.IFS($F162="Partial waiver",Inputs!BIA$73,$F162="No waiver",0,$F162="Full waiver",BIA160)</f>
        <v>0</v>
      </c>
      <c r="BIB162" s="468" cm="1">
        <f t="array" ref="BIB162">_xlfn.IFS($F162="Partial waiver",Inputs!BIB$73,$F162="No waiver",0,$F162="Full waiver",BIB160)</f>
        <v>0</v>
      </c>
      <c r="BIC162" s="468" cm="1">
        <f t="array" ref="BIC162">_xlfn.IFS($F162="Partial waiver",Inputs!BIC$73,$F162="No waiver",0,$F162="Full waiver",BIC160)</f>
        <v>0</v>
      </c>
      <c r="BID162" s="468" cm="1">
        <f t="array" ref="BID162">_xlfn.IFS($F162="Partial waiver",Inputs!BID$73,$F162="No waiver",0,$F162="Full waiver",BID160)</f>
        <v>0</v>
      </c>
      <c r="BIE162" s="468" cm="1">
        <f t="array" ref="BIE162">_xlfn.IFS($F162="Partial waiver",Inputs!BIE$73,$F162="No waiver",0,$F162="Full waiver",BIE160)</f>
        <v>0</v>
      </c>
      <c r="BIF162" s="468" cm="1">
        <f t="array" ref="BIF162">_xlfn.IFS($F162="Partial waiver",Inputs!BIF$73,$F162="No waiver",0,$F162="Full waiver",BIF160)</f>
        <v>0</v>
      </c>
      <c r="BIG162" s="468" cm="1">
        <f t="array" ref="BIG162">_xlfn.IFS($F162="Partial waiver",Inputs!BIG$73,$F162="No waiver",0,$F162="Full waiver",BIG160)</f>
        <v>0</v>
      </c>
      <c r="BIH162" s="468" cm="1">
        <f t="array" ref="BIH162">_xlfn.IFS($F162="Partial waiver",Inputs!BIH$73,$F162="No waiver",0,$F162="Full waiver",BIH160)</f>
        <v>0</v>
      </c>
      <c r="BII162" s="468" cm="1">
        <f t="array" ref="BII162">_xlfn.IFS($F162="Partial waiver",Inputs!BII$73,$F162="No waiver",0,$F162="Full waiver",BII160)</f>
        <v>0</v>
      </c>
      <c r="BIJ162" s="468" cm="1">
        <f t="array" ref="BIJ162">_xlfn.IFS($F162="Partial waiver",Inputs!BIJ$73,$F162="No waiver",0,$F162="Full waiver",BIJ160)</f>
        <v>0</v>
      </c>
      <c r="BIK162" s="468" cm="1">
        <f t="array" ref="BIK162">_xlfn.IFS($F162="Partial waiver",Inputs!BIK$73,$F162="No waiver",0,$F162="Full waiver",BIK160)</f>
        <v>0</v>
      </c>
      <c r="BIL162" s="468" cm="1">
        <f t="array" ref="BIL162">_xlfn.IFS($F162="Partial waiver",Inputs!BIL$73,$F162="No waiver",0,$F162="Full waiver",BIL160)</f>
        <v>0</v>
      </c>
      <c r="BIM162" s="468" cm="1">
        <f t="array" ref="BIM162">_xlfn.IFS($F162="Partial waiver",Inputs!BIM$73,$F162="No waiver",0,$F162="Full waiver",BIM160)</f>
        <v>0</v>
      </c>
      <c r="BIN162" s="468" cm="1">
        <f t="array" ref="BIN162">_xlfn.IFS($F162="Partial waiver",Inputs!BIN$73,$F162="No waiver",0,$F162="Full waiver",BIN160)</f>
        <v>0</v>
      </c>
      <c r="BIO162" s="468" cm="1">
        <f t="array" ref="BIO162">_xlfn.IFS($F162="Partial waiver",Inputs!BIO$73,$F162="No waiver",0,$F162="Full waiver",BIO160)</f>
        <v>0</v>
      </c>
      <c r="BIP162" s="468" cm="1">
        <f t="array" ref="BIP162">_xlfn.IFS($F162="Partial waiver",Inputs!BIP$73,$F162="No waiver",0,$F162="Full waiver",BIP160)</f>
        <v>0</v>
      </c>
      <c r="BIQ162" s="468" cm="1">
        <f t="array" ref="BIQ162">_xlfn.IFS($F162="Partial waiver",Inputs!BIQ$73,$F162="No waiver",0,$F162="Full waiver",BIQ160)</f>
        <v>0</v>
      </c>
      <c r="BIR162" s="468" cm="1">
        <f t="array" ref="BIR162">_xlfn.IFS($F162="Partial waiver",Inputs!BIR$73,$F162="No waiver",0,$F162="Full waiver",BIR160)</f>
        <v>0</v>
      </c>
      <c r="BIS162" s="468" cm="1">
        <f t="array" ref="BIS162">_xlfn.IFS($F162="Partial waiver",Inputs!BIS$73,$F162="No waiver",0,$F162="Full waiver",BIS160)</f>
        <v>0</v>
      </c>
      <c r="BIT162" s="468" cm="1">
        <f t="array" ref="BIT162">_xlfn.IFS($F162="Partial waiver",Inputs!BIT$73,$F162="No waiver",0,$F162="Full waiver",BIT160)</f>
        <v>0</v>
      </c>
      <c r="BIU162" s="468" cm="1">
        <f t="array" ref="BIU162">_xlfn.IFS($F162="Partial waiver",Inputs!BIU$73,$F162="No waiver",0,$F162="Full waiver",BIU160)</f>
        <v>0</v>
      </c>
      <c r="BIV162" s="468" cm="1">
        <f t="array" ref="BIV162">_xlfn.IFS($F162="Partial waiver",Inputs!BIV$73,$F162="No waiver",0,$F162="Full waiver",BIV160)</f>
        <v>0</v>
      </c>
      <c r="BIW162" s="468" cm="1">
        <f t="array" ref="BIW162">_xlfn.IFS($F162="Partial waiver",Inputs!BIW$73,$F162="No waiver",0,$F162="Full waiver",BIW160)</f>
        <v>0</v>
      </c>
      <c r="BIX162" s="468" cm="1">
        <f t="array" ref="BIX162">_xlfn.IFS($F162="Partial waiver",Inputs!BIX$73,$F162="No waiver",0,$F162="Full waiver",BIX160)</f>
        <v>0</v>
      </c>
      <c r="BIY162" s="468" cm="1">
        <f t="array" ref="BIY162">_xlfn.IFS($F162="Partial waiver",Inputs!BIY$73,$F162="No waiver",0,$F162="Full waiver",BIY160)</f>
        <v>0</v>
      </c>
      <c r="BIZ162" s="468" cm="1">
        <f t="array" ref="BIZ162">_xlfn.IFS($F162="Partial waiver",Inputs!BIZ$73,$F162="No waiver",0,$F162="Full waiver",BIZ160)</f>
        <v>0</v>
      </c>
      <c r="BJA162" s="468" cm="1">
        <f t="array" ref="BJA162">_xlfn.IFS($F162="Partial waiver",Inputs!BJA$73,$F162="No waiver",0,$F162="Full waiver",BJA160)</f>
        <v>0</v>
      </c>
      <c r="BJB162" s="468" cm="1">
        <f t="array" ref="BJB162">_xlfn.IFS($F162="Partial waiver",Inputs!BJB$73,$F162="No waiver",0,$F162="Full waiver",BJB160)</f>
        <v>0</v>
      </c>
      <c r="BJC162" s="468" cm="1">
        <f t="array" ref="BJC162">_xlfn.IFS($F162="Partial waiver",Inputs!BJC$73,$F162="No waiver",0,$F162="Full waiver",BJC160)</f>
        <v>0</v>
      </c>
      <c r="BJD162" s="468" cm="1">
        <f t="array" ref="BJD162">_xlfn.IFS($F162="Partial waiver",Inputs!BJD$73,$F162="No waiver",0,$F162="Full waiver",BJD160)</f>
        <v>0</v>
      </c>
      <c r="BJE162" s="468" cm="1">
        <f t="array" ref="BJE162">_xlfn.IFS($F162="Partial waiver",Inputs!BJE$73,$F162="No waiver",0,$F162="Full waiver",BJE160)</f>
        <v>0</v>
      </c>
      <c r="BJF162" s="468" cm="1">
        <f t="array" ref="BJF162">_xlfn.IFS($F162="Partial waiver",Inputs!BJF$73,$F162="No waiver",0,$F162="Full waiver",BJF160)</f>
        <v>0</v>
      </c>
      <c r="BJG162" s="468" cm="1">
        <f t="array" ref="BJG162">_xlfn.IFS($F162="Partial waiver",Inputs!BJG$73,$F162="No waiver",0,$F162="Full waiver",BJG160)</f>
        <v>0</v>
      </c>
      <c r="BJH162" s="468" cm="1">
        <f t="array" ref="BJH162">_xlfn.IFS($F162="Partial waiver",Inputs!BJH$73,$F162="No waiver",0,$F162="Full waiver",BJH160)</f>
        <v>0</v>
      </c>
      <c r="BJI162" s="468" cm="1">
        <f t="array" ref="BJI162">_xlfn.IFS($F162="Partial waiver",Inputs!BJI$73,$F162="No waiver",0,$F162="Full waiver",BJI160)</f>
        <v>0</v>
      </c>
      <c r="BJJ162" s="468" cm="1">
        <f t="array" ref="BJJ162">_xlfn.IFS($F162="Partial waiver",Inputs!BJJ$73,$F162="No waiver",0,$F162="Full waiver",BJJ160)</f>
        <v>0</v>
      </c>
      <c r="BJK162" s="468" cm="1">
        <f t="array" ref="BJK162">_xlfn.IFS($F162="Partial waiver",Inputs!BJK$73,$F162="No waiver",0,$F162="Full waiver",BJK160)</f>
        <v>0</v>
      </c>
      <c r="BJL162" s="468" cm="1">
        <f t="array" ref="BJL162">_xlfn.IFS($F162="Partial waiver",Inputs!BJL$73,$F162="No waiver",0,$F162="Full waiver",BJL160)</f>
        <v>0</v>
      </c>
      <c r="BJM162" s="468" cm="1">
        <f t="array" ref="BJM162">_xlfn.IFS($F162="Partial waiver",Inputs!BJM$73,$F162="No waiver",0,$F162="Full waiver",BJM160)</f>
        <v>0</v>
      </c>
      <c r="BJN162" s="468" cm="1">
        <f t="array" ref="BJN162">_xlfn.IFS($F162="Partial waiver",Inputs!BJN$73,$F162="No waiver",0,$F162="Full waiver",BJN160)</f>
        <v>0</v>
      </c>
      <c r="BJO162" s="468" cm="1">
        <f t="array" ref="BJO162">_xlfn.IFS($F162="Partial waiver",Inputs!BJO$73,$F162="No waiver",0,$F162="Full waiver",BJO160)</f>
        <v>0</v>
      </c>
      <c r="BJP162" s="468" cm="1">
        <f t="array" ref="BJP162">_xlfn.IFS($F162="Partial waiver",Inputs!BJP$73,$F162="No waiver",0,$F162="Full waiver",BJP160)</f>
        <v>0</v>
      </c>
      <c r="BJQ162" s="468" cm="1">
        <f t="array" ref="BJQ162">_xlfn.IFS($F162="Partial waiver",Inputs!BJQ$73,$F162="No waiver",0,$F162="Full waiver",BJQ160)</f>
        <v>0</v>
      </c>
      <c r="BJR162" s="468" cm="1">
        <f t="array" ref="BJR162">_xlfn.IFS($F162="Partial waiver",Inputs!BJR$73,$F162="No waiver",0,$F162="Full waiver",BJR160)</f>
        <v>0</v>
      </c>
      <c r="BJS162" s="468" cm="1">
        <f t="array" ref="BJS162">_xlfn.IFS($F162="Partial waiver",Inputs!BJS$73,$F162="No waiver",0,$F162="Full waiver",BJS160)</f>
        <v>0</v>
      </c>
      <c r="BJT162" s="468" cm="1">
        <f t="array" ref="BJT162">_xlfn.IFS($F162="Partial waiver",Inputs!BJT$73,$F162="No waiver",0,$F162="Full waiver",BJT160)</f>
        <v>0</v>
      </c>
      <c r="BJU162" s="468" cm="1">
        <f t="array" ref="BJU162">_xlfn.IFS($F162="Partial waiver",Inputs!BJU$73,$F162="No waiver",0,$F162="Full waiver",BJU160)</f>
        <v>0</v>
      </c>
      <c r="BJV162" s="468" cm="1">
        <f t="array" ref="BJV162">_xlfn.IFS($F162="Partial waiver",Inputs!BJV$73,$F162="No waiver",0,$F162="Full waiver",BJV160)</f>
        <v>0</v>
      </c>
      <c r="BJW162" s="468" cm="1">
        <f t="array" ref="BJW162">_xlfn.IFS($F162="Partial waiver",Inputs!BJW$73,$F162="No waiver",0,$F162="Full waiver",BJW160)</f>
        <v>0</v>
      </c>
      <c r="BJX162" s="468" cm="1">
        <f t="array" ref="BJX162">_xlfn.IFS($F162="Partial waiver",Inputs!BJX$73,$F162="No waiver",0,$F162="Full waiver",BJX160)</f>
        <v>0</v>
      </c>
      <c r="BJY162" s="468" cm="1">
        <f t="array" ref="BJY162">_xlfn.IFS($F162="Partial waiver",Inputs!BJY$73,$F162="No waiver",0,$F162="Full waiver",BJY160)</f>
        <v>0</v>
      </c>
      <c r="BJZ162" s="468" cm="1">
        <f t="array" ref="BJZ162">_xlfn.IFS($F162="Partial waiver",Inputs!BJZ$73,$F162="No waiver",0,$F162="Full waiver",BJZ160)</f>
        <v>0</v>
      </c>
      <c r="BKA162" s="468" cm="1">
        <f t="array" ref="BKA162">_xlfn.IFS($F162="Partial waiver",Inputs!BKA$73,$F162="No waiver",0,$F162="Full waiver",BKA160)</f>
        <v>0</v>
      </c>
      <c r="BKB162" s="468" cm="1">
        <f t="array" ref="BKB162">_xlfn.IFS($F162="Partial waiver",Inputs!BKB$73,$F162="No waiver",0,$F162="Full waiver",BKB160)</f>
        <v>0</v>
      </c>
      <c r="BKC162" s="468" cm="1">
        <f t="array" ref="BKC162">_xlfn.IFS($F162="Partial waiver",Inputs!BKC$73,$F162="No waiver",0,$F162="Full waiver",BKC160)</f>
        <v>0</v>
      </c>
      <c r="BKD162" s="468" cm="1">
        <f t="array" ref="BKD162">_xlfn.IFS($F162="Partial waiver",Inputs!BKD$73,$F162="No waiver",0,$F162="Full waiver",BKD160)</f>
        <v>0</v>
      </c>
      <c r="BKE162" s="468" cm="1">
        <f t="array" ref="BKE162">_xlfn.IFS($F162="Partial waiver",Inputs!BKE$73,$F162="No waiver",0,$F162="Full waiver",BKE160)</f>
        <v>0</v>
      </c>
      <c r="BKF162" s="468" cm="1">
        <f t="array" ref="BKF162">_xlfn.IFS($F162="Partial waiver",Inputs!BKF$73,$F162="No waiver",0,$F162="Full waiver",BKF160)</f>
        <v>0</v>
      </c>
      <c r="BKG162" s="468" cm="1">
        <f t="array" ref="BKG162">_xlfn.IFS($F162="Partial waiver",Inputs!BKG$73,$F162="No waiver",0,$F162="Full waiver",BKG160)</f>
        <v>0</v>
      </c>
      <c r="BKH162" s="468" cm="1">
        <f t="array" ref="BKH162">_xlfn.IFS($F162="Partial waiver",Inputs!BKH$73,$F162="No waiver",0,$F162="Full waiver",BKH160)</f>
        <v>0</v>
      </c>
      <c r="BKI162" s="468" cm="1">
        <f t="array" ref="BKI162">_xlfn.IFS($F162="Partial waiver",Inputs!BKI$73,$F162="No waiver",0,$F162="Full waiver",BKI160)</f>
        <v>0</v>
      </c>
      <c r="BKJ162" s="468" cm="1">
        <f t="array" ref="BKJ162">_xlfn.IFS($F162="Partial waiver",Inputs!BKJ$73,$F162="No waiver",0,$F162="Full waiver",BKJ160)</f>
        <v>0</v>
      </c>
      <c r="BKK162" s="468" cm="1">
        <f t="array" ref="BKK162">_xlfn.IFS($F162="Partial waiver",Inputs!BKK$73,$F162="No waiver",0,$F162="Full waiver",BKK160)</f>
        <v>0</v>
      </c>
      <c r="BKL162" s="468" cm="1">
        <f t="array" ref="BKL162">_xlfn.IFS($F162="Partial waiver",Inputs!BKL$73,$F162="No waiver",0,$F162="Full waiver",BKL160)</f>
        <v>0</v>
      </c>
      <c r="BKM162" s="468" cm="1">
        <f t="array" ref="BKM162">_xlfn.IFS($F162="Partial waiver",Inputs!BKM$73,$F162="No waiver",0,$F162="Full waiver",BKM160)</f>
        <v>0</v>
      </c>
      <c r="BKN162" s="468" cm="1">
        <f t="array" ref="BKN162">_xlfn.IFS($F162="Partial waiver",Inputs!BKN$73,$F162="No waiver",0,$F162="Full waiver",BKN160)</f>
        <v>0</v>
      </c>
      <c r="BKO162" s="468" cm="1">
        <f t="array" ref="BKO162">_xlfn.IFS($F162="Partial waiver",Inputs!BKO$73,$F162="No waiver",0,$F162="Full waiver",BKO160)</f>
        <v>0</v>
      </c>
      <c r="BKP162" s="468" cm="1">
        <f t="array" ref="BKP162">_xlfn.IFS($F162="Partial waiver",Inputs!BKP$73,$F162="No waiver",0,$F162="Full waiver",BKP160)</f>
        <v>0</v>
      </c>
      <c r="BKQ162" s="468" cm="1">
        <f t="array" ref="BKQ162">_xlfn.IFS($F162="Partial waiver",Inputs!BKQ$73,$F162="No waiver",0,$F162="Full waiver",BKQ160)</f>
        <v>0</v>
      </c>
      <c r="BKR162" s="468" cm="1">
        <f t="array" ref="BKR162">_xlfn.IFS($F162="Partial waiver",Inputs!BKR$73,$F162="No waiver",0,$F162="Full waiver",BKR160)</f>
        <v>0</v>
      </c>
      <c r="BKS162" s="468" cm="1">
        <f t="array" ref="BKS162">_xlfn.IFS($F162="Partial waiver",Inputs!BKS$73,$F162="No waiver",0,$F162="Full waiver",BKS160)</f>
        <v>0</v>
      </c>
      <c r="BKT162" s="468" cm="1">
        <f t="array" ref="BKT162">_xlfn.IFS($F162="Partial waiver",Inputs!BKT$73,$F162="No waiver",0,$F162="Full waiver",BKT160)</f>
        <v>0</v>
      </c>
      <c r="BKU162" s="468" cm="1">
        <f t="array" ref="BKU162">_xlfn.IFS($F162="Partial waiver",Inputs!BKU$73,$F162="No waiver",0,$F162="Full waiver",BKU160)</f>
        <v>0</v>
      </c>
      <c r="BKV162" s="468" cm="1">
        <f t="array" ref="BKV162">_xlfn.IFS($F162="Partial waiver",Inputs!BKV$73,$F162="No waiver",0,$F162="Full waiver",BKV160)</f>
        <v>0</v>
      </c>
      <c r="BKW162" s="468" cm="1">
        <f t="array" ref="BKW162">_xlfn.IFS($F162="Partial waiver",Inputs!BKW$73,$F162="No waiver",0,$F162="Full waiver",BKW160)</f>
        <v>0</v>
      </c>
      <c r="BKX162" s="468" cm="1">
        <f t="array" ref="BKX162">_xlfn.IFS($F162="Partial waiver",Inputs!BKX$73,$F162="No waiver",0,$F162="Full waiver",BKX160)</f>
        <v>0</v>
      </c>
      <c r="BKY162" s="468" cm="1">
        <f t="array" ref="BKY162">_xlfn.IFS($F162="Partial waiver",Inputs!BKY$73,$F162="No waiver",0,$F162="Full waiver",BKY160)</f>
        <v>0</v>
      </c>
      <c r="BKZ162" s="468" cm="1">
        <f t="array" ref="BKZ162">_xlfn.IFS($F162="Partial waiver",Inputs!BKZ$73,$F162="No waiver",0,$F162="Full waiver",BKZ160)</f>
        <v>0</v>
      </c>
      <c r="BLA162" s="468" cm="1">
        <f t="array" ref="BLA162">_xlfn.IFS($F162="Partial waiver",Inputs!BLA$73,$F162="No waiver",0,$F162="Full waiver",BLA160)</f>
        <v>0</v>
      </c>
      <c r="BLB162" s="468" cm="1">
        <f t="array" ref="BLB162">_xlfn.IFS($F162="Partial waiver",Inputs!BLB$73,$F162="No waiver",0,$F162="Full waiver",BLB160)</f>
        <v>0</v>
      </c>
      <c r="BLC162" s="468" cm="1">
        <f t="array" ref="BLC162">_xlfn.IFS($F162="Partial waiver",Inputs!BLC$73,$F162="No waiver",0,$F162="Full waiver",BLC160)</f>
        <v>0</v>
      </c>
      <c r="BLD162" s="468" cm="1">
        <f t="array" ref="BLD162">_xlfn.IFS($F162="Partial waiver",Inputs!BLD$73,$F162="No waiver",0,$F162="Full waiver",BLD160)</f>
        <v>0</v>
      </c>
      <c r="BLE162" s="468" cm="1">
        <f t="array" ref="BLE162">_xlfn.IFS($F162="Partial waiver",Inputs!BLE$73,$F162="No waiver",0,$F162="Full waiver",BLE160)</f>
        <v>0</v>
      </c>
      <c r="BLF162" s="468" cm="1">
        <f t="array" ref="BLF162">_xlfn.IFS($F162="Partial waiver",Inputs!BLF$73,$F162="No waiver",0,$F162="Full waiver",BLF160)</f>
        <v>0</v>
      </c>
      <c r="BLG162" s="468" cm="1">
        <f t="array" ref="BLG162">_xlfn.IFS($F162="Partial waiver",Inputs!BLG$73,$F162="No waiver",0,$F162="Full waiver",BLG160)</f>
        <v>0</v>
      </c>
      <c r="BLH162" s="468" cm="1">
        <f t="array" ref="BLH162">_xlfn.IFS($F162="Partial waiver",Inputs!BLH$73,$F162="No waiver",0,$F162="Full waiver",BLH160)</f>
        <v>0</v>
      </c>
      <c r="BLI162" s="468" cm="1">
        <f t="array" ref="BLI162">_xlfn.IFS($F162="Partial waiver",Inputs!BLI$73,$F162="No waiver",0,$F162="Full waiver",BLI160)</f>
        <v>0</v>
      </c>
      <c r="BLJ162" s="468" cm="1">
        <f t="array" ref="BLJ162">_xlfn.IFS($F162="Partial waiver",Inputs!BLJ$73,$F162="No waiver",0,$F162="Full waiver",BLJ160)</f>
        <v>0</v>
      </c>
      <c r="BLK162" s="468" cm="1">
        <f t="array" ref="BLK162">_xlfn.IFS($F162="Partial waiver",Inputs!BLK$73,$F162="No waiver",0,$F162="Full waiver",BLK160)</f>
        <v>0</v>
      </c>
      <c r="BLL162" s="468" cm="1">
        <f t="array" ref="BLL162">_xlfn.IFS($F162="Partial waiver",Inputs!BLL$73,$F162="No waiver",0,$F162="Full waiver",BLL160)</f>
        <v>0</v>
      </c>
      <c r="BLM162" s="468" cm="1">
        <f t="array" ref="BLM162">_xlfn.IFS($F162="Partial waiver",Inputs!BLM$73,$F162="No waiver",0,$F162="Full waiver",BLM160)</f>
        <v>0</v>
      </c>
      <c r="BLN162" s="468" cm="1">
        <f t="array" ref="BLN162">_xlfn.IFS($F162="Partial waiver",Inputs!BLN$73,$F162="No waiver",0,$F162="Full waiver",BLN160)</f>
        <v>0</v>
      </c>
      <c r="BLO162" s="468" cm="1">
        <f t="array" ref="BLO162">_xlfn.IFS($F162="Partial waiver",Inputs!BLO$73,$F162="No waiver",0,$F162="Full waiver",BLO160)</f>
        <v>0</v>
      </c>
      <c r="BLP162" s="468" cm="1">
        <f t="array" ref="BLP162">_xlfn.IFS($F162="Partial waiver",Inputs!BLP$73,$F162="No waiver",0,$F162="Full waiver",BLP160)</f>
        <v>0</v>
      </c>
      <c r="BLQ162" s="468" cm="1">
        <f t="array" ref="BLQ162">_xlfn.IFS($F162="Partial waiver",Inputs!BLQ$73,$F162="No waiver",0,$F162="Full waiver",BLQ160)</f>
        <v>0</v>
      </c>
      <c r="BLR162" s="468" cm="1">
        <f t="array" ref="BLR162">_xlfn.IFS($F162="Partial waiver",Inputs!BLR$73,$F162="No waiver",0,$F162="Full waiver",BLR160)</f>
        <v>0</v>
      </c>
      <c r="BLS162" s="468" cm="1">
        <f t="array" ref="BLS162">_xlfn.IFS($F162="Partial waiver",Inputs!BLS$73,$F162="No waiver",0,$F162="Full waiver",BLS160)</f>
        <v>0</v>
      </c>
      <c r="BLT162" s="468" cm="1">
        <f t="array" ref="BLT162">_xlfn.IFS($F162="Partial waiver",Inputs!BLT$73,$F162="No waiver",0,$F162="Full waiver",BLT160)</f>
        <v>0</v>
      </c>
      <c r="BLU162" s="468" cm="1">
        <f t="array" ref="BLU162">_xlfn.IFS($F162="Partial waiver",Inputs!BLU$73,$F162="No waiver",0,$F162="Full waiver",BLU160)</f>
        <v>0</v>
      </c>
      <c r="BLV162" s="468" cm="1">
        <f t="array" ref="BLV162">_xlfn.IFS($F162="Partial waiver",Inputs!BLV$73,$F162="No waiver",0,$F162="Full waiver",BLV160)</f>
        <v>0</v>
      </c>
      <c r="BLW162" s="468" cm="1">
        <f t="array" ref="BLW162">_xlfn.IFS($F162="Partial waiver",Inputs!BLW$73,$F162="No waiver",0,$F162="Full waiver",BLW160)</f>
        <v>0</v>
      </c>
      <c r="BLX162" s="468" cm="1">
        <f t="array" ref="BLX162">_xlfn.IFS($F162="Partial waiver",Inputs!BLX$73,$F162="No waiver",0,$F162="Full waiver",BLX160)</f>
        <v>0</v>
      </c>
      <c r="BLY162" s="468" cm="1">
        <f t="array" ref="BLY162">_xlfn.IFS($F162="Partial waiver",Inputs!BLY$73,$F162="No waiver",0,$F162="Full waiver",BLY160)</f>
        <v>0</v>
      </c>
      <c r="BLZ162" s="468" cm="1">
        <f t="array" ref="BLZ162">_xlfn.IFS($F162="Partial waiver",Inputs!BLZ$73,$F162="No waiver",0,$F162="Full waiver",BLZ160)</f>
        <v>0</v>
      </c>
      <c r="BMA162" s="468" cm="1">
        <f t="array" ref="BMA162">_xlfn.IFS($F162="Partial waiver",Inputs!BMA$73,$F162="No waiver",0,$F162="Full waiver",BMA160)</f>
        <v>0</v>
      </c>
      <c r="BMB162" s="468" cm="1">
        <f t="array" ref="BMB162">_xlfn.IFS($F162="Partial waiver",Inputs!BMB$73,$F162="No waiver",0,$F162="Full waiver",BMB160)</f>
        <v>0</v>
      </c>
      <c r="BMC162" s="468" cm="1">
        <f t="array" ref="BMC162">_xlfn.IFS($F162="Partial waiver",Inputs!BMC$73,$F162="No waiver",0,$F162="Full waiver",BMC160)</f>
        <v>0</v>
      </c>
      <c r="BMD162" s="468" cm="1">
        <f t="array" ref="BMD162">_xlfn.IFS($F162="Partial waiver",Inputs!BMD$73,$F162="No waiver",0,$F162="Full waiver",BMD160)</f>
        <v>0</v>
      </c>
      <c r="BME162" s="468" cm="1">
        <f t="array" ref="BME162">_xlfn.IFS($F162="Partial waiver",Inputs!BME$73,$F162="No waiver",0,$F162="Full waiver",BME160)</f>
        <v>0</v>
      </c>
      <c r="BMF162" s="468" cm="1">
        <f t="array" ref="BMF162">_xlfn.IFS($F162="Partial waiver",Inputs!BMF$73,$F162="No waiver",0,$F162="Full waiver",BMF160)</f>
        <v>0</v>
      </c>
      <c r="BMG162" s="468" cm="1">
        <f t="array" ref="BMG162">_xlfn.IFS($F162="Partial waiver",Inputs!BMG$73,$F162="No waiver",0,$F162="Full waiver",BMG160)</f>
        <v>0</v>
      </c>
      <c r="BMH162" s="468" cm="1">
        <f t="array" ref="BMH162">_xlfn.IFS($F162="Partial waiver",Inputs!BMH$73,$F162="No waiver",0,$F162="Full waiver",BMH160)</f>
        <v>0</v>
      </c>
      <c r="BMI162" s="468" cm="1">
        <f t="array" ref="BMI162">_xlfn.IFS($F162="Partial waiver",Inputs!BMI$73,$F162="No waiver",0,$F162="Full waiver",BMI160)</f>
        <v>0</v>
      </c>
      <c r="BMJ162" s="468" cm="1">
        <f t="array" ref="BMJ162">_xlfn.IFS($F162="Partial waiver",Inputs!BMJ$73,$F162="No waiver",0,$F162="Full waiver",BMJ160)</f>
        <v>0</v>
      </c>
      <c r="BMK162" s="468" cm="1">
        <f t="array" ref="BMK162">_xlfn.IFS($F162="Partial waiver",Inputs!BMK$73,$F162="No waiver",0,$F162="Full waiver",BMK160)</f>
        <v>0</v>
      </c>
      <c r="BML162" s="468" cm="1">
        <f t="array" ref="BML162">_xlfn.IFS($F162="Partial waiver",Inputs!BML$73,$F162="No waiver",0,$F162="Full waiver",BML160)</f>
        <v>0</v>
      </c>
      <c r="BMM162" s="468" cm="1">
        <f t="array" ref="BMM162">_xlfn.IFS($F162="Partial waiver",Inputs!BMM$73,$F162="No waiver",0,$F162="Full waiver",BMM160)</f>
        <v>0</v>
      </c>
      <c r="BMN162" s="468" cm="1">
        <f t="array" ref="BMN162">_xlfn.IFS($F162="Partial waiver",Inputs!BMN$73,$F162="No waiver",0,$F162="Full waiver",BMN160)</f>
        <v>0</v>
      </c>
      <c r="BMO162" s="468" cm="1">
        <f t="array" ref="BMO162">_xlfn.IFS($F162="Partial waiver",Inputs!BMO$73,$F162="No waiver",0,$F162="Full waiver",BMO160)</f>
        <v>0</v>
      </c>
      <c r="BMP162" s="468" cm="1">
        <f t="array" ref="BMP162">_xlfn.IFS($F162="Partial waiver",Inputs!BMP$73,$F162="No waiver",0,$F162="Full waiver",BMP160)</f>
        <v>0</v>
      </c>
      <c r="BMQ162" s="468" cm="1">
        <f t="array" ref="BMQ162">_xlfn.IFS($F162="Partial waiver",Inputs!BMQ$73,$F162="No waiver",0,$F162="Full waiver",BMQ160)</f>
        <v>0</v>
      </c>
      <c r="BMR162" s="468" cm="1">
        <f t="array" ref="BMR162">_xlfn.IFS($F162="Partial waiver",Inputs!BMR$73,$F162="No waiver",0,$F162="Full waiver",BMR160)</f>
        <v>0</v>
      </c>
      <c r="BMS162" s="468" cm="1">
        <f t="array" ref="BMS162">_xlfn.IFS($F162="Partial waiver",Inputs!BMS$73,$F162="No waiver",0,$F162="Full waiver",BMS160)</f>
        <v>0</v>
      </c>
      <c r="BMT162" s="468" cm="1">
        <f t="array" ref="BMT162">_xlfn.IFS($F162="Partial waiver",Inputs!BMT$73,$F162="No waiver",0,$F162="Full waiver",BMT160)</f>
        <v>0</v>
      </c>
      <c r="BMU162" s="468" cm="1">
        <f t="array" ref="BMU162">_xlfn.IFS($F162="Partial waiver",Inputs!BMU$73,$F162="No waiver",0,$F162="Full waiver",BMU160)</f>
        <v>0</v>
      </c>
      <c r="BMV162" s="468" cm="1">
        <f t="array" ref="BMV162">_xlfn.IFS($F162="Partial waiver",Inputs!BMV$73,$F162="No waiver",0,$F162="Full waiver",BMV160)</f>
        <v>0</v>
      </c>
      <c r="BMW162" s="468" cm="1">
        <f t="array" ref="BMW162">_xlfn.IFS($F162="Partial waiver",Inputs!BMW$73,$F162="No waiver",0,$F162="Full waiver",BMW160)</f>
        <v>0</v>
      </c>
      <c r="BMX162" s="468" cm="1">
        <f t="array" ref="BMX162">_xlfn.IFS($F162="Partial waiver",Inputs!BMX$73,$F162="No waiver",0,$F162="Full waiver",BMX160)</f>
        <v>0</v>
      </c>
      <c r="BMY162" s="468" cm="1">
        <f t="array" ref="BMY162">_xlfn.IFS($F162="Partial waiver",Inputs!BMY$73,$F162="No waiver",0,$F162="Full waiver",BMY160)</f>
        <v>0</v>
      </c>
      <c r="BMZ162" s="468" cm="1">
        <f t="array" ref="BMZ162">_xlfn.IFS($F162="Partial waiver",Inputs!BMZ$73,$F162="No waiver",0,$F162="Full waiver",BMZ160)</f>
        <v>0</v>
      </c>
      <c r="BNA162" s="468" cm="1">
        <f t="array" ref="BNA162">_xlfn.IFS($F162="Partial waiver",Inputs!BNA$73,$F162="No waiver",0,$F162="Full waiver",BNA160)</f>
        <v>0</v>
      </c>
      <c r="BNB162" s="468" cm="1">
        <f t="array" ref="BNB162">_xlfn.IFS($F162="Partial waiver",Inputs!BNB$73,$F162="No waiver",0,$F162="Full waiver",BNB160)</f>
        <v>0</v>
      </c>
      <c r="BNC162" s="468" cm="1">
        <f t="array" ref="BNC162">_xlfn.IFS($F162="Partial waiver",Inputs!BNC$73,$F162="No waiver",0,$F162="Full waiver",BNC160)</f>
        <v>0</v>
      </c>
      <c r="BND162" s="468" cm="1">
        <f t="array" ref="BND162">_xlfn.IFS($F162="Partial waiver",Inputs!BND$73,$F162="No waiver",0,$F162="Full waiver",BND160)</f>
        <v>0</v>
      </c>
      <c r="BNE162" s="468" cm="1">
        <f t="array" ref="BNE162">_xlfn.IFS($F162="Partial waiver",Inputs!BNE$73,$F162="No waiver",0,$F162="Full waiver",BNE160)</f>
        <v>0</v>
      </c>
      <c r="BNF162" s="468" cm="1">
        <f t="array" ref="BNF162">_xlfn.IFS($F162="Partial waiver",Inputs!BNF$73,$F162="No waiver",0,$F162="Full waiver",BNF160)</f>
        <v>0</v>
      </c>
      <c r="BNG162" s="468" cm="1">
        <f t="array" ref="BNG162">_xlfn.IFS($F162="Partial waiver",Inputs!BNG$73,$F162="No waiver",0,$F162="Full waiver",BNG160)</f>
        <v>0</v>
      </c>
      <c r="BNH162" s="468" cm="1">
        <f t="array" ref="BNH162">_xlfn.IFS($F162="Partial waiver",Inputs!BNH$73,$F162="No waiver",0,$F162="Full waiver",BNH160)</f>
        <v>0</v>
      </c>
      <c r="BNI162" s="468" cm="1">
        <f t="array" ref="BNI162">_xlfn.IFS($F162="Partial waiver",Inputs!BNI$73,$F162="No waiver",0,$F162="Full waiver",BNI160)</f>
        <v>0</v>
      </c>
      <c r="BNJ162" s="468" cm="1">
        <f t="array" ref="BNJ162">_xlfn.IFS($F162="Partial waiver",Inputs!BNJ$73,$F162="No waiver",0,$F162="Full waiver",BNJ160)</f>
        <v>0</v>
      </c>
      <c r="BNK162" s="468" cm="1">
        <f t="array" ref="BNK162">_xlfn.IFS($F162="Partial waiver",Inputs!BNK$73,$F162="No waiver",0,$F162="Full waiver",BNK160)</f>
        <v>0</v>
      </c>
      <c r="BNL162" s="468" cm="1">
        <f t="array" ref="BNL162">_xlfn.IFS($F162="Partial waiver",Inputs!BNL$73,$F162="No waiver",0,$F162="Full waiver",BNL160)</f>
        <v>0</v>
      </c>
      <c r="BNM162" s="468" cm="1">
        <f t="array" ref="BNM162">_xlfn.IFS($F162="Partial waiver",Inputs!BNM$73,$F162="No waiver",0,$F162="Full waiver",BNM160)</f>
        <v>0</v>
      </c>
      <c r="BNN162" s="468" cm="1">
        <f t="array" ref="BNN162">_xlfn.IFS($F162="Partial waiver",Inputs!BNN$73,$F162="No waiver",0,$F162="Full waiver",BNN160)</f>
        <v>0</v>
      </c>
      <c r="BNO162" s="468" cm="1">
        <f t="array" ref="BNO162">_xlfn.IFS($F162="Partial waiver",Inputs!BNO$73,$F162="No waiver",0,$F162="Full waiver",BNO160)</f>
        <v>0</v>
      </c>
      <c r="BNP162" s="468" cm="1">
        <f t="array" ref="BNP162">_xlfn.IFS($F162="Partial waiver",Inputs!BNP$73,$F162="No waiver",0,$F162="Full waiver",BNP160)</f>
        <v>0</v>
      </c>
      <c r="BNQ162" s="468" cm="1">
        <f t="array" ref="BNQ162">_xlfn.IFS($F162="Partial waiver",Inputs!BNQ$73,$F162="No waiver",0,$F162="Full waiver",BNQ160)</f>
        <v>0</v>
      </c>
      <c r="BNR162" s="468" cm="1">
        <f t="array" ref="BNR162">_xlfn.IFS($F162="Partial waiver",Inputs!BNR$73,$F162="No waiver",0,$F162="Full waiver",BNR160)</f>
        <v>0</v>
      </c>
      <c r="BNS162" s="468" cm="1">
        <f t="array" ref="BNS162">_xlfn.IFS($F162="Partial waiver",Inputs!BNS$73,$F162="No waiver",0,$F162="Full waiver",BNS160)</f>
        <v>0</v>
      </c>
      <c r="BNT162" s="468" cm="1">
        <f t="array" ref="BNT162">_xlfn.IFS($F162="Partial waiver",Inputs!BNT$73,$F162="No waiver",0,$F162="Full waiver",BNT160)</f>
        <v>0</v>
      </c>
      <c r="BNU162" s="468" cm="1">
        <f t="array" ref="BNU162">_xlfn.IFS($F162="Partial waiver",Inputs!BNU$73,$F162="No waiver",0,$F162="Full waiver",BNU160)</f>
        <v>0</v>
      </c>
      <c r="BNV162" s="468" cm="1">
        <f t="array" ref="BNV162">_xlfn.IFS($F162="Partial waiver",Inputs!BNV$73,$F162="No waiver",0,$F162="Full waiver",BNV160)</f>
        <v>0</v>
      </c>
      <c r="BNW162" s="468" cm="1">
        <f t="array" ref="BNW162">_xlfn.IFS($F162="Partial waiver",Inputs!BNW$73,$F162="No waiver",0,$F162="Full waiver",BNW160)</f>
        <v>0</v>
      </c>
      <c r="BNX162" s="468" cm="1">
        <f t="array" ref="BNX162">_xlfn.IFS($F162="Partial waiver",Inputs!BNX$73,$F162="No waiver",0,$F162="Full waiver",BNX160)</f>
        <v>0</v>
      </c>
      <c r="BNY162" s="468" cm="1">
        <f t="array" ref="BNY162">_xlfn.IFS($F162="Partial waiver",Inputs!BNY$73,$F162="No waiver",0,$F162="Full waiver",BNY160)</f>
        <v>0</v>
      </c>
      <c r="BNZ162" s="468" cm="1">
        <f t="array" ref="BNZ162">_xlfn.IFS($F162="Partial waiver",Inputs!BNZ$73,$F162="No waiver",0,$F162="Full waiver",BNZ160)</f>
        <v>0</v>
      </c>
      <c r="BOA162" s="468" cm="1">
        <f t="array" ref="BOA162">_xlfn.IFS($F162="Partial waiver",Inputs!BOA$73,$F162="No waiver",0,$F162="Full waiver",BOA160)</f>
        <v>0</v>
      </c>
      <c r="BOB162" s="468" cm="1">
        <f t="array" ref="BOB162">_xlfn.IFS($F162="Partial waiver",Inputs!BOB$73,$F162="No waiver",0,$F162="Full waiver",BOB160)</f>
        <v>0</v>
      </c>
      <c r="BOC162" s="468" cm="1">
        <f t="array" ref="BOC162">_xlfn.IFS($F162="Partial waiver",Inputs!BOC$73,$F162="No waiver",0,$F162="Full waiver",BOC160)</f>
        <v>0</v>
      </c>
      <c r="BOD162" s="468" cm="1">
        <f t="array" ref="BOD162">_xlfn.IFS($F162="Partial waiver",Inputs!BOD$73,$F162="No waiver",0,$F162="Full waiver",BOD160)</f>
        <v>0</v>
      </c>
      <c r="BOE162" s="468" cm="1">
        <f t="array" ref="BOE162">_xlfn.IFS($F162="Partial waiver",Inputs!BOE$73,$F162="No waiver",0,$F162="Full waiver",BOE160)</f>
        <v>0</v>
      </c>
      <c r="BOF162" s="468" cm="1">
        <f t="array" ref="BOF162">_xlfn.IFS($F162="Partial waiver",Inputs!BOF$73,$F162="No waiver",0,$F162="Full waiver",BOF160)</f>
        <v>0</v>
      </c>
      <c r="BOG162" s="468" cm="1">
        <f t="array" ref="BOG162">_xlfn.IFS($F162="Partial waiver",Inputs!BOG$73,$F162="No waiver",0,$F162="Full waiver",BOG160)</f>
        <v>0</v>
      </c>
      <c r="BOH162" s="468" cm="1">
        <f t="array" ref="BOH162">_xlfn.IFS($F162="Partial waiver",Inputs!BOH$73,$F162="No waiver",0,$F162="Full waiver",BOH160)</f>
        <v>0</v>
      </c>
      <c r="BOI162" s="468" cm="1">
        <f t="array" ref="BOI162">_xlfn.IFS($F162="Partial waiver",Inputs!BOI$73,$F162="No waiver",0,$F162="Full waiver",BOI160)</f>
        <v>0</v>
      </c>
      <c r="BOJ162" s="468" cm="1">
        <f t="array" ref="BOJ162">_xlfn.IFS($F162="Partial waiver",Inputs!BOJ$73,$F162="No waiver",0,$F162="Full waiver",BOJ160)</f>
        <v>0</v>
      </c>
      <c r="BOK162" s="468" cm="1">
        <f t="array" ref="BOK162">_xlfn.IFS($F162="Partial waiver",Inputs!BOK$73,$F162="No waiver",0,$F162="Full waiver",BOK160)</f>
        <v>0</v>
      </c>
      <c r="BOL162" s="468" cm="1">
        <f t="array" ref="BOL162">_xlfn.IFS($F162="Partial waiver",Inputs!BOL$73,$F162="No waiver",0,$F162="Full waiver",BOL160)</f>
        <v>0</v>
      </c>
      <c r="BOM162" s="468" cm="1">
        <f t="array" ref="BOM162">_xlfn.IFS($F162="Partial waiver",Inputs!BOM$73,$F162="No waiver",0,$F162="Full waiver",BOM160)</f>
        <v>0</v>
      </c>
      <c r="BON162" s="468" cm="1">
        <f t="array" ref="BON162">_xlfn.IFS($F162="Partial waiver",Inputs!BON$73,$F162="No waiver",0,$F162="Full waiver",BON160)</f>
        <v>0</v>
      </c>
      <c r="BOO162" s="468" cm="1">
        <f t="array" ref="BOO162">_xlfn.IFS($F162="Partial waiver",Inputs!BOO$73,$F162="No waiver",0,$F162="Full waiver",BOO160)</f>
        <v>0</v>
      </c>
      <c r="BOP162" s="468" cm="1">
        <f t="array" ref="BOP162">_xlfn.IFS($F162="Partial waiver",Inputs!BOP$73,$F162="No waiver",0,$F162="Full waiver",BOP160)</f>
        <v>0</v>
      </c>
      <c r="BOQ162" s="468" cm="1">
        <f t="array" ref="BOQ162">_xlfn.IFS($F162="Partial waiver",Inputs!BOQ$73,$F162="No waiver",0,$F162="Full waiver",BOQ160)</f>
        <v>0</v>
      </c>
      <c r="BOR162" s="468" cm="1">
        <f t="array" ref="BOR162">_xlfn.IFS($F162="Partial waiver",Inputs!BOR$73,$F162="No waiver",0,$F162="Full waiver",BOR160)</f>
        <v>0</v>
      </c>
      <c r="BOS162" s="468" cm="1">
        <f t="array" ref="BOS162">_xlfn.IFS($F162="Partial waiver",Inputs!BOS$73,$F162="No waiver",0,$F162="Full waiver",BOS160)</f>
        <v>0</v>
      </c>
      <c r="BOT162" s="468" cm="1">
        <f t="array" ref="BOT162">_xlfn.IFS($F162="Partial waiver",Inputs!BOT$73,$F162="No waiver",0,$F162="Full waiver",BOT160)</f>
        <v>0</v>
      </c>
      <c r="BOU162" s="468" cm="1">
        <f t="array" ref="BOU162">_xlfn.IFS($F162="Partial waiver",Inputs!BOU$73,$F162="No waiver",0,$F162="Full waiver",BOU160)</f>
        <v>0</v>
      </c>
      <c r="BOV162" s="468" cm="1">
        <f t="array" ref="BOV162">_xlfn.IFS($F162="Partial waiver",Inputs!BOV$73,$F162="No waiver",0,$F162="Full waiver",BOV160)</f>
        <v>0</v>
      </c>
      <c r="BOW162" s="468" cm="1">
        <f t="array" ref="BOW162">_xlfn.IFS($F162="Partial waiver",Inputs!BOW$73,$F162="No waiver",0,$F162="Full waiver",BOW160)</f>
        <v>0</v>
      </c>
      <c r="BOX162" s="468" cm="1">
        <f t="array" ref="BOX162">_xlfn.IFS($F162="Partial waiver",Inputs!BOX$73,$F162="No waiver",0,$F162="Full waiver",BOX160)</f>
        <v>0</v>
      </c>
      <c r="BOY162" s="468" cm="1">
        <f t="array" ref="BOY162">_xlfn.IFS($F162="Partial waiver",Inputs!BOY$73,$F162="No waiver",0,$F162="Full waiver",BOY160)</f>
        <v>0</v>
      </c>
      <c r="BOZ162" s="468" cm="1">
        <f t="array" ref="BOZ162">_xlfn.IFS($F162="Partial waiver",Inputs!BOZ$73,$F162="No waiver",0,$F162="Full waiver",BOZ160)</f>
        <v>0</v>
      </c>
      <c r="BPA162" s="468" cm="1">
        <f t="array" ref="BPA162">_xlfn.IFS($F162="Partial waiver",Inputs!BPA$73,$F162="No waiver",0,$F162="Full waiver",BPA160)</f>
        <v>0</v>
      </c>
      <c r="BPB162" s="468" cm="1">
        <f t="array" ref="BPB162">_xlfn.IFS($F162="Partial waiver",Inputs!BPB$73,$F162="No waiver",0,$F162="Full waiver",BPB160)</f>
        <v>0</v>
      </c>
      <c r="BPC162" s="468" cm="1">
        <f t="array" ref="BPC162">_xlfn.IFS($F162="Partial waiver",Inputs!BPC$73,$F162="No waiver",0,$F162="Full waiver",BPC160)</f>
        <v>0</v>
      </c>
      <c r="BPD162" s="468" cm="1">
        <f t="array" ref="BPD162">_xlfn.IFS($F162="Partial waiver",Inputs!BPD$73,$F162="No waiver",0,$F162="Full waiver",BPD160)</f>
        <v>0</v>
      </c>
      <c r="BPE162" s="468" cm="1">
        <f t="array" ref="BPE162">_xlfn.IFS($F162="Partial waiver",Inputs!BPE$73,$F162="No waiver",0,$F162="Full waiver",BPE160)</f>
        <v>0</v>
      </c>
      <c r="BPF162" s="468" cm="1">
        <f t="array" ref="BPF162">_xlfn.IFS($F162="Partial waiver",Inputs!BPF$73,$F162="No waiver",0,$F162="Full waiver",BPF160)</f>
        <v>0</v>
      </c>
      <c r="BPG162" s="468" cm="1">
        <f t="array" ref="BPG162">_xlfn.IFS($F162="Partial waiver",Inputs!BPG$73,$F162="No waiver",0,$F162="Full waiver",BPG160)</f>
        <v>0</v>
      </c>
      <c r="BPH162" s="468" cm="1">
        <f t="array" ref="BPH162">_xlfn.IFS($F162="Partial waiver",Inputs!BPH$73,$F162="No waiver",0,$F162="Full waiver",BPH160)</f>
        <v>0</v>
      </c>
      <c r="BPI162" s="468" cm="1">
        <f t="array" ref="BPI162">_xlfn.IFS($F162="Partial waiver",Inputs!BPI$73,$F162="No waiver",0,$F162="Full waiver",BPI160)</f>
        <v>0</v>
      </c>
      <c r="BPJ162" s="468" cm="1">
        <f t="array" ref="BPJ162">_xlfn.IFS($F162="Partial waiver",Inputs!BPJ$73,$F162="No waiver",0,$F162="Full waiver",BPJ160)</f>
        <v>0</v>
      </c>
      <c r="BPK162" s="468" cm="1">
        <f t="array" ref="BPK162">_xlfn.IFS($F162="Partial waiver",Inputs!BPK$73,$F162="No waiver",0,$F162="Full waiver",BPK160)</f>
        <v>0</v>
      </c>
      <c r="BPL162" s="468" cm="1">
        <f t="array" ref="BPL162">_xlfn.IFS($F162="Partial waiver",Inputs!BPL$73,$F162="No waiver",0,$F162="Full waiver",BPL160)</f>
        <v>0</v>
      </c>
      <c r="BPM162" s="468" cm="1">
        <f t="array" ref="BPM162">_xlfn.IFS($F162="Partial waiver",Inputs!BPM$73,$F162="No waiver",0,$F162="Full waiver",BPM160)</f>
        <v>0</v>
      </c>
      <c r="BPN162" s="468" cm="1">
        <f t="array" ref="BPN162">_xlfn.IFS($F162="Partial waiver",Inputs!BPN$73,$F162="No waiver",0,$F162="Full waiver",BPN160)</f>
        <v>0</v>
      </c>
      <c r="BPO162" s="468" cm="1">
        <f t="array" ref="BPO162">_xlfn.IFS($F162="Partial waiver",Inputs!BPO$73,$F162="No waiver",0,$F162="Full waiver",BPO160)</f>
        <v>0</v>
      </c>
      <c r="BPP162" s="468" cm="1">
        <f t="array" ref="BPP162">_xlfn.IFS($F162="Partial waiver",Inputs!BPP$73,$F162="No waiver",0,$F162="Full waiver",BPP160)</f>
        <v>0</v>
      </c>
      <c r="BPQ162" s="468" cm="1">
        <f t="array" ref="BPQ162">_xlfn.IFS($F162="Partial waiver",Inputs!BPQ$73,$F162="No waiver",0,$F162="Full waiver",BPQ160)</f>
        <v>0</v>
      </c>
      <c r="BPR162" s="468" cm="1">
        <f t="array" ref="BPR162">_xlfn.IFS($F162="Partial waiver",Inputs!BPR$73,$F162="No waiver",0,$F162="Full waiver",BPR160)</f>
        <v>0</v>
      </c>
      <c r="BPS162" s="468" cm="1">
        <f t="array" ref="BPS162">_xlfn.IFS($F162="Partial waiver",Inputs!BPS$73,$F162="No waiver",0,$F162="Full waiver",BPS160)</f>
        <v>0</v>
      </c>
      <c r="BPT162" s="468" cm="1">
        <f t="array" ref="BPT162">_xlfn.IFS($F162="Partial waiver",Inputs!BPT$73,$F162="No waiver",0,$F162="Full waiver",BPT160)</f>
        <v>0</v>
      </c>
      <c r="BPU162" s="468" cm="1">
        <f t="array" ref="BPU162">_xlfn.IFS($F162="Partial waiver",Inputs!BPU$73,$F162="No waiver",0,$F162="Full waiver",BPU160)</f>
        <v>0</v>
      </c>
      <c r="BPV162" s="468" cm="1">
        <f t="array" ref="BPV162">_xlfn.IFS($F162="Partial waiver",Inputs!BPV$73,$F162="No waiver",0,$F162="Full waiver",BPV160)</f>
        <v>0</v>
      </c>
      <c r="BPW162" s="468" cm="1">
        <f t="array" ref="BPW162">_xlfn.IFS($F162="Partial waiver",Inputs!BPW$73,$F162="No waiver",0,$F162="Full waiver",BPW160)</f>
        <v>0</v>
      </c>
      <c r="BPX162" s="468" cm="1">
        <f t="array" ref="BPX162">_xlfn.IFS($F162="Partial waiver",Inputs!BPX$73,$F162="No waiver",0,$F162="Full waiver",BPX160)</f>
        <v>0</v>
      </c>
      <c r="BPY162" s="468" cm="1">
        <f t="array" ref="BPY162">_xlfn.IFS($F162="Partial waiver",Inputs!BPY$73,$F162="No waiver",0,$F162="Full waiver",BPY160)</f>
        <v>0</v>
      </c>
      <c r="BPZ162" s="468" cm="1">
        <f t="array" ref="BPZ162">_xlfn.IFS($F162="Partial waiver",Inputs!BPZ$73,$F162="No waiver",0,$F162="Full waiver",BPZ160)</f>
        <v>0</v>
      </c>
      <c r="BQA162" s="468" cm="1">
        <f t="array" ref="BQA162">_xlfn.IFS($F162="Partial waiver",Inputs!BQA$73,$F162="No waiver",0,$F162="Full waiver",BQA160)</f>
        <v>0</v>
      </c>
      <c r="BQB162" s="468" cm="1">
        <f t="array" ref="BQB162">_xlfn.IFS($F162="Partial waiver",Inputs!BQB$73,$F162="No waiver",0,$F162="Full waiver",BQB160)</f>
        <v>0</v>
      </c>
      <c r="BQC162" s="468" cm="1">
        <f t="array" ref="BQC162">_xlfn.IFS($F162="Partial waiver",Inputs!BQC$73,$F162="No waiver",0,$F162="Full waiver",BQC160)</f>
        <v>0</v>
      </c>
      <c r="BQD162" s="468" cm="1">
        <f t="array" ref="BQD162">_xlfn.IFS($F162="Partial waiver",Inputs!BQD$73,$F162="No waiver",0,$F162="Full waiver",BQD160)</f>
        <v>0</v>
      </c>
      <c r="BQE162" s="468" cm="1">
        <f t="array" ref="BQE162">_xlfn.IFS($F162="Partial waiver",Inputs!BQE$73,$F162="No waiver",0,$F162="Full waiver",BQE160)</f>
        <v>0</v>
      </c>
      <c r="BQF162" s="468" cm="1">
        <f t="array" ref="BQF162">_xlfn.IFS($F162="Partial waiver",Inputs!BQF$73,$F162="No waiver",0,$F162="Full waiver",BQF160)</f>
        <v>0</v>
      </c>
      <c r="BQG162" s="468" cm="1">
        <f t="array" ref="BQG162">_xlfn.IFS($F162="Partial waiver",Inputs!BQG$73,$F162="No waiver",0,$F162="Full waiver",BQG160)</f>
        <v>0</v>
      </c>
      <c r="BQH162" s="468" cm="1">
        <f t="array" ref="BQH162">_xlfn.IFS($F162="Partial waiver",Inputs!BQH$73,$F162="No waiver",0,$F162="Full waiver",BQH160)</f>
        <v>0</v>
      </c>
      <c r="BQI162" s="468" cm="1">
        <f t="array" ref="BQI162">_xlfn.IFS($F162="Partial waiver",Inputs!BQI$73,$F162="No waiver",0,$F162="Full waiver",BQI160)</f>
        <v>0</v>
      </c>
      <c r="BQJ162" s="468" cm="1">
        <f t="array" ref="BQJ162">_xlfn.IFS($F162="Partial waiver",Inputs!BQJ$73,$F162="No waiver",0,$F162="Full waiver",BQJ160)</f>
        <v>0</v>
      </c>
      <c r="BQK162" s="468" cm="1">
        <f t="array" ref="BQK162">_xlfn.IFS($F162="Partial waiver",Inputs!BQK$73,$F162="No waiver",0,$F162="Full waiver",BQK160)</f>
        <v>0</v>
      </c>
      <c r="BQL162" s="468" cm="1">
        <f t="array" ref="BQL162">_xlfn.IFS($F162="Partial waiver",Inputs!BQL$73,$F162="No waiver",0,$F162="Full waiver",BQL160)</f>
        <v>0</v>
      </c>
      <c r="BQM162" s="468" cm="1">
        <f t="array" ref="BQM162">_xlfn.IFS($F162="Partial waiver",Inputs!BQM$73,$F162="No waiver",0,$F162="Full waiver",BQM160)</f>
        <v>0</v>
      </c>
      <c r="BQN162" s="468" cm="1">
        <f t="array" ref="BQN162">_xlfn.IFS($F162="Partial waiver",Inputs!BQN$73,$F162="No waiver",0,$F162="Full waiver",BQN160)</f>
        <v>0</v>
      </c>
      <c r="BQO162" s="468" cm="1">
        <f t="array" ref="BQO162">_xlfn.IFS($F162="Partial waiver",Inputs!BQO$73,$F162="No waiver",0,$F162="Full waiver",BQO160)</f>
        <v>0</v>
      </c>
      <c r="BQP162" s="468" cm="1">
        <f t="array" ref="BQP162">_xlfn.IFS($F162="Partial waiver",Inputs!BQP$73,$F162="No waiver",0,$F162="Full waiver",BQP160)</f>
        <v>0</v>
      </c>
      <c r="BQQ162" s="468" cm="1">
        <f t="array" ref="BQQ162">_xlfn.IFS($F162="Partial waiver",Inputs!BQQ$73,$F162="No waiver",0,$F162="Full waiver",BQQ160)</f>
        <v>0</v>
      </c>
      <c r="BQR162" s="468" cm="1">
        <f t="array" ref="BQR162">_xlfn.IFS($F162="Partial waiver",Inputs!BQR$73,$F162="No waiver",0,$F162="Full waiver",BQR160)</f>
        <v>0</v>
      </c>
      <c r="BQS162" s="468" cm="1">
        <f t="array" ref="BQS162">_xlfn.IFS($F162="Partial waiver",Inputs!BQS$73,$F162="No waiver",0,$F162="Full waiver",BQS160)</f>
        <v>0</v>
      </c>
      <c r="BQT162" s="468" cm="1">
        <f t="array" ref="BQT162">_xlfn.IFS($F162="Partial waiver",Inputs!BQT$73,$F162="No waiver",0,$F162="Full waiver",BQT160)</f>
        <v>0</v>
      </c>
      <c r="BQU162" s="468" cm="1">
        <f t="array" ref="BQU162">_xlfn.IFS($F162="Partial waiver",Inputs!BQU$73,$F162="No waiver",0,$F162="Full waiver",BQU160)</f>
        <v>0</v>
      </c>
      <c r="BQV162" s="468" cm="1">
        <f t="array" ref="BQV162">_xlfn.IFS($F162="Partial waiver",Inputs!BQV$73,$F162="No waiver",0,$F162="Full waiver",BQV160)</f>
        <v>0</v>
      </c>
      <c r="BQW162" s="468" cm="1">
        <f t="array" ref="BQW162">_xlfn.IFS($F162="Partial waiver",Inputs!BQW$73,$F162="No waiver",0,$F162="Full waiver",BQW160)</f>
        <v>0</v>
      </c>
      <c r="BQX162" s="468" cm="1">
        <f t="array" ref="BQX162">_xlfn.IFS($F162="Partial waiver",Inputs!BQX$73,$F162="No waiver",0,$F162="Full waiver",BQX160)</f>
        <v>0</v>
      </c>
      <c r="BQY162" s="468" cm="1">
        <f t="array" ref="BQY162">_xlfn.IFS($F162="Partial waiver",Inputs!BQY$73,$F162="No waiver",0,$F162="Full waiver",BQY160)</f>
        <v>0</v>
      </c>
      <c r="BQZ162" s="468" cm="1">
        <f t="array" ref="BQZ162">_xlfn.IFS($F162="Partial waiver",Inputs!BQZ$73,$F162="No waiver",0,$F162="Full waiver",BQZ160)</f>
        <v>0</v>
      </c>
      <c r="BRA162" s="468" cm="1">
        <f t="array" ref="BRA162">_xlfn.IFS($F162="Partial waiver",Inputs!BRA$73,$F162="No waiver",0,$F162="Full waiver",BRA160)</f>
        <v>0</v>
      </c>
      <c r="BRB162" s="468" cm="1">
        <f t="array" ref="BRB162">_xlfn.IFS($F162="Partial waiver",Inputs!BRB$73,$F162="No waiver",0,$F162="Full waiver",BRB160)</f>
        <v>0</v>
      </c>
      <c r="BRC162" s="468" cm="1">
        <f t="array" ref="BRC162">_xlfn.IFS($F162="Partial waiver",Inputs!BRC$73,$F162="No waiver",0,$F162="Full waiver",BRC160)</f>
        <v>0</v>
      </c>
      <c r="BRD162" s="468" cm="1">
        <f t="array" ref="BRD162">_xlfn.IFS($F162="Partial waiver",Inputs!BRD$73,$F162="No waiver",0,$F162="Full waiver",BRD160)</f>
        <v>0</v>
      </c>
      <c r="BRE162" s="468" cm="1">
        <f t="array" ref="BRE162">_xlfn.IFS($F162="Partial waiver",Inputs!BRE$73,$F162="No waiver",0,$F162="Full waiver",BRE160)</f>
        <v>0</v>
      </c>
      <c r="BRF162" s="468" cm="1">
        <f t="array" ref="BRF162">_xlfn.IFS($F162="Partial waiver",Inputs!BRF$73,$F162="No waiver",0,$F162="Full waiver",BRF160)</f>
        <v>0</v>
      </c>
      <c r="BRG162" s="468" cm="1">
        <f t="array" ref="BRG162">_xlfn.IFS($F162="Partial waiver",Inputs!BRG$73,$F162="No waiver",0,$F162="Full waiver",BRG160)</f>
        <v>0</v>
      </c>
      <c r="BRH162" s="468" cm="1">
        <f t="array" ref="BRH162">_xlfn.IFS($F162="Partial waiver",Inputs!BRH$73,$F162="No waiver",0,$F162="Full waiver",BRH160)</f>
        <v>0</v>
      </c>
      <c r="BRI162" s="468" cm="1">
        <f t="array" ref="BRI162">_xlfn.IFS($F162="Partial waiver",Inputs!BRI$73,$F162="No waiver",0,$F162="Full waiver",BRI160)</f>
        <v>0</v>
      </c>
      <c r="BRJ162" s="468" cm="1">
        <f t="array" ref="BRJ162">_xlfn.IFS($F162="Partial waiver",Inputs!BRJ$73,$F162="No waiver",0,$F162="Full waiver",BRJ160)</f>
        <v>0</v>
      </c>
      <c r="BRK162" s="468" cm="1">
        <f t="array" ref="BRK162">_xlfn.IFS($F162="Partial waiver",Inputs!BRK$73,$F162="No waiver",0,$F162="Full waiver",BRK160)</f>
        <v>0</v>
      </c>
      <c r="BRL162" s="468" cm="1">
        <f t="array" ref="BRL162">_xlfn.IFS($F162="Partial waiver",Inputs!BRL$73,$F162="No waiver",0,$F162="Full waiver",BRL160)</f>
        <v>0</v>
      </c>
      <c r="BRM162" s="468" cm="1">
        <f t="array" ref="BRM162">_xlfn.IFS($F162="Partial waiver",Inputs!BRM$73,$F162="No waiver",0,$F162="Full waiver",BRM160)</f>
        <v>0</v>
      </c>
      <c r="BRN162" s="468" cm="1">
        <f t="array" ref="BRN162">_xlfn.IFS($F162="Partial waiver",Inputs!BRN$73,$F162="No waiver",0,$F162="Full waiver",BRN160)</f>
        <v>0</v>
      </c>
      <c r="BRO162" s="468" cm="1">
        <f t="array" ref="BRO162">_xlfn.IFS($F162="Partial waiver",Inputs!BRO$73,$F162="No waiver",0,$F162="Full waiver",BRO160)</f>
        <v>0</v>
      </c>
      <c r="BRP162" s="468" cm="1">
        <f t="array" ref="BRP162">_xlfn.IFS($F162="Partial waiver",Inputs!BRP$73,$F162="No waiver",0,$F162="Full waiver",BRP160)</f>
        <v>0</v>
      </c>
      <c r="BRQ162" s="468" cm="1">
        <f t="array" ref="BRQ162">_xlfn.IFS($F162="Partial waiver",Inputs!BRQ$73,$F162="No waiver",0,$F162="Full waiver",BRQ160)</f>
        <v>0</v>
      </c>
      <c r="BRR162" s="468" cm="1">
        <f t="array" ref="BRR162">_xlfn.IFS($F162="Partial waiver",Inputs!BRR$73,$F162="No waiver",0,$F162="Full waiver",BRR160)</f>
        <v>0</v>
      </c>
      <c r="BRS162" s="468" cm="1">
        <f t="array" ref="BRS162">_xlfn.IFS($F162="Partial waiver",Inputs!BRS$73,$F162="No waiver",0,$F162="Full waiver",BRS160)</f>
        <v>0</v>
      </c>
      <c r="BRT162" s="468" cm="1">
        <f t="array" ref="BRT162">_xlfn.IFS($F162="Partial waiver",Inputs!BRT$73,$F162="No waiver",0,$F162="Full waiver",BRT160)</f>
        <v>0</v>
      </c>
      <c r="BRU162" s="468" cm="1">
        <f t="array" ref="BRU162">_xlfn.IFS($F162="Partial waiver",Inputs!BRU$73,$F162="No waiver",0,$F162="Full waiver",BRU160)</f>
        <v>0</v>
      </c>
      <c r="BRV162" s="468" cm="1">
        <f t="array" ref="BRV162">_xlfn.IFS($F162="Partial waiver",Inputs!BRV$73,$F162="No waiver",0,$F162="Full waiver",BRV160)</f>
        <v>0</v>
      </c>
      <c r="BRW162" s="468" cm="1">
        <f t="array" ref="BRW162">_xlfn.IFS($F162="Partial waiver",Inputs!BRW$73,$F162="No waiver",0,$F162="Full waiver",BRW160)</f>
        <v>0</v>
      </c>
      <c r="BRX162" s="468" cm="1">
        <f t="array" ref="BRX162">_xlfn.IFS($F162="Partial waiver",Inputs!BRX$73,$F162="No waiver",0,$F162="Full waiver",BRX160)</f>
        <v>0</v>
      </c>
      <c r="BRY162" s="468" cm="1">
        <f t="array" ref="BRY162">_xlfn.IFS($F162="Partial waiver",Inputs!BRY$73,$F162="No waiver",0,$F162="Full waiver",BRY160)</f>
        <v>0</v>
      </c>
      <c r="BRZ162" s="468" cm="1">
        <f t="array" ref="BRZ162">_xlfn.IFS($F162="Partial waiver",Inputs!BRZ$73,$F162="No waiver",0,$F162="Full waiver",BRZ160)</f>
        <v>0</v>
      </c>
      <c r="BSA162" s="468" cm="1">
        <f t="array" ref="BSA162">_xlfn.IFS($F162="Partial waiver",Inputs!BSA$73,$F162="No waiver",0,$F162="Full waiver",BSA160)</f>
        <v>0</v>
      </c>
      <c r="BSB162" s="468" cm="1">
        <f t="array" ref="BSB162">_xlfn.IFS($F162="Partial waiver",Inputs!BSB$73,$F162="No waiver",0,$F162="Full waiver",BSB160)</f>
        <v>0</v>
      </c>
      <c r="BSC162" s="468" cm="1">
        <f t="array" ref="BSC162">_xlfn.IFS($F162="Partial waiver",Inputs!BSC$73,$F162="No waiver",0,$F162="Full waiver",BSC160)</f>
        <v>0</v>
      </c>
      <c r="BSD162" s="468" cm="1">
        <f t="array" ref="BSD162">_xlfn.IFS($F162="Partial waiver",Inputs!BSD$73,$F162="No waiver",0,$F162="Full waiver",BSD160)</f>
        <v>0</v>
      </c>
      <c r="BSE162" s="468" cm="1">
        <f t="array" ref="BSE162">_xlfn.IFS($F162="Partial waiver",Inputs!BSE$73,$F162="No waiver",0,$F162="Full waiver",BSE160)</f>
        <v>0</v>
      </c>
      <c r="BSF162" s="468" cm="1">
        <f t="array" ref="BSF162">_xlfn.IFS($F162="Partial waiver",Inputs!BSF$73,$F162="No waiver",0,$F162="Full waiver",BSF160)</f>
        <v>0</v>
      </c>
      <c r="BSG162" s="468" cm="1">
        <f t="array" ref="BSG162">_xlfn.IFS($F162="Partial waiver",Inputs!BSG$73,$F162="No waiver",0,$F162="Full waiver",BSG160)</f>
        <v>0</v>
      </c>
      <c r="BSH162" s="468" cm="1">
        <f t="array" ref="BSH162">_xlfn.IFS($F162="Partial waiver",Inputs!BSH$73,$F162="No waiver",0,$F162="Full waiver",BSH160)</f>
        <v>0</v>
      </c>
      <c r="BSI162" s="468" cm="1">
        <f t="array" ref="BSI162">_xlfn.IFS($F162="Partial waiver",Inputs!BSI$73,$F162="No waiver",0,$F162="Full waiver",BSI160)</f>
        <v>0</v>
      </c>
      <c r="BSJ162" s="468" cm="1">
        <f t="array" ref="BSJ162">_xlfn.IFS($F162="Partial waiver",Inputs!BSJ$73,$F162="No waiver",0,$F162="Full waiver",BSJ160)</f>
        <v>0</v>
      </c>
      <c r="BSK162" s="468" cm="1">
        <f t="array" ref="BSK162">_xlfn.IFS($F162="Partial waiver",Inputs!BSK$73,$F162="No waiver",0,$F162="Full waiver",BSK160)</f>
        <v>0</v>
      </c>
      <c r="BSL162" s="468" cm="1">
        <f t="array" ref="BSL162">_xlfn.IFS($F162="Partial waiver",Inputs!BSL$73,$F162="No waiver",0,$F162="Full waiver",BSL160)</f>
        <v>0</v>
      </c>
      <c r="BSM162" s="468" cm="1">
        <f t="array" ref="BSM162">_xlfn.IFS($F162="Partial waiver",Inputs!BSM$73,$F162="No waiver",0,$F162="Full waiver",BSM160)</f>
        <v>0</v>
      </c>
      <c r="BSN162" s="468" cm="1">
        <f t="array" ref="BSN162">_xlfn.IFS($F162="Partial waiver",Inputs!BSN$73,$F162="No waiver",0,$F162="Full waiver",BSN160)</f>
        <v>0</v>
      </c>
      <c r="BSO162" s="468" cm="1">
        <f t="array" ref="BSO162">_xlfn.IFS($F162="Partial waiver",Inputs!BSO$73,$F162="No waiver",0,$F162="Full waiver",BSO160)</f>
        <v>0</v>
      </c>
      <c r="BSP162" s="468" cm="1">
        <f t="array" ref="BSP162">_xlfn.IFS($F162="Partial waiver",Inputs!BSP$73,$F162="No waiver",0,$F162="Full waiver",BSP160)</f>
        <v>0</v>
      </c>
      <c r="BSQ162" s="468" cm="1">
        <f t="array" ref="BSQ162">_xlfn.IFS($F162="Partial waiver",Inputs!BSQ$73,$F162="No waiver",0,$F162="Full waiver",BSQ160)</f>
        <v>0</v>
      </c>
      <c r="BSR162" s="468" cm="1">
        <f t="array" ref="BSR162">_xlfn.IFS($F162="Partial waiver",Inputs!BSR$73,$F162="No waiver",0,$F162="Full waiver",BSR160)</f>
        <v>0</v>
      </c>
      <c r="BSS162" s="468" cm="1">
        <f t="array" ref="BSS162">_xlfn.IFS($F162="Partial waiver",Inputs!BSS$73,$F162="No waiver",0,$F162="Full waiver",BSS160)</f>
        <v>0</v>
      </c>
      <c r="BST162" s="468" cm="1">
        <f t="array" ref="BST162">_xlfn.IFS($F162="Partial waiver",Inputs!BST$73,$F162="No waiver",0,$F162="Full waiver",BST160)</f>
        <v>0</v>
      </c>
      <c r="BSU162" s="468" cm="1">
        <f t="array" ref="BSU162">_xlfn.IFS($F162="Partial waiver",Inputs!BSU$73,$F162="No waiver",0,$F162="Full waiver",BSU160)</f>
        <v>0</v>
      </c>
      <c r="BSV162" s="468" cm="1">
        <f t="array" ref="BSV162">_xlfn.IFS($F162="Partial waiver",Inputs!BSV$73,$F162="No waiver",0,$F162="Full waiver",BSV160)</f>
        <v>0</v>
      </c>
      <c r="BSW162" s="468" cm="1">
        <f t="array" ref="BSW162">_xlfn.IFS($F162="Partial waiver",Inputs!BSW$73,$F162="No waiver",0,$F162="Full waiver",BSW160)</f>
        <v>0</v>
      </c>
      <c r="BSX162" s="468" cm="1">
        <f t="array" ref="BSX162">_xlfn.IFS($F162="Partial waiver",Inputs!BSX$73,$F162="No waiver",0,$F162="Full waiver",BSX160)</f>
        <v>0</v>
      </c>
      <c r="BSY162" s="468" cm="1">
        <f t="array" ref="BSY162">_xlfn.IFS($F162="Partial waiver",Inputs!BSY$73,$F162="No waiver",0,$F162="Full waiver",BSY160)</f>
        <v>0</v>
      </c>
      <c r="BSZ162" s="468" cm="1">
        <f t="array" ref="BSZ162">_xlfn.IFS($F162="Partial waiver",Inputs!BSZ$73,$F162="No waiver",0,$F162="Full waiver",BSZ160)</f>
        <v>0</v>
      </c>
      <c r="BTA162" s="468" cm="1">
        <f t="array" ref="BTA162">_xlfn.IFS($F162="Partial waiver",Inputs!BTA$73,$F162="No waiver",0,$F162="Full waiver",BTA160)</f>
        <v>0</v>
      </c>
      <c r="BTB162" s="468" cm="1">
        <f t="array" ref="BTB162">_xlfn.IFS($F162="Partial waiver",Inputs!BTB$73,$F162="No waiver",0,$F162="Full waiver",BTB160)</f>
        <v>0</v>
      </c>
      <c r="BTC162" s="468" cm="1">
        <f t="array" ref="BTC162">_xlfn.IFS($F162="Partial waiver",Inputs!BTC$73,$F162="No waiver",0,$F162="Full waiver",BTC160)</f>
        <v>0</v>
      </c>
      <c r="BTD162" s="468" cm="1">
        <f t="array" ref="BTD162">_xlfn.IFS($F162="Partial waiver",Inputs!BTD$73,$F162="No waiver",0,$F162="Full waiver",BTD160)</f>
        <v>0</v>
      </c>
      <c r="BTE162" s="468" cm="1">
        <f t="array" ref="BTE162">_xlfn.IFS($F162="Partial waiver",Inputs!BTE$73,$F162="No waiver",0,$F162="Full waiver",BTE160)</f>
        <v>0</v>
      </c>
      <c r="BTF162" s="468" cm="1">
        <f t="array" ref="BTF162">_xlfn.IFS($F162="Partial waiver",Inputs!BTF$73,$F162="No waiver",0,$F162="Full waiver",BTF160)</f>
        <v>0</v>
      </c>
      <c r="BTG162" s="468" cm="1">
        <f t="array" ref="BTG162">_xlfn.IFS($F162="Partial waiver",Inputs!BTG$73,$F162="No waiver",0,$F162="Full waiver",BTG160)</f>
        <v>0</v>
      </c>
      <c r="BTH162" s="468" cm="1">
        <f t="array" ref="BTH162">_xlfn.IFS($F162="Partial waiver",Inputs!BTH$73,$F162="No waiver",0,$F162="Full waiver",BTH160)</f>
        <v>0</v>
      </c>
      <c r="BTI162" s="468" cm="1">
        <f t="array" ref="BTI162">_xlfn.IFS($F162="Partial waiver",Inputs!BTI$73,$F162="No waiver",0,$F162="Full waiver",BTI160)</f>
        <v>0</v>
      </c>
      <c r="BTJ162" s="468" cm="1">
        <f t="array" ref="BTJ162">_xlfn.IFS($F162="Partial waiver",Inputs!BTJ$73,$F162="No waiver",0,$F162="Full waiver",BTJ160)</f>
        <v>0</v>
      </c>
      <c r="BTK162" s="468" cm="1">
        <f t="array" ref="BTK162">_xlfn.IFS($F162="Partial waiver",Inputs!BTK$73,$F162="No waiver",0,$F162="Full waiver",BTK160)</f>
        <v>0</v>
      </c>
      <c r="BTL162" s="468" cm="1">
        <f t="array" ref="BTL162">_xlfn.IFS($F162="Partial waiver",Inputs!BTL$73,$F162="No waiver",0,$F162="Full waiver",BTL160)</f>
        <v>0</v>
      </c>
      <c r="BTM162" s="468" cm="1">
        <f t="array" ref="BTM162">_xlfn.IFS($F162="Partial waiver",Inputs!BTM$73,$F162="No waiver",0,$F162="Full waiver",BTM160)</f>
        <v>0</v>
      </c>
      <c r="BTN162" s="468" cm="1">
        <f t="array" ref="BTN162">_xlfn.IFS($F162="Partial waiver",Inputs!BTN$73,$F162="No waiver",0,$F162="Full waiver",BTN160)</f>
        <v>0</v>
      </c>
      <c r="BTO162" s="468" cm="1">
        <f t="array" ref="BTO162">_xlfn.IFS($F162="Partial waiver",Inputs!BTO$73,$F162="No waiver",0,$F162="Full waiver",BTO160)</f>
        <v>0</v>
      </c>
      <c r="BTP162" s="468" cm="1">
        <f t="array" ref="BTP162">_xlfn.IFS($F162="Partial waiver",Inputs!BTP$73,$F162="No waiver",0,$F162="Full waiver",BTP160)</f>
        <v>0</v>
      </c>
      <c r="BTQ162" s="468" cm="1">
        <f t="array" ref="BTQ162">_xlfn.IFS($F162="Partial waiver",Inputs!BTQ$73,$F162="No waiver",0,$F162="Full waiver",BTQ160)</f>
        <v>0</v>
      </c>
      <c r="BTR162" s="468" cm="1">
        <f t="array" ref="BTR162">_xlfn.IFS($F162="Partial waiver",Inputs!BTR$73,$F162="No waiver",0,$F162="Full waiver",BTR160)</f>
        <v>0</v>
      </c>
      <c r="BTS162" s="468" cm="1">
        <f t="array" ref="BTS162">_xlfn.IFS($F162="Partial waiver",Inputs!BTS$73,$F162="No waiver",0,$F162="Full waiver",BTS160)</f>
        <v>0</v>
      </c>
      <c r="BTT162" s="468" cm="1">
        <f t="array" ref="BTT162">_xlfn.IFS($F162="Partial waiver",Inputs!BTT$73,$F162="No waiver",0,$F162="Full waiver",BTT160)</f>
        <v>0</v>
      </c>
      <c r="BTU162" s="468" cm="1">
        <f t="array" ref="BTU162">_xlfn.IFS($F162="Partial waiver",Inputs!BTU$73,$F162="No waiver",0,$F162="Full waiver",BTU160)</f>
        <v>0</v>
      </c>
      <c r="BTV162" s="468" cm="1">
        <f t="array" ref="BTV162">_xlfn.IFS($F162="Partial waiver",Inputs!BTV$73,$F162="No waiver",0,$F162="Full waiver",BTV160)</f>
        <v>0</v>
      </c>
      <c r="BTW162" s="468" cm="1">
        <f t="array" ref="BTW162">_xlfn.IFS($F162="Partial waiver",Inputs!BTW$73,$F162="No waiver",0,$F162="Full waiver",BTW160)</f>
        <v>0</v>
      </c>
      <c r="BTX162" s="468" cm="1">
        <f t="array" ref="BTX162">_xlfn.IFS($F162="Partial waiver",Inputs!BTX$73,$F162="No waiver",0,$F162="Full waiver",BTX160)</f>
        <v>0</v>
      </c>
      <c r="BTY162" s="468" cm="1">
        <f t="array" ref="BTY162">_xlfn.IFS($F162="Partial waiver",Inputs!BTY$73,$F162="No waiver",0,$F162="Full waiver",BTY160)</f>
        <v>0</v>
      </c>
      <c r="BTZ162" s="468" cm="1">
        <f t="array" ref="BTZ162">_xlfn.IFS($F162="Partial waiver",Inputs!BTZ$73,$F162="No waiver",0,$F162="Full waiver",BTZ160)</f>
        <v>0</v>
      </c>
      <c r="BUA162" s="468" cm="1">
        <f t="array" ref="BUA162">_xlfn.IFS($F162="Partial waiver",Inputs!BUA$73,$F162="No waiver",0,$F162="Full waiver",BUA160)</f>
        <v>0</v>
      </c>
      <c r="BUB162" s="468" cm="1">
        <f t="array" ref="BUB162">_xlfn.IFS($F162="Partial waiver",Inputs!BUB$73,$F162="No waiver",0,$F162="Full waiver",BUB160)</f>
        <v>0</v>
      </c>
      <c r="BUC162" s="468" cm="1">
        <f t="array" ref="BUC162">_xlfn.IFS($F162="Partial waiver",Inputs!BUC$73,$F162="No waiver",0,$F162="Full waiver",BUC160)</f>
        <v>0</v>
      </c>
      <c r="BUD162" s="468" cm="1">
        <f t="array" ref="BUD162">_xlfn.IFS($F162="Partial waiver",Inputs!BUD$73,$F162="No waiver",0,$F162="Full waiver",BUD160)</f>
        <v>0</v>
      </c>
      <c r="BUE162" s="468" cm="1">
        <f t="array" ref="BUE162">_xlfn.IFS($F162="Partial waiver",Inputs!BUE$73,$F162="No waiver",0,$F162="Full waiver",BUE160)</f>
        <v>0</v>
      </c>
      <c r="BUF162" s="468" cm="1">
        <f t="array" ref="BUF162">_xlfn.IFS($F162="Partial waiver",Inputs!BUF$73,$F162="No waiver",0,$F162="Full waiver",BUF160)</f>
        <v>0</v>
      </c>
      <c r="BUG162" s="468" cm="1">
        <f t="array" ref="BUG162">_xlfn.IFS($F162="Partial waiver",Inputs!BUG$73,$F162="No waiver",0,$F162="Full waiver",BUG160)</f>
        <v>0</v>
      </c>
      <c r="BUH162" s="468" cm="1">
        <f t="array" ref="BUH162">_xlfn.IFS($F162="Partial waiver",Inputs!BUH$73,$F162="No waiver",0,$F162="Full waiver",BUH160)</f>
        <v>0</v>
      </c>
      <c r="BUI162" s="468" cm="1">
        <f t="array" ref="BUI162">_xlfn.IFS($F162="Partial waiver",Inputs!BUI$73,$F162="No waiver",0,$F162="Full waiver",BUI160)</f>
        <v>0</v>
      </c>
      <c r="BUJ162" s="468" cm="1">
        <f t="array" ref="BUJ162">_xlfn.IFS($F162="Partial waiver",Inputs!BUJ$73,$F162="No waiver",0,$F162="Full waiver",BUJ160)</f>
        <v>0</v>
      </c>
      <c r="BUK162" s="468" cm="1">
        <f t="array" ref="BUK162">_xlfn.IFS($F162="Partial waiver",Inputs!BUK$73,$F162="No waiver",0,$F162="Full waiver",BUK160)</f>
        <v>0</v>
      </c>
      <c r="BUL162" s="468" cm="1">
        <f t="array" ref="BUL162">_xlfn.IFS($F162="Partial waiver",Inputs!BUL$73,$F162="No waiver",0,$F162="Full waiver",BUL160)</f>
        <v>0</v>
      </c>
      <c r="BUM162" s="468" cm="1">
        <f t="array" ref="BUM162">_xlfn.IFS($F162="Partial waiver",Inputs!BUM$73,$F162="No waiver",0,$F162="Full waiver",BUM160)</f>
        <v>0</v>
      </c>
      <c r="BUN162" s="468" cm="1">
        <f t="array" ref="BUN162">_xlfn.IFS($F162="Partial waiver",Inputs!BUN$73,$F162="No waiver",0,$F162="Full waiver",BUN160)</f>
        <v>0</v>
      </c>
      <c r="BUO162" s="468" cm="1">
        <f t="array" ref="BUO162">_xlfn.IFS($F162="Partial waiver",Inputs!BUO$73,$F162="No waiver",0,$F162="Full waiver",BUO160)</f>
        <v>0</v>
      </c>
      <c r="BUP162" s="468" cm="1">
        <f t="array" ref="BUP162">_xlfn.IFS($F162="Partial waiver",Inputs!BUP$73,$F162="No waiver",0,$F162="Full waiver",BUP160)</f>
        <v>0</v>
      </c>
      <c r="BUQ162" s="468" cm="1">
        <f t="array" ref="BUQ162">_xlfn.IFS($F162="Partial waiver",Inputs!BUQ$73,$F162="No waiver",0,$F162="Full waiver",BUQ160)</f>
        <v>0</v>
      </c>
      <c r="BUR162" s="468" cm="1">
        <f t="array" ref="BUR162">_xlfn.IFS($F162="Partial waiver",Inputs!BUR$73,$F162="No waiver",0,$F162="Full waiver",BUR160)</f>
        <v>0</v>
      </c>
      <c r="BUS162" s="468" cm="1">
        <f t="array" ref="BUS162">_xlfn.IFS($F162="Partial waiver",Inputs!BUS$73,$F162="No waiver",0,$F162="Full waiver",BUS160)</f>
        <v>0</v>
      </c>
      <c r="BUT162" s="468" cm="1">
        <f t="array" ref="BUT162">_xlfn.IFS($F162="Partial waiver",Inputs!BUT$73,$F162="No waiver",0,$F162="Full waiver",BUT160)</f>
        <v>0</v>
      </c>
      <c r="BUU162" s="468" cm="1">
        <f t="array" ref="BUU162">_xlfn.IFS($F162="Partial waiver",Inputs!BUU$73,$F162="No waiver",0,$F162="Full waiver",BUU160)</f>
        <v>0</v>
      </c>
      <c r="BUV162" s="468" cm="1">
        <f t="array" ref="BUV162">_xlfn.IFS($F162="Partial waiver",Inputs!BUV$73,$F162="No waiver",0,$F162="Full waiver",BUV160)</f>
        <v>0</v>
      </c>
      <c r="BUW162" s="468" cm="1">
        <f t="array" ref="BUW162">_xlfn.IFS($F162="Partial waiver",Inputs!BUW$73,$F162="No waiver",0,$F162="Full waiver",BUW160)</f>
        <v>0</v>
      </c>
      <c r="BUX162" s="468" cm="1">
        <f t="array" ref="BUX162">_xlfn.IFS($F162="Partial waiver",Inputs!BUX$73,$F162="No waiver",0,$F162="Full waiver",BUX160)</f>
        <v>0</v>
      </c>
      <c r="BUY162" s="468" cm="1">
        <f t="array" ref="BUY162">_xlfn.IFS($F162="Partial waiver",Inputs!BUY$73,$F162="No waiver",0,$F162="Full waiver",BUY160)</f>
        <v>0</v>
      </c>
      <c r="BUZ162" s="468" cm="1">
        <f t="array" ref="BUZ162">_xlfn.IFS($F162="Partial waiver",Inputs!BUZ$73,$F162="No waiver",0,$F162="Full waiver",BUZ160)</f>
        <v>0</v>
      </c>
      <c r="BVA162" s="468" cm="1">
        <f t="array" ref="BVA162">_xlfn.IFS($F162="Partial waiver",Inputs!BVA$73,$F162="No waiver",0,$F162="Full waiver",BVA160)</f>
        <v>0</v>
      </c>
      <c r="BVB162" s="468" cm="1">
        <f t="array" ref="BVB162">_xlfn.IFS($F162="Partial waiver",Inputs!BVB$73,$F162="No waiver",0,$F162="Full waiver",BVB160)</f>
        <v>0</v>
      </c>
      <c r="BVC162" s="468" cm="1">
        <f t="array" ref="BVC162">_xlfn.IFS($F162="Partial waiver",Inputs!BVC$73,$F162="No waiver",0,$F162="Full waiver",BVC160)</f>
        <v>0</v>
      </c>
      <c r="BVD162" s="468" cm="1">
        <f t="array" ref="BVD162">_xlfn.IFS($F162="Partial waiver",Inputs!BVD$73,$F162="No waiver",0,$F162="Full waiver",BVD160)</f>
        <v>0</v>
      </c>
      <c r="BVE162" s="468" cm="1">
        <f t="array" ref="BVE162">_xlfn.IFS($F162="Partial waiver",Inputs!BVE$73,$F162="No waiver",0,$F162="Full waiver",BVE160)</f>
        <v>0</v>
      </c>
      <c r="BVF162" s="468" cm="1">
        <f t="array" ref="BVF162">_xlfn.IFS($F162="Partial waiver",Inputs!BVF$73,$F162="No waiver",0,$F162="Full waiver",BVF160)</f>
        <v>0</v>
      </c>
      <c r="BVG162" s="468" cm="1">
        <f t="array" ref="BVG162">_xlfn.IFS($F162="Partial waiver",Inputs!BVG$73,$F162="No waiver",0,$F162="Full waiver",BVG160)</f>
        <v>0</v>
      </c>
      <c r="BVH162" s="468" cm="1">
        <f t="array" ref="BVH162">_xlfn.IFS($F162="Partial waiver",Inputs!BVH$73,$F162="No waiver",0,$F162="Full waiver",BVH160)</f>
        <v>0</v>
      </c>
      <c r="BVI162" s="468" cm="1">
        <f t="array" ref="BVI162">_xlfn.IFS($F162="Partial waiver",Inputs!BVI$73,$F162="No waiver",0,$F162="Full waiver",BVI160)</f>
        <v>0</v>
      </c>
      <c r="BVJ162" s="468" cm="1">
        <f t="array" ref="BVJ162">_xlfn.IFS($F162="Partial waiver",Inputs!BVJ$73,$F162="No waiver",0,$F162="Full waiver",BVJ160)</f>
        <v>0</v>
      </c>
      <c r="BVK162" s="468" cm="1">
        <f t="array" ref="BVK162">_xlfn.IFS($F162="Partial waiver",Inputs!BVK$73,$F162="No waiver",0,$F162="Full waiver",BVK160)</f>
        <v>0</v>
      </c>
      <c r="BVL162" s="468" cm="1">
        <f t="array" ref="BVL162">_xlfn.IFS($F162="Partial waiver",Inputs!BVL$73,$F162="No waiver",0,$F162="Full waiver",BVL160)</f>
        <v>0</v>
      </c>
      <c r="BVM162" s="468" cm="1">
        <f t="array" ref="BVM162">_xlfn.IFS($F162="Partial waiver",Inputs!BVM$73,$F162="No waiver",0,$F162="Full waiver",BVM160)</f>
        <v>0</v>
      </c>
      <c r="BVN162" s="468" cm="1">
        <f t="array" ref="BVN162">_xlfn.IFS($F162="Partial waiver",Inputs!BVN$73,$F162="No waiver",0,$F162="Full waiver",BVN160)</f>
        <v>0</v>
      </c>
      <c r="BVO162" s="468" cm="1">
        <f t="array" ref="BVO162">_xlfn.IFS($F162="Partial waiver",Inputs!BVO$73,$F162="No waiver",0,$F162="Full waiver",BVO160)</f>
        <v>0</v>
      </c>
      <c r="BVP162" s="468" cm="1">
        <f t="array" ref="BVP162">_xlfn.IFS($F162="Partial waiver",Inputs!BVP$73,$F162="No waiver",0,$F162="Full waiver",BVP160)</f>
        <v>0</v>
      </c>
      <c r="BVQ162" s="468" cm="1">
        <f t="array" ref="BVQ162">_xlfn.IFS($F162="Partial waiver",Inputs!BVQ$73,$F162="No waiver",0,$F162="Full waiver",BVQ160)</f>
        <v>0</v>
      </c>
      <c r="BVR162" s="468" cm="1">
        <f t="array" ref="BVR162">_xlfn.IFS($F162="Partial waiver",Inputs!BVR$73,$F162="No waiver",0,$F162="Full waiver",BVR160)</f>
        <v>0</v>
      </c>
      <c r="BVS162" s="468" cm="1">
        <f t="array" ref="BVS162">_xlfn.IFS($F162="Partial waiver",Inputs!BVS$73,$F162="No waiver",0,$F162="Full waiver",BVS160)</f>
        <v>0</v>
      </c>
      <c r="BVT162" s="468" cm="1">
        <f t="array" ref="BVT162">_xlfn.IFS($F162="Partial waiver",Inputs!BVT$73,$F162="No waiver",0,$F162="Full waiver",BVT160)</f>
        <v>0</v>
      </c>
      <c r="BVU162" s="468" cm="1">
        <f t="array" ref="BVU162">_xlfn.IFS($F162="Partial waiver",Inputs!BVU$73,$F162="No waiver",0,$F162="Full waiver",BVU160)</f>
        <v>0</v>
      </c>
      <c r="BVV162" s="468" cm="1">
        <f t="array" ref="BVV162">_xlfn.IFS($F162="Partial waiver",Inputs!BVV$73,$F162="No waiver",0,$F162="Full waiver",BVV160)</f>
        <v>0</v>
      </c>
      <c r="BVW162" s="468" cm="1">
        <f t="array" ref="BVW162">_xlfn.IFS($F162="Partial waiver",Inputs!BVW$73,$F162="No waiver",0,$F162="Full waiver",BVW160)</f>
        <v>0</v>
      </c>
      <c r="BVX162" s="468" cm="1">
        <f t="array" ref="BVX162">_xlfn.IFS($F162="Partial waiver",Inputs!BVX$73,$F162="No waiver",0,$F162="Full waiver",BVX160)</f>
        <v>0</v>
      </c>
      <c r="BVY162" s="468" cm="1">
        <f t="array" ref="BVY162">_xlfn.IFS($F162="Partial waiver",Inputs!BVY$73,$F162="No waiver",0,$F162="Full waiver",BVY160)</f>
        <v>0</v>
      </c>
      <c r="BVZ162" s="468" cm="1">
        <f t="array" ref="BVZ162">_xlfn.IFS($F162="Partial waiver",Inputs!BVZ$73,$F162="No waiver",0,$F162="Full waiver",BVZ160)</f>
        <v>0</v>
      </c>
      <c r="BWA162" s="468" cm="1">
        <f t="array" ref="BWA162">_xlfn.IFS($F162="Partial waiver",Inputs!BWA$73,$F162="No waiver",0,$F162="Full waiver",BWA160)</f>
        <v>0</v>
      </c>
      <c r="BWB162" s="468" cm="1">
        <f t="array" ref="BWB162">_xlfn.IFS($F162="Partial waiver",Inputs!BWB$73,$F162="No waiver",0,$F162="Full waiver",BWB160)</f>
        <v>0</v>
      </c>
      <c r="BWC162" s="468" cm="1">
        <f t="array" ref="BWC162">_xlfn.IFS($F162="Partial waiver",Inputs!BWC$73,$F162="No waiver",0,$F162="Full waiver",BWC160)</f>
        <v>0</v>
      </c>
      <c r="BWD162" s="468" cm="1">
        <f t="array" ref="BWD162">_xlfn.IFS($F162="Partial waiver",Inputs!BWD$73,$F162="No waiver",0,$F162="Full waiver",BWD160)</f>
        <v>0</v>
      </c>
      <c r="BWE162" s="468" cm="1">
        <f t="array" ref="BWE162">_xlfn.IFS($F162="Partial waiver",Inputs!BWE$73,$F162="No waiver",0,$F162="Full waiver",BWE160)</f>
        <v>0</v>
      </c>
      <c r="BWF162" s="468" cm="1">
        <f t="array" ref="BWF162">_xlfn.IFS($F162="Partial waiver",Inputs!BWF$73,$F162="No waiver",0,$F162="Full waiver",BWF160)</f>
        <v>0</v>
      </c>
      <c r="BWG162" s="468" cm="1">
        <f t="array" ref="BWG162">_xlfn.IFS($F162="Partial waiver",Inputs!BWG$73,$F162="No waiver",0,$F162="Full waiver",BWG160)</f>
        <v>0</v>
      </c>
      <c r="BWH162" s="468" cm="1">
        <f t="array" ref="BWH162">_xlfn.IFS($F162="Partial waiver",Inputs!BWH$73,$F162="No waiver",0,$F162="Full waiver",BWH160)</f>
        <v>0</v>
      </c>
      <c r="BWI162" s="468" cm="1">
        <f t="array" ref="BWI162">_xlfn.IFS($F162="Partial waiver",Inputs!BWI$73,$F162="No waiver",0,$F162="Full waiver",BWI160)</f>
        <v>0</v>
      </c>
      <c r="BWJ162" s="468" cm="1">
        <f t="array" ref="BWJ162">_xlfn.IFS($F162="Partial waiver",Inputs!BWJ$73,$F162="No waiver",0,$F162="Full waiver",BWJ160)</f>
        <v>0</v>
      </c>
      <c r="BWK162" s="468" cm="1">
        <f t="array" ref="BWK162">_xlfn.IFS($F162="Partial waiver",Inputs!BWK$73,$F162="No waiver",0,$F162="Full waiver",BWK160)</f>
        <v>0</v>
      </c>
      <c r="BWL162" s="468" cm="1">
        <f t="array" ref="BWL162">_xlfn.IFS($F162="Partial waiver",Inputs!BWL$73,$F162="No waiver",0,$F162="Full waiver",BWL160)</f>
        <v>0</v>
      </c>
      <c r="BWM162" s="468" cm="1">
        <f t="array" ref="BWM162">_xlfn.IFS($F162="Partial waiver",Inputs!BWM$73,$F162="No waiver",0,$F162="Full waiver",BWM160)</f>
        <v>0</v>
      </c>
      <c r="BWN162" s="468" cm="1">
        <f t="array" ref="BWN162">_xlfn.IFS($F162="Partial waiver",Inputs!BWN$73,$F162="No waiver",0,$F162="Full waiver",BWN160)</f>
        <v>0</v>
      </c>
      <c r="BWO162" s="468" cm="1">
        <f t="array" ref="BWO162">_xlfn.IFS($F162="Partial waiver",Inputs!BWO$73,$F162="No waiver",0,$F162="Full waiver",BWO160)</f>
        <v>0</v>
      </c>
      <c r="BWP162" s="468" cm="1">
        <f t="array" ref="BWP162">_xlfn.IFS($F162="Partial waiver",Inputs!BWP$73,$F162="No waiver",0,$F162="Full waiver",BWP160)</f>
        <v>0</v>
      </c>
      <c r="BWQ162" s="468" cm="1">
        <f t="array" ref="BWQ162">_xlfn.IFS($F162="Partial waiver",Inputs!BWQ$73,$F162="No waiver",0,$F162="Full waiver",BWQ160)</f>
        <v>0</v>
      </c>
      <c r="BWR162" s="468" cm="1">
        <f t="array" ref="BWR162">_xlfn.IFS($F162="Partial waiver",Inputs!BWR$73,$F162="No waiver",0,$F162="Full waiver",BWR160)</f>
        <v>0</v>
      </c>
      <c r="BWS162" s="468" cm="1">
        <f t="array" ref="BWS162">_xlfn.IFS($F162="Partial waiver",Inputs!BWS$73,$F162="No waiver",0,$F162="Full waiver",BWS160)</f>
        <v>0</v>
      </c>
      <c r="BWT162" s="468" cm="1">
        <f t="array" ref="BWT162">_xlfn.IFS($F162="Partial waiver",Inputs!BWT$73,$F162="No waiver",0,$F162="Full waiver",BWT160)</f>
        <v>0</v>
      </c>
      <c r="BWU162" s="468" cm="1">
        <f t="array" ref="BWU162">_xlfn.IFS($F162="Partial waiver",Inputs!BWU$73,$F162="No waiver",0,$F162="Full waiver",BWU160)</f>
        <v>0</v>
      </c>
      <c r="BWV162" s="468" cm="1">
        <f t="array" ref="BWV162">_xlfn.IFS($F162="Partial waiver",Inputs!BWV$73,$F162="No waiver",0,$F162="Full waiver",BWV160)</f>
        <v>0</v>
      </c>
      <c r="BWW162" s="468" cm="1">
        <f t="array" ref="BWW162">_xlfn.IFS($F162="Partial waiver",Inputs!BWW$73,$F162="No waiver",0,$F162="Full waiver",BWW160)</f>
        <v>0</v>
      </c>
      <c r="BWX162" s="468" cm="1">
        <f t="array" ref="BWX162">_xlfn.IFS($F162="Partial waiver",Inputs!BWX$73,$F162="No waiver",0,$F162="Full waiver",BWX160)</f>
        <v>0</v>
      </c>
      <c r="BWY162" s="468" cm="1">
        <f t="array" ref="BWY162">_xlfn.IFS($F162="Partial waiver",Inputs!BWY$73,$F162="No waiver",0,$F162="Full waiver",BWY160)</f>
        <v>0</v>
      </c>
      <c r="BWZ162" s="468" cm="1">
        <f t="array" ref="BWZ162">_xlfn.IFS($F162="Partial waiver",Inputs!BWZ$73,$F162="No waiver",0,$F162="Full waiver",BWZ160)</f>
        <v>0</v>
      </c>
      <c r="BXA162" s="468" cm="1">
        <f t="array" ref="BXA162">_xlfn.IFS($F162="Partial waiver",Inputs!BXA$73,$F162="No waiver",0,$F162="Full waiver",BXA160)</f>
        <v>0</v>
      </c>
      <c r="BXB162" s="468" cm="1">
        <f t="array" ref="BXB162">_xlfn.IFS($F162="Partial waiver",Inputs!BXB$73,$F162="No waiver",0,$F162="Full waiver",BXB160)</f>
        <v>0</v>
      </c>
      <c r="BXC162" s="468" cm="1">
        <f t="array" ref="BXC162">_xlfn.IFS($F162="Partial waiver",Inputs!BXC$73,$F162="No waiver",0,$F162="Full waiver",BXC160)</f>
        <v>0</v>
      </c>
      <c r="BXD162" s="468" cm="1">
        <f t="array" ref="BXD162">_xlfn.IFS($F162="Partial waiver",Inputs!BXD$73,$F162="No waiver",0,$F162="Full waiver",BXD160)</f>
        <v>0</v>
      </c>
      <c r="BXE162" s="468" cm="1">
        <f t="array" ref="BXE162">_xlfn.IFS($F162="Partial waiver",Inputs!BXE$73,$F162="No waiver",0,$F162="Full waiver",BXE160)</f>
        <v>0</v>
      </c>
      <c r="BXF162" s="468" cm="1">
        <f t="array" ref="BXF162">_xlfn.IFS($F162="Partial waiver",Inputs!BXF$73,$F162="No waiver",0,$F162="Full waiver",BXF160)</f>
        <v>0</v>
      </c>
      <c r="BXG162" s="468" cm="1">
        <f t="array" ref="BXG162">_xlfn.IFS($F162="Partial waiver",Inputs!BXG$73,$F162="No waiver",0,$F162="Full waiver",BXG160)</f>
        <v>0</v>
      </c>
      <c r="BXH162" s="468" cm="1">
        <f t="array" ref="BXH162">_xlfn.IFS($F162="Partial waiver",Inputs!BXH$73,$F162="No waiver",0,$F162="Full waiver",BXH160)</f>
        <v>0</v>
      </c>
      <c r="BXI162" s="468" cm="1">
        <f t="array" ref="BXI162">_xlfn.IFS($F162="Partial waiver",Inputs!BXI$73,$F162="No waiver",0,$F162="Full waiver",BXI160)</f>
        <v>0</v>
      </c>
      <c r="BXJ162" s="468" cm="1">
        <f t="array" ref="BXJ162">_xlfn.IFS($F162="Partial waiver",Inputs!BXJ$73,$F162="No waiver",0,$F162="Full waiver",BXJ160)</f>
        <v>0</v>
      </c>
      <c r="BXK162" s="468" cm="1">
        <f t="array" ref="BXK162">_xlfn.IFS($F162="Partial waiver",Inputs!BXK$73,$F162="No waiver",0,$F162="Full waiver",BXK160)</f>
        <v>0</v>
      </c>
      <c r="BXL162" s="468" cm="1">
        <f t="array" ref="BXL162">_xlfn.IFS($F162="Partial waiver",Inputs!BXL$73,$F162="No waiver",0,$F162="Full waiver",BXL160)</f>
        <v>0</v>
      </c>
      <c r="BXM162" s="468" cm="1">
        <f t="array" ref="BXM162">_xlfn.IFS($F162="Partial waiver",Inputs!BXM$73,$F162="No waiver",0,$F162="Full waiver",BXM160)</f>
        <v>0</v>
      </c>
      <c r="BXN162" s="468" cm="1">
        <f t="array" ref="BXN162">_xlfn.IFS($F162="Partial waiver",Inputs!BXN$73,$F162="No waiver",0,$F162="Full waiver",BXN160)</f>
        <v>0</v>
      </c>
      <c r="BXO162" s="468" cm="1">
        <f t="array" ref="BXO162">_xlfn.IFS($F162="Partial waiver",Inputs!BXO$73,$F162="No waiver",0,$F162="Full waiver",BXO160)</f>
        <v>0</v>
      </c>
      <c r="BXP162" s="468" cm="1">
        <f t="array" ref="BXP162">_xlfn.IFS($F162="Partial waiver",Inputs!BXP$73,$F162="No waiver",0,$F162="Full waiver",BXP160)</f>
        <v>0</v>
      </c>
      <c r="BXQ162" s="468" cm="1">
        <f t="array" ref="BXQ162">_xlfn.IFS($F162="Partial waiver",Inputs!BXQ$73,$F162="No waiver",0,$F162="Full waiver",BXQ160)</f>
        <v>0</v>
      </c>
      <c r="BXR162" s="468" cm="1">
        <f t="array" ref="BXR162">_xlfn.IFS($F162="Partial waiver",Inputs!BXR$73,$F162="No waiver",0,$F162="Full waiver",BXR160)</f>
        <v>0</v>
      </c>
      <c r="BXS162" s="468" cm="1">
        <f t="array" ref="BXS162">_xlfn.IFS($F162="Partial waiver",Inputs!BXS$73,$F162="No waiver",0,$F162="Full waiver",BXS160)</f>
        <v>0</v>
      </c>
      <c r="BXT162" s="468" cm="1">
        <f t="array" ref="BXT162">_xlfn.IFS($F162="Partial waiver",Inputs!BXT$73,$F162="No waiver",0,$F162="Full waiver",BXT160)</f>
        <v>0</v>
      </c>
      <c r="BXU162" s="468" cm="1">
        <f t="array" ref="BXU162">_xlfn.IFS($F162="Partial waiver",Inputs!BXU$73,$F162="No waiver",0,$F162="Full waiver",BXU160)</f>
        <v>0</v>
      </c>
      <c r="BXV162" s="468" cm="1">
        <f t="array" ref="BXV162">_xlfn.IFS($F162="Partial waiver",Inputs!BXV$73,$F162="No waiver",0,$F162="Full waiver",BXV160)</f>
        <v>0</v>
      </c>
      <c r="BXW162" s="468" cm="1">
        <f t="array" ref="BXW162">_xlfn.IFS($F162="Partial waiver",Inputs!BXW$73,$F162="No waiver",0,$F162="Full waiver",BXW160)</f>
        <v>0</v>
      </c>
      <c r="BXX162" s="468" cm="1">
        <f t="array" ref="BXX162">_xlfn.IFS($F162="Partial waiver",Inputs!BXX$73,$F162="No waiver",0,$F162="Full waiver",BXX160)</f>
        <v>0</v>
      </c>
      <c r="BXY162" s="468" cm="1">
        <f t="array" ref="BXY162">_xlfn.IFS($F162="Partial waiver",Inputs!BXY$73,$F162="No waiver",0,$F162="Full waiver",BXY160)</f>
        <v>0</v>
      </c>
      <c r="BXZ162" s="468" cm="1">
        <f t="array" ref="BXZ162">_xlfn.IFS($F162="Partial waiver",Inputs!BXZ$73,$F162="No waiver",0,$F162="Full waiver",BXZ160)</f>
        <v>0</v>
      </c>
      <c r="BYA162" s="468" cm="1">
        <f t="array" ref="BYA162">_xlfn.IFS($F162="Partial waiver",Inputs!BYA$73,$F162="No waiver",0,$F162="Full waiver",BYA160)</f>
        <v>0</v>
      </c>
      <c r="BYB162" s="468" cm="1">
        <f t="array" ref="BYB162">_xlfn.IFS($F162="Partial waiver",Inputs!BYB$73,$F162="No waiver",0,$F162="Full waiver",BYB160)</f>
        <v>0</v>
      </c>
      <c r="BYC162" s="468" cm="1">
        <f t="array" ref="BYC162">_xlfn.IFS($F162="Partial waiver",Inputs!BYC$73,$F162="No waiver",0,$F162="Full waiver",BYC160)</f>
        <v>0</v>
      </c>
      <c r="BYD162" s="468" cm="1">
        <f t="array" ref="BYD162">_xlfn.IFS($F162="Partial waiver",Inputs!BYD$73,$F162="No waiver",0,$F162="Full waiver",BYD160)</f>
        <v>0</v>
      </c>
      <c r="BYE162" s="468" cm="1">
        <f t="array" ref="BYE162">_xlfn.IFS($F162="Partial waiver",Inputs!BYE$73,$F162="No waiver",0,$F162="Full waiver",BYE160)</f>
        <v>0</v>
      </c>
      <c r="BYF162" s="468" cm="1">
        <f t="array" ref="BYF162">_xlfn.IFS($F162="Partial waiver",Inputs!BYF$73,$F162="No waiver",0,$F162="Full waiver",BYF160)</f>
        <v>0</v>
      </c>
      <c r="BYG162" s="468" cm="1">
        <f t="array" ref="BYG162">_xlfn.IFS($F162="Partial waiver",Inputs!BYG$73,$F162="No waiver",0,$F162="Full waiver",BYG160)</f>
        <v>0</v>
      </c>
      <c r="BYH162" s="468" cm="1">
        <f t="array" ref="BYH162">_xlfn.IFS($F162="Partial waiver",Inputs!BYH$73,$F162="No waiver",0,$F162="Full waiver",BYH160)</f>
        <v>0</v>
      </c>
      <c r="BYI162" s="468" cm="1">
        <f t="array" ref="BYI162">_xlfn.IFS($F162="Partial waiver",Inputs!BYI$73,$F162="No waiver",0,$F162="Full waiver",BYI160)</f>
        <v>0</v>
      </c>
      <c r="BYJ162" s="468" cm="1">
        <f t="array" ref="BYJ162">_xlfn.IFS($F162="Partial waiver",Inputs!BYJ$73,$F162="No waiver",0,$F162="Full waiver",BYJ160)</f>
        <v>0</v>
      </c>
      <c r="BYK162" s="468" cm="1">
        <f t="array" ref="BYK162">_xlfn.IFS($F162="Partial waiver",Inputs!BYK$73,$F162="No waiver",0,$F162="Full waiver",BYK160)</f>
        <v>0</v>
      </c>
      <c r="BYL162" s="468" cm="1">
        <f t="array" ref="BYL162">_xlfn.IFS($F162="Partial waiver",Inputs!BYL$73,$F162="No waiver",0,$F162="Full waiver",BYL160)</f>
        <v>0</v>
      </c>
      <c r="BYM162" s="468" cm="1">
        <f t="array" ref="BYM162">_xlfn.IFS($F162="Partial waiver",Inputs!BYM$73,$F162="No waiver",0,$F162="Full waiver",BYM160)</f>
        <v>0</v>
      </c>
      <c r="BYN162" s="468" cm="1">
        <f t="array" ref="BYN162">_xlfn.IFS($F162="Partial waiver",Inputs!BYN$73,$F162="No waiver",0,$F162="Full waiver",BYN160)</f>
        <v>0</v>
      </c>
      <c r="BYO162" s="468" cm="1">
        <f t="array" ref="BYO162">_xlfn.IFS($F162="Partial waiver",Inputs!BYO$73,$F162="No waiver",0,$F162="Full waiver",BYO160)</f>
        <v>0</v>
      </c>
      <c r="BYP162" s="468" cm="1">
        <f t="array" ref="BYP162">_xlfn.IFS($F162="Partial waiver",Inputs!BYP$73,$F162="No waiver",0,$F162="Full waiver",BYP160)</f>
        <v>0</v>
      </c>
      <c r="BYQ162" s="468" cm="1">
        <f t="array" ref="BYQ162">_xlfn.IFS($F162="Partial waiver",Inputs!BYQ$73,$F162="No waiver",0,$F162="Full waiver",BYQ160)</f>
        <v>0</v>
      </c>
      <c r="BYR162" s="468" cm="1">
        <f t="array" ref="BYR162">_xlfn.IFS($F162="Partial waiver",Inputs!BYR$73,$F162="No waiver",0,$F162="Full waiver",BYR160)</f>
        <v>0</v>
      </c>
      <c r="BYS162" s="468" cm="1">
        <f t="array" ref="BYS162">_xlfn.IFS($F162="Partial waiver",Inputs!BYS$73,$F162="No waiver",0,$F162="Full waiver",BYS160)</f>
        <v>0</v>
      </c>
      <c r="BYT162" s="468" cm="1">
        <f t="array" ref="BYT162">_xlfn.IFS($F162="Partial waiver",Inputs!BYT$73,$F162="No waiver",0,$F162="Full waiver",BYT160)</f>
        <v>0</v>
      </c>
      <c r="BYU162" s="468" cm="1">
        <f t="array" ref="BYU162">_xlfn.IFS($F162="Partial waiver",Inputs!BYU$73,$F162="No waiver",0,$F162="Full waiver",BYU160)</f>
        <v>0</v>
      </c>
      <c r="BYV162" s="468" cm="1">
        <f t="array" ref="BYV162">_xlfn.IFS($F162="Partial waiver",Inputs!BYV$73,$F162="No waiver",0,$F162="Full waiver",BYV160)</f>
        <v>0</v>
      </c>
      <c r="BYW162" s="468" cm="1">
        <f t="array" ref="BYW162">_xlfn.IFS($F162="Partial waiver",Inputs!BYW$73,$F162="No waiver",0,$F162="Full waiver",BYW160)</f>
        <v>0</v>
      </c>
      <c r="BYX162" s="468" cm="1">
        <f t="array" ref="BYX162">_xlfn.IFS($F162="Partial waiver",Inputs!BYX$73,$F162="No waiver",0,$F162="Full waiver",BYX160)</f>
        <v>0</v>
      </c>
      <c r="BYY162" s="468" cm="1">
        <f t="array" ref="BYY162">_xlfn.IFS($F162="Partial waiver",Inputs!BYY$73,$F162="No waiver",0,$F162="Full waiver",BYY160)</f>
        <v>0</v>
      </c>
      <c r="BYZ162" s="468" cm="1">
        <f t="array" ref="BYZ162">_xlfn.IFS($F162="Partial waiver",Inputs!BYZ$73,$F162="No waiver",0,$F162="Full waiver",BYZ160)</f>
        <v>0</v>
      </c>
      <c r="BZA162" s="468" cm="1">
        <f t="array" ref="BZA162">_xlfn.IFS($F162="Partial waiver",Inputs!BZA$73,$F162="No waiver",0,$F162="Full waiver",BZA160)</f>
        <v>0</v>
      </c>
      <c r="BZB162" s="468" cm="1">
        <f t="array" ref="BZB162">_xlfn.IFS($F162="Partial waiver",Inputs!BZB$73,$F162="No waiver",0,$F162="Full waiver",BZB160)</f>
        <v>0</v>
      </c>
      <c r="BZC162" s="468" cm="1">
        <f t="array" ref="BZC162">_xlfn.IFS($F162="Partial waiver",Inputs!BZC$73,$F162="No waiver",0,$F162="Full waiver",BZC160)</f>
        <v>0</v>
      </c>
      <c r="BZD162" s="468" cm="1">
        <f t="array" ref="BZD162">_xlfn.IFS($F162="Partial waiver",Inputs!BZD$73,$F162="No waiver",0,$F162="Full waiver",BZD160)</f>
        <v>0</v>
      </c>
      <c r="BZE162" s="468" cm="1">
        <f t="array" ref="BZE162">_xlfn.IFS($F162="Partial waiver",Inputs!BZE$73,$F162="No waiver",0,$F162="Full waiver",BZE160)</f>
        <v>0</v>
      </c>
      <c r="BZF162" s="468" cm="1">
        <f t="array" ref="BZF162">_xlfn.IFS($F162="Partial waiver",Inputs!BZF$73,$F162="No waiver",0,$F162="Full waiver",BZF160)</f>
        <v>0</v>
      </c>
      <c r="BZG162" s="468" cm="1">
        <f t="array" ref="BZG162">_xlfn.IFS($F162="Partial waiver",Inputs!BZG$73,$F162="No waiver",0,$F162="Full waiver",BZG160)</f>
        <v>0</v>
      </c>
      <c r="BZH162" s="468" cm="1">
        <f t="array" ref="BZH162">_xlfn.IFS($F162="Partial waiver",Inputs!BZH$73,$F162="No waiver",0,$F162="Full waiver",BZH160)</f>
        <v>0</v>
      </c>
      <c r="BZI162" s="468" cm="1">
        <f t="array" ref="BZI162">_xlfn.IFS($F162="Partial waiver",Inputs!BZI$73,$F162="No waiver",0,$F162="Full waiver",BZI160)</f>
        <v>0</v>
      </c>
      <c r="BZJ162" s="468" cm="1">
        <f t="array" ref="BZJ162">_xlfn.IFS($F162="Partial waiver",Inputs!BZJ$73,$F162="No waiver",0,$F162="Full waiver",BZJ160)</f>
        <v>0</v>
      </c>
      <c r="BZK162" s="468" cm="1">
        <f t="array" ref="BZK162">_xlfn.IFS($F162="Partial waiver",Inputs!BZK$73,$F162="No waiver",0,$F162="Full waiver",BZK160)</f>
        <v>0</v>
      </c>
      <c r="BZL162" s="468" cm="1">
        <f t="array" ref="BZL162">_xlfn.IFS($F162="Partial waiver",Inputs!BZL$73,$F162="No waiver",0,$F162="Full waiver",BZL160)</f>
        <v>0</v>
      </c>
      <c r="BZM162" s="468" cm="1">
        <f t="array" ref="BZM162">_xlfn.IFS($F162="Partial waiver",Inputs!BZM$73,$F162="No waiver",0,$F162="Full waiver",BZM160)</f>
        <v>0</v>
      </c>
      <c r="BZN162" s="468" cm="1">
        <f t="array" ref="BZN162">_xlfn.IFS($F162="Partial waiver",Inputs!BZN$73,$F162="No waiver",0,$F162="Full waiver",BZN160)</f>
        <v>0</v>
      </c>
      <c r="BZO162" s="468" cm="1">
        <f t="array" ref="BZO162">_xlfn.IFS($F162="Partial waiver",Inputs!BZO$73,$F162="No waiver",0,$F162="Full waiver",BZO160)</f>
        <v>0</v>
      </c>
      <c r="BZP162" s="468" cm="1">
        <f t="array" ref="BZP162">_xlfn.IFS($F162="Partial waiver",Inputs!BZP$73,$F162="No waiver",0,$F162="Full waiver",BZP160)</f>
        <v>0</v>
      </c>
      <c r="BZQ162" s="468" cm="1">
        <f t="array" ref="BZQ162">_xlfn.IFS($F162="Partial waiver",Inputs!BZQ$73,$F162="No waiver",0,$F162="Full waiver",BZQ160)</f>
        <v>0</v>
      </c>
      <c r="BZR162" s="468" cm="1">
        <f t="array" ref="BZR162">_xlfn.IFS($F162="Partial waiver",Inputs!BZR$73,$F162="No waiver",0,$F162="Full waiver",BZR160)</f>
        <v>0</v>
      </c>
      <c r="BZS162" s="468" cm="1">
        <f t="array" ref="BZS162">_xlfn.IFS($F162="Partial waiver",Inputs!BZS$73,$F162="No waiver",0,$F162="Full waiver",BZS160)</f>
        <v>0</v>
      </c>
      <c r="BZT162" s="468" cm="1">
        <f t="array" ref="BZT162">_xlfn.IFS($F162="Partial waiver",Inputs!BZT$73,$F162="No waiver",0,$F162="Full waiver",BZT160)</f>
        <v>0</v>
      </c>
      <c r="BZU162" s="468" cm="1">
        <f t="array" ref="BZU162">_xlfn.IFS($F162="Partial waiver",Inputs!BZU$73,$F162="No waiver",0,$F162="Full waiver",BZU160)</f>
        <v>0</v>
      </c>
      <c r="BZV162" s="468" cm="1">
        <f t="array" ref="BZV162">_xlfn.IFS($F162="Partial waiver",Inputs!BZV$73,$F162="No waiver",0,$F162="Full waiver",BZV160)</f>
        <v>0</v>
      </c>
      <c r="BZW162" s="468" cm="1">
        <f t="array" ref="BZW162">_xlfn.IFS($F162="Partial waiver",Inputs!BZW$73,$F162="No waiver",0,$F162="Full waiver",BZW160)</f>
        <v>0</v>
      </c>
      <c r="BZX162" s="468" cm="1">
        <f t="array" ref="BZX162">_xlfn.IFS($F162="Partial waiver",Inputs!BZX$73,$F162="No waiver",0,$F162="Full waiver",BZX160)</f>
        <v>0</v>
      </c>
      <c r="BZY162" s="468" cm="1">
        <f t="array" ref="BZY162">_xlfn.IFS($F162="Partial waiver",Inputs!BZY$73,$F162="No waiver",0,$F162="Full waiver",BZY160)</f>
        <v>0</v>
      </c>
      <c r="BZZ162" s="468" cm="1">
        <f t="array" ref="BZZ162">_xlfn.IFS($F162="Partial waiver",Inputs!BZZ$73,$F162="No waiver",0,$F162="Full waiver",BZZ160)</f>
        <v>0</v>
      </c>
      <c r="CAA162" s="468" cm="1">
        <f t="array" ref="CAA162">_xlfn.IFS($F162="Partial waiver",Inputs!CAA$73,$F162="No waiver",0,$F162="Full waiver",CAA160)</f>
        <v>0</v>
      </c>
      <c r="CAB162" s="468" cm="1">
        <f t="array" ref="CAB162">_xlfn.IFS($F162="Partial waiver",Inputs!CAB$73,$F162="No waiver",0,$F162="Full waiver",CAB160)</f>
        <v>0</v>
      </c>
      <c r="CAC162" s="468" cm="1">
        <f t="array" ref="CAC162">_xlfn.IFS($F162="Partial waiver",Inputs!CAC$73,$F162="No waiver",0,$F162="Full waiver",CAC160)</f>
        <v>0</v>
      </c>
      <c r="CAD162" s="468" cm="1">
        <f t="array" ref="CAD162">_xlfn.IFS($F162="Partial waiver",Inputs!CAD$73,$F162="No waiver",0,$F162="Full waiver",CAD160)</f>
        <v>0</v>
      </c>
      <c r="CAE162" s="468" cm="1">
        <f t="array" ref="CAE162">_xlfn.IFS($F162="Partial waiver",Inputs!CAE$73,$F162="No waiver",0,$F162="Full waiver",CAE160)</f>
        <v>0</v>
      </c>
      <c r="CAF162" s="468" cm="1">
        <f t="array" ref="CAF162">_xlfn.IFS($F162="Partial waiver",Inputs!CAF$73,$F162="No waiver",0,$F162="Full waiver",CAF160)</f>
        <v>0</v>
      </c>
      <c r="CAG162" s="468" cm="1">
        <f t="array" ref="CAG162">_xlfn.IFS($F162="Partial waiver",Inputs!CAG$73,$F162="No waiver",0,$F162="Full waiver",CAG160)</f>
        <v>0</v>
      </c>
      <c r="CAH162" s="468" cm="1">
        <f t="array" ref="CAH162">_xlfn.IFS($F162="Partial waiver",Inputs!CAH$73,$F162="No waiver",0,$F162="Full waiver",CAH160)</f>
        <v>0</v>
      </c>
      <c r="CAI162" s="468" cm="1">
        <f t="array" ref="CAI162">_xlfn.IFS($F162="Partial waiver",Inputs!CAI$73,$F162="No waiver",0,$F162="Full waiver",CAI160)</f>
        <v>0</v>
      </c>
      <c r="CAJ162" s="468" cm="1">
        <f t="array" ref="CAJ162">_xlfn.IFS($F162="Partial waiver",Inputs!CAJ$73,$F162="No waiver",0,$F162="Full waiver",CAJ160)</f>
        <v>0</v>
      </c>
      <c r="CAK162" s="468" cm="1">
        <f t="array" ref="CAK162">_xlfn.IFS($F162="Partial waiver",Inputs!CAK$73,$F162="No waiver",0,$F162="Full waiver",CAK160)</f>
        <v>0</v>
      </c>
      <c r="CAL162" s="468" cm="1">
        <f t="array" ref="CAL162">_xlfn.IFS($F162="Partial waiver",Inputs!CAL$73,$F162="No waiver",0,$F162="Full waiver",CAL160)</f>
        <v>0</v>
      </c>
      <c r="CAM162" s="468" cm="1">
        <f t="array" ref="CAM162">_xlfn.IFS($F162="Partial waiver",Inputs!CAM$73,$F162="No waiver",0,$F162="Full waiver",CAM160)</f>
        <v>0</v>
      </c>
      <c r="CAN162" s="468" cm="1">
        <f t="array" ref="CAN162">_xlfn.IFS($F162="Partial waiver",Inputs!CAN$73,$F162="No waiver",0,$F162="Full waiver",CAN160)</f>
        <v>0</v>
      </c>
      <c r="CAO162" s="468" cm="1">
        <f t="array" ref="CAO162">_xlfn.IFS($F162="Partial waiver",Inputs!CAO$73,$F162="No waiver",0,$F162="Full waiver",CAO160)</f>
        <v>0</v>
      </c>
      <c r="CAP162" s="468" cm="1">
        <f t="array" ref="CAP162">_xlfn.IFS($F162="Partial waiver",Inputs!CAP$73,$F162="No waiver",0,$F162="Full waiver",CAP160)</f>
        <v>0</v>
      </c>
      <c r="CAQ162" s="468" cm="1">
        <f t="array" ref="CAQ162">_xlfn.IFS($F162="Partial waiver",Inputs!CAQ$73,$F162="No waiver",0,$F162="Full waiver",CAQ160)</f>
        <v>0</v>
      </c>
      <c r="CAR162" s="468" cm="1">
        <f t="array" ref="CAR162">_xlfn.IFS($F162="Partial waiver",Inputs!CAR$73,$F162="No waiver",0,$F162="Full waiver",CAR160)</f>
        <v>0</v>
      </c>
      <c r="CAS162" s="468" cm="1">
        <f t="array" ref="CAS162">_xlfn.IFS($F162="Partial waiver",Inputs!CAS$73,$F162="No waiver",0,$F162="Full waiver",CAS160)</f>
        <v>0</v>
      </c>
      <c r="CAT162" s="468" cm="1">
        <f t="array" ref="CAT162">_xlfn.IFS($F162="Partial waiver",Inputs!CAT$73,$F162="No waiver",0,$F162="Full waiver",CAT160)</f>
        <v>0</v>
      </c>
      <c r="CAU162" s="468" cm="1">
        <f t="array" ref="CAU162">_xlfn.IFS($F162="Partial waiver",Inputs!CAU$73,$F162="No waiver",0,$F162="Full waiver",CAU160)</f>
        <v>0</v>
      </c>
      <c r="CAV162" s="468" cm="1">
        <f t="array" ref="CAV162">_xlfn.IFS($F162="Partial waiver",Inputs!CAV$73,$F162="No waiver",0,$F162="Full waiver",CAV160)</f>
        <v>0</v>
      </c>
      <c r="CAW162" s="468" cm="1">
        <f t="array" ref="CAW162">_xlfn.IFS($F162="Partial waiver",Inputs!CAW$73,$F162="No waiver",0,$F162="Full waiver",CAW160)</f>
        <v>0</v>
      </c>
      <c r="CAX162" s="468" cm="1">
        <f t="array" ref="CAX162">_xlfn.IFS($F162="Partial waiver",Inputs!CAX$73,$F162="No waiver",0,$F162="Full waiver",CAX160)</f>
        <v>0</v>
      </c>
      <c r="CAY162" s="468" cm="1">
        <f t="array" ref="CAY162">_xlfn.IFS($F162="Partial waiver",Inputs!CAY$73,$F162="No waiver",0,$F162="Full waiver",CAY160)</f>
        <v>0</v>
      </c>
      <c r="CAZ162" s="468" cm="1">
        <f t="array" ref="CAZ162">_xlfn.IFS($F162="Partial waiver",Inputs!CAZ$73,$F162="No waiver",0,$F162="Full waiver",CAZ160)</f>
        <v>0</v>
      </c>
      <c r="CBA162" s="468" cm="1">
        <f t="array" ref="CBA162">_xlfn.IFS($F162="Partial waiver",Inputs!CBA$73,$F162="No waiver",0,$F162="Full waiver",CBA160)</f>
        <v>0</v>
      </c>
      <c r="CBB162" s="468" cm="1">
        <f t="array" ref="CBB162">_xlfn.IFS($F162="Partial waiver",Inputs!CBB$73,$F162="No waiver",0,$F162="Full waiver",CBB160)</f>
        <v>0</v>
      </c>
      <c r="CBC162" s="468" cm="1">
        <f t="array" ref="CBC162">_xlfn.IFS($F162="Partial waiver",Inputs!CBC$73,$F162="No waiver",0,$F162="Full waiver",CBC160)</f>
        <v>0</v>
      </c>
      <c r="CBD162" s="468" cm="1">
        <f t="array" ref="CBD162">_xlfn.IFS($F162="Partial waiver",Inputs!CBD$73,$F162="No waiver",0,$F162="Full waiver",CBD160)</f>
        <v>0</v>
      </c>
      <c r="CBE162" s="468" cm="1">
        <f t="array" ref="CBE162">_xlfn.IFS($F162="Partial waiver",Inputs!CBE$73,$F162="No waiver",0,$F162="Full waiver",CBE160)</f>
        <v>0</v>
      </c>
      <c r="CBF162" s="468" cm="1">
        <f t="array" ref="CBF162">_xlfn.IFS($F162="Partial waiver",Inputs!CBF$73,$F162="No waiver",0,$F162="Full waiver",CBF160)</f>
        <v>0</v>
      </c>
      <c r="CBG162" s="468" cm="1">
        <f t="array" ref="CBG162">_xlfn.IFS($F162="Partial waiver",Inputs!CBG$73,$F162="No waiver",0,$F162="Full waiver",CBG160)</f>
        <v>0</v>
      </c>
      <c r="CBH162" s="468" cm="1">
        <f t="array" ref="CBH162">_xlfn.IFS($F162="Partial waiver",Inputs!CBH$73,$F162="No waiver",0,$F162="Full waiver",CBH160)</f>
        <v>0</v>
      </c>
      <c r="CBI162" s="468" cm="1">
        <f t="array" ref="CBI162">_xlfn.IFS($F162="Partial waiver",Inputs!CBI$73,$F162="No waiver",0,$F162="Full waiver",CBI160)</f>
        <v>0</v>
      </c>
      <c r="CBJ162" s="468" cm="1">
        <f t="array" ref="CBJ162">_xlfn.IFS($F162="Partial waiver",Inputs!CBJ$73,$F162="No waiver",0,$F162="Full waiver",CBJ160)</f>
        <v>0</v>
      </c>
      <c r="CBK162" s="468" cm="1">
        <f t="array" ref="CBK162">_xlfn.IFS($F162="Partial waiver",Inputs!CBK$73,$F162="No waiver",0,$F162="Full waiver",CBK160)</f>
        <v>0</v>
      </c>
      <c r="CBL162" s="468" cm="1">
        <f t="array" ref="CBL162">_xlfn.IFS($F162="Partial waiver",Inputs!CBL$73,$F162="No waiver",0,$F162="Full waiver",CBL160)</f>
        <v>0</v>
      </c>
      <c r="CBM162" s="468" cm="1">
        <f t="array" ref="CBM162">_xlfn.IFS($F162="Partial waiver",Inputs!CBM$73,$F162="No waiver",0,$F162="Full waiver",CBM160)</f>
        <v>0</v>
      </c>
      <c r="CBN162" s="468" cm="1">
        <f t="array" ref="CBN162">_xlfn.IFS($F162="Partial waiver",Inputs!CBN$73,$F162="No waiver",0,$F162="Full waiver",CBN160)</f>
        <v>0</v>
      </c>
      <c r="CBO162" s="468" cm="1">
        <f t="array" ref="CBO162">_xlfn.IFS($F162="Partial waiver",Inputs!CBO$73,$F162="No waiver",0,$F162="Full waiver",CBO160)</f>
        <v>0</v>
      </c>
      <c r="CBP162" s="468" cm="1">
        <f t="array" ref="CBP162">_xlfn.IFS($F162="Partial waiver",Inputs!CBP$73,$F162="No waiver",0,$F162="Full waiver",CBP160)</f>
        <v>0</v>
      </c>
      <c r="CBQ162" s="468" cm="1">
        <f t="array" ref="CBQ162">_xlfn.IFS($F162="Partial waiver",Inputs!CBQ$73,$F162="No waiver",0,$F162="Full waiver",CBQ160)</f>
        <v>0</v>
      </c>
      <c r="CBR162" s="468" cm="1">
        <f t="array" ref="CBR162">_xlfn.IFS($F162="Partial waiver",Inputs!CBR$73,$F162="No waiver",0,$F162="Full waiver",CBR160)</f>
        <v>0</v>
      </c>
      <c r="CBS162" s="468" cm="1">
        <f t="array" ref="CBS162">_xlfn.IFS($F162="Partial waiver",Inputs!CBS$73,$F162="No waiver",0,$F162="Full waiver",CBS160)</f>
        <v>0</v>
      </c>
      <c r="CBT162" s="468" cm="1">
        <f t="array" ref="CBT162">_xlfn.IFS($F162="Partial waiver",Inputs!CBT$73,$F162="No waiver",0,$F162="Full waiver",CBT160)</f>
        <v>0</v>
      </c>
      <c r="CBU162" s="468" cm="1">
        <f t="array" ref="CBU162">_xlfn.IFS($F162="Partial waiver",Inputs!CBU$73,$F162="No waiver",0,$F162="Full waiver",CBU160)</f>
        <v>0</v>
      </c>
      <c r="CBV162" s="468" cm="1">
        <f t="array" ref="CBV162">_xlfn.IFS($F162="Partial waiver",Inputs!CBV$73,$F162="No waiver",0,$F162="Full waiver",CBV160)</f>
        <v>0</v>
      </c>
      <c r="CBW162" s="468" cm="1">
        <f t="array" ref="CBW162">_xlfn.IFS($F162="Partial waiver",Inputs!CBW$73,$F162="No waiver",0,$F162="Full waiver",CBW160)</f>
        <v>0</v>
      </c>
      <c r="CBX162" s="468" cm="1">
        <f t="array" ref="CBX162">_xlfn.IFS($F162="Partial waiver",Inputs!CBX$73,$F162="No waiver",0,$F162="Full waiver",CBX160)</f>
        <v>0</v>
      </c>
      <c r="CBY162" s="468" cm="1">
        <f t="array" ref="CBY162">_xlfn.IFS($F162="Partial waiver",Inputs!CBY$73,$F162="No waiver",0,$F162="Full waiver",CBY160)</f>
        <v>0</v>
      </c>
      <c r="CBZ162" s="468" cm="1">
        <f t="array" ref="CBZ162">_xlfn.IFS($F162="Partial waiver",Inputs!CBZ$73,$F162="No waiver",0,$F162="Full waiver",CBZ160)</f>
        <v>0</v>
      </c>
      <c r="CCA162" s="468" cm="1">
        <f t="array" ref="CCA162">_xlfn.IFS($F162="Partial waiver",Inputs!CCA$73,$F162="No waiver",0,$F162="Full waiver",CCA160)</f>
        <v>0</v>
      </c>
      <c r="CCB162" s="468" cm="1">
        <f t="array" ref="CCB162">_xlfn.IFS($F162="Partial waiver",Inputs!CCB$73,$F162="No waiver",0,$F162="Full waiver",CCB160)</f>
        <v>0</v>
      </c>
      <c r="CCC162" s="468" cm="1">
        <f t="array" ref="CCC162">_xlfn.IFS($F162="Partial waiver",Inputs!CCC$73,$F162="No waiver",0,$F162="Full waiver",CCC160)</f>
        <v>0</v>
      </c>
      <c r="CCD162" s="468" cm="1">
        <f t="array" ref="CCD162">_xlfn.IFS($F162="Partial waiver",Inputs!CCD$73,$F162="No waiver",0,$F162="Full waiver",CCD160)</f>
        <v>0</v>
      </c>
      <c r="CCE162" s="468" cm="1">
        <f t="array" ref="CCE162">_xlfn.IFS($F162="Partial waiver",Inputs!CCE$73,$F162="No waiver",0,$F162="Full waiver",CCE160)</f>
        <v>0</v>
      </c>
      <c r="CCF162" s="468" cm="1">
        <f t="array" ref="CCF162">_xlfn.IFS($F162="Partial waiver",Inputs!CCF$73,$F162="No waiver",0,$F162="Full waiver",CCF160)</f>
        <v>0</v>
      </c>
      <c r="CCG162" s="468" cm="1">
        <f t="array" ref="CCG162">_xlfn.IFS($F162="Partial waiver",Inputs!CCG$73,$F162="No waiver",0,$F162="Full waiver",CCG160)</f>
        <v>0</v>
      </c>
      <c r="CCH162" s="468" cm="1">
        <f t="array" ref="CCH162">_xlfn.IFS($F162="Partial waiver",Inputs!CCH$73,$F162="No waiver",0,$F162="Full waiver",CCH160)</f>
        <v>0</v>
      </c>
      <c r="CCI162" s="468" cm="1">
        <f t="array" ref="CCI162">_xlfn.IFS($F162="Partial waiver",Inputs!CCI$73,$F162="No waiver",0,$F162="Full waiver",CCI160)</f>
        <v>0</v>
      </c>
      <c r="CCJ162" s="468" cm="1">
        <f t="array" ref="CCJ162">_xlfn.IFS($F162="Partial waiver",Inputs!CCJ$73,$F162="No waiver",0,$F162="Full waiver",CCJ160)</f>
        <v>0</v>
      </c>
      <c r="CCK162" s="468" cm="1">
        <f t="array" ref="CCK162">_xlfn.IFS($F162="Partial waiver",Inputs!CCK$73,$F162="No waiver",0,$F162="Full waiver",CCK160)</f>
        <v>0</v>
      </c>
      <c r="CCL162" s="468" cm="1">
        <f t="array" ref="CCL162">_xlfn.IFS($F162="Partial waiver",Inputs!CCL$73,$F162="No waiver",0,$F162="Full waiver",CCL160)</f>
        <v>0</v>
      </c>
      <c r="CCM162" s="468" cm="1">
        <f t="array" ref="CCM162">_xlfn.IFS($F162="Partial waiver",Inputs!CCM$73,$F162="No waiver",0,$F162="Full waiver",CCM160)</f>
        <v>0</v>
      </c>
      <c r="CCN162" s="468" cm="1">
        <f t="array" ref="CCN162">_xlfn.IFS($F162="Partial waiver",Inputs!CCN$73,$F162="No waiver",0,$F162="Full waiver",CCN160)</f>
        <v>0</v>
      </c>
      <c r="CCO162" s="468" cm="1">
        <f t="array" ref="CCO162">_xlfn.IFS($F162="Partial waiver",Inputs!CCO$73,$F162="No waiver",0,$F162="Full waiver",CCO160)</f>
        <v>0</v>
      </c>
      <c r="CCP162" s="468" cm="1">
        <f t="array" ref="CCP162">_xlfn.IFS($F162="Partial waiver",Inputs!CCP$73,$F162="No waiver",0,$F162="Full waiver",CCP160)</f>
        <v>0</v>
      </c>
      <c r="CCQ162" s="468" cm="1">
        <f t="array" ref="CCQ162">_xlfn.IFS($F162="Partial waiver",Inputs!CCQ$73,$F162="No waiver",0,$F162="Full waiver",CCQ160)</f>
        <v>0</v>
      </c>
      <c r="CCR162" s="468" cm="1">
        <f t="array" ref="CCR162">_xlfn.IFS($F162="Partial waiver",Inputs!CCR$73,$F162="No waiver",0,$F162="Full waiver",CCR160)</f>
        <v>0</v>
      </c>
      <c r="CCS162" s="468" cm="1">
        <f t="array" ref="CCS162">_xlfn.IFS($F162="Partial waiver",Inputs!CCS$73,$F162="No waiver",0,$F162="Full waiver",CCS160)</f>
        <v>0</v>
      </c>
      <c r="CCT162" s="468" cm="1">
        <f t="array" ref="CCT162">_xlfn.IFS($F162="Partial waiver",Inputs!CCT$73,$F162="No waiver",0,$F162="Full waiver",CCT160)</f>
        <v>0</v>
      </c>
      <c r="CCU162" s="468" cm="1">
        <f t="array" ref="CCU162">_xlfn.IFS($F162="Partial waiver",Inputs!CCU$73,$F162="No waiver",0,$F162="Full waiver",CCU160)</f>
        <v>0</v>
      </c>
      <c r="CCV162" s="468" cm="1">
        <f t="array" ref="CCV162">_xlfn.IFS($F162="Partial waiver",Inputs!CCV$73,$F162="No waiver",0,$F162="Full waiver",CCV160)</f>
        <v>0</v>
      </c>
      <c r="CCW162" s="468" cm="1">
        <f t="array" ref="CCW162">_xlfn.IFS($F162="Partial waiver",Inputs!CCW$73,$F162="No waiver",0,$F162="Full waiver",CCW160)</f>
        <v>0</v>
      </c>
      <c r="CCX162" s="468" cm="1">
        <f t="array" ref="CCX162">_xlfn.IFS($F162="Partial waiver",Inputs!CCX$73,$F162="No waiver",0,$F162="Full waiver",CCX160)</f>
        <v>0</v>
      </c>
      <c r="CCY162" s="468" cm="1">
        <f t="array" ref="CCY162">_xlfn.IFS($F162="Partial waiver",Inputs!CCY$73,$F162="No waiver",0,$F162="Full waiver",CCY160)</f>
        <v>0</v>
      </c>
      <c r="CCZ162" s="468" cm="1">
        <f t="array" ref="CCZ162">_xlfn.IFS($F162="Partial waiver",Inputs!CCZ$73,$F162="No waiver",0,$F162="Full waiver",CCZ160)</f>
        <v>0</v>
      </c>
      <c r="CDA162" s="468" cm="1">
        <f t="array" ref="CDA162">_xlfn.IFS($F162="Partial waiver",Inputs!CDA$73,$F162="No waiver",0,$F162="Full waiver",CDA160)</f>
        <v>0</v>
      </c>
      <c r="CDB162" s="468" cm="1">
        <f t="array" ref="CDB162">_xlfn.IFS($F162="Partial waiver",Inputs!CDB$73,$F162="No waiver",0,$F162="Full waiver",CDB160)</f>
        <v>0</v>
      </c>
      <c r="CDC162" s="468" cm="1">
        <f t="array" ref="CDC162">_xlfn.IFS($F162="Partial waiver",Inputs!CDC$73,$F162="No waiver",0,$F162="Full waiver",CDC160)</f>
        <v>0</v>
      </c>
      <c r="CDD162" s="468" cm="1">
        <f t="array" ref="CDD162">_xlfn.IFS($F162="Partial waiver",Inputs!CDD$73,$F162="No waiver",0,$F162="Full waiver",CDD160)</f>
        <v>0</v>
      </c>
      <c r="CDE162" s="468" cm="1">
        <f t="array" ref="CDE162">_xlfn.IFS($F162="Partial waiver",Inputs!CDE$73,$F162="No waiver",0,$F162="Full waiver",CDE160)</f>
        <v>0</v>
      </c>
      <c r="CDF162" s="468" cm="1">
        <f t="array" ref="CDF162">_xlfn.IFS($F162="Partial waiver",Inputs!CDF$73,$F162="No waiver",0,$F162="Full waiver",CDF160)</f>
        <v>0</v>
      </c>
      <c r="CDG162" s="468" cm="1">
        <f t="array" ref="CDG162">_xlfn.IFS($F162="Partial waiver",Inputs!CDG$73,$F162="No waiver",0,$F162="Full waiver",CDG160)</f>
        <v>0</v>
      </c>
      <c r="CDH162" s="468" cm="1">
        <f t="array" ref="CDH162">_xlfn.IFS($F162="Partial waiver",Inputs!CDH$73,$F162="No waiver",0,$F162="Full waiver",CDH160)</f>
        <v>0</v>
      </c>
      <c r="CDI162" s="468" cm="1">
        <f t="array" ref="CDI162">_xlfn.IFS($F162="Partial waiver",Inputs!CDI$73,$F162="No waiver",0,$F162="Full waiver",CDI160)</f>
        <v>0</v>
      </c>
      <c r="CDJ162" s="468" cm="1">
        <f t="array" ref="CDJ162">_xlfn.IFS($F162="Partial waiver",Inputs!CDJ$73,$F162="No waiver",0,$F162="Full waiver",CDJ160)</f>
        <v>0</v>
      </c>
      <c r="CDK162" s="468" cm="1">
        <f t="array" ref="CDK162">_xlfn.IFS($F162="Partial waiver",Inputs!CDK$73,$F162="No waiver",0,$F162="Full waiver",CDK160)</f>
        <v>0</v>
      </c>
      <c r="CDL162" s="468" cm="1">
        <f t="array" ref="CDL162">_xlfn.IFS($F162="Partial waiver",Inputs!CDL$73,$F162="No waiver",0,$F162="Full waiver",CDL160)</f>
        <v>0</v>
      </c>
      <c r="CDM162" s="468" cm="1">
        <f t="array" ref="CDM162">_xlfn.IFS($F162="Partial waiver",Inputs!CDM$73,$F162="No waiver",0,$F162="Full waiver",CDM160)</f>
        <v>0</v>
      </c>
      <c r="CDN162" s="468" cm="1">
        <f t="array" ref="CDN162">_xlfn.IFS($F162="Partial waiver",Inputs!CDN$73,$F162="No waiver",0,$F162="Full waiver",CDN160)</f>
        <v>0</v>
      </c>
      <c r="CDO162" s="468" cm="1">
        <f t="array" ref="CDO162">_xlfn.IFS($F162="Partial waiver",Inputs!CDO$73,$F162="No waiver",0,$F162="Full waiver",CDO160)</f>
        <v>0</v>
      </c>
      <c r="CDP162" s="468" cm="1">
        <f t="array" ref="CDP162">_xlfn.IFS($F162="Partial waiver",Inputs!CDP$73,$F162="No waiver",0,$F162="Full waiver",CDP160)</f>
        <v>0</v>
      </c>
      <c r="CDQ162" s="468" cm="1">
        <f t="array" ref="CDQ162">_xlfn.IFS($F162="Partial waiver",Inputs!CDQ$73,$F162="No waiver",0,$F162="Full waiver",CDQ160)</f>
        <v>0</v>
      </c>
      <c r="CDR162" s="468" cm="1">
        <f t="array" ref="CDR162">_xlfn.IFS($F162="Partial waiver",Inputs!CDR$73,$F162="No waiver",0,$F162="Full waiver",CDR160)</f>
        <v>0</v>
      </c>
      <c r="CDS162" s="468" cm="1">
        <f t="array" ref="CDS162">_xlfn.IFS($F162="Partial waiver",Inputs!CDS$73,$F162="No waiver",0,$F162="Full waiver",CDS160)</f>
        <v>0</v>
      </c>
      <c r="CDT162" s="468" cm="1">
        <f t="array" ref="CDT162">_xlfn.IFS($F162="Partial waiver",Inputs!CDT$73,$F162="No waiver",0,$F162="Full waiver",CDT160)</f>
        <v>0</v>
      </c>
      <c r="CDU162" s="468" cm="1">
        <f t="array" ref="CDU162">_xlfn.IFS($F162="Partial waiver",Inputs!CDU$73,$F162="No waiver",0,$F162="Full waiver",CDU160)</f>
        <v>0</v>
      </c>
      <c r="CDV162" s="468" cm="1">
        <f t="array" ref="CDV162">_xlfn.IFS($F162="Partial waiver",Inputs!CDV$73,$F162="No waiver",0,$F162="Full waiver",CDV160)</f>
        <v>0</v>
      </c>
      <c r="CDW162" s="468" cm="1">
        <f t="array" ref="CDW162">_xlfn.IFS($F162="Partial waiver",Inputs!CDW$73,$F162="No waiver",0,$F162="Full waiver",CDW160)</f>
        <v>0</v>
      </c>
      <c r="CDX162" s="468" cm="1">
        <f t="array" ref="CDX162">_xlfn.IFS($F162="Partial waiver",Inputs!CDX$73,$F162="No waiver",0,$F162="Full waiver",CDX160)</f>
        <v>0</v>
      </c>
      <c r="CDY162" s="468" cm="1">
        <f t="array" ref="CDY162">_xlfn.IFS($F162="Partial waiver",Inputs!CDY$73,$F162="No waiver",0,$F162="Full waiver",CDY160)</f>
        <v>0</v>
      </c>
      <c r="CDZ162" s="468" cm="1">
        <f t="array" ref="CDZ162">_xlfn.IFS($F162="Partial waiver",Inputs!CDZ$73,$F162="No waiver",0,$F162="Full waiver",CDZ160)</f>
        <v>0</v>
      </c>
      <c r="CEA162" s="468" cm="1">
        <f t="array" ref="CEA162">_xlfn.IFS($F162="Partial waiver",Inputs!CEA$73,$F162="No waiver",0,$F162="Full waiver",CEA160)</f>
        <v>0</v>
      </c>
      <c r="CEB162" s="468" cm="1">
        <f t="array" ref="CEB162">_xlfn.IFS($F162="Partial waiver",Inputs!CEB$73,$F162="No waiver",0,$F162="Full waiver",CEB160)</f>
        <v>0</v>
      </c>
      <c r="CEC162" s="468" cm="1">
        <f t="array" ref="CEC162">_xlfn.IFS($F162="Partial waiver",Inputs!CEC$73,$F162="No waiver",0,$F162="Full waiver",CEC160)</f>
        <v>0</v>
      </c>
      <c r="CED162" s="468" cm="1">
        <f t="array" ref="CED162">_xlfn.IFS($F162="Partial waiver",Inputs!CED$73,$F162="No waiver",0,$F162="Full waiver",CED160)</f>
        <v>0</v>
      </c>
      <c r="CEE162" s="468" cm="1">
        <f t="array" ref="CEE162">_xlfn.IFS($F162="Partial waiver",Inputs!CEE$73,$F162="No waiver",0,$F162="Full waiver",CEE160)</f>
        <v>0</v>
      </c>
      <c r="CEF162" s="468" cm="1">
        <f t="array" ref="CEF162">_xlfn.IFS($F162="Partial waiver",Inputs!CEF$73,$F162="No waiver",0,$F162="Full waiver",CEF160)</f>
        <v>0</v>
      </c>
      <c r="CEG162" s="468" cm="1">
        <f t="array" ref="CEG162">_xlfn.IFS($F162="Partial waiver",Inputs!CEG$73,$F162="No waiver",0,$F162="Full waiver",CEG160)</f>
        <v>0</v>
      </c>
      <c r="CEH162" s="468" cm="1">
        <f t="array" ref="CEH162">_xlfn.IFS($F162="Partial waiver",Inputs!CEH$73,$F162="No waiver",0,$F162="Full waiver",CEH160)</f>
        <v>0</v>
      </c>
      <c r="CEI162" s="468" cm="1">
        <f t="array" ref="CEI162">_xlfn.IFS($F162="Partial waiver",Inputs!CEI$73,$F162="No waiver",0,$F162="Full waiver",CEI160)</f>
        <v>0</v>
      </c>
      <c r="CEJ162" s="468" cm="1">
        <f t="array" ref="CEJ162">_xlfn.IFS($F162="Partial waiver",Inputs!CEJ$73,$F162="No waiver",0,$F162="Full waiver",CEJ160)</f>
        <v>0</v>
      </c>
      <c r="CEK162" s="468" cm="1">
        <f t="array" ref="CEK162">_xlfn.IFS($F162="Partial waiver",Inputs!CEK$73,$F162="No waiver",0,$F162="Full waiver",CEK160)</f>
        <v>0</v>
      </c>
      <c r="CEL162" s="468" cm="1">
        <f t="array" ref="CEL162">_xlfn.IFS($F162="Partial waiver",Inputs!CEL$73,$F162="No waiver",0,$F162="Full waiver",CEL160)</f>
        <v>0</v>
      </c>
      <c r="CEM162" s="468" cm="1">
        <f t="array" ref="CEM162">_xlfn.IFS($F162="Partial waiver",Inputs!CEM$73,$F162="No waiver",0,$F162="Full waiver",CEM160)</f>
        <v>0</v>
      </c>
      <c r="CEN162" s="468" cm="1">
        <f t="array" ref="CEN162">_xlfn.IFS($F162="Partial waiver",Inputs!CEN$73,$F162="No waiver",0,$F162="Full waiver",CEN160)</f>
        <v>0</v>
      </c>
      <c r="CEO162" s="468" cm="1">
        <f t="array" ref="CEO162">_xlfn.IFS($F162="Partial waiver",Inputs!CEO$73,$F162="No waiver",0,$F162="Full waiver",CEO160)</f>
        <v>0</v>
      </c>
      <c r="CEP162" s="468" cm="1">
        <f t="array" ref="CEP162">_xlfn.IFS($F162="Partial waiver",Inputs!CEP$73,$F162="No waiver",0,$F162="Full waiver",CEP160)</f>
        <v>0</v>
      </c>
      <c r="CEQ162" s="468" cm="1">
        <f t="array" ref="CEQ162">_xlfn.IFS($F162="Partial waiver",Inputs!CEQ$73,$F162="No waiver",0,$F162="Full waiver",CEQ160)</f>
        <v>0</v>
      </c>
      <c r="CER162" s="468" cm="1">
        <f t="array" ref="CER162">_xlfn.IFS($F162="Partial waiver",Inputs!CER$73,$F162="No waiver",0,$F162="Full waiver",CER160)</f>
        <v>0</v>
      </c>
      <c r="CES162" s="468" cm="1">
        <f t="array" ref="CES162">_xlfn.IFS($F162="Partial waiver",Inputs!CES$73,$F162="No waiver",0,$F162="Full waiver",CES160)</f>
        <v>0</v>
      </c>
      <c r="CET162" s="468" cm="1">
        <f t="array" ref="CET162">_xlfn.IFS($F162="Partial waiver",Inputs!CET$73,$F162="No waiver",0,$F162="Full waiver",CET160)</f>
        <v>0</v>
      </c>
      <c r="CEU162" s="468" cm="1">
        <f t="array" ref="CEU162">_xlfn.IFS($F162="Partial waiver",Inputs!CEU$73,$F162="No waiver",0,$F162="Full waiver",CEU160)</f>
        <v>0</v>
      </c>
      <c r="CEV162" s="468" cm="1">
        <f t="array" ref="CEV162">_xlfn.IFS($F162="Partial waiver",Inputs!CEV$73,$F162="No waiver",0,$F162="Full waiver",CEV160)</f>
        <v>0</v>
      </c>
      <c r="CEW162" s="468" cm="1">
        <f t="array" ref="CEW162">_xlfn.IFS($F162="Partial waiver",Inputs!CEW$73,$F162="No waiver",0,$F162="Full waiver",CEW160)</f>
        <v>0</v>
      </c>
      <c r="CEX162" s="468" cm="1">
        <f t="array" ref="CEX162">_xlfn.IFS($F162="Partial waiver",Inputs!CEX$73,$F162="No waiver",0,$F162="Full waiver",CEX160)</f>
        <v>0</v>
      </c>
      <c r="CEY162" s="468" cm="1">
        <f t="array" ref="CEY162">_xlfn.IFS($F162="Partial waiver",Inputs!CEY$73,$F162="No waiver",0,$F162="Full waiver",CEY160)</f>
        <v>0</v>
      </c>
      <c r="CEZ162" s="468" cm="1">
        <f t="array" ref="CEZ162">_xlfn.IFS($F162="Partial waiver",Inputs!CEZ$73,$F162="No waiver",0,$F162="Full waiver",CEZ160)</f>
        <v>0</v>
      </c>
      <c r="CFA162" s="468" cm="1">
        <f t="array" ref="CFA162">_xlfn.IFS($F162="Partial waiver",Inputs!CFA$73,$F162="No waiver",0,$F162="Full waiver",CFA160)</f>
        <v>0</v>
      </c>
      <c r="CFB162" s="468" cm="1">
        <f t="array" ref="CFB162">_xlfn.IFS($F162="Partial waiver",Inputs!CFB$73,$F162="No waiver",0,$F162="Full waiver",CFB160)</f>
        <v>0</v>
      </c>
      <c r="CFC162" s="468" cm="1">
        <f t="array" ref="CFC162">_xlfn.IFS($F162="Partial waiver",Inputs!CFC$73,$F162="No waiver",0,$F162="Full waiver",CFC160)</f>
        <v>0</v>
      </c>
      <c r="CFD162" s="468" cm="1">
        <f t="array" ref="CFD162">_xlfn.IFS($F162="Partial waiver",Inputs!CFD$73,$F162="No waiver",0,$F162="Full waiver",CFD160)</f>
        <v>0</v>
      </c>
      <c r="CFE162" s="468" cm="1">
        <f t="array" ref="CFE162">_xlfn.IFS($F162="Partial waiver",Inputs!CFE$73,$F162="No waiver",0,$F162="Full waiver",CFE160)</f>
        <v>0</v>
      </c>
      <c r="CFF162" s="468" cm="1">
        <f t="array" ref="CFF162">_xlfn.IFS($F162="Partial waiver",Inputs!CFF$73,$F162="No waiver",0,$F162="Full waiver",CFF160)</f>
        <v>0</v>
      </c>
      <c r="CFG162" s="468" cm="1">
        <f t="array" ref="CFG162">_xlfn.IFS($F162="Partial waiver",Inputs!CFG$73,$F162="No waiver",0,$F162="Full waiver",CFG160)</f>
        <v>0</v>
      </c>
      <c r="CFH162" s="468" cm="1">
        <f t="array" ref="CFH162">_xlfn.IFS($F162="Partial waiver",Inputs!CFH$73,$F162="No waiver",0,$F162="Full waiver",CFH160)</f>
        <v>0</v>
      </c>
      <c r="CFI162" s="468" cm="1">
        <f t="array" ref="CFI162">_xlfn.IFS($F162="Partial waiver",Inputs!CFI$73,$F162="No waiver",0,$F162="Full waiver",CFI160)</f>
        <v>0</v>
      </c>
      <c r="CFJ162" s="468" cm="1">
        <f t="array" ref="CFJ162">_xlfn.IFS($F162="Partial waiver",Inputs!CFJ$73,$F162="No waiver",0,$F162="Full waiver",CFJ160)</f>
        <v>0</v>
      </c>
      <c r="CFK162" s="468" cm="1">
        <f t="array" ref="CFK162">_xlfn.IFS($F162="Partial waiver",Inputs!CFK$73,$F162="No waiver",0,$F162="Full waiver",CFK160)</f>
        <v>0</v>
      </c>
      <c r="CFL162" s="468" cm="1">
        <f t="array" ref="CFL162">_xlfn.IFS($F162="Partial waiver",Inputs!CFL$73,$F162="No waiver",0,$F162="Full waiver",CFL160)</f>
        <v>0</v>
      </c>
      <c r="CFM162" s="468" cm="1">
        <f t="array" ref="CFM162">_xlfn.IFS($F162="Partial waiver",Inputs!CFM$73,$F162="No waiver",0,$F162="Full waiver",CFM160)</f>
        <v>0</v>
      </c>
      <c r="CFN162" s="468" cm="1">
        <f t="array" ref="CFN162">_xlfn.IFS($F162="Partial waiver",Inputs!CFN$73,$F162="No waiver",0,$F162="Full waiver",CFN160)</f>
        <v>0</v>
      </c>
      <c r="CFO162" s="468" cm="1">
        <f t="array" ref="CFO162">_xlfn.IFS($F162="Partial waiver",Inputs!CFO$73,$F162="No waiver",0,$F162="Full waiver",CFO160)</f>
        <v>0</v>
      </c>
      <c r="CFP162" s="468" cm="1">
        <f t="array" ref="CFP162">_xlfn.IFS($F162="Partial waiver",Inputs!CFP$73,$F162="No waiver",0,$F162="Full waiver",CFP160)</f>
        <v>0</v>
      </c>
      <c r="CFQ162" s="468" cm="1">
        <f t="array" ref="CFQ162">_xlfn.IFS($F162="Partial waiver",Inputs!CFQ$73,$F162="No waiver",0,$F162="Full waiver",CFQ160)</f>
        <v>0</v>
      </c>
      <c r="CFR162" s="468" cm="1">
        <f t="array" ref="CFR162">_xlfn.IFS($F162="Partial waiver",Inputs!CFR$73,$F162="No waiver",0,$F162="Full waiver",CFR160)</f>
        <v>0</v>
      </c>
      <c r="CFS162" s="468" cm="1">
        <f t="array" ref="CFS162">_xlfn.IFS($F162="Partial waiver",Inputs!CFS$73,$F162="No waiver",0,$F162="Full waiver",CFS160)</f>
        <v>0</v>
      </c>
      <c r="CFT162" s="468" cm="1">
        <f t="array" ref="CFT162">_xlfn.IFS($F162="Partial waiver",Inputs!CFT$73,$F162="No waiver",0,$F162="Full waiver",CFT160)</f>
        <v>0</v>
      </c>
      <c r="CFU162" s="468" cm="1">
        <f t="array" ref="CFU162">_xlfn.IFS($F162="Partial waiver",Inputs!CFU$73,$F162="No waiver",0,$F162="Full waiver",CFU160)</f>
        <v>0</v>
      </c>
      <c r="CFV162" s="468" cm="1">
        <f t="array" ref="CFV162">_xlfn.IFS($F162="Partial waiver",Inputs!CFV$73,$F162="No waiver",0,$F162="Full waiver",CFV160)</f>
        <v>0</v>
      </c>
      <c r="CFW162" s="468" cm="1">
        <f t="array" ref="CFW162">_xlfn.IFS($F162="Partial waiver",Inputs!CFW$73,$F162="No waiver",0,$F162="Full waiver",CFW160)</f>
        <v>0</v>
      </c>
      <c r="CFX162" s="468" cm="1">
        <f t="array" ref="CFX162">_xlfn.IFS($F162="Partial waiver",Inputs!CFX$73,$F162="No waiver",0,$F162="Full waiver",CFX160)</f>
        <v>0</v>
      </c>
      <c r="CFY162" s="468" cm="1">
        <f t="array" ref="CFY162">_xlfn.IFS($F162="Partial waiver",Inputs!CFY$73,$F162="No waiver",0,$F162="Full waiver",CFY160)</f>
        <v>0</v>
      </c>
      <c r="CFZ162" s="468" cm="1">
        <f t="array" ref="CFZ162">_xlfn.IFS($F162="Partial waiver",Inputs!CFZ$73,$F162="No waiver",0,$F162="Full waiver",CFZ160)</f>
        <v>0</v>
      </c>
      <c r="CGA162" s="468" cm="1">
        <f t="array" ref="CGA162">_xlfn.IFS($F162="Partial waiver",Inputs!CGA$73,$F162="No waiver",0,$F162="Full waiver",CGA160)</f>
        <v>0</v>
      </c>
      <c r="CGB162" s="468" cm="1">
        <f t="array" ref="CGB162">_xlfn.IFS($F162="Partial waiver",Inputs!CGB$73,$F162="No waiver",0,$F162="Full waiver",CGB160)</f>
        <v>0</v>
      </c>
      <c r="CGC162" s="468" cm="1">
        <f t="array" ref="CGC162">_xlfn.IFS($F162="Partial waiver",Inputs!CGC$73,$F162="No waiver",0,$F162="Full waiver",CGC160)</f>
        <v>0</v>
      </c>
      <c r="CGD162" s="468" cm="1">
        <f t="array" ref="CGD162">_xlfn.IFS($F162="Partial waiver",Inputs!CGD$73,$F162="No waiver",0,$F162="Full waiver",CGD160)</f>
        <v>0</v>
      </c>
      <c r="CGE162" s="468" cm="1">
        <f t="array" ref="CGE162">_xlfn.IFS($F162="Partial waiver",Inputs!CGE$73,$F162="No waiver",0,$F162="Full waiver",CGE160)</f>
        <v>0</v>
      </c>
      <c r="CGF162" s="468" cm="1">
        <f t="array" ref="CGF162">_xlfn.IFS($F162="Partial waiver",Inputs!CGF$73,$F162="No waiver",0,$F162="Full waiver",CGF160)</f>
        <v>0</v>
      </c>
      <c r="CGG162" s="468" cm="1">
        <f t="array" ref="CGG162">_xlfn.IFS($F162="Partial waiver",Inputs!CGG$73,$F162="No waiver",0,$F162="Full waiver",CGG160)</f>
        <v>0</v>
      </c>
      <c r="CGH162" s="468" cm="1">
        <f t="array" ref="CGH162">_xlfn.IFS($F162="Partial waiver",Inputs!CGH$73,$F162="No waiver",0,$F162="Full waiver",CGH160)</f>
        <v>0</v>
      </c>
      <c r="CGI162" s="468" cm="1">
        <f t="array" ref="CGI162">_xlfn.IFS($F162="Partial waiver",Inputs!CGI$73,$F162="No waiver",0,$F162="Full waiver",CGI160)</f>
        <v>0</v>
      </c>
      <c r="CGJ162" s="468" cm="1">
        <f t="array" ref="CGJ162">_xlfn.IFS($F162="Partial waiver",Inputs!CGJ$73,$F162="No waiver",0,$F162="Full waiver",CGJ160)</f>
        <v>0</v>
      </c>
      <c r="CGK162" s="468" cm="1">
        <f t="array" ref="CGK162">_xlfn.IFS($F162="Partial waiver",Inputs!CGK$73,$F162="No waiver",0,$F162="Full waiver",CGK160)</f>
        <v>0</v>
      </c>
      <c r="CGL162" s="468" cm="1">
        <f t="array" ref="CGL162">_xlfn.IFS($F162="Partial waiver",Inputs!CGL$73,$F162="No waiver",0,$F162="Full waiver",CGL160)</f>
        <v>0</v>
      </c>
      <c r="CGM162" s="468" cm="1">
        <f t="array" ref="CGM162">_xlfn.IFS($F162="Partial waiver",Inputs!CGM$73,$F162="No waiver",0,$F162="Full waiver",CGM160)</f>
        <v>0</v>
      </c>
      <c r="CGN162" s="468" cm="1">
        <f t="array" ref="CGN162">_xlfn.IFS($F162="Partial waiver",Inputs!CGN$73,$F162="No waiver",0,$F162="Full waiver",CGN160)</f>
        <v>0</v>
      </c>
      <c r="CGO162" s="468" cm="1">
        <f t="array" ref="CGO162">_xlfn.IFS($F162="Partial waiver",Inputs!CGO$73,$F162="No waiver",0,$F162="Full waiver",CGO160)</f>
        <v>0</v>
      </c>
      <c r="CGP162" s="468" cm="1">
        <f t="array" ref="CGP162">_xlfn.IFS($F162="Partial waiver",Inputs!CGP$73,$F162="No waiver",0,$F162="Full waiver",CGP160)</f>
        <v>0</v>
      </c>
      <c r="CGQ162" s="468" cm="1">
        <f t="array" ref="CGQ162">_xlfn.IFS($F162="Partial waiver",Inputs!CGQ$73,$F162="No waiver",0,$F162="Full waiver",CGQ160)</f>
        <v>0</v>
      </c>
      <c r="CGR162" s="468" cm="1">
        <f t="array" ref="CGR162">_xlfn.IFS($F162="Partial waiver",Inputs!CGR$73,$F162="No waiver",0,$F162="Full waiver",CGR160)</f>
        <v>0</v>
      </c>
      <c r="CGS162" s="468" cm="1">
        <f t="array" ref="CGS162">_xlfn.IFS($F162="Partial waiver",Inputs!CGS$73,$F162="No waiver",0,$F162="Full waiver",CGS160)</f>
        <v>0</v>
      </c>
      <c r="CGT162" s="468" cm="1">
        <f t="array" ref="CGT162">_xlfn.IFS($F162="Partial waiver",Inputs!CGT$73,$F162="No waiver",0,$F162="Full waiver",CGT160)</f>
        <v>0</v>
      </c>
      <c r="CGU162" s="468" cm="1">
        <f t="array" ref="CGU162">_xlfn.IFS($F162="Partial waiver",Inputs!CGU$73,$F162="No waiver",0,$F162="Full waiver",CGU160)</f>
        <v>0</v>
      </c>
      <c r="CGV162" s="468" cm="1">
        <f t="array" ref="CGV162">_xlfn.IFS($F162="Partial waiver",Inputs!CGV$73,$F162="No waiver",0,$F162="Full waiver",CGV160)</f>
        <v>0</v>
      </c>
      <c r="CGW162" s="468" cm="1">
        <f t="array" ref="CGW162">_xlfn.IFS($F162="Partial waiver",Inputs!CGW$73,$F162="No waiver",0,$F162="Full waiver",CGW160)</f>
        <v>0</v>
      </c>
      <c r="CGX162" s="468" cm="1">
        <f t="array" ref="CGX162">_xlfn.IFS($F162="Partial waiver",Inputs!CGX$73,$F162="No waiver",0,$F162="Full waiver",CGX160)</f>
        <v>0</v>
      </c>
      <c r="CGY162" s="468" cm="1">
        <f t="array" ref="CGY162">_xlfn.IFS($F162="Partial waiver",Inputs!CGY$73,$F162="No waiver",0,$F162="Full waiver",CGY160)</f>
        <v>0</v>
      </c>
      <c r="CGZ162" s="468" cm="1">
        <f t="array" ref="CGZ162">_xlfn.IFS($F162="Partial waiver",Inputs!CGZ$73,$F162="No waiver",0,$F162="Full waiver",CGZ160)</f>
        <v>0</v>
      </c>
      <c r="CHA162" s="468" cm="1">
        <f t="array" ref="CHA162">_xlfn.IFS($F162="Partial waiver",Inputs!CHA$73,$F162="No waiver",0,$F162="Full waiver",CHA160)</f>
        <v>0</v>
      </c>
      <c r="CHB162" s="468" cm="1">
        <f t="array" ref="CHB162">_xlfn.IFS($F162="Partial waiver",Inputs!CHB$73,$F162="No waiver",0,$F162="Full waiver",CHB160)</f>
        <v>0</v>
      </c>
      <c r="CHC162" s="468" cm="1">
        <f t="array" ref="CHC162">_xlfn.IFS($F162="Partial waiver",Inputs!CHC$73,$F162="No waiver",0,$F162="Full waiver",CHC160)</f>
        <v>0</v>
      </c>
      <c r="CHD162" s="468" cm="1">
        <f t="array" ref="CHD162">_xlfn.IFS($F162="Partial waiver",Inputs!CHD$73,$F162="No waiver",0,$F162="Full waiver",CHD160)</f>
        <v>0</v>
      </c>
      <c r="CHE162" s="468" cm="1">
        <f t="array" ref="CHE162">_xlfn.IFS($F162="Partial waiver",Inputs!CHE$73,$F162="No waiver",0,$F162="Full waiver",CHE160)</f>
        <v>0</v>
      </c>
      <c r="CHF162" s="468" cm="1">
        <f t="array" ref="CHF162">_xlfn.IFS($F162="Partial waiver",Inputs!CHF$73,$F162="No waiver",0,$F162="Full waiver",CHF160)</f>
        <v>0</v>
      </c>
      <c r="CHG162" s="468" cm="1">
        <f t="array" ref="CHG162">_xlfn.IFS($F162="Partial waiver",Inputs!CHG$73,$F162="No waiver",0,$F162="Full waiver",CHG160)</f>
        <v>0</v>
      </c>
      <c r="CHH162" s="468" cm="1">
        <f t="array" ref="CHH162">_xlfn.IFS($F162="Partial waiver",Inputs!CHH$73,$F162="No waiver",0,$F162="Full waiver",CHH160)</f>
        <v>0</v>
      </c>
      <c r="CHI162" s="468" cm="1">
        <f t="array" ref="CHI162">_xlfn.IFS($F162="Partial waiver",Inputs!CHI$73,$F162="No waiver",0,$F162="Full waiver",CHI160)</f>
        <v>0</v>
      </c>
      <c r="CHJ162" s="468" cm="1">
        <f t="array" ref="CHJ162">_xlfn.IFS($F162="Partial waiver",Inputs!CHJ$73,$F162="No waiver",0,$F162="Full waiver",CHJ160)</f>
        <v>0</v>
      </c>
      <c r="CHK162" s="468" cm="1">
        <f t="array" ref="CHK162">_xlfn.IFS($F162="Partial waiver",Inputs!CHK$73,$F162="No waiver",0,$F162="Full waiver",CHK160)</f>
        <v>0</v>
      </c>
      <c r="CHL162" s="468" cm="1">
        <f t="array" ref="CHL162">_xlfn.IFS($F162="Partial waiver",Inputs!CHL$73,$F162="No waiver",0,$F162="Full waiver",CHL160)</f>
        <v>0</v>
      </c>
      <c r="CHM162" s="468" cm="1">
        <f t="array" ref="CHM162">_xlfn.IFS($F162="Partial waiver",Inputs!CHM$73,$F162="No waiver",0,$F162="Full waiver",CHM160)</f>
        <v>0</v>
      </c>
      <c r="CHN162" s="468" cm="1">
        <f t="array" ref="CHN162">_xlfn.IFS($F162="Partial waiver",Inputs!CHN$73,$F162="No waiver",0,$F162="Full waiver",CHN160)</f>
        <v>0</v>
      </c>
      <c r="CHO162" s="468" cm="1">
        <f t="array" ref="CHO162">_xlfn.IFS($F162="Partial waiver",Inputs!CHO$73,$F162="No waiver",0,$F162="Full waiver",CHO160)</f>
        <v>0</v>
      </c>
      <c r="CHP162" s="468" cm="1">
        <f t="array" ref="CHP162">_xlfn.IFS($F162="Partial waiver",Inputs!CHP$73,$F162="No waiver",0,$F162="Full waiver",CHP160)</f>
        <v>0</v>
      </c>
      <c r="CHQ162" s="468" cm="1">
        <f t="array" ref="CHQ162">_xlfn.IFS($F162="Partial waiver",Inputs!CHQ$73,$F162="No waiver",0,$F162="Full waiver",CHQ160)</f>
        <v>0</v>
      </c>
      <c r="CHR162" s="468" cm="1">
        <f t="array" ref="CHR162">_xlfn.IFS($F162="Partial waiver",Inputs!CHR$73,$F162="No waiver",0,$F162="Full waiver",CHR160)</f>
        <v>0</v>
      </c>
      <c r="CHS162" s="468" cm="1">
        <f t="array" ref="CHS162">_xlfn.IFS($F162="Partial waiver",Inputs!CHS$73,$F162="No waiver",0,$F162="Full waiver",CHS160)</f>
        <v>0</v>
      </c>
      <c r="CHT162" s="468" cm="1">
        <f t="array" ref="CHT162">_xlfn.IFS($F162="Partial waiver",Inputs!CHT$73,$F162="No waiver",0,$F162="Full waiver",CHT160)</f>
        <v>0</v>
      </c>
      <c r="CHU162" s="468" cm="1">
        <f t="array" ref="CHU162">_xlfn.IFS($F162="Partial waiver",Inputs!CHU$73,$F162="No waiver",0,$F162="Full waiver",CHU160)</f>
        <v>0</v>
      </c>
      <c r="CHV162" s="468" cm="1">
        <f t="array" ref="CHV162">_xlfn.IFS($F162="Partial waiver",Inputs!CHV$73,$F162="No waiver",0,$F162="Full waiver",CHV160)</f>
        <v>0</v>
      </c>
      <c r="CHW162" s="468" cm="1">
        <f t="array" ref="CHW162">_xlfn.IFS($F162="Partial waiver",Inputs!CHW$73,$F162="No waiver",0,$F162="Full waiver",CHW160)</f>
        <v>0</v>
      </c>
      <c r="CHX162" s="468" cm="1">
        <f t="array" ref="CHX162">_xlfn.IFS($F162="Partial waiver",Inputs!CHX$73,$F162="No waiver",0,$F162="Full waiver",CHX160)</f>
        <v>0</v>
      </c>
      <c r="CHY162" s="468" cm="1">
        <f t="array" ref="CHY162">_xlfn.IFS($F162="Partial waiver",Inputs!CHY$73,$F162="No waiver",0,$F162="Full waiver",CHY160)</f>
        <v>0</v>
      </c>
      <c r="CHZ162" s="468" cm="1">
        <f t="array" ref="CHZ162">_xlfn.IFS($F162="Partial waiver",Inputs!CHZ$73,$F162="No waiver",0,$F162="Full waiver",CHZ160)</f>
        <v>0</v>
      </c>
      <c r="CIA162" s="468" cm="1">
        <f t="array" ref="CIA162">_xlfn.IFS($F162="Partial waiver",Inputs!CIA$73,$F162="No waiver",0,$F162="Full waiver",CIA160)</f>
        <v>0</v>
      </c>
      <c r="CIB162" s="468" cm="1">
        <f t="array" ref="CIB162">_xlfn.IFS($F162="Partial waiver",Inputs!CIB$73,$F162="No waiver",0,$F162="Full waiver",CIB160)</f>
        <v>0</v>
      </c>
      <c r="CIC162" s="468" cm="1">
        <f t="array" ref="CIC162">_xlfn.IFS($F162="Partial waiver",Inputs!CIC$73,$F162="No waiver",0,$F162="Full waiver",CIC160)</f>
        <v>0</v>
      </c>
      <c r="CID162" s="468" cm="1">
        <f t="array" ref="CID162">_xlfn.IFS($F162="Partial waiver",Inputs!CID$73,$F162="No waiver",0,$F162="Full waiver",CID160)</f>
        <v>0</v>
      </c>
      <c r="CIE162" s="468" cm="1">
        <f t="array" ref="CIE162">_xlfn.IFS($F162="Partial waiver",Inputs!CIE$73,$F162="No waiver",0,$F162="Full waiver",CIE160)</f>
        <v>0</v>
      </c>
      <c r="CIF162" s="468" cm="1">
        <f t="array" ref="CIF162">_xlfn.IFS($F162="Partial waiver",Inputs!CIF$73,$F162="No waiver",0,$F162="Full waiver",CIF160)</f>
        <v>0</v>
      </c>
      <c r="CIG162" s="468" cm="1">
        <f t="array" ref="CIG162">_xlfn.IFS($F162="Partial waiver",Inputs!CIG$73,$F162="No waiver",0,$F162="Full waiver",CIG160)</f>
        <v>0</v>
      </c>
      <c r="CIH162" s="468" cm="1">
        <f t="array" ref="CIH162">_xlfn.IFS($F162="Partial waiver",Inputs!CIH$73,$F162="No waiver",0,$F162="Full waiver",CIH160)</f>
        <v>0</v>
      </c>
      <c r="CII162" s="468" cm="1">
        <f t="array" ref="CII162">_xlfn.IFS($F162="Partial waiver",Inputs!CII$73,$F162="No waiver",0,$F162="Full waiver",CII160)</f>
        <v>0</v>
      </c>
      <c r="CIJ162" s="468" cm="1">
        <f t="array" ref="CIJ162">_xlfn.IFS($F162="Partial waiver",Inputs!CIJ$73,$F162="No waiver",0,$F162="Full waiver",CIJ160)</f>
        <v>0</v>
      </c>
      <c r="CIK162" s="468" cm="1">
        <f t="array" ref="CIK162">_xlfn.IFS($F162="Partial waiver",Inputs!CIK$73,$F162="No waiver",0,$F162="Full waiver",CIK160)</f>
        <v>0</v>
      </c>
      <c r="CIL162" s="468" cm="1">
        <f t="array" ref="CIL162">_xlfn.IFS($F162="Partial waiver",Inputs!CIL$73,$F162="No waiver",0,$F162="Full waiver",CIL160)</f>
        <v>0</v>
      </c>
      <c r="CIM162" s="468" cm="1">
        <f t="array" ref="CIM162">_xlfn.IFS($F162="Partial waiver",Inputs!CIM$73,$F162="No waiver",0,$F162="Full waiver",CIM160)</f>
        <v>0</v>
      </c>
      <c r="CIN162" s="468" cm="1">
        <f t="array" ref="CIN162">_xlfn.IFS($F162="Partial waiver",Inputs!CIN$73,$F162="No waiver",0,$F162="Full waiver",CIN160)</f>
        <v>0</v>
      </c>
      <c r="CIO162" s="468" cm="1">
        <f t="array" ref="CIO162">_xlfn.IFS($F162="Partial waiver",Inputs!CIO$73,$F162="No waiver",0,$F162="Full waiver",CIO160)</f>
        <v>0</v>
      </c>
      <c r="CIP162" s="468" cm="1">
        <f t="array" ref="CIP162">_xlfn.IFS($F162="Partial waiver",Inputs!CIP$73,$F162="No waiver",0,$F162="Full waiver",CIP160)</f>
        <v>0</v>
      </c>
      <c r="CIQ162" s="468" cm="1">
        <f t="array" ref="CIQ162">_xlfn.IFS($F162="Partial waiver",Inputs!CIQ$73,$F162="No waiver",0,$F162="Full waiver",CIQ160)</f>
        <v>0</v>
      </c>
      <c r="CIR162" s="468" cm="1">
        <f t="array" ref="CIR162">_xlfn.IFS($F162="Partial waiver",Inputs!CIR$73,$F162="No waiver",0,$F162="Full waiver",CIR160)</f>
        <v>0</v>
      </c>
      <c r="CIS162" s="468" cm="1">
        <f t="array" ref="CIS162">_xlfn.IFS($F162="Partial waiver",Inputs!CIS$73,$F162="No waiver",0,$F162="Full waiver",CIS160)</f>
        <v>0</v>
      </c>
      <c r="CIT162" s="468" cm="1">
        <f t="array" ref="CIT162">_xlfn.IFS($F162="Partial waiver",Inputs!CIT$73,$F162="No waiver",0,$F162="Full waiver",CIT160)</f>
        <v>0</v>
      </c>
      <c r="CIU162" s="468" cm="1">
        <f t="array" ref="CIU162">_xlfn.IFS($F162="Partial waiver",Inputs!CIU$73,$F162="No waiver",0,$F162="Full waiver",CIU160)</f>
        <v>0</v>
      </c>
      <c r="CIV162" s="468" cm="1">
        <f t="array" ref="CIV162">_xlfn.IFS($F162="Partial waiver",Inputs!CIV$73,$F162="No waiver",0,$F162="Full waiver",CIV160)</f>
        <v>0</v>
      </c>
      <c r="CIW162" s="468" cm="1">
        <f t="array" ref="CIW162">_xlfn.IFS($F162="Partial waiver",Inputs!CIW$73,$F162="No waiver",0,$F162="Full waiver",CIW160)</f>
        <v>0</v>
      </c>
      <c r="CIX162" s="468" cm="1">
        <f t="array" ref="CIX162">_xlfn.IFS($F162="Partial waiver",Inputs!CIX$73,$F162="No waiver",0,$F162="Full waiver",CIX160)</f>
        <v>0</v>
      </c>
      <c r="CIY162" s="468" cm="1">
        <f t="array" ref="CIY162">_xlfn.IFS($F162="Partial waiver",Inputs!CIY$73,$F162="No waiver",0,$F162="Full waiver",CIY160)</f>
        <v>0</v>
      </c>
      <c r="CIZ162" s="468" cm="1">
        <f t="array" ref="CIZ162">_xlfn.IFS($F162="Partial waiver",Inputs!CIZ$73,$F162="No waiver",0,$F162="Full waiver",CIZ160)</f>
        <v>0</v>
      </c>
      <c r="CJA162" s="468" cm="1">
        <f t="array" ref="CJA162">_xlfn.IFS($F162="Partial waiver",Inputs!CJA$73,$F162="No waiver",0,$F162="Full waiver",CJA160)</f>
        <v>0</v>
      </c>
      <c r="CJB162" s="468" cm="1">
        <f t="array" ref="CJB162">_xlfn.IFS($F162="Partial waiver",Inputs!CJB$73,$F162="No waiver",0,$F162="Full waiver",CJB160)</f>
        <v>0</v>
      </c>
      <c r="CJC162" s="468" cm="1">
        <f t="array" ref="CJC162">_xlfn.IFS($F162="Partial waiver",Inputs!CJC$73,$F162="No waiver",0,$F162="Full waiver",CJC160)</f>
        <v>0</v>
      </c>
      <c r="CJD162" s="468" cm="1">
        <f t="array" ref="CJD162">_xlfn.IFS($F162="Partial waiver",Inputs!CJD$73,$F162="No waiver",0,$F162="Full waiver",CJD160)</f>
        <v>0</v>
      </c>
      <c r="CJE162" s="468" cm="1">
        <f t="array" ref="CJE162">_xlfn.IFS($F162="Partial waiver",Inputs!CJE$73,$F162="No waiver",0,$F162="Full waiver",CJE160)</f>
        <v>0</v>
      </c>
      <c r="CJF162" s="468" cm="1">
        <f t="array" ref="CJF162">_xlfn.IFS($F162="Partial waiver",Inputs!CJF$73,$F162="No waiver",0,$F162="Full waiver",CJF160)</f>
        <v>0</v>
      </c>
      <c r="CJG162" s="468" cm="1">
        <f t="array" ref="CJG162">_xlfn.IFS($F162="Partial waiver",Inputs!CJG$73,$F162="No waiver",0,$F162="Full waiver",CJG160)</f>
        <v>0</v>
      </c>
      <c r="CJH162" s="468" cm="1">
        <f t="array" ref="CJH162">_xlfn.IFS($F162="Partial waiver",Inputs!CJH$73,$F162="No waiver",0,$F162="Full waiver",CJH160)</f>
        <v>0</v>
      </c>
      <c r="CJI162" s="468" cm="1">
        <f t="array" ref="CJI162">_xlfn.IFS($F162="Partial waiver",Inputs!CJI$73,$F162="No waiver",0,$F162="Full waiver",CJI160)</f>
        <v>0</v>
      </c>
      <c r="CJJ162" s="468" cm="1">
        <f t="array" ref="CJJ162">_xlfn.IFS($F162="Partial waiver",Inputs!CJJ$73,$F162="No waiver",0,$F162="Full waiver",CJJ160)</f>
        <v>0</v>
      </c>
      <c r="CJK162" s="468" cm="1">
        <f t="array" ref="CJK162">_xlfn.IFS($F162="Partial waiver",Inputs!CJK$73,$F162="No waiver",0,$F162="Full waiver",CJK160)</f>
        <v>0</v>
      </c>
      <c r="CJL162" s="468" cm="1">
        <f t="array" ref="CJL162">_xlfn.IFS($F162="Partial waiver",Inputs!CJL$73,$F162="No waiver",0,$F162="Full waiver",CJL160)</f>
        <v>0</v>
      </c>
      <c r="CJM162" s="468" cm="1">
        <f t="array" ref="CJM162">_xlfn.IFS($F162="Partial waiver",Inputs!CJM$73,$F162="No waiver",0,$F162="Full waiver",CJM160)</f>
        <v>0</v>
      </c>
      <c r="CJN162" s="468" cm="1">
        <f t="array" ref="CJN162">_xlfn.IFS($F162="Partial waiver",Inputs!CJN$73,$F162="No waiver",0,$F162="Full waiver",CJN160)</f>
        <v>0</v>
      </c>
      <c r="CJO162" s="468" cm="1">
        <f t="array" ref="CJO162">_xlfn.IFS($F162="Partial waiver",Inputs!CJO$73,$F162="No waiver",0,$F162="Full waiver",CJO160)</f>
        <v>0</v>
      </c>
      <c r="CJP162" s="468" cm="1">
        <f t="array" ref="CJP162">_xlfn.IFS($F162="Partial waiver",Inputs!CJP$73,$F162="No waiver",0,$F162="Full waiver",CJP160)</f>
        <v>0</v>
      </c>
      <c r="CJQ162" s="468" cm="1">
        <f t="array" ref="CJQ162">_xlfn.IFS($F162="Partial waiver",Inputs!CJQ$73,$F162="No waiver",0,$F162="Full waiver",CJQ160)</f>
        <v>0</v>
      </c>
      <c r="CJR162" s="468" cm="1">
        <f t="array" ref="CJR162">_xlfn.IFS($F162="Partial waiver",Inputs!CJR$73,$F162="No waiver",0,$F162="Full waiver",CJR160)</f>
        <v>0</v>
      </c>
      <c r="CJS162" s="468" cm="1">
        <f t="array" ref="CJS162">_xlfn.IFS($F162="Partial waiver",Inputs!CJS$73,$F162="No waiver",0,$F162="Full waiver",CJS160)</f>
        <v>0</v>
      </c>
      <c r="CJT162" s="468" cm="1">
        <f t="array" ref="CJT162">_xlfn.IFS($F162="Partial waiver",Inputs!CJT$73,$F162="No waiver",0,$F162="Full waiver",CJT160)</f>
        <v>0</v>
      </c>
      <c r="CJU162" s="468" cm="1">
        <f t="array" ref="CJU162">_xlfn.IFS($F162="Partial waiver",Inputs!CJU$73,$F162="No waiver",0,$F162="Full waiver",CJU160)</f>
        <v>0</v>
      </c>
      <c r="CJV162" s="468" cm="1">
        <f t="array" ref="CJV162">_xlfn.IFS($F162="Partial waiver",Inputs!CJV$73,$F162="No waiver",0,$F162="Full waiver",CJV160)</f>
        <v>0</v>
      </c>
      <c r="CJW162" s="468" cm="1">
        <f t="array" ref="CJW162">_xlfn.IFS($F162="Partial waiver",Inputs!CJW$73,$F162="No waiver",0,$F162="Full waiver",CJW160)</f>
        <v>0</v>
      </c>
      <c r="CJX162" s="468" cm="1">
        <f t="array" ref="CJX162">_xlfn.IFS($F162="Partial waiver",Inputs!CJX$73,$F162="No waiver",0,$F162="Full waiver",CJX160)</f>
        <v>0</v>
      </c>
      <c r="CJY162" s="468" cm="1">
        <f t="array" ref="CJY162">_xlfn.IFS($F162="Partial waiver",Inputs!CJY$73,$F162="No waiver",0,$F162="Full waiver",CJY160)</f>
        <v>0</v>
      </c>
      <c r="CJZ162" s="468" cm="1">
        <f t="array" ref="CJZ162">_xlfn.IFS($F162="Partial waiver",Inputs!CJZ$73,$F162="No waiver",0,$F162="Full waiver",CJZ160)</f>
        <v>0</v>
      </c>
      <c r="CKA162" s="468" cm="1">
        <f t="array" ref="CKA162">_xlfn.IFS($F162="Partial waiver",Inputs!CKA$73,$F162="No waiver",0,$F162="Full waiver",CKA160)</f>
        <v>0</v>
      </c>
      <c r="CKB162" s="468" cm="1">
        <f t="array" ref="CKB162">_xlfn.IFS($F162="Partial waiver",Inputs!CKB$73,$F162="No waiver",0,$F162="Full waiver",CKB160)</f>
        <v>0</v>
      </c>
      <c r="CKC162" s="468" cm="1">
        <f t="array" ref="CKC162">_xlfn.IFS($F162="Partial waiver",Inputs!CKC$73,$F162="No waiver",0,$F162="Full waiver",CKC160)</f>
        <v>0</v>
      </c>
      <c r="CKD162" s="468" cm="1">
        <f t="array" ref="CKD162">_xlfn.IFS($F162="Partial waiver",Inputs!CKD$73,$F162="No waiver",0,$F162="Full waiver",CKD160)</f>
        <v>0</v>
      </c>
      <c r="CKE162" s="468" cm="1">
        <f t="array" ref="CKE162">_xlfn.IFS($F162="Partial waiver",Inputs!CKE$73,$F162="No waiver",0,$F162="Full waiver",CKE160)</f>
        <v>0</v>
      </c>
      <c r="CKF162" s="468" cm="1">
        <f t="array" ref="CKF162">_xlfn.IFS($F162="Partial waiver",Inputs!CKF$73,$F162="No waiver",0,$F162="Full waiver",CKF160)</f>
        <v>0</v>
      </c>
      <c r="CKG162" s="468" cm="1">
        <f t="array" ref="CKG162">_xlfn.IFS($F162="Partial waiver",Inputs!CKG$73,$F162="No waiver",0,$F162="Full waiver",CKG160)</f>
        <v>0</v>
      </c>
      <c r="CKH162" s="468" cm="1">
        <f t="array" ref="CKH162">_xlfn.IFS($F162="Partial waiver",Inputs!CKH$73,$F162="No waiver",0,$F162="Full waiver",CKH160)</f>
        <v>0</v>
      </c>
      <c r="CKI162" s="468" cm="1">
        <f t="array" ref="CKI162">_xlfn.IFS($F162="Partial waiver",Inputs!CKI$73,$F162="No waiver",0,$F162="Full waiver",CKI160)</f>
        <v>0</v>
      </c>
      <c r="CKJ162" s="468" cm="1">
        <f t="array" ref="CKJ162">_xlfn.IFS($F162="Partial waiver",Inputs!CKJ$73,$F162="No waiver",0,$F162="Full waiver",CKJ160)</f>
        <v>0</v>
      </c>
      <c r="CKK162" s="468" cm="1">
        <f t="array" ref="CKK162">_xlfn.IFS($F162="Partial waiver",Inputs!CKK$73,$F162="No waiver",0,$F162="Full waiver",CKK160)</f>
        <v>0</v>
      </c>
      <c r="CKL162" s="468" cm="1">
        <f t="array" ref="CKL162">_xlfn.IFS($F162="Partial waiver",Inputs!CKL$73,$F162="No waiver",0,$F162="Full waiver",CKL160)</f>
        <v>0</v>
      </c>
      <c r="CKM162" s="468" cm="1">
        <f t="array" ref="CKM162">_xlfn.IFS($F162="Partial waiver",Inputs!CKM$73,$F162="No waiver",0,$F162="Full waiver",CKM160)</f>
        <v>0</v>
      </c>
      <c r="CKN162" s="468" cm="1">
        <f t="array" ref="CKN162">_xlfn.IFS($F162="Partial waiver",Inputs!CKN$73,$F162="No waiver",0,$F162="Full waiver",CKN160)</f>
        <v>0</v>
      </c>
      <c r="CKO162" s="468" cm="1">
        <f t="array" ref="CKO162">_xlfn.IFS($F162="Partial waiver",Inputs!CKO$73,$F162="No waiver",0,$F162="Full waiver",CKO160)</f>
        <v>0</v>
      </c>
      <c r="CKP162" s="468" cm="1">
        <f t="array" ref="CKP162">_xlfn.IFS($F162="Partial waiver",Inputs!CKP$73,$F162="No waiver",0,$F162="Full waiver",CKP160)</f>
        <v>0</v>
      </c>
      <c r="CKQ162" s="468" cm="1">
        <f t="array" ref="CKQ162">_xlfn.IFS($F162="Partial waiver",Inputs!CKQ$73,$F162="No waiver",0,$F162="Full waiver",CKQ160)</f>
        <v>0</v>
      </c>
      <c r="CKR162" s="468" cm="1">
        <f t="array" ref="CKR162">_xlfn.IFS($F162="Partial waiver",Inputs!CKR$73,$F162="No waiver",0,$F162="Full waiver",CKR160)</f>
        <v>0</v>
      </c>
      <c r="CKS162" s="468" cm="1">
        <f t="array" ref="CKS162">_xlfn.IFS($F162="Partial waiver",Inputs!CKS$73,$F162="No waiver",0,$F162="Full waiver",CKS160)</f>
        <v>0</v>
      </c>
      <c r="CKT162" s="468" cm="1">
        <f t="array" ref="CKT162">_xlfn.IFS($F162="Partial waiver",Inputs!CKT$73,$F162="No waiver",0,$F162="Full waiver",CKT160)</f>
        <v>0</v>
      </c>
      <c r="CKU162" s="468" cm="1">
        <f t="array" ref="CKU162">_xlfn.IFS($F162="Partial waiver",Inputs!CKU$73,$F162="No waiver",0,$F162="Full waiver",CKU160)</f>
        <v>0</v>
      </c>
      <c r="CKV162" s="468" cm="1">
        <f t="array" ref="CKV162">_xlfn.IFS($F162="Partial waiver",Inputs!CKV$73,$F162="No waiver",0,$F162="Full waiver",CKV160)</f>
        <v>0</v>
      </c>
      <c r="CKW162" s="468" cm="1">
        <f t="array" ref="CKW162">_xlfn.IFS($F162="Partial waiver",Inputs!CKW$73,$F162="No waiver",0,$F162="Full waiver",CKW160)</f>
        <v>0</v>
      </c>
      <c r="CKX162" s="468" cm="1">
        <f t="array" ref="CKX162">_xlfn.IFS($F162="Partial waiver",Inputs!CKX$73,$F162="No waiver",0,$F162="Full waiver",CKX160)</f>
        <v>0</v>
      </c>
      <c r="CKY162" s="468" cm="1">
        <f t="array" ref="CKY162">_xlfn.IFS($F162="Partial waiver",Inputs!CKY$73,$F162="No waiver",0,$F162="Full waiver",CKY160)</f>
        <v>0</v>
      </c>
      <c r="CKZ162" s="468" cm="1">
        <f t="array" ref="CKZ162">_xlfn.IFS($F162="Partial waiver",Inputs!CKZ$73,$F162="No waiver",0,$F162="Full waiver",CKZ160)</f>
        <v>0</v>
      </c>
      <c r="CLA162" s="468" cm="1">
        <f t="array" ref="CLA162">_xlfn.IFS($F162="Partial waiver",Inputs!CLA$73,$F162="No waiver",0,$F162="Full waiver",CLA160)</f>
        <v>0</v>
      </c>
      <c r="CLB162" s="468" cm="1">
        <f t="array" ref="CLB162">_xlfn.IFS($F162="Partial waiver",Inputs!CLB$73,$F162="No waiver",0,$F162="Full waiver",CLB160)</f>
        <v>0</v>
      </c>
      <c r="CLC162" s="468" cm="1">
        <f t="array" ref="CLC162">_xlfn.IFS($F162="Partial waiver",Inputs!CLC$73,$F162="No waiver",0,$F162="Full waiver",CLC160)</f>
        <v>0</v>
      </c>
      <c r="CLD162" s="468" cm="1">
        <f t="array" ref="CLD162">_xlfn.IFS($F162="Partial waiver",Inputs!CLD$73,$F162="No waiver",0,$F162="Full waiver",CLD160)</f>
        <v>0</v>
      </c>
      <c r="CLE162" s="468" cm="1">
        <f t="array" ref="CLE162">_xlfn.IFS($F162="Partial waiver",Inputs!CLE$73,$F162="No waiver",0,$F162="Full waiver",CLE160)</f>
        <v>0</v>
      </c>
      <c r="CLF162" s="468" cm="1">
        <f t="array" ref="CLF162">_xlfn.IFS($F162="Partial waiver",Inputs!CLF$73,$F162="No waiver",0,$F162="Full waiver",CLF160)</f>
        <v>0</v>
      </c>
      <c r="CLG162" s="468" cm="1">
        <f t="array" ref="CLG162">_xlfn.IFS($F162="Partial waiver",Inputs!CLG$73,$F162="No waiver",0,$F162="Full waiver",CLG160)</f>
        <v>0</v>
      </c>
      <c r="CLH162" s="468" cm="1">
        <f t="array" ref="CLH162">_xlfn.IFS($F162="Partial waiver",Inputs!CLH$73,$F162="No waiver",0,$F162="Full waiver",CLH160)</f>
        <v>0</v>
      </c>
      <c r="CLI162" s="468" cm="1">
        <f t="array" ref="CLI162">_xlfn.IFS($F162="Partial waiver",Inputs!CLI$73,$F162="No waiver",0,$F162="Full waiver",CLI160)</f>
        <v>0</v>
      </c>
      <c r="CLJ162" s="468" cm="1">
        <f t="array" ref="CLJ162">_xlfn.IFS($F162="Partial waiver",Inputs!CLJ$73,$F162="No waiver",0,$F162="Full waiver",CLJ160)</f>
        <v>0</v>
      </c>
      <c r="CLK162" s="468" cm="1">
        <f t="array" ref="CLK162">_xlfn.IFS($F162="Partial waiver",Inputs!CLK$73,$F162="No waiver",0,$F162="Full waiver",CLK160)</f>
        <v>0</v>
      </c>
      <c r="CLL162" s="468" cm="1">
        <f t="array" ref="CLL162">_xlfn.IFS($F162="Partial waiver",Inputs!CLL$73,$F162="No waiver",0,$F162="Full waiver",CLL160)</f>
        <v>0</v>
      </c>
      <c r="CLM162" s="468" cm="1">
        <f t="array" ref="CLM162">_xlfn.IFS($F162="Partial waiver",Inputs!CLM$73,$F162="No waiver",0,$F162="Full waiver",CLM160)</f>
        <v>0</v>
      </c>
      <c r="CLN162" s="468" cm="1">
        <f t="array" ref="CLN162">_xlfn.IFS($F162="Partial waiver",Inputs!CLN$73,$F162="No waiver",0,$F162="Full waiver",CLN160)</f>
        <v>0</v>
      </c>
      <c r="CLO162" s="468" cm="1">
        <f t="array" ref="CLO162">_xlfn.IFS($F162="Partial waiver",Inputs!CLO$73,$F162="No waiver",0,$F162="Full waiver",CLO160)</f>
        <v>0</v>
      </c>
      <c r="CLP162" s="468" cm="1">
        <f t="array" ref="CLP162">_xlfn.IFS($F162="Partial waiver",Inputs!CLP$73,$F162="No waiver",0,$F162="Full waiver",CLP160)</f>
        <v>0</v>
      </c>
      <c r="CLQ162" s="468" cm="1">
        <f t="array" ref="CLQ162">_xlfn.IFS($F162="Partial waiver",Inputs!CLQ$73,$F162="No waiver",0,$F162="Full waiver",CLQ160)</f>
        <v>0</v>
      </c>
      <c r="CLR162" s="468" cm="1">
        <f t="array" ref="CLR162">_xlfn.IFS($F162="Partial waiver",Inputs!CLR$73,$F162="No waiver",0,$F162="Full waiver",CLR160)</f>
        <v>0</v>
      </c>
      <c r="CLS162" s="468" cm="1">
        <f t="array" ref="CLS162">_xlfn.IFS($F162="Partial waiver",Inputs!CLS$73,$F162="No waiver",0,$F162="Full waiver",CLS160)</f>
        <v>0</v>
      </c>
      <c r="CLT162" s="468" cm="1">
        <f t="array" ref="CLT162">_xlfn.IFS($F162="Partial waiver",Inputs!CLT$73,$F162="No waiver",0,$F162="Full waiver",CLT160)</f>
        <v>0</v>
      </c>
      <c r="CLU162" s="468" cm="1">
        <f t="array" ref="CLU162">_xlfn.IFS($F162="Partial waiver",Inputs!CLU$73,$F162="No waiver",0,$F162="Full waiver",CLU160)</f>
        <v>0</v>
      </c>
      <c r="CLV162" s="468" cm="1">
        <f t="array" ref="CLV162">_xlfn.IFS($F162="Partial waiver",Inputs!CLV$73,$F162="No waiver",0,$F162="Full waiver",CLV160)</f>
        <v>0</v>
      </c>
      <c r="CLW162" s="468" cm="1">
        <f t="array" ref="CLW162">_xlfn.IFS($F162="Partial waiver",Inputs!CLW$73,$F162="No waiver",0,$F162="Full waiver",CLW160)</f>
        <v>0</v>
      </c>
      <c r="CLX162" s="468" cm="1">
        <f t="array" ref="CLX162">_xlfn.IFS($F162="Partial waiver",Inputs!CLX$73,$F162="No waiver",0,$F162="Full waiver",CLX160)</f>
        <v>0</v>
      </c>
      <c r="CLY162" s="468" cm="1">
        <f t="array" ref="CLY162">_xlfn.IFS($F162="Partial waiver",Inputs!CLY$73,$F162="No waiver",0,$F162="Full waiver",CLY160)</f>
        <v>0</v>
      </c>
      <c r="CLZ162" s="468" cm="1">
        <f t="array" ref="CLZ162">_xlfn.IFS($F162="Partial waiver",Inputs!CLZ$73,$F162="No waiver",0,$F162="Full waiver",CLZ160)</f>
        <v>0</v>
      </c>
      <c r="CMA162" s="468" cm="1">
        <f t="array" ref="CMA162">_xlfn.IFS($F162="Partial waiver",Inputs!CMA$73,$F162="No waiver",0,$F162="Full waiver",CMA160)</f>
        <v>0</v>
      </c>
      <c r="CMB162" s="468" cm="1">
        <f t="array" ref="CMB162">_xlfn.IFS($F162="Partial waiver",Inputs!CMB$73,$F162="No waiver",0,$F162="Full waiver",CMB160)</f>
        <v>0</v>
      </c>
      <c r="CMC162" s="468" cm="1">
        <f t="array" ref="CMC162">_xlfn.IFS($F162="Partial waiver",Inputs!CMC$73,$F162="No waiver",0,$F162="Full waiver",CMC160)</f>
        <v>0</v>
      </c>
      <c r="CMD162" s="468" cm="1">
        <f t="array" ref="CMD162">_xlfn.IFS($F162="Partial waiver",Inputs!CMD$73,$F162="No waiver",0,$F162="Full waiver",CMD160)</f>
        <v>0</v>
      </c>
      <c r="CME162" s="468" cm="1">
        <f t="array" ref="CME162">_xlfn.IFS($F162="Partial waiver",Inputs!CME$73,$F162="No waiver",0,$F162="Full waiver",CME160)</f>
        <v>0</v>
      </c>
      <c r="CMF162" s="468" cm="1">
        <f t="array" ref="CMF162">_xlfn.IFS($F162="Partial waiver",Inputs!CMF$73,$F162="No waiver",0,$F162="Full waiver",CMF160)</f>
        <v>0</v>
      </c>
      <c r="CMG162" s="468" cm="1">
        <f t="array" ref="CMG162">_xlfn.IFS($F162="Partial waiver",Inputs!CMG$73,$F162="No waiver",0,$F162="Full waiver",CMG160)</f>
        <v>0</v>
      </c>
      <c r="CMH162" s="468" cm="1">
        <f t="array" ref="CMH162">_xlfn.IFS($F162="Partial waiver",Inputs!CMH$73,$F162="No waiver",0,$F162="Full waiver",CMH160)</f>
        <v>0</v>
      </c>
      <c r="CMI162" s="468" cm="1">
        <f t="array" ref="CMI162">_xlfn.IFS($F162="Partial waiver",Inputs!CMI$73,$F162="No waiver",0,$F162="Full waiver",CMI160)</f>
        <v>0</v>
      </c>
      <c r="CMJ162" s="468" cm="1">
        <f t="array" ref="CMJ162">_xlfn.IFS($F162="Partial waiver",Inputs!CMJ$73,$F162="No waiver",0,$F162="Full waiver",CMJ160)</f>
        <v>0</v>
      </c>
      <c r="CMK162" s="468" cm="1">
        <f t="array" ref="CMK162">_xlfn.IFS($F162="Partial waiver",Inputs!CMK$73,$F162="No waiver",0,$F162="Full waiver",CMK160)</f>
        <v>0</v>
      </c>
      <c r="CML162" s="468" cm="1">
        <f t="array" ref="CML162">_xlfn.IFS($F162="Partial waiver",Inputs!CML$73,$F162="No waiver",0,$F162="Full waiver",CML160)</f>
        <v>0</v>
      </c>
      <c r="CMM162" s="468" cm="1">
        <f t="array" ref="CMM162">_xlfn.IFS($F162="Partial waiver",Inputs!CMM$73,$F162="No waiver",0,$F162="Full waiver",CMM160)</f>
        <v>0</v>
      </c>
      <c r="CMN162" s="468" cm="1">
        <f t="array" ref="CMN162">_xlfn.IFS($F162="Partial waiver",Inputs!CMN$73,$F162="No waiver",0,$F162="Full waiver",CMN160)</f>
        <v>0</v>
      </c>
      <c r="CMO162" s="468" cm="1">
        <f t="array" ref="CMO162">_xlfn.IFS($F162="Partial waiver",Inputs!CMO$73,$F162="No waiver",0,$F162="Full waiver",CMO160)</f>
        <v>0</v>
      </c>
      <c r="CMP162" s="468" cm="1">
        <f t="array" ref="CMP162">_xlfn.IFS($F162="Partial waiver",Inputs!CMP$73,$F162="No waiver",0,$F162="Full waiver",CMP160)</f>
        <v>0</v>
      </c>
      <c r="CMQ162" s="468" cm="1">
        <f t="array" ref="CMQ162">_xlfn.IFS($F162="Partial waiver",Inputs!CMQ$73,$F162="No waiver",0,$F162="Full waiver",CMQ160)</f>
        <v>0</v>
      </c>
      <c r="CMR162" s="468" cm="1">
        <f t="array" ref="CMR162">_xlfn.IFS($F162="Partial waiver",Inputs!CMR$73,$F162="No waiver",0,$F162="Full waiver",CMR160)</f>
        <v>0</v>
      </c>
      <c r="CMS162" s="468" cm="1">
        <f t="array" ref="CMS162">_xlfn.IFS($F162="Partial waiver",Inputs!CMS$73,$F162="No waiver",0,$F162="Full waiver",CMS160)</f>
        <v>0</v>
      </c>
      <c r="CMT162" s="468" cm="1">
        <f t="array" ref="CMT162">_xlfn.IFS($F162="Partial waiver",Inputs!CMT$73,$F162="No waiver",0,$F162="Full waiver",CMT160)</f>
        <v>0</v>
      </c>
      <c r="CMU162" s="468" cm="1">
        <f t="array" ref="CMU162">_xlfn.IFS($F162="Partial waiver",Inputs!CMU$73,$F162="No waiver",0,$F162="Full waiver",CMU160)</f>
        <v>0</v>
      </c>
      <c r="CMV162" s="468" cm="1">
        <f t="array" ref="CMV162">_xlfn.IFS($F162="Partial waiver",Inputs!CMV$73,$F162="No waiver",0,$F162="Full waiver",CMV160)</f>
        <v>0</v>
      </c>
      <c r="CMW162" s="468" cm="1">
        <f t="array" ref="CMW162">_xlfn.IFS($F162="Partial waiver",Inputs!CMW$73,$F162="No waiver",0,$F162="Full waiver",CMW160)</f>
        <v>0</v>
      </c>
      <c r="CMX162" s="468" cm="1">
        <f t="array" ref="CMX162">_xlfn.IFS($F162="Partial waiver",Inputs!CMX$73,$F162="No waiver",0,$F162="Full waiver",CMX160)</f>
        <v>0</v>
      </c>
      <c r="CMY162" s="468" cm="1">
        <f t="array" ref="CMY162">_xlfn.IFS($F162="Partial waiver",Inputs!CMY$73,$F162="No waiver",0,$F162="Full waiver",CMY160)</f>
        <v>0</v>
      </c>
      <c r="CMZ162" s="468" cm="1">
        <f t="array" ref="CMZ162">_xlfn.IFS($F162="Partial waiver",Inputs!CMZ$73,$F162="No waiver",0,$F162="Full waiver",CMZ160)</f>
        <v>0</v>
      </c>
      <c r="CNA162" s="468" cm="1">
        <f t="array" ref="CNA162">_xlfn.IFS($F162="Partial waiver",Inputs!CNA$73,$F162="No waiver",0,$F162="Full waiver",CNA160)</f>
        <v>0</v>
      </c>
      <c r="CNB162" s="468" cm="1">
        <f t="array" ref="CNB162">_xlfn.IFS($F162="Partial waiver",Inputs!CNB$73,$F162="No waiver",0,$F162="Full waiver",CNB160)</f>
        <v>0</v>
      </c>
      <c r="CNC162" s="468" cm="1">
        <f t="array" ref="CNC162">_xlfn.IFS($F162="Partial waiver",Inputs!CNC$73,$F162="No waiver",0,$F162="Full waiver",CNC160)</f>
        <v>0</v>
      </c>
      <c r="CND162" s="468" cm="1">
        <f t="array" ref="CND162">_xlfn.IFS($F162="Partial waiver",Inputs!CND$73,$F162="No waiver",0,$F162="Full waiver",CND160)</f>
        <v>0</v>
      </c>
      <c r="CNE162" s="468" cm="1">
        <f t="array" ref="CNE162">_xlfn.IFS($F162="Partial waiver",Inputs!CNE$73,$F162="No waiver",0,$F162="Full waiver",CNE160)</f>
        <v>0</v>
      </c>
      <c r="CNF162" s="468" cm="1">
        <f t="array" ref="CNF162">_xlfn.IFS($F162="Partial waiver",Inputs!CNF$73,$F162="No waiver",0,$F162="Full waiver",CNF160)</f>
        <v>0</v>
      </c>
      <c r="CNG162" s="468" cm="1">
        <f t="array" ref="CNG162">_xlfn.IFS($F162="Partial waiver",Inputs!CNG$73,$F162="No waiver",0,$F162="Full waiver",CNG160)</f>
        <v>0</v>
      </c>
      <c r="CNH162" s="468" cm="1">
        <f t="array" ref="CNH162">_xlfn.IFS($F162="Partial waiver",Inputs!CNH$73,$F162="No waiver",0,$F162="Full waiver",CNH160)</f>
        <v>0</v>
      </c>
      <c r="CNI162" s="468" cm="1">
        <f t="array" ref="CNI162">_xlfn.IFS($F162="Partial waiver",Inputs!CNI$73,$F162="No waiver",0,$F162="Full waiver",CNI160)</f>
        <v>0</v>
      </c>
      <c r="CNJ162" s="468" cm="1">
        <f t="array" ref="CNJ162">_xlfn.IFS($F162="Partial waiver",Inputs!CNJ$73,$F162="No waiver",0,$F162="Full waiver",CNJ160)</f>
        <v>0</v>
      </c>
      <c r="CNK162" s="468" cm="1">
        <f t="array" ref="CNK162">_xlfn.IFS($F162="Partial waiver",Inputs!CNK$73,$F162="No waiver",0,$F162="Full waiver",CNK160)</f>
        <v>0</v>
      </c>
      <c r="CNL162" s="468" cm="1">
        <f t="array" ref="CNL162">_xlfn.IFS($F162="Partial waiver",Inputs!CNL$73,$F162="No waiver",0,$F162="Full waiver",CNL160)</f>
        <v>0</v>
      </c>
      <c r="CNM162" s="468" cm="1">
        <f t="array" ref="CNM162">_xlfn.IFS($F162="Partial waiver",Inputs!CNM$73,$F162="No waiver",0,$F162="Full waiver",CNM160)</f>
        <v>0</v>
      </c>
      <c r="CNN162" s="468" cm="1">
        <f t="array" ref="CNN162">_xlfn.IFS($F162="Partial waiver",Inputs!CNN$73,$F162="No waiver",0,$F162="Full waiver",CNN160)</f>
        <v>0</v>
      </c>
      <c r="CNO162" s="468" cm="1">
        <f t="array" ref="CNO162">_xlfn.IFS($F162="Partial waiver",Inputs!CNO$73,$F162="No waiver",0,$F162="Full waiver",CNO160)</f>
        <v>0</v>
      </c>
      <c r="CNP162" s="468" cm="1">
        <f t="array" ref="CNP162">_xlfn.IFS($F162="Partial waiver",Inputs!CNP$73,$F162="No waiver",0,$F162="Full waiver",CNP160)</f>
        <v>0</v>
      </c>
      <c r="CNQ162" s="468" cm="1">
        <f t="array" ref="CNQ162">_xlfn.IFS($F162="Partial waiver",Inputs!CNQ$73,$F162="No waiver",0,$F162="Full waiver",CNQ160)</f>
        <v>0</v>
      </c>
      <c r="CNR162" s="468" cm="1">
        <f t="array" ref="CNR162">_xlfn.IFS($F162="Partial waiver",Inputs!CNR$73,$F162="No waiver",0,$F162="Full waiver",CNR160)</f>
        <v>0</v>
      </c>
      <c r="CNS162" s="468" cm="1">
        <f t="array" ref="CNS162">_xlfn.IFS($F162="Partial waiver",Inputs!CNS$73,$F162="No waiver",0,$F162="Full waiver",CNS160)</f>
        <v>0</v>
      </c>
      <c r="CNT162" s="468" cm="1">
        <f t="array" ref="CNT162">_xlfn.IFS($F162="Partial waiver",Inputs!CNT$73,$F162="No waiver",0,$F162="Full waiver",CNT160)</f>
        <v>0</v>
      </c>
      <c r="CNU162" s="468" cm="1">
        <f t="array" ref="CNU162">_xlfn.IFS($F162="Partial waiver",Inputs!CNU$73,$F162="No waiver",0,$F162="Full waiver",CNU160)</f>
        <v>0</v>
      </c>
      <c r="CNV162" s="468" cm="1">
        <f t="array" ref="CNV162">_xlfn.IFS($F162="Partial waiver",Inputs!CNV$73,$F162="No waiver",0,$F162="Full waiver",CNV160)</f>
        <v>0</v>
      </c>
      <c r="CNW162" s="468" cm="1">
        <f t="array" ref="CNW162">_xlfn.IFS($F162="Partial waiver",Inputs!CNW$73,$F162="No waiver",0,$F162="Full waiver",CNW160)</f>
        <v>0</v>
      </c>
      <c r="CNX162" s="468" cm="1">
        <f t="array" ref="CNX162">_xlfn.IFS($F162="Partial waiver",Inputs!CNX$73,$F162="No waiver",0,$F162="Full waiver",CNX160)</f>
        <v>0</v>
      </c>
      <c r="CNY162" s="468" cm="1">
        <f t="array" ref="CNY162">_xlfn.IFS($F162="Partial waiver",Inputs!CNY$73,$F162="No waiver",0,$F162="Full waiver",CNY160)</f>
        <v>0</v>
      </c>
      <c r="CNZ162" s="468" cm="1">
        <f t="array" ref="CNZ162">_xlfn.IFS($F162="Partial waiver",Inputs!CNZ$73,$F162="No waiver",0,$F162="Full waiver",CNZ160)</f>
        <v>0</v>
      </c>
      <c r="COA162" s="468" cm="1">
        <f t="array" ref="COA162">_xlfn.IFS($F162="Partial waiver",Inputs!COA$73,$F162="No waiver",0,$F162="Full waiver",COA160)</f>
        <v>0</v>
      </c>
      <c r="COB162" s="468" cm="1">
        <f t="array" ref="COB162">_xlfn.IFS($F162="Partial waiver",Inputs!COB$73,$F162="No waiver",0,$F162="Full waiver",COB160)</f>
        <v>0</v>
      </c>
      <c r="COC162" s="468" cm="1">
        <f t="array" ref="COC162">_xlfn.IFS($F162="Partial waiver",Inputs!COC$73,$F162="No waiver",0,$F162="Full waiver",COC160)</f>
        <v>0</v>
      </c>
      <c r="COD162" s="468" cm="1">
        <f t="array" ref="COD162">_xlfn.IFS($F162="Partial waiver",Inputs!COD$73,$F162="No waiver",0,$F162="Full waiver",COD160)</f>
        <v>0</v>
      </c>
      <c r="COE162" s="468" cm="1">
        <f t="array" ref="COE162">_xlfn.IFS($F162="Partial waiver",Inputs!COE$73,$F162="No waiver",0,$F162="Full waiver",COE160)</f>
        <v>0</v>
      </c>
      <c r="COF162" s="468" cm="1">
        <f t="array" ref="COF162">_xlfn.IFS($F162="Partial waiver",Inputs!COF$73,$F162="No waiver",0,$F162="Full waiver",COF160)</f>
        <v>0</v>
      </c>
      <c r="COG162" s="468" cm="1">
        <f t="array" ref="COG162">_xlfn.IFS($F162="Partial waiver",Inputs!COG$73,$F162="No waiver",0,$F162="Full waiver",COG160)</f>
        <v>0</v>
      </c>
      <c r="COH162" s="468" cm="1">
        <f t="array" ref="COH162">_xlfn.IFS($F162="Partial waiver",Inputs!COH$73,$F162="No waiver",0,$F162="Full waiver",COH160)</f>
        <v>0</v>
      </c>
      <c r="COI162" s="468" cm="1">
        <f t="array" ref="COI162">_xlfn.IFS($F162="Partial waiver",Inputs!COI$73,$F162="No waiver",0,$F162="Full waiver",COI160)</f>
        <v>0</v>
      </c>
      <c r="COJ162" s="468" cm="1">
        <f t="array" ref="COJ162">_xlfn.IFS($F162="Partial waiver",Inputs!COJ$73,$F162="No waiver",0,$F162="Full waiver",COJ160)</f>
        <v>0</v>
      </c>
      <c r="COK162" s="468" cm="1">
        <f t="array" ref="COK162">_xlfn.IFS($F162="Partial waiver",Inputs!COK$73,$F162="No waiver",0,$F162="Full waiver",COK160)</f>
        <v>0</v>
      </c>
      <c r="COL162" s="468" cm="1">
        <f t="array" ref="COL162">_xlfn.IFS($F162="Partial waiver",Inputs!COL$73,$F162="No waiver",0,$F162="Full waiver",COL160)</f>
        <v>0</v>
      </c>
      <c r="COM162" s="468" cm="1">
        <f t="array" ref="COM162">_xlfn.IFS($F162="Partial waiver",Inputs!COM$73,$F162="No waiver",0,$F162="Full waiver",COM160)</f>
        <v>0</v>
      </c>
      <c r="CON162" s="468" cm="1">
        <f t="array" ref="CON162">_xlfn.IFS($F162="Partial waiver",Inputs!CON$73,$F162="No waiver",0,$F162="Full waiver",CON160)</f>
        <v>0</v>
      </c>
      <c r="COO162" s="468" cm="1">
        <f t="array" ref="COO162">_xlfn.IFS($F162="Partial waiver",Inputs!COO$73,$F162="No waiver",0,$F162="Full waiver",COO160)</f>
        <v>0</v>
      </c>
      <c r="COP162" s="468" cm="1">
        <f t="array" ref="COP162">_xlfn.IFS($F162="Partial waiver",Inputs!COP$73,$F162="No waiver",0,$F162="Full waiver",COP160)</f>
        <v>0</v>
      </c>
      <c r="COQ162" s="468" cm="1">
        <f t="array" ref="COQ162">_xlfn.IFS($F162="Partial waiver",Inputs!COQ$73,$F162="No waiver",0,$F162="Full waiver",COQ160)</f>
        <v>0</v>
      </c>
      <c r="COR162" s="468" cm="1">
        <f t="array" ref="COR162">_xlfn.IFS($F162="Partial waiver",Inputs!COR$73,$F162="No waiver",0,$F162="Full waiver",COR160)</f>
        <v>0</v>
      </c>
      <c r="COS162" s="468" cm="1">
        <f t="array" ref="COS162">_xlfn.IFS($F162="Partial waiver",Inputs!COS$73,$F162="No waiver",0,$F162="Full waiver",COS160)</f>
        <v>0</v>
      </c>
      <c r="COT162" s="468" cm="1">
        <f t="array" ref="COT162">_xlfn.IFS($F162="Partial waiver",Inputs!COT$73,$F162="No waiver",0,$F162="Full waiver",COT160)</f>
        <v>0</v>
      </c>
      <c r="COU162" s="468" cm="1">
        <f t="array" ref="COU162">_xlfn.IFS($F162="Partial waiver",Inputs!COU$73,$F162="No waiver",0,$F162="Full waiver",COU160)</f>
        <v>0</v>
      </c>
      <c r="COV162" s="468" cm="1">
        <f t="array" ref="COV162">_xlfn.IFS($F162="Partial waiver",Inputs!COV$73,$F162="No waiver",0,$F162="Full waiver",COV160)</f>
        <v>0</v>
      </c>
      <c r="COW162" s="468" cm="1">
        <f t="array" ref="COW162">_xlfn.IFS($F162="Partial waiver",Inputs!COW$73,$F162="No waiver",0,$F162="Full waiver",COW160)</f>
        <v>0</v>
      </c>
      <c r="COX162" s="468" cm="1">
        <f t="array" ref="COX162">_xlfn.IFS($F162="Partial waiver",Inputs!COX$73,$F162="No waiver",0,$F162="Full waiver",COX160)</f>
        <v>0</v>
      </c>
      <c r="COY162" s="468" cm="1">
        <f t="array" ref="COY162">_xlfn.IFS($F162="Partial waiver",Inputs!COY$73,$F162="No waiver",0,$F162="Full waiver",COY160)</f>
        <v>0</v>
      </c>
      <c r="COZ162" s="468" cm="1">
        <f t="array" ref="COZ162">_xlfn.IFS($F162="Partial waiver",Inputs!COZ$73,$F162="No waiver",0,$F162="Full waiver",COZ160)</f>
        <v>0</v>
      </c>
      <c r="CPA162" s="468" cm="1">
        <f t="array" ref="CPA162">_xlfn.IFS($F162="Partial waiver",Inputs!CPA$73,$F162="No waiver",0,$F162="Full waiver",CPA160)</f>
        <v>0</v>
      </c>
      <c r="CPB162" s="468" cm="1">
        <f t="array" ref="CPB162">_xlfn.IFS($F162="Partial waiver",Inputs!CPB$73,$F162="No waiver",0,$F162="Full waiver",CPB160)</f>
        <v>0</v>
      </c>
      <c r="CPC162" s="468" cm="1">
        <f t="array" ref="CPC162">_xlfn.IFS($F162="Partial waiver",Inputs!CPC$73,$F162="No waiver",0,$F162="Full waiver",CPC160)</f>
        <v>0</v>
      </c>
      <c r="CPD162" s="468" cm="1">
        <f t="array" ref="CPD162">_xlfn.IFS($F162="Partial waiver",Inputs!CPD$73,$F162="No waiver",0,$F162="Full waiver",CPD160)</f>
        <v>0</v>
      </c>
      <c r="CPE162" s="468" cm="1">
        <f t="array" ref="CPE162">_xlfn.IFS($F162="Partial waiver",Inputs!CPE$73,$F162="No waiver",0,$F162="Full waiver",CPE160)</f>
        <v>0</v>
      </c>
      <c r="CPF162" s="468" cm="1">
        <f t="array" ref="CPF162">_xlfn.IFS($F162="Partial waiver",Inputs!CPF$73,$F162="No waiver",0,$F162="Full waiver",CPF160)</f>
        <v>0</v>
      </c>
      <c r="CPG162" s="468" cm="1">
        <f t="array" ref="CPG162">_xlfn.IFS($F162="Partial waiver",Inputs!CPG$73,$F162="No waiver",0,$F162="Full waiver",CPG160)</f>
        <v>0</v>
      </c>
      <c r="CPH162" s="468" cm="1">
        <f t="array" ref="CPH162">_xlfn.IFS($F162="Partial waiver",Inputs!CPH$73,$F162="No waiver",0,$F162="Full waiver",CPH160)</f>
        <v>0</v>
      </c>
      <c r="CPI162" s="468" cm="1">
        <f t="array" ref="CPI162">_xlfn.IFS($F162="Partial waiver",Inputs!CPI$73,$F162="No waiver",0,$F162="Full waiver",CPI160)</f>
        <v>0</v>
      </c>
      <c r="CPJ162" s="468" cm="1">
        <f t="array" ref="CPJ162">_xlfn.IFS($F162="Partial waiver",Inputs!CPJ$73,$F162="No waiver",0,$F162="Full waiver",CPJ160)</f>
        <v>0</v>
      </c>
      <c r="CPK162" s="468" cm="1">
        <f t="array" ref="CPK162">_xlfn.IFS($F162="Partial waiver",Inputs!CPK$73,$F162="No waiver",0,$F162="Full waiver",CPK160)</f>
        <v>0</v>
      </c>
      <c r="CPL162" s="468" cm="1">
        <f t="array" ref="CPL162">_xlfn.IFS($F162="Partial waiver",Inputs!CPL$73,$F162="No waiver",0,$F162="Full waiver",CPL160)</f>
        <v>0</v>
      </c>
      <c r="CPM162" s="468" cm="1">
        <f t="array" ref="CPM162">_xlfn.IFS($F162="Partial waiver",Inputs!CPM$73,$F162="No waiver",0,$F162="Full waiver",CPM160)</f>
        <v>0</v>
      </c>
      <c r="CPN162" s="468" cm="1">
        <f t="array" ref="CPN162">_xlfn.IFS($F162="Partial waiver",Inputs!CPN$73,$F162="No waiver",0,$F162="Full waiver",CPN160)</f>
        <v>0</v>
      </c>
      <c r="CPO162" s="468" cm="1">
        <f t="array" ref="CPO162">_xlfn.IFS($F162="Partial waiver",Inputs!CPO$73,$F162="No waiver",0,$F162="Full waiver",CPO160)</f>
        <v>0</v>
      </c>
      <c r="CPP162" s="468" cm="1">
        <f t="array" ref="CPP162">_xlfn.IFS($F162="Partial waiver",Inputs!CPP$73,$F162="No waiver",0,$F162="Full waiver",CPP160)</f>
        <v>0</v>
      </c>
      <c r="CPQ162" s="468" cm="1">
        <f t="array" ref="CPQ162">_xlfn.IFS($F162="Partial waiver",Inputs!CPQ$73,$F162="No waiver",0,$F162="Full waiver",CPQ160)</f>
        <v>0</v>
      </c>
      <c r="CPR162" s="468" cm="1">
        <f t="array" ref="CPR162">_xlfn.IFS($F162="Partial waiver",Inputs!CPR$73,$F162="No waiver",0,$F162="Full waiver",CPR160)</f>
        <v>0</v>
      </c>
      <c r="CPS162" s="468" cm="1">
        <f t="array" ref="CPS162">_xlfn.IFS($F162="Partial waiver",Inputs!CPS$73,$F162="No waiver",0,$F162="Full waiver",CPS160)</f>
        <v>0</v>
      </c>
      <c r="CPT162" s="468" cm="1">
        <f t="array" ref="CPT162">_xlfn.IFS($F162="Partial waiver",Inputs!CPT$73,$F162="No waiver",0,$F162="Full waiver",CPT160)</f>
        <v>0</v>
      </c>
      <c r="CPU162" s="468" cm="1">
        <f t="array" ref="CPU162">_xlfn.IFS($F162="Partial waiver",Inputs!CPU$73,$F162="No waiver",0,$F162="Full waiver",CPU160)</f>
        <v>0</v>
      </c>
      <c r="CPV162" s="468" cm="1">
        <f t="array" ref="CPV162">_xlfn.IFS($F162="Partial waiver",Inputs!CPV$73,$F162="No waiver",0,$F162="Full waiver",CPV160)</f>
        <v>0</v>
      </c>
      <c r="CPW162" s="468" cm="1">
        <f t="array" ref="CPW162">_xlfn.IFS($F162="Partial waiver",Inputs!CPW$73,$F162="No waiver",0,$F162="Full waiver",CPW160)</f>
        <v>0</v>
      </c>
      <c r="CPX162" s="468" cm="1">
        <f t="array" ref="CPX162">_xlfn.IFS($F162="Partial waiver",Inputs!CPX$73,$F162="No waiver",0,$F162="Full waiver",CPX160)</f>
        <v>0</v>
      </c>
      <c r="CPY162" s="468" cm="1">
        <f t="array" ref="CPY162">_xlfn.IFS($F162="Partial waiver",Inputs!CPY$73,$F162="No waiver",0,$F162="Full waiver",CPY160)</f>
        <v>0</v>
      </c>
      <c r="CPZ162" s="468" cm="1">
        <f t="array" ref="CPZ162">_xlfn.IFS($F162="Partial waiver",Inputs!CPZ$73,$F162="No waiver",0,$F162="Full waiver",CPZ160)</f>
        <v>0</v>
      </c>
      <c r="CQA162" s="468" cm="1">
        <f t="array" ref="CQA162">_xlfn.IFS($F162="Partial waiver",Inputs!CQA$73,$F162="No waiver",0,$F162="Full waiver",CQA160)</f>
        <v>0</v>
      </c>
      <c r="CQB162" s="468" cm="1">
        <f t="array" ref="CQB162">_xlfn.IFS($F162="Partial waiver",Inputs!CQB$73,$F162="No waiver",0,$F162="Full waiver",CQB160)</f>
        <v>0</v>
      </c>
      <c r="CQC162" s="468" cm="1">
        <f t="array" ref="CQC162">_xlfn.IFS($F162="Partial waiver",Inputs!CQC$73,$F162="No waiver",0,$F162="Full waiver",CQC160)</f>
        <v>0</v>
      </c>
      <c r="CQD162" s="468" cm="1">
        <f t="array" ref="CQD162">_xlfn.IFS($F162="Partial waiver",Inputs!CQD$73,$F162="No waiver",0,$F162="Full waiver",CQD160)</f>
        <v>0</v>
      </c>
      <c r="CQE162" s="468" cm="1">
        <f t="array" ref="CQE162">_xlfn.IFS($F162="Partial waiver",Inputs!CQE$73,$F162="No waiver",0,$F162="Full waiver",CQE160)</f>
        <v>0</v>
      </c>
      <c r="CQF162" s="468" cm="1">
        <f t="array" ref="CQF162">_xlfn.IFS($F162="Partial waiver",Inputs!CQF$73,$F162="No waiver",0,$F162="Full waiver",CQF160)</f>
        <v>0</v>
      </c>
      <c r="CQG162" s="468" cm="1">
        <f t="array" ref="CQG162">_xlfn.IFS($F162="Partial waiver",Inputs!CQG$73,$F162="No waiver",0,$F162="Full waiver",CQG160)</f>
        <v>0</v>
      </c>
      <c r="CQH162" s="468" cm="1">
        <f t="array" ref="CQH162">_xlfn.IFS($F162="Partial waiver",Inputs!CQH$73,$F162="No waiver",0,$F162="Full waiver",CQH160)</f>
        <v>0</v>
      </c>
      <c r="CQI162" s="468" cm="1">
        <f t="array" ref="CQI162">_xlfn.IFS($F162="Partial waiver",Inputs!CQI$73,$F162="No waiver",0,$F162="Full waiver",CQI160)</f>
        <v>0</v>
      </c>
      <c r="CQJ162" s="468" cm="1">
        <f t="array" ref="CQJ162">_xlfn.IFS($F162="Partial waiver",Inputs!CQJ$73,$F162="No waiver",0,$F162="Full waiver",CQJ160)</f>
        <v>0</v>
      </c>
      <c r="CQK162" s="468" cm="1">
        <f t="array" ref="CQK162">_xlfn.IFS($F162="Partial waiver",Inputs!CQK$73,$F162="No waiver",0,$F162="Full waiver",CQK160)</f>
        <v>0</v>
      </c>
      <c r="CQL162" s="468" cm="1">
        <f t="array" ref="CQL162">_xlfn.IFS($F162="Partial waiver",Inputs!CQL$73,$F162="No waiver",0,$F162="Full waiver",CQL160)</f>
        <v>0</v>
      </c>
      <c r="CQM162" s="468" cm="1">
        <f t="array" ref="CQM162">_xlfn.IFS($F162="Partial waiver",Inputs!CQM$73,$F162="No waiver",0,$F162="Full waiver",CQM160)</f>
        <v>0</v>
      </c>
      <c r="CQN162" s="468" cm="1">
        <f t="array" ref="CQN162">_xlfn.IFS($F162="Partial waiver",Inputs!CQN$73,$F162="No waiver",0,$F162="Full waiver",CQN160)</f>
        <v>0</v>
      </c>
      <c r="CQO162" s="468" cm="1">
        <f t="array" ref="CQO162">_xlfn.IFS($F162="Partial waiver",Inputs!CQO$73,$F162="No waiver",0,$F162="Full waiver",CQO160)</f>
        <v>0</v>
      </c>
      <c r="CQP162" s="468" cm="1">
        <f t="array" ref="CQP162">_xlfn.IFS($F162="Partial waiver",Inputs!CQP$73,$F162="No waiver",0,$F162="Full waiver",CQP160)</f>
        <v>0</v>
      </c>
      <c r="CQQ162" s="468" cm="1">
        <f t="array" ref="CQQ162">_xlfn.IFS($F162="Partial waiver",Inputs!CQQ$73,$F162="No waiver",0,$F162="Full waiver",CQQ160)</f>
        <v>0</v>
      </c>
      <c r="CQR162" s="468" cm="1">
        <f t="array" ref="CQR162">_xlfn.IFS($F162="Partial waiver",Inputs!CQR$73,$F162="No waiver",0,$F162="Full waiver",CQR160)</f>
        <v>0</v>
      </c>
      <c r="CQS162" s="468" cm="1">
        <f t="array" ref="CQS162">_xlfn.IFS($F162="Partial waiver",Inputs!CQS$73,$F162="No waiver",0,$F162="Full waiver",CQS160)</f>
        <v>0</v>
      </c>
      <c r="CQT162" s="468" cm="1">
        <f t="array" ref="CQT162">_xlfn.IFS($F162="Partial waiver",Inputs!CQT$73,$F162="No waiver",0,$F162="Full waiver",CQT160)</f>
        <v>0</v>
      </c>
      <c r="CQU162" s="468" cm="1">
        <f t="array" ref="CQU162">_xlfn.IFS($F162="Partial waiver",Inputs!CQU$73,$F162="No waiver",0,$F162="Full waiver",CQU160)</f>
        <v>0</v>
      </c>
      <c r="CQV162" s="468" cm="1">
        <f t="array" ref="CQV162">_xlfn.IFS($F162="Partial waiver",Inputs!CQV$73,$F162="No waiver",0,$F162="Full waiver",CQV160)</f>
        <v>0</v>
      </c>
      <c r="CQW162" s="468" cm="1">
        <f t="array" ref="CQW162">_xlfn.IFS($F162="Partial waiver",Inputs!CQW$73,$F162="No waiver",0,$F162="Full waiver",CQW160)</f>
        <v>0</v>
      </c>
      <c r="CQX162" s="468" cm="1">
        <f t="array" ref="CQX162">_xlfn.IFS($F162="Partial waiver",Inputs!CQX$73,$F162="No waiver",0,$F162="Full waiver",CQX160)</f>
        <v>0</v>
      </c>
      <c r="CQY162" s="468" cm="1">
        <f t="array" ref="CQY162">_xlfn.IFS($F162="Partial waiver",Inputs!CQY$73,$F162="No waiver",0,$F162="Full waiver",CQY160)</f>
        <v>0</v>
      </c>
      <c r="CQZ162" s="468" cm="1">
        <f t="array" ref="CQZ162">_xlfn.IFS($F162="Partial waiver",Inputs!CQZ$73,$F162="No waiver",0,$F162="Full waiver",CQZ160)</f>
        <v>0</v>
      </c>
      <c r="CRA162" s="468" cm="1">
        <f t="array" ref="CRA162">_xlfn.IFS($F162="Partial waiver",Inputs!CRA$73,$F162="No waiver",0,$F162="Full waiver",CRA160)</f>
        <v>0</v>
      </c>
      <c r="CRB162" s="468" cm="1">
        <f t="array" ref="CRB162">_xlfn.IFS($F162="Partial waiver",Inputs!CRB$73,$F162="No waiver",0,$F162="Full waiver",CRB160)</f>
        <v>0</v>
      </c>
      <c r="CRC162" s="468" cm="1">
        <f t="array" ref="CRC162">_xlfn.IFS($F162="Partial waiver",Inputs!CRC$73,$F162="No waiver",0,$F162="Full waiver",CRC160)</f>
        <v>0</v>
      </c>
      <c r="CRD162" s="468" cm="1">
        <f t="array" ref="CRD162">_xlfn.IFS($F162="Partial waiver",Inputs!CRD$73,$F162="No waiver",0,$F162="Full waiver",CRD160)</f>
        <v>0</v>
      </c>
      <c r="CRE162" s="468" cm="1">
        <f t="array" ref="CRE162">_xlfn.IFS($F162="Partial waiver",Inputs!CRE$73,$F162="No waiver",0,$F162="Full waiver",CRE160)</f>
        <v>0</v>
      </c>
      <c r="CRF162" s="468" cm="1">
        <f t="array" ref="CRF162">_xlfn.IFS($F162="Partial waiver",Inputs!CRF$73,$F162="No waiver",0,$F162="Full waiver",CRF160)</f>
        <v>0</v>
      </c>
      <c r="CRG162" s="468" cm="1">
        <f t="array" ref="CRG162">_xlfn.IFS($F162="Partial waiver",Inputs!CRG$73,$F162="No waiver",0,$F162="Full waiver",CRG160)</f>
        <v>0</v>
      </c>
      <c r="CRH162" s="468" cm="1">
        <f t="array" ref="CRH162">_xlfn.IFS($F162="Partial waiver",Inputs!CRH$73,$F162="No waiver",0,$F162="Full waiver",CRH160)</f>
        <v>0</v>
      </c>
      <c r="CRI162" s="468" cm="1">
        <f t="array" ref="CRI162">_xlfn.IFS($F162="Partial waiver",Inputs!CRI$73,$F162="No waiver",0,$F162="Full waiver",CRI160)</f>
        <v>0</v>
      </c>
      <c r="CRJ162" s="468" cm="1">
        <f t="array" ref="CRJ162">_xlfn.IFS($F162="Partial waiver",Inputs!CRJ$73,$F162="No waiver",0,$F162="Full waiver",CRJ160)</f>
        <v>0</v>
      </c>
      <c r="CRK162" s="468" cm="1">
        <f t="array" ref="CRK162">_xlfn.IFS($F162="Partial waiver",Inputs!CRK$73,$F162="No waiver",0,$F162="Full waiver",CRK160)</f>
        <v>0</v>
      </c>
      <c r="CRL162" s="468" cm="1">
        <f t="array" ref="CRL162">_xlfn.IFS($F162="Partial waiver",Inputs!CRL$73,$F162="No waiver",0,$F162="Full waiver",CRL160)</f>
        <v>0</v>
      </c>
      <c r="CRM162" s="468" cm="1">
        <f t="array" ref="CRM162">_xlfn.IFS($F162="Partial waiver",Inputs!CRM$73,$F162="No waiver",0,$F162="Full waiver",CRM160)</f>
        <v>0</v>
      </c>
      <c r="CRN162" s="468" cm="1">
        <f t="array" ref="CRN162">_xlfn.IFS($F162="Partial waiver",Inputs!CRN$73,$F162="No waiver",0,$F162="Full waiver",CRN160)</f>
        <v>0</v>
      </c>
      <c r="CRO162" s="468" cm="1">
        <f t="array" ref="CRO162">_xlfn.IFS($F162="Partial waiver",Inputs!CRO$73,$F162="No waiver",0,$F162="Full waiver",CRO160)</f>
        <v>0</v>
      </c>
      <c r="CRP162" s="468" cm="1">
        <f t="array" ref="CRP162">_xlfn.IFS($F162="Partial waiver",Inputs!CRP$73,$F162="No waiver",0,$F162="Full waiver",CRP160)</f>
        <v>0</v>
      </c>
      <c r="CRQ162" s="468" cm="1">
        <f t="array" ref="CRQ162">_xlfn.IFS($F162="Partial waiver",Inputs!CRQ$73,$F162="No waiver",0,$F162="Full waiver",CRQ160)</f>
        <v>0</v>
      </c>
      <c r="CRR162" s="468" cm="1">
        <f t="array" ref="CRR162">_xlfn.IFS($F162="Partial waiver",Inputs!CRR$73,$F162="No waiver",0,$F162="Full waiver",CRR160)</f>
        <v>0</v>
      </c>
      <c r="CRS162" s="468" cm="1">
        <f t="array" ref="CRS162">_xlfn.IFS($F162="Partial waiver",Inputs!CRS$73,$F162="No waiver",0,$F162="Full waiver",CRS160)</f>
        <v>0</v>
      </c>
      <c r="CRT162" s="468" cm="1">
        <f t="array" ref="CRT162">_xlfn.IFS($F162="Partial waiver",Inputs!CRT$73,$F162="No waiver",0,$F162="Full waiver",CRT160)</f>
        <v>0</v>
      </c>
      <c r="CRU162" s="468" cm="1">
        <f t="array" ref="CRU162">_xlfn.IFS($F162="Partial waiver",Inputs!CRU$73,$F162="No waiver",0,$F162="Full waiver",CRU160)</f>
        <v>0</v>
      </c>
      <c r="CRV162" s="468" cm="1">
        <f t="array" ref="CRV162">_xlfn.IFS($F162="Partial waiver",Inputs!CRV$73,$F162="No waiver",0,$F162="Full waiver",CRV160)</f>
        <v>0</v>
      </c>
      <c r="CRW162" s="468" cm="1">
        <f t="array" ref="CRW162">_xlfn.IFS($F162="Partial waiver",Inputs!CRW$73,$F162="No waiver",0,$F162="Full waiver",CRW160)</f>
        <v>0</v>
      </c>
      <c r="CRX162" s="468" cm="1">
        <f t="array" ref="CRX162">_xlfn.IFS($F162="Partial waiver",Inputs!CRX$73,$F162="No waiver",0,$F162="Full waiver",CRX160)</f>
        <v>0</v>
      </c>
      <c r="CRY162" s="468" cm="1">
        <f t="array" ref="CRY162">_xlfn.IFS($F162="Partial waiver",Inputs!CRY$73,$F162="No waiver",0,$F162="Full waiver",CRY160)</f>
        <v>0</v>
      </c>
      <c r="CRZ162" s="468" cm="1">
        <f t="array" ref="CRZ162">_xlfn.IFS($F162="Partial waiver",Inputs!CRZ$73,$F162="No waiver",0,$F162="Full waiver",CRZ160)</f>
        <v>0</v>
      </c>
      <c r="CSA162" s="468" cm="1">
        <f t="array" ref="CSA162">_xlfn.IFS($F162="Partial waiver",Inputs!CSA$73,$F162="No waiver",0,$F162="Full waiver",CSA160)</f>
        <v>0</v>
      </c>
      <c r="CSB162" s="468" cm="1">
        <f t="array" ref="CSB162">_xlfn.IFS($F162="Partial waiver",Inputs!CSB$73,$F162="No waiver",0,$F162="Full waiver",CSB160)</f>
        <v>0</v>
      </c>
      <c r="CSC162" s="468" cm="1">
        <f t="array" ref="CSC162">_xlfn.IFS($F162="Partial waiver",Inputs!CSC$73,$F162="No waiver",0,$F162="Full waiver",CSC160)</f>
        <v>0</v>
      </c>
      <c r="CSD162" s="468" cm="1">
        <f t="array" ref="CSD162">_xlfn.IFS($F162="Partial waiver",Inputs!CSD$73,$F162="No waiver",0,$F162="Full waiver",CSD160)</f>
        <v>0</v>
      </c>
      <c r="CSE162" s="468" cm="1">
        <f t="array" ref="CSE162">_xlfn.IFS($F162="Partial waiver",Inputs!CSE$73,$F162="No waiver",0,$F162="Full waiver",CSE160)</f>
        <v>0</v>
      </c>
      <c r="CSF162" s="468" cm="1">
        <f t="array" ref="CSF162">_xlfn.IFS($F162="Partial waiver",Inputs!CSF$73,$F162="No waiver",0,$F162="Full waiver",CSF160)</f>
        <v>0</v>
      </c>
      <c r="CSG162" s="468" cm="1">
        <f t="array" ref="CSG162">_xlfn.IFS($F162="Partial waiver",Inputs!CSG$73,$F162="No waiver",0,$F162="Full waiver",CSG160)</f>
        <v>0</v>
      </c>
      <c r="CSH162" s="468" cm="1">
        <f t="array" ref="CSH162">_xlfn.IFS($F162="Partial waiver",Inputs!CSH$73,$F162="No waiver",0,$F162="Full waiver",CSH160)</f>
        <v>0</v>
      </c>
      <c r="CSI162" s="468" cm="1">
        <f t="array" ref="CSI162">_xlfn.IFS($F162="Partial waiver",Inputs!CSI$73,$F162="No waiver",0,$F162="Full waiver",CSI160)</f>
        <v>0</v>
      </c>
      <c r="CSJ162" s="468" cm="1">
        <f t="array" ref="CSJ162">_xlfn.IFS($F162="Partial waiver",Inputs!CSJ$73,$F162="No waiver",0,$F162="Full waiver",CSJ160)</f>
        <v>0</v>
      </c>
      <c r="CSK162" s="468" cm="1">
        <f t="array" ref="CSK162">_xlfn.IFS($F162="Partial waiver",Inputs!CSK$73,$F162="No waiver",0,$F162="Full waiver",CSK160)</f>
        <v>0</v>
      </c>
      <c r="CSL162" s="468" cm="1">
        <f t="array" ref="CSL162">_xlfn.IFS($F162="Partial waiver",Inputs!CSL$73,$F162="No waiver",0,$F162="Full waiver",CSL160)</f>
        <v>0</v>
      </c>
      <c r="CSM162" s="468" cm="1">
        <f t="array" ref="CSM162">_xlfn.IFS($F162="Partial waiver",Inputs!CSM$73,$F162="No waiver",0,$F162="Full waiver",CSM160)</f>
        <v>0</v>
      </c>
      <c r="CSN162" s="468" cm="1">
        <f t="array" ref="CSN162">_xlfn.IFS($F162="Partial waiver",Inputs!CSN$73,$F162="No waiver",0,$F162="Full waiver",CSN160)</f>
        <v>0</v>
      </c>
      <c r="CSO162" s="468" cm="1">
        <f t="array" ref="CSO162">_xlfn.IFS($F162="Partial waiver",Inputs!CSO$73,$F162="No waiver",0,$F162="Full waiver",CSO160)</f>
        <v>0</v>
      </c>
      <c r="CSP162" s="468" cm="1">
        <f t="array" ref="CSP162">_xlfn.IFS($F162="Partial waiver",Inputs!CSP$73,$F162="No waiver",0,$F162="Full waiver",CSP160)</f>
        <v>0</v>
      </c>
      <c r="CSQ162" s="468" cm="1">
        <f t="array" ref="CSQ162">_xlfn.IFS($F162="Partial waiver",Inputs!CSQ$73,$F162="No waiver",0,$F162="Full waiver",CSQ160)</f>
        <v>0</v>
      </c>
      <c r="CSR162" s="468" cm="1">
        <f t="array" ref="CSR162">_xlfn.IFS($F162="Partial waiver",Inputs!CSR$73,$F162="No waiver",0,$F162="Full waiver",CSR160)</f>
        <v>0</v>
      </c>
      <c r="CSS162" s="468" cm="1">
        <f t="array" ref="CSS162">_xlfn.IFS($F162="Partial waiver",Inputs!CSS$73,$F162="No waiver",0,$F162="Full waiver",CSS160)</f>
        <v>0</v>
      </c>
      <c r="CST162" s="468" cm="1">
        <f t="array" ref="CST162">_xlfn.IFS($F162="Partial waiver",Inputs!CST$73,$F162="No waiver",0,$F162="Full waiver",CST160)</f>
        <v>0</v>
      </c>
      <c r="CSU162" s="468" cm="1">
        <f t="array" ref="CSU162">_xlfn.IFS($F162="Partial waiver",Inputs!CSU$73,$F162="No waiver",0,$F162="Full waiver",CSU160)</f>
        <v>0</v>
      </c>
      <c r="CSV162" s="468" cm="1">
        <f t="array" ref="CSV162">_xlfn.IFS($F162="Partial waiver",Inputs!CSV$73,$F162="No waiver",0,$F162="Full waiver",CSV160)</f>
        <v>0</v>
      </c>
      <c r="CSW162" s="468" cm="1">
        <f t="array" ref="CSW162">_xlfn.IFS($F162="Partial waiver",Inputs!CSW$73,$F162="No waiver",0,$F162="Full waiver",CSW160)</f>
        <v>0</v>
      </c>
      <c r="CSX162" s="468" cm="1">
        <f t="array" ref="CSX162">_xlfn.IFS($F162="Partial waiver",Inputs!CSX$73,$F162="No waiver",0,$F162="Full waiver",CSX160)</f>
        <v>0</v>
      </c>
      <c r="CSY162" s="468" cm="1">
        <f t="array" ref="CSY162">_xlfn.IFS($F162="Partial waiver",Inputs!CSY$73,$F162="No waiver",0,$F162="Full waiver",CSY160)</f>
        <v>0</v>
      </c>
      <c r="CSZ162" s="468" cm="1">
        <f t="array" ref="CSZ162">_xlfn.IFS($F162="Partial waiver",Inputs!CSZ$73,$F162="No waiver",0,$F162="Full waiver",CSZ160)</f>
        <v>0</v>
      </c>
      <c r="CTA162" s="468" cm="1">
        <f t="array" ref="CTA162">_xlfn.IFS($F162="Partial waiver",Inputs!CTA$73,$F162="No waiver",0,$F162="Full waiver",CTA160)</f>
        <v>0</v>
      </c>
      <c r="CTB162" s="468" cm="1">
        <f t="array" ref="CTB162">_xlfn.IFS($F162="Partial waiver",Inputs!CTB$73,$F162="No waiver",0,$F162="Full waiver",CTB160)</f>
        <v>0</v>
      </c>
      <c r="CTC162" s="468" cm="1">
        <f t="array" ref="CTC162">_xlfn.IFS($F162="Partial waiver",Inputs!CTC$73,$F162="No waiver",0,$F162="Full waiver",CTC160)</f>
        <v>0</v>
      </c>
      <c r="CTD162" s="468" cm="1">
        <f t="array" ref="CTD162">_xlfn.IFS($F162="Partial waiver",Inputs!CTD$73,$F162="No waiver",0,$F162="Full waiver",CTD160)</f>
        <v>0</v>
      </c>
      <c r="CTE162" s="468" cm="1">
        <f t="array" ref="CTE162">_xlfn.IFS($F162="Partial waiver",Inputs!CTE$73,$F162="No waiver",0,$F162="Full waiver",CTE160)</f>
        <v>0</v>
      </c>
      <c r="CTF162" s="468" cm="1">
        <f t="array" ref="CTF162">_xlfn.IFS($F162="Partial waiver",Inputs!CTF$73,$F162="No waiver",0,$F162="Full waiver",CTF160)</f>
        <v>0</v>
      </c>
      <c r="CTG162" s="468" cm="1">
        <f t="array" ref="CTG162">_xlfn.IFS($F162="Partial waiver",Inputs!CTG$73,$F162="No waiver",0,$F162="Full waiver",CTG160)</f>
        <v>0</v>
      </c>
      <c r="CTH162" s="468" cm="1">
        <f t="array" ref="CTH162">_xlfn.IFS($F162="Partial waiver",Inputs!CTH$73,$F162="No waiver",0,$F162="Full waiver",CTH160)</f>
        <v>0</v>
      </c>
      <c r="CTI162" s="468" cm="1">
        <f t="array" ref="CTI162">_xlfn.IFS($F162="Partial waiver",Inputs!CTI$73,$F162="No waiver",0,$F162="Full waiver",CTI160)</f>
        <v>0</v>
      </c>
      <c r="CTJ162" s="468" cm="1">
        <f t="array" ref="CTJ162">_xlfn.IFS($F162="Partial waiver",Inputs!CTJ$73,$F162="No waiver",0,$F162="Full waiver",CTJ160)</f>
        <v>0</v>
      </c>
      <c r="CTK162" s="468" cm="1">
        <f t="array" ref="CTK162">_xlfn.IFS($F162="Partial waiver",Inputs!CTK$73,$F162="No waiver",0,$F162="Full waiver",CTK160)</f>
        <v>0</v>
      </c>
      <c r="CTL162" s="468" cm="1">
        <f t="array" ref="CTL162">_xlfn.IFS($F162="Partial waiver",Inputs!CTL$73,$F162="No waiver",0,$F162="Full waiver",CTL160)</f>
        <v>0</v>
      </c>
      <c r="CTM162" s="468" cm="1">
        <f t="array" ref="CTM162">_xlfn.IFS($F162="Partial waiver",Inputs!CTM$73,$F162="No waiver",0,$F162="Full waiver",CTM160)</f>
        <v>0</v>
      </c>
      <c r="CTN162" s="468" cm="1">
        <f t="array" ref="CTN162">_xlfn.IFS($F162="Partial waiver",Inputs!CTN$73,$F162="No waiver",0,$F162="Full waiver",CTN160)</f>
        <v>0</v>
      </c>
      <c r="CTO162" s="468" cm="1">
        <f t="array" ref="CTO162">_xlfn.IFS($F162="Partial waiver",Inputs!CTO$73,$F162="No waiver",0,$F162="Full waiver",CTO160)</f>
        <v>0</v>
      </c>
      <c r="CTP162" s="468" cm="1">
        <f t="array" ref="CTP162">_xlfn.IFS($F162="Partial waiver",Inputs!CTP$73,$F162="No waiver",0,$F162="Full waiver",CTP160)</f>
        <v>0</v>
      </c>
      <c r="CTQ162" s="468" cm="1">
        <f t="array" ref="CTQ162">_xlfn.IFS($F162="Partial waiver",Inputs!CTQ$73,$F162="No waiver",0,$F162="Full waiver",CTQ160)</f>
        <v>0</v>
      </c>
      <c r="CTR162" s="468" cm="1">
        <f t="array" ref="CTR162">_xlfn.IFS($F162="Partial waiver",Inputs!CTR$73,$F162="No waiver",0,$F162="Full waiver",CTR160)</f>
        <v>0</v>
      </c>
      <c r="CTS162" s="468" cm="1">
        <f t="array" ref="CTS162">_xlfn.IFS($F162="Partial waiver",Inputs!CTS$73,$F162="No waiver",0,$F162="Full waiver",CTS160)</f>
        <v>0</v>
      </c>
      <c r="CTT162" s="468" cm="1">
        <f t="array" ref="CTT162">_xlfn.IFS($F162="Partial waiver",Inputs!CTT$73,$F162="No waiver",0,$F162="Full waiver",CTT160)</f>
        <v>0</v>
      </c>
      <c r="CTU162" s="468" cm="1">
        <f t="array" ref="CTU162">_xlfn.IFS($F162="Partial waiver",Inputs!CTU$73,$F162="No waiver",0,$F162="Full waiver",CTU160)</f>
        <v>0</v>
      </c>
      <c r="CTV162" s="468" cm="1">
        <f t="array" ref="CTV162">_xlfn.IFS($F162="Partial waiver",Inputs!CTV$73,$F162="No waiver",0,$F162="Full waiver",CTV160)</f>
        <v>0</v>
      </c>
      <c r="CTW162" s="468" cm="1">
        <f t="array" ref="CTW162">_xlfn.IFS($F162="Partial waiver",Inputs!CTW$73,$F162="No waiver",0,$F162="Full waiver",CTW160)</f>
        <v>0</v>
      </c>
      <c r="CTX162" s="468" cm="1">
        <f t="array" ref="CTX162">_xlfn.IFS($F162="Partial waiver",Inputs!CTX$73,$F162="No waiver",0,$F162="Full waiver",CTX160)</f>
        <v>0</v>
      </c>
      <c r="CTY162" s="468" cm="1">
        <f t="array" ref="CTY162">_xlfn.IFS($F162="Partial waiver",Inputs!CTY$73,$F162="No waiver",0,$F162="Full waiver",CTY160)</f>
        <v>0</v>
      </c>
      <c r="CTZ162" s="468" cm="1">
        <f t="array" ref="CTZ162">_xlfn.IFS($F162="Partial waiver",Inputs!CTZ$73,$F162="No waiver",0,$F162="Full waiver",CTZ160)</f>
        <v>0</v>
      </c>
      <c r="CUA162" s="468" cm="1">
        <f t="array" ref="CUA162">_xlfn.IFS($F162="Partial waiver",Inputs!CUA$73,$F162="No waiver",0,$F162="Full waiver",CUA160)</f>
        <v>0</v>
      </c>
      <c r="CUB162" s="468" cm="1">
        <f t="array" ref="CUB162">_xlfn.IFS($F162="Partial waiver",Inputs!CUB$73,$F162="No waiver",0,$F162="Full waiver",CUB160)</f>
        <v>0</v>
      </c>
      <c r="CUC162" s="468" cm="1">
        <f t="array" ref="CUC162">_xlfn.IFS($F162="Partial waiver",Inputs!CUC$73,$F162="No waiver",0,$F162="Full waiver",CUC160)</f>
        <v>0</v>
      </c>
      <c r="CUD162" s="468" cm="1">
        <f t="array" ref="CUD162">_xlfn.IFS($F162="Partial waiver",Inputs!CUD$73,$F162="No waiver",0,$F162="Full waiver",CUD160)</f>
        <v>0</v>
      </c>
      <c r="CUE162" s="468" cm="1">
        <f t="array" ref="CUE162">_xlfn.IFS($F162="Partial waiver",Inputs!CUE$73,$F162="No waiver",0,$F162="Full waiver",CUE160)</f>
        <v>0</v>
      </c>
      <c r="CUF162" s="468" cm="1">
        <f t="array" ref="CUF162">_xlfn.IFS($F162="Partial waiver",Inputs!CUF$73,$F162="No waiver",0,$F162="Full waiver",CUF160)</f>
        <v>0</v>
      </c>
      <c r="CUG162" s="468" cm="1">
        <f t="array" ref="CUG162">_xlfn.IFS($F162="Partial waiver",Inputs!CUG$73,$F162="No waiver",0,$F162="Full waiver",CUG160)</f>
        <v>0</v>
      </c>
      <c r="CUH162" s="468" cm="1">
        <f t="array" ref="CUH162">_xlfn.IFS($F162="Partial waiver",Inputs!CUH$73,$F162="No waiver",0,$F162="Full waiver",CUH160)</f>
        <v>0</v>
      </c>
      <c r="CUI162" s="468" cm="1">
        <f t="array" ref="CUI162">_xlfn.IFS($F162="Partial waiver",Inputs!CUI$73,$F162="No waiver",0,$F162="Full waiver",CUI160)</f>
        <v>0</v>
      </c>
      <c r="CUJ162" s="468" cm="1">
        <f t="array" ref="CUJ162">_xlfn.IFS($F162="Partial waiver",Inputs!CUJ$73,$F162="No waiver",0,$F162="Full waiver",CUJ160)</f>
        <v>0</v>
      </c>
      <c r="CUK162" s="468" cm="1">
        <f t="array" ref="CUK162">_xlfn.IFS($F162="Partial waiver",Inputs!CUK$73,$F162="No waiver",0,$F162="Full waiver",CUK160)</f>
        <v>0</v>
      </c>
      <c r="CUL162" s="468" cm="1">
        <f t="array" ref="CUL162">_xlfn.IFS($F162="Partial waiver",Inputs!CUL$73,$F162="No waiver",0,$F162="Full waiver",CUL160)</f>
        <v>0</v>
      </c>
      <c r="CUM162" s="468" cm="1">
        <f t="array" ref="CUM162">_xlfn.IFS($F162="Partial waiver",Inputs!CUM$73,$F162="No waiver",0,$F162="Full waiver",CUM160)</f>
        <v>0</v>
      </c>
      <c r="CUN162" s="468" cm="1">
        <f t="array" ref="CUN162">_xlfn.IFS($F162="Partial waiver",Inputs!CUN$73,$F162="No waiver",0,$F162="Full waiver",CUN160)</f>
        <v>0</v>
      </c>
      <c r="CUO162" s="468" cm="1">
        <f t="array" ref="CUO162">_xlfn.IFS($F162="Partial waiver",Inputs!CUO$73,$F162="No waiver",0,$F162="Full waiver",CUO160)</f>
        <v>0</v>
      </c>
      <c r="CUP162" s="468" cm="1">
        <f t="array" ref="CUP162">_xlfn.IFS($F162="Partial waiver",Inputs!CUP$73,$F162="No waiver",0,$F162="Full waiver",CUP160)</f>
        <v>0</v>
      </c>
      <c r="CUQ162" s="468" cm="1">
        <f t="array" ref="CUQ162">_xlfn.IFS($F162="Partial waiver",Inputs!CUQ$73,$F162="No waiver",0,$F162="Full waiver",CUQ160)</f>
        <v>0</v>
      </c>
      <c r="CUR162" s="468" cm="1">
        <f t="array" ref="CUR162">_xlfn.IFS($F162="Partial waiver",Inputs!CUR$73,$F162="No waiver",0,$F162="Full waiver",CUR160)</f>
        <v>0</v>
      </c>
      <c r="CUS162" s="468" cm="1">
        <f t="array" ref="CUS162">_xlfn.IFS($F162="Partial waiver",Inputs!CUS$73,$F162="No waiver",0,$F162="Full waiver",CUS160)</f>
        <v>0</v>
      </c>
      <c r="CUT162" s="468" cm="1">
        <f t="array" ref="CUT162">_xlfn.IFS($F162="Partial waiver",Inputs!CUT$73,$F162="No waiver",0,$F162="Full waiver",CUT160)</f>
        <v>0</v>
      </c>
      <c r="CUU162" s="468" cm="1">
        <f t="array" ref="CUU162">_xlfn.IFS($F162="Partial waiver",Inputs!CUU$73,$F162="No waiver",0,$F162="Full waiver",CUU160)</f>
        <v>0</v>
      </c>
      <c r="CUV162" s="468" cm="1">
        <f t="array" ref="CUV162">_xlfn.IFS($F162="Partial waiver",Inputs!CUV$73,$F162="No waiver",0,$F162="Full waiver",CUV160)</f>
        <v>0</v>
      </c>
      <c r="CUW162" s="468" cm="1">
        <f t="array" ref="CUW162">_xlfn.IFS($F162="Partial waiver",Inputs!CUW$73,$F162="No waiver",0,$F162="Full waiver",CUW160)</f>
        <v>0</v>
      </c>
      <c r="CUX162" s="468" cm="1">
        <f t="array" ref="CUX162">_xlfn.IFS($F162="Partial waiver",Inputs!CUX$73,$F162="No waiver",0,$F162="Full waiver",CUX160)</f>
        <v>0</v>
      </c>
      <c r="CUY162" s="468" cm="1">
        <f t="array" ref="CUY162">_xlfn.IFS($F162="Partial waiver",Inputs!CUY$73,$F162="No waiver",0,$F162="Full waiver",CUY160)</f>
        <v>0</v>
      </c>
      <c r="CUZ162" s="468" cm="1">
        <f t="array" ref="CUZ162">_xlfn.IFS($F162="Partial waiver",Inputs!CUZ$73,$F162="No waiver",0,$F162="Full waiver",CUZ160)</f>
        <v>0</v>
      </c>
      <c r="CVA162" s="468" cm="1">
        <f t="array" ref="CVA162">_xlfn.IFS($F162="Partial waiver",Inputs!CVA$73,$F162="No waiver",0,$F162="Full waiver",CVA160)</f>
        <v>0</v>
      </c>
      <c r="CVB162" s="468" cm="1">
        <f t="array" ref="CVB162">_xlfn.IFS($F162="Partial waiver",Inputs!CVB$73,$F162="No waiver",0,$F162="Full waiver",CVB160)</f>
        <v>0</v>
      </c>
      <c r="CVC162" s="468" cm="1">
        <f t="array" ref="CVC162">_xlfn.IFS($F162="Partial waiver",Inputs!CVC$73,$F162="No waiver",0,$F162="Full waiver",CVC160)</f>
        <v>0</v>
      </c>
      <c r="CVD162" s="468" cm="1">
        <f t="array" ref="CVD162">_xlfn.IFS($F162="Partial waiver",Inputs!CVD$73,$F162="No waiver",0,$F162="Full waiver",CVD160)</f>
        <v>0</v>
      </c>
      <c r="CVE162" s="468" cm="1">
        <f t="array" ref="CVE162">_xlfn.IFS($F162="Partial waiver",Inputs!CVE$73,$F162="No waiver",0,$F162="Full waiver",CVE160)</f>
        <v>0</v>
      </c>
      <c r="CVF162" s="468" cm="1">
        <f t="array" ref="CVF162">_xlfn.IFS($F162="Partial waiver",Inputs!CVF$73,$F162="No waiver",0,$F162="Full waiver",CVF160)</f>
        <v>0</v>
      </c>
      <c r="CVG162" s="468" cm="1">
        <f t="array" ref="CVG162">_xlfn.IFS($F162="Partial waiver",Inputs!CVG$73,$F162="No waiver",0,$F162="Full waiver",CVG160)</f>
        <v>0</v>
      </c>
      <c r="CVH162" s="468" cm="1">
        <f t="array" ref="CVH162">_xlfn.IFS($F162="Partial waiver",Inputs!CVH$73,$F162="No waiver",0,$F162="Full waiver",CVH160)</f>
        <v>0</v>
      </c>
      <c r="CVI162" s="468" cm="1">
        <f t="array" ref="CVI162">_xlfn.IFS($F162="Partial waiver",Inputs!CVI$73,$F162="No waiver",0,$F162="Full waiver",CVI160)</f>
        <v>0</v>
      </c>
      <c r="CVJ162" s="468" cm="1">
        <f t="array" ref="CVJ162">_xlfn.IFS($F162="Partial waiver",Inputs!CVJ$73,$F162="No waiver",0,$F162="Full waiver",CVJ160)</f>
        <v>0</v>
      </c>
      <c r="CVK162" s="468" cm="1">
        <f t="array" ref="CVK162">_xlfn.IFS($F162="Partial waiver",Inputs!CVK$73,$F162="No waiver",0,$F162="Full waiver",CVK160)</f>
        <v>0</v>
      </c>
      <c r="CVL162" s="468" cm="1">
        <f t="array" ref="CVL162">_xlfn.IFS($F162="Partial waiver",Inputs!CVL$73,$F162="No waiver",0,$F162="Full waiver",CVL160)</f>
        <v>0</v>
      </c>
      <c r="CVM162" s="468" cm="1">
        <f t="array" ref="CVM162">_xlfn.IFS($F162="Partial waiver",Inputs!CVM$73,$F162="No waiver",0,$F162="Full waiver",CVM160)</f>
        <v>0</v>
      </c>
      <c r="CVN162" s="468" cm="1">
        <f t="array" ref="CVN162">_xlfn.IFS($F162="Partial waiver",Inputs!CVN$73,$F162="No waiver",0,$F162="Full waiver",CVN160)</f>
        <v>0</v>
      </c>
      <c r="CVO162" s="468" cm="1">
        <f t="array" ref="CVO162">_xlfn.IFS($F162="Partial waiver",Inputs!CVO$73,$F162="No waiver",0,$F162="Full waiver",CVO160)</f>
        <v>0</v>
      </c>
      <c r="CVP162" s="468" cm="1">
        <f t="array" ref="CVP162">_xlfn.IFS($F162="Partial waiver",Inputs!CVP$73,$F162="No waiver",0,$F162="Full waiver",CVP160)</f>
        <v>0</v>
      </c>
      <c r="CVQ162" s="468" cm="1">
        <f t="array" ref="CVQ162">_xlfn.IFS($F162="Partial waiver",Inputs!CVQ$73,$F162="No waiver",0,$F162="Full waiver",CVQ160)</f>
        <v>0</v>
      </c>
      <c r="CVR162" s="468" cm="1">
        <f t="array" ref="CVR162">_xlfn.IFS($F162="Partial waiver",Inputs!CVR$73,$F162="No waiver",0,$F162="Full waiver",CVR160)</f>
        <v>0</v>
      </c>
      <c r="CVS162" s="468" cm="1">
        <f t="array" ref="CVS162">_xlfn.IFS($F162="Partial waiver",Inputs!CVS$73,$F162="No waiver",0,$F162="Full waiver",CVS160)</f>
        <v>0</v>
      </c>
      <c r="CVT162" s="468" cm="1">
        <f t="array" ref="CVT162">_xlfn.IFS($F162="Partial waiver",Inputs!CVT$73,$F162="No waiver",0,$F162="Full waiver",CVT160)</f>
        <v>0</v>
      </c>
      <c r="CVU162" s="468" cm="1">
        <f t="array" ref="CVU162">_xlfn.IFS($F162="Partial waiver",Inputs!CVU$73,$F162="No waiver",0,$F162="Full waiver",CVU160)</f>
        <v>0</v>
      </c>
      <c r="CVV162" s="468" cm="1">
        <f t="array" ref="CVV162">_xlfn.IFS($F162="Partial waiver",Inputs!CVV$73,$F162="No waiver",0,$F162="Full waiver",CVV160)</f>
        <v>0</v>
      </c>
      <c r="CVW162" s="468" cm="1">
        <f t="array" ref="CVW162">_xlfn.IFS($F162="Partial waiver",Inputs!CVW$73,$F162="No waiver",0,$F162="Full waiver",CVW160)</f>
        <v>0</v>
      </c>
      <c r="CVX162" s="468" cm="1">
        <f t="array" ref="CVX162">_xlfn.IFS($F162="Partial waiver",Inputs!CVX$73,$F162="No waiver",0,$F162="Full waiver",CVX160)</f>
        <v>0</v>
      </c>
      <c r="CVY162" s="468" cm="1">
        <f t="array" ref="CVY162">_xlfn.IFS($F162="Partial waiver",Inputs!CVY$73,$F162="No waiver",0,$F162="Full waiver",CVY160)</f>
        <v>0</v>
      </c>
      <c r="CVZ162" s="468" cm="1">
        <f t="array" ref="CVZ162">_xlfn.IFS($F162="Partial waiver",Inputs!CVZ$73,$F162="No waiver",0,$F162="Full waiver",CVZ160)</f>
        <v>0</v>
      </c>
      <c r="CWA162" s="468" cm="1">
        <f t="array" ref="CWA162">_xlfn.IFS($F162="Partial waiver",Inputs!CWA$73,$F162="No waiver",0,$F162="Full waiver",CWA160)</f>
        <v>0</v>
      </c>
      <c r="CWB162" s="468" cm="1">
        <f t="array" ref="CWB162">_xlfn.IFS($F162="Partial waiver",Inputs!CWB$73,$F162="No waiver",0,$F162="Full waiver",CWB160)</f>
        <v>0</v>
      </c>
      <c r="CWC162" s="468" cm="1">
        <f t="array" ref="CWC162">_xlfn.IFS($F162="Partial waiver",Inputs!CWC$73,$F162="No waiver",0,$F162="Full waiver",CWC160)</f>
        <v>0</v>
      </c>
      <c r="CWD162" s="468" cm="1">
        <f t="array" ref="CWD162">_xlfn.IFS($F162="Partial waiver",Inputs!CWD$73,$F162="No waiver",0,$F162="Full waiver",CWD160)</f>
        <v>0</v>
      </c>
      <c r="CWE162" s="468" cm="1">
        <f t="array" ref="CWE162">_xlfn.IFS($F162="Partial waiver",Inputs!CWE$73,$F162="No waiver",0,$F162="Full waiver",CWE160)</f>
        <v>0</v>
      </c>
      <c r="CWF162" s="468" cm="1">
        <f t="array" ref="CWF162">_xlfn.IFS($F162="Partial waiver",Inputs!CWF$73,$F162="No waiver",0,$F162="Full waiver",CWF160)</f>
        <v>0</v>
      </c>
      <c r="CWG162" s="468" cm="1">
        <f t="array" ref="CWG162">_xlfn.IFS($F162="Partial waiver",Inputs!CWG$73,$F162="No waiver",0,$F162="Full waiver",CWG160)</f>
        <v>0</v>
      </c>
      <c r="CWH162" s="468" cm="1">
        <f t="array" ref="CWH162">_xlfn.IFS($F162="Partial waiver",Inputs!CWH$73,$F162="No waiver",0,$F162="Full waiver",CWH160)</f>
        <v>0</v>
      </c>
      <c r="CWI162" s="468" cm="1">
        <f t="array" ref="CWI162">_xlfn.IFS($F162="Partial waiver",Inputs!CWI$73,$F162="No waiver",0,$F162="Full waiver",CWI160)</f>
        <v>0</v>
      </c>
      <c r="CWJ162" s="468" cm="1">
        <f t="array" ref="CWJ162">_xlfn.IFS($F162="Partial waiver",Inputs!CWJ$73,$F162="No waiver",0,$F162="Full waiver",CWJ160)</f>
        <v>0</v>
      </c>
      <c r="CWK162" s="468" cm="1">
        <f t="array" ref="CWK162">_xlfn.IFS($F162="Partial waiver",Inputs!CWK$73,$F162="No waiver",0,$F162="Full waiver",CWK160)</f>
        <v>0</v>
      </c>
      <c r="CWL162" s="468" cm="1">
        <f t="array" ref="CWL162">_xlfn.IFS($F162="Partial waiver",Inputs!CWL$73,$F162="No waiver",0,$F162="Full waiver",CWL160)</f>
        <v>0</v>
      </c>
      <c r="CWM162" s="468" cm="1">
        <f t="array" ref="CWM162">_xlfn.IFS($F162="Partial waiver",Inputs!CWM$73,$F162="No waiver",0,$F162="Full waiver",CWM160)</f>
        <v>0</v>
      </c>
      <c r="CWN162" s="468" cm="1">
        <f t="array" ref="CWN162">_xlfn.IFS($F162="Partial waiver",Inputs!CWN$73,$F162="No waiver",0,$F162="Full waiver",CWN160)</f>
        <v>0</v>
      </c>
      <c r="CWO162" s="468" cm="1">
        <f t="array" ref="CWO162">_xlfn.IFS($F162="Partial waiver",Inputs!CWO$73,$F162="No waiver",0,$F162="Full waiver",CWO160)</f>
        <v>0</v>
      </c>
      <c r="CWP162" s="468" cm="1">
        <f t="array" ref="CWP162">_xlfn.IFS($F162="Partial waiver",Inputs!CWP$73,$F162="No waiver",0,$F162="Full waiver",CWP160)</f>
        <v>0</v>
      </c>
      <c r="CWQ162" s="468" cm="1">
        <f t="array" ref="CWQ162">_xlfn.IFS($F162="Partial waiver",Inputs!CWQ$73,$F162="No waiver",0,$F162="Full waiver",CWQ160)</f>
        <v>0</v>
      </c>
      <c r="CWR162" s="468" cm="1">
        <f t="array" ref="CWR162">_xlfn.IFS($F162="Partial waiver",Inputs!CWR$73,$F162="No waiver",0,$F162="Full waiver",CWR160)</f>
        <v>0</v>
      </c>
      <c r="CWS162" s="468" cm="1">
        <f t="array" ref="CWS162">_xlfn.IFS($F162="Partial waiver",Inputs!CWS$73,$F162="No waiver",0,$F162="Full waiver",CWS160)</f>
        <v>0</v>
      </c>
      <c r="CWT162" s="468" cm="1">
        <f t="array" ref="CWT162">_xlfn.IFS($F162="Partial waiver",Inputs!CWT$73,$F162="No waiver",0,$F162="Full waiver",CWT160)</f>
        <v>0</v>
      </c>
      <c r="CWU162" s="468" cm="1">
        <f t="array" ref="CWU162">_xlfn.IFS($F162="Partial waiver",Inputs!CWU$73,$F162="No waiver",0,$F162="Full waiver",CWU160)</f>
        <v>0</v>
      </c>
      <c r="CWV162" s="468" cm="1">
        <f t="array" ref="CWV162">_xlfn.IFS($F162="Partial waiver",Inputs!CWV$73,$F162="No waiver",0,$F162="Full waiver",CWV160)</f>
        <v>0</v>
      </c>
      <c r="CWW162" s="468" cm="1">
        <f t="array" ref="CWW162">_xlfn.IFS($F162="Partial waiver",Inputs!CWW$73,$F162="No waiver",0,$F162="Full waiver",CWW160)</f>
        <v>0</v>
      </c>
      <c r="CWX162" s="468" cm="1">
        <f t="array" ref="CWX162">_xlfn.IFS($F162="Partial waiver",Inputs!CWX$73,$F162="No waiver",0,$F162="Full waiver",CWX160)</f>
        <v>0</v>
      </c>
      <c r="CWY162" s="468" cm="1">
        <f t="array" ref="CWY162">_xlfn.IFS($F162="Partial waiver",Inputs!CWY$73,$F162="No waiver",0,$F162="Full waiver",CWY160)</f>
        <v>0</v>
      </c>
      <c r="CWZ162" s="468" cm="1">
        <f t="array" ref="CWZ162">_xlfn.IFS($F162="Partial waiver",Inputs!CWZ$73,$F162="No waiver",0,$F162="Full waiver",CWZ160)</f>
        <v>0</v>
      </c>
      <c r="CXA162" s="468" cm="1">
        <f t="array" ref="CXA162">_xlfn.IFS($F162="Partial waiver",Inputs!CXA$73,$F162="No waiver",0,$F162="Full waiver",CXA160)</f>
        <v>0</v>
      </c>
      <c r="CXB162" s="468" cm="1">
        <f t="array" ref="CXB162">_xlfn.IFS($F162="Partial waiver",Inputs!CXB$73,$F162="No waiver",0,$F162="Full waiver",CXB160)</f>
        <v>0</v>
      </c>
      <c r="CXC162" s="468" cm="1">
        <f t="array" ref="CXC162">_xlfn.IFS($F162="Partial waiver",Inputs!CXC$73,$F162="No waiver",0,$F162="Full waiver",CXC160)</f>
        <v>0</v>
      </c>
      <c r="CXD162" s="468" cm="1">
        <f t="array" ref="CXD162">_xlfn.IFS($F162="Partial waiver",Inputs!CXD$73,$F162="No waiver",0,$F162="Full waiver",CXD160)</f>
        <v>0</v>
      </c>
      <c r="CXE162" s="468" cm="1">
        <f t="array" ref="CXE162">_xlfn.IFS($F162="Partial waiver",Inputs!CXE$73,$F162="No waiver",0,$F162="Full waiver",CXE160)</f>
        <v>0</v>
      </c>
      <c r="CXF162" s="468" cm="1">
        <f t="array" ref="CXF162">_xlfn.IFS($F162="Partial waiver",Inputs!CXF$73,$F162="No waiver",0,$F162="Full waiver",CXF160)</f>
        <v>0</v>
      </c>
      <c r="CXG162" s="468" cm="1">
        <f t="array" ref="CXG162">_xlfn.IFS($F162="Partial waiver",Inputs!CXG$73,$F162="No waiver",0,$F162="Full waiver",CXG160)</f>
        <v>0</v>
      </c>
      <c r="CXH162" s="468" cm="1">
        <f t="array" ref="CXH162">_xlfn.IFS($F162="Partial waiver",Inputs!CXH$73,$F162="No waiver",0,$F162="Full waiver",CXH160)</f>
        <v>0</v>
      </c>
      <c r="CXI162" s="468" cm="1">
        <f t="array" ref="CXI162">_xlfn.IFS($F162="Partial waiver",Inputs!CXI$73,$F162="No waiver",0,$F162="Full waiver",CXI160)</f>
        <v>0</v>
      </c>
      <c r="CXJ162" s="468" cm="1">
        <f t="array" ref="CXJ162">_xlfn.IFS($F162="Partial waiver",Inputs!CXJ$73,$F162="No waiver",0,$F162="Full waiver",CXJ160)</f>
        <v>0</v>
      </c>
      <c r="CXK162" s="468" cm="1">
        <f t="array" ref="CXK162">_xlfn.IFS($F162="Partial waiver",Inputs!CXK$73,$F162="No waiver",0,$F162="Full waiver",CXK160)</f>
        <v>0</v>
      </c>
      <c r="CXL162" s="468" cm="1">
        <f t="array" ref="CXL162">_xlfn.IFS($F162="Partial waiver",Inputs!CXL$73,$F162="No waiver",0,$F162="Full waiver",CXL160)</f>
        <v>0</v>
      </c>
      <c r="CXM162" s="468" cm="1">
        <f t="array" ref="CXM162">_xlfn.IFS($F162="Partial waiver",Inputs!CXM$73,$F162="No waiver",0,$F162="Full waiver",CXM160)</f>
        <v>0</v>
      </c>
      <c r="CXN162" s="468" cm="1">
        <f t="array" ref="CXN162">_xlfn.IFS($F162="Partial waiver",Inputs!CXN$73,$F162="No waiver",0,$F162="Full waiver",CXN160)</f>
        <v>0</v>
      </c>
      <c r="CXO162" s="468" cm="1">
        <f t="array" ref="CXO162">_xlfn.IFS($F162="Partial waiver",Inputs!CXO$73,$F162="No waiver",0,$F162="Full waiver",CXO160)</f>
        <v>0</v>
      </c>
      <c r="CXP162" s="468" cm="1">
        <f t="array" ref="CXP162">_xlfn.IFS($F162="Partial waiver",Inputs!CXP$73,$F162="No waiver",0,$F162="Full waiver",CXP160)</f>
        <v>0</v>
      </c>
      <c r="CXQ162" s="468" cm="1">
        <f t="array" ref="CXQ162">_xlfn.IFS($F162="Partial waiver",Inputs!CXQ$73,$F162="No waiver",0,$F162="Full waiver",CXQ160)</f>
        <v>0</v>
      </c>
      <c r="CXR162" s="468" cm="1">
        <f t="array" ref="CXR162">_xlfn.IFS($F162="Partial waiver",Inputs!CXR$73,$F162="No waiver",0,$F162="Full waiver",CXR160)</f>
        <v>0</v>
      </c>
      <c r="CXS162" s="468" cm="1">
        <f t="array" ref="CXS162">_xlfn.IFS($F162="Partial waiver",Inputs!CXS$73,$F162="No waiver",0,$F162="Full waiver",CXS160)</f>
        <v>0</v>
      </c>
      <c r="CXT162" s="468" cm="1">
        <f t="array" ref="CXT162">_xlfn.IFS($F162="Partial waiver",Inputs!CXT$73,$F162="No waiver",0,$F162="Full waiver",CXT160)</f>
        <v>0</v>
      </c>
      <c r="CXU162" s="468" cm="1">
        <f t="array" ref="CXU162">_xlfn.IFS($F162="Partial waiver",Inputs!CXU$73,$F162="No waiver",0,$F162="Full waiver",CXU160)</f>
        <v>0</v>
      </c>
      <c r="CXV162" s="468" cm="1">
        <f t="array" ref="CXV162">_xlfn.IFS($F162="Partial waiver",Inputs!CXV$73,$F162="No waiver",0,$F162="Full waiver",CXV160)</f>
        <v>0</v>
      </c>
      <c r="CXW162" s="468" cm="1">
        <f t="array" ref="CXW162">_xlfn.IFS($F162="Partial waiver",Inputs!CXW$73,$F162="No waiver",0,$F162="Full waiver",CXW160)</f>
        <v>0</v>
      </c>
      <c r="CXX162" s="468" cm="1">
        <f t="array" ref="CXX162">_xlfn.IFS($F162="Partial waiver",Inputs!CXX$73,$F162="No waiver",0,$F162="Full waiver",CXX160)</f>
        <v>0</v>
      </c>
      <c r="CXY162" s="468" cm="1">
        <f t="array" ref="CXY162">_xlfn.IFS($F162="Partial waiver",Inputs!CXY$73,$F162="No waiver",0,$F162="Full waiver",CXY160)</f>
        <v>0</v>
      </c>
      <c r="CXZ162" s="468" cm="1">
        <f t="array" ref="CXZ162">_xlfn.IFS($F162="Partial waiver",Inputs!CXZ$73,$F162="No waiver",0,$F162="Full waiver",CXZ160)</f>
        <v>0</v>
      </c>
      <c r="CYA162" s="468" cm="1">
        <f t="array" ref="CYA162">_xlfn.IFS($F162="Partial waiver",Inputs!CYA$73,$F162="No waiver",0,$F162="Full waiver",CYA160)</f>
        <v>0</v>
      </c>
      <c r="CYB162" s="468" cm="1">
        <f t="array" ref="CYB162">_xlfn.IFS($F162="Partial waiver",Inputs!CYB$73,$F162="No waiver",0,$F162="Full waiver",CYB160)</f>
        <v>0</v>
      </c>
      <c r="CYC162" s="468" cm="1">
        <f t="array" ref="CYC162">_xlfn.IFS($F162="Partial waiver",Inputs!CYC$73,$F162="No waiver",0,$F162="Full waiver",CYC160)</f>
        <v>0</v>
      </c>
      <c r="CYD162" s="468" cm="1">
        <f t="array" ref="CYD162">_xlfn.IFS($F162="Partial waiver",Inputs!CYD$73,$F162="No waiver",0,$F162="Full waiver",CYD160)</f>
        <v>0</v>
      </c>
      <c r="CYE162" s="468" cm="1">
        <f t="array" ref="CYE162">_xlfn.IFS($F162="Partial waiver",Inputs!CYE$73,$F162="No waiver",0,$F162="Full waiver",CYE160)</f>
        <v>0</v>
      </c>
      <c r="CYF162" s="468" cm="1">
        <f t="array" ref="CYF162">_xlfn.IFS($F162="Partial waiver",Inputs!CYF$73,$F162="No waiver",0,$F162="Full waiver",CYF160)</f>
        <v>0</v>
      </c>
      <c r="CYG162" s="468" cm="1">
        <f t="array" ref="CYG162">_xlfn.IFS($F162="Partial waiver",Inputs!CYG$73,$F162="No waiver",0,$F162="Full waiver",CYG160)</f>
        <v>0</v>
      </c>
      <c r="CYH162" s="468" cm="1">
        <f t="array" ref="CYH162">_xlfn.IFS($F162="Partial waiver",Inputs!CYH$73,$F162="No waiver",0,$F162="Full waiver",CYH160)</f>
        <v>0</v>
      </c>
      <c r="CYI162" s="468" cm="1">
        <f t="array" ref="CYI162">_xlfn.IFS($F162="Partial waiver",Inputs!CYI$73,$F162="No waiver",0,$F162="Full waiver",CYI160)</f>
        <v>0</v>
      </c>
      <c r="CYJ162" s="468" cm="1">
        <f t="array" ref="CYJ162">_xlfn.IFS($F162="Partial waiver",Inputs!CYJ$73,$F162="No waiver",0,$F162="Full waiver",CYJ160)</f>
        <v>0</v>
      </c>
      <c r="CYK162" s="468" cm="1">
        <f t="array" ref="CYK162">_xlfn.IFS($F162="Partial waiver",Inputs!CYK$73,$F162="No waiver",0,$F162="Full waiver",CYK160)</f>
        <v>0</v>
      </c>
      <c r="CYL162" s="468" cm="1">
        <f t="array" ref="CYL162">_xlfn.IFS($F162="Partial waiver",Inputs!CYL$73,$F162="No waiver",0,$F162="Full waiver",CYL160)</f>
        <v>0</v>
      </c>
      <c r="CYM162" s="468" cm="1">
        <f t="array" ref="CYM162">_xlfn.IFS($F162="Partial waiver",Inputs!CYM$73,$F162="No waiver",0,$F162="Full waiver",CYM160)</f>
        <v>0</v>
      </c>
      <c r="CYN162" s="468" cm="1">
        <f t="array" ref="CYN162">_xlfn.IFS($F162="Partial waiver",Inputs!CYN$73,$F162="No waiver",0,$F162="Full waiver",CYN160)</f>
        <v>0</v>
      </c>
      <c r="CYO162" s="468" cm="1">
        <f t="array" ref="CYO162">_xlfn.IFS($F162="Partial waiver",Inputs!CYO$73,$F162="No waiver",0,$F162="Full waiver",CYO160)</f>
        <v>0</v>
      </c>
      <c r="CYP162" s="468" cm="1">
        <f t="array" ref="CYP162">_xlfn.IFS($F162="Partial waiver",Inputs!CYP$73,$F162="No waiver",0,$F162="Full waiver",CYP160)</f>
        <v>0</v>
      </c>
      <c r="CYQ162" s="468" cm="1">
        <f t="array" ref="CYQ162">_xlfn.IFS($F162="Partial waiver",Inputs!CYQ$73,$F162="No waiver",0,$F162="Full waiver",CYQ160)</f>
        <v>0</v>
      </c>
      <c r="CYR162" s="468" cm="1">
        <f t="array" ref="CYR162">_xlfn.IFS($F162="Partial waiver",Inputs!CYR$73,$F162="No waiver",0,$F162="Full waiver",CYR160)</f>
        <v>0</v>
      </c>
      <c r="CYS162" s="468" cm="1">
        <f t="array" ref="CYS162">_xlfn.IFS($F162="Partial waiver",Inputs!CYS$73,$F162="No waiver",0,$F162="Full waiver",CYS160)</f>
        <v>0</v>
      </c>
      <c r="CYT162" s="468" cm="1">
        <f t="array" ref="CYT162">_xlfn.IFS($F162="Partial waiver",Inputs!CYT$73,$F162="No waiver",0,$F162="Full waiver",CYT160)</f>
        <v>0</v>
      </c>
      <c r="CYU162" s="468" cm="1">
        <f t="array" ref="CYU162">_xlfn.IFS($F162="Partial waiver",Inputs!CYU$73,$F162="No waiver",0,$F162="Full waiver",CYU160)</f>
        <v>0</v>
      </c>
      <c r="CYV162" s="468" cm="1">
        <f t="array" ref="CYV162">_xlfn.IFS($F162="Partial waiver",Inputs!CYV$73,$F162="No waiver",0,$F162="Full waiver",CYV160)</f>
        <v>0</v>
      </c>
      <c r="CYW162" s="468" cm="1">
        <f t="array" ref="CYW162">_xlfn.IFS($F162="Partial waiver",Inputs!CYW$73,$F162="No waiver",0,$F162="Full waiver",CYW160)</f>
        <v>0</v>
      </c>
      <c r="CYX162" s="468" cm="1">
        <f t="array" ref="CYX162">_xlfn.IFS($F162="Partial waiver",Inputs!CYX$73,$F162="No waiver",0,$F162="Full waiver",CYX160)</f>
        <v>0</v>
      </c>
      <c r="CYY162" s="468" cm="1">
        <f t="array" ref="CYY162">_xlfn.IFS($F162="Partial waiver",Inputs!CYY$73,$F162="No waiver",0,$F162="Full waiver",CYY160)</f>
        <v>0</v>
      </c>
      <c r="CYZ162" s="468" cm="1">
        <f t="array" ref="CYZ162">_xlfn.IFS($F162="Partial waiver",Inputs!CYZ$73,$F162="No waiver",0,$F162="Full waiver",CYZ160)</f>
        <v>0</v>
      </c>
      <c r="CZA162" s="468" cm="1">
        <f t="array" ref="CZA162">_xlfn.IFS($F162="Partial waiver",Inputs!CZA$73,$F162="No waiver",0,$F162="Full waiver",CZA160)</f>
        <v>0</v>
      </c>
      <c r="CZB162" s="468" cm="1">
        <f t="array" ref="CZB162">_xlfn.IFS($F162="Partial waiver",Inputs!CZB$73,$F162="No waiver",0,$F162="Full waiver",CZB160)</f>
        <v>0</v>
      </c>
      <c r="CZC162" s="468" cm="1">
        <f t="array" ref="CZC162">_xlfn.IFS($F162="Partial waiver",Inputs!CZC$73,$F162="No waiver",0,$F162="Full waiver",CZC160)</f>
        <v>0</v>
      </c>
      <c r="CZD162" s="468" cm="1">
        <f t="array" ref="CZD162">_xlfn.IFS($F162="Partial waiver",Inputs!CZD$73,$F162="No waiver",0,$F162="Full waiver",CZD160)</f>
        <v>0</v>
      </c>
      <c r="CZE162" s="468" cm="1">
        <f t="array" ref="CZE162">_xlfn.IFS($F162="Partial waiver",Inputs!CZE$73,$F162="No waiver",0,$F162="Full waiver",CZE160)</f>
        <v>0</v>
      </c>
      <c r="CZF162" s="468" cm="1">
        <f t="array" ref="CZF162">_xlfn.IFS($F162="Partial waiver",Inputs!CZF$73,$F162="No waiver",0,$F162="Full waiver",CZF160)</f>
        <v>0</v>
      </c>
      <c r="CZG162" s="468" cm="1">
        <f t="array" ref="CZG162">_xlfn.IFS($F162="Partial waiver",Inputs!CZG$73,$F162="No waiver",0,$F162="Full waiver",CZG160)</f>
        <v>0</v>
      </c>
      <c r="CZH162" s="468" cm="1">
        <f t="array" ref="CZH162">_xlfn.IFS($F162="Partial waiver",Inputs!CZH$73,$F162="No waiver",0,$F162="Full waiver",CZH160)</f>
        <v>0</v>
      </c>
      <c r="CZI162" s="468" cm="1">
        <f t="array" ref="CZI162">_xlfn.IFS($F162="Partial waiver",Inputs!CZI$73,$F162="No waiver",0,$F162="Full waiver",CZI160)</f>
        <v>0</v>
      </c>
      <c r="CZJ162" s="468" cm="1">
        <f t="array" ref="CZJ162">_xlfn.IFS($F162="Partial waiver",Inputs!CZJ$73,$F162="No waiver",0,$F162="Full waiver",CZJ160)</f>
        <v>0</v>
      </c>
      <c r="CZK162" s="468" cm="1">
        <f t="array" ref="CZK162">_xlfn.IFS($F162="Partial waiver",Inputs!CZK$73,$F162="No waiver",0,$F162="Full waiver",CZK160)</f>
        <v>0</v>
      </c>
      <c r="CZL162" s="468" cm="1">
        <f t="array" ref="CZL162">_xlfn.IFS($F162="Partial waiver",Inputs!CZL$73,$F162="No waiver",0,$F162="Full waiver",CZL160)</f>
        <v>0</v>
      </c>
      <c r="CZM162" s="468" cm="1">
        <f t="array" ref="CZM162">_xlfn.IFS($F162="Partial waiver",Inputs!CZM$73,$F162="No waiver",0,$F162="Full waiver",CZM160)</f>
        <v>0</v>
      </c>
      <c r="CZN162" s="468" cm="1">
        <f t="array" ref="CZN162">_xlfn.IFS($F162="Partial waiver",Inputs!CZN$73,$F162="No waiver",0,$F162="Full waiver",CZN160)</f>
        <v>0</v>
      </c>
      <c r="CZO162" s="468" cm="1">
        <f t="array" ref="CZO162">_xlfn.IFS($F162="Partial waiver",Inputs!CZO$73,$F162="No waiver",0,$F162="Full waiver",CZO160)</f>
        <v>0</v>
      </c>
      <c r="CZP162" s="468" cm="1">
        <f t="array" ref="CZP162">_xlfn.IFS($F162="Partial waiver",Inputs!CZP$73,$F162="No waiver",0,$F162="Full waiver",CZP160)</f>
        <v>0</v>
      </c>
      <c r="CZQ162" s="468" cm="1">
        <f t="array" ref="CZQ162">_xlfn.IFS($F162="Partial waiver",Inputs!CZQ$73,$F162="No waiver",0,$F162="Full waiver",CZQ160)</f>
        <v>0</v>
      </c>
      <c r="CZR162" s="468" cm="1">
        <f t="array" ref="CZR162">_xlfn.IFS($F162="Partial waiver",Inputs!CZR$73,$F162="No waiver",0,$F162="Full waiver",CZR160)</f>
        <v>0</v>
      </c>
      <c r="CZS162" s="468" cm="1">
        <f t="array" ref="CZS162">_xlfn.IFS($F162="Partial waiver",Inputs!CZS$73,$F162="No waiver",0,$F162="Full waiver",CZS160)</f>
        <v>0</v>
      </c>
      <c r="CZT162" s="468" cm="1">
        <f t="array" ref="CZT162">_xlfn.IFS($F162="Partial waiver",Inputs!CZT$73,$F162="No waiver",0,$F162="Full waiver",CZT160)</f>
        <v>0</v>
      </c>
      <c r="CZU162" s="468" cm="1">
        <f t="array" ref="CZU162">_xlfn.IFS($F162="Partial waiver",Inputs!CZU$73,$F162="No waiver",0,$F162="Full waiver",CZU160)</f>
        <v>0</v>
      </c>
      <c r="CZV162" s="468" cm="1">
        <f t="array" ref="CZV162">_xlfn.IFS($F162="Partial waiver",Inputs!CZV$73,$F162="No waiver",0,$F162="Full waiver",CZV160)</f>
        <v>0</v>
      </c>
      <c r="CZW162" s="468" cm="1">
        <f t="array" ref="CZW162">_xlfn.IFS($F162="Partial waiver",Inputs!CZW$73,$F162="No waiver",0,$F162="Full waiver",CZW160)</f>
        <v>0</v>
      </c>
      <c r="CZX162" s="468" cm="1">
        <f t="array" ref="CZX162">_xlfn.IFS($F162="Partial waiver",Inputs!CZX$73,$F162="No waiver",0,$F162="Full waiver",CZX160)</f>
        <v>0</v>
      </c>
      <c r="CZY162" s="468" cm="1">
        <f t="array" ref="CZY162">_xlfn.IFS($F162="Partial waiver",Inputs!CZY$73,$F162="No waiver",0,$F162="Full waiver",CZY160)</f>
        <v>0</v>
      </c>
      <c r="CZZ162" s="468" cm="1">
        <f t="array" ref="CZZ162">_xlfn.IFS($F162="Partial waiver",Inputs!CZZ$73,$F162="No waiver",0,$F162="Full waiver",CZZ160)</f>
        <v>0</v>
      </c>
      <c r="DAA162" s="468" cm="1">
        <f t="array" ref="DAA162">_xlfn.IFS($F162="Partial waiver",Inputs!DAA$73,$F162="No waiver",0,$F162="Full waiver",DAA160)</f>
        <v>0</v>
      </c>
      <c r="DAB162" s="468" cm="1">
        <f t="array" ref="DAB162">_xlfn.IFS($F162="Partial waiver",Inputs!DAB$73,$F162="No waiver",0,$F162="Full waiver",DAB160)</f>
        <v>0</v>
      </c>
      <c r="DAC162" s="468" cm="1">
        <f t="array" ref="DAC162">_xlfn.IFS($F162="Partial waiver",Inputs!DAC$73,$F162="No waiver",0,$F162="Full waiver",DAC160)</f>
        <v>0</v>
      </c>
      <c r="DAD162" s="468" cm="1">
        <f t="array" ref="DAD162">_xlfn.IFS($F162="Partial waiver",Inputs!DAD$73,$F162="No waiver",0,$F162="Full waiver",DAD160)</f>
        <v>0</v>
      </c>
      <c r="DAE162" s="468" cm="1">
        <f t="array" ref="DAE162">_xlfn.IFS($F162="Partial waiver",Inputs!DAE$73,$F162="No waiver",0,$F162="Full waiver",DAE160)</f>
        <v>0</v>
      </c>
      <c r="DAF162" s="468" cm="1">
        <f t="array" ref="DAF162">_xlfn.IFS($F162="Partial waiver",Inputs!DAF$73,$F162="No waiver",0,$F162="Full waiver",DAF160)</f>
        <v>0</v>
      </c>
      <c r="DAG162" s="468" cm="1">
        <f t="array" ref="DAG162">_xlfn.IFS($F162="Partial waiver",Inputs!DAG$73,$F162="No waiver",0,$F162="Full waiver",DAG160)</f>
        <v>0</v>
      </c>
      <c r="DAH162" s="468" cm="1">
        <f t="array" ref="DAH162">_xlfn.IFS($F162="Partial waiver",Inputs!DAH$73,$F162="No waiver",0,$F162="Full waiver",DAH160)</f>
        <v>0</v>
      </c>
      <c r="DAI162" s="468" cm="1">
        <f t="array" ref="DAI162">_xlfn.IFS($F162="Partial waiver",Inputs!DAI$73,$F162="No waiver",0,$F162="Full waiver",DAI160)</f>
        <v>0</v>
      </c>
      <c r="DAJ162" s="468" cm="1">
        <f t="array" ref="DAJ162">_xlfn.IFS($F162="Partial waiver",Inputs!DAJ$73,$F162="No waiver",0,$F162="Full waiver",DAJ160)</f>
        <v>0</v>
      </c>
      <c r="DAK162" s="468" cm="1">
        <f t="array" ref="DAK162">_xlfn.IFS($F162="Partial waiver",Inputs!DAK$73,$F162="No waiver",0,$F162="Full waiver",DAK160)</f>
        <v>0</v>
      </c>
      <c r="DAL162" s="468" cm="1">
        <f t="array" ref="DAL162">_xlfn.IFS($F162="Partial waiver",Inputs!DAL$73,$F162="No waiver",0,$F162="Full waiver",DAL160)</f>
        <v>0</v>
      </c>
      <c r="DAM162" s="468" cm="1">
        <f t="array" ref="DAM162">_xlfn.IFS($F162="Partial waiver",Inputs!DAM$73,$F162="No waiver",0,$F162="Full waiver",DAM160)</f>
        <v>0</v>
      </c>
      <c r="DAN162" s="468" cm="1">
        <f t="array" ref="DAN162">_xlfn.IFS($F162="Partial waiver",Inputs!DAN$73,$F162="No waiver",0,$F162="Full waiver",DAN160)</f>
        <v>0</v>
      </c>
      <c r="DAO162" s="468" cm="1">
        <f t="array" ref="DAO162">_xlfn.IFS($F162="Partial waiver",Inputs!DAO$73,$F162="No waiver",0,$F162="Full waiver",DAO160)</f>
        <v>0</v>
      </c>
      <c r="DAP162" s="468" cm="1">
        <f t="array" ref="DAP162">_xlfn.IFS($F162="Partial waiver",Inputs!DAP$73,$F162="No waiver",0,$F162="Full waiver",DAP160)</f>
        <v>0</v>
      </c>
      <c r="DAQ162" s="468" cm="1">
        <f t="array" ref="DAQ162">_xlfn.IFS($F162="Partial waiver",Inputs!DAQ$73,$F162="No waiver",0,$F162="Full waiver",DAQ160)</f>
        <v>0</v>
      </c>
      <c r="DAR162" s="468" cm="1">
        <f t="array" ref="DAR162">_xlfn.IFS($F162="Partial waiver",Inputs!DAR$73,$F162="No waiver",0,$F162="Full waiver",DAR160)</f>
        <v>0</v>
      </c>
      <c r="DAS162" s="468" cm="1">
        <f t="array" ref="DAS162">_xlfn.IFS($F162="Partial waiver",Inputs!DAS$73,$F162="No waiver",0,$F162="Full waiver",DAS160)</f>
        <v>0</v>
      </c>
      <c r="DAT162" s="468" cm="1">
        <f t="array" ref="DAT162">_xlfn.IFS($F162="Partial waiver",Inputs!DAT$73,$F162="No waiver",0,$F162="Full waiver",DAT160)</f>
        <v>0</v>
      </c>
      <c r="DAU162" s="468" cm="1">
        <f t="array" ref="DAU162">_xlfn.IFS($F162="Partial waiver",Inputs!DAU$73,$F162="No waiver",0,$F162="Full waiver",DAU160)</f>
        <v>0</v>
      </c>
      <c r="DAV162" s="468" cm="1">
        <f t="array" ref="DAV162">_xlfn.IFS($F162="Partial waiver",Inputs!DAV$73,$F162="No waiver",0,$F162="Full waiver",DAV160)</f>
        <v>0</v>
      </c>
      <c r="DAW162" s="468" cm="1">
        <f t="array" ref="DAW162">_xlfn.IFS($F162="Partial waiver",Inputs!DAW$73,$F162="No waiver",0,$F162="Full waiver",DAW160)</f>
        <v>0</v>
      </c>
      <c r="DAX162" s="468" cm="1">
        <f t="array" ref="DAX162">_xlfn.IFS($F162="Partial waiver",Inputs!DAX$73,$F162="No waiver",0,$F162="Full waiver",DAX160)</f>
        <v>0</v>
      </c>
      <c r="DAY162" s="468" cm="1">
        <f t="array" ref="DAY162">_xlfn.IFS($F162="Partial waiver",Inputs!DAY$73,$F162="No waiver",0,$F162="Full waiver",DAY160)</f>
        <v>0</v>
      </c>
      <c r="DAZ162" s="468" cm="1">
        <f t="array" ref="DAZ162">_xlfn.IFS($F162="Partial waiver",Inputs!DAZ$73,$F162="No waiver",0,$F162="Full waiver",DAZ160)</f>
        <v>0</v>
      </c>
      <c r="DBA162" s="468" cm="1">
        <f t="array" ref="DBA162">_xlfn.IFS($F162="Partial waiver",Inputs!DBA$73,$F162="No waiver",0,$F162="Full waiver",DBA160)</f>
        <v>0</v>
      </c>
      <c r="DBB162" s="468" cm="1">
        <f t="array" ref="DBB162">_xlfn.IFS($F162="Partial waiver",Inputs!DBB$73,$F162="No waiver",0,$F162="Full waiver",DBB160)</f>
        <v>0</v>
      </c>
      <c r="DBC162" s="468" cm="1">
        <f t="array" ref="DBC162">_xlfn.IFS($F162="Partial waiver",Inputs!DBC$73,$F162="No waiver",0,$F162="Full waiver",DBC160)</f>
        <v>0</v>
      </c>
      <c r="DBD162" s="468" cm="1">
        <f t="array" ref="DBD162">_xlfn.IFS($F162="Partial waiver",Inputs!DBD$73,$F162="No waiver",0,$F162="Full waiver",DBD160)</f>
        <v>0</v>
      </c>
      <c r="DBE162" s="468" cm="1">
        <f t="array" ref="DBE162">_xlfn.IFS($F162="Partial waiver",Inputs!DBE$73,$F162="No waiver",0,$F162="Full waiver",DBE160)</f>
        <v>0</v>
      </c>
      <c r="DBF162" s="468" cm="1">
        <f t="array" ref="DBF162">_xlfn.IFS($F162="Partial waiver",Inputs!DBF$73,$F162="No waiver",0,$F162="Full waiver",DBF160)</f>
        <v>0</v>
      </c>
      <c r="DBG162" s="468" cm="1">
        <f t="array" ref="DBG162">_xlfn.IFS($F162="Partial waiver",Inputs!DBG$73,$F162="No waiver",0,$F162="Full waiver",DBG160)</f>
        <v>0</v>
      </c>
      <c r="DBH162" s="468" cm="1">
        <f t="array" ref="DBH162">_xlfn.IFS($F162="Partial waiver",Inputs!DBH$73,$F162="No waiver",0,$F162="Full waiver",DBH160)</f>
        <v>0</v>
      </c>
      <c r="DBI162" s="468" cm="1">
        <f t="array" ref="DBI162">_xlfn.IFS($F162="Partial waiver",Inputs!DBI$73,$F162="No waiver",0,$F162="Full waiver",DBI160)</f>
        <v>0</v>
      </c>
      <c r="DBJ162" s="468" cm="1">
        <f t="array" ref="DBJ162">_xlfn.IFS($F162="Partial waiver",Inputs!DBJ$73,$F162="No waiver",0,$F162="Full waiver",DBJ160)</f>
        <v>0</v>
      </c>
      <c r="DBK162" s="468" cm="1">
        <f t="array" ref="DBK162">_xlfn.IFS($F162="Partial waiver",Inputs!DBK$73,$F162="No waiver",0,$F162="Full waiver",DBK160)</f>
        <v>0</v>
      </c>
      <c r="DBL162" s="468" cm="1">
        <f t="array" ref="DBL162">_xlfn.IFS($F162="Partial waiver",Inputs!DBL$73,$F162="No waiver",0,$F162="Full waiver",DBL160)</f>
        <v>0</v>
      </c>
      <c r="DBM162" s="468" cm="1">
        <f t="array" ref="DBM162">_xlfn.IFS($F162="Partial waiver",Inputs!DBM$73,$F162="No waiver",0,$F162="Full waiver",DBM160)</f>
        <v>0</v>
      </c>
      <c r="DBN162" s="468" cm="1">
        <f t="array" ref="DBN162">_xlfn.IFS($F162="Partial waiver",Inputs!DBN$73,$F162="No waiver",0,$F162="Full waiver",DBN160)</f>
        <v>0</v>
      </c>
      <c r="DBO162" s="468" cm="1">
        <f t="array" ref="DBO162">_xlfn.IFS($F162="Partial waiver",Inputs!DBO$73,$F162="No waiver",0,$F162="Full waiver",DBO160)</f>
        <v>0</v>
      </c>
      <c r="DBP162" s="468" cm="1">
        <f t="array" ref="DBP162">_xlfn.IFS($F162="Partial waiver",Inputs!DBP$73,$F162="No waiver",0,$F162="Full waiver",DBP160)</f>
        <v>0</v>
      </c>
      <c r="DBQ162" s="468" cm="1">
        <f t="array" ref="DBQ162">_xlfn.IFS($F162="Partial waiver",Inputs!DBQ$73,$F162="No waiver",0,$F162="Full waiver",DBQ160)</f>
        <v>0</v>
      </c>
      <c r="DBR162" s="468" cm="1">
        <f t="array" ref="DBR162">_xlfn.IFS($F162="Partial waiver",Inputs!DBR$73,$F162="No waiver",0,$F162="Full waiver",DBR160)</f>
        <v>0</v>
      </c>
      <c r="DBS162" s="468" cm="1">
        <f t="array" ref="DBS162">_xlfn.IFS($F162="Partial waiver",Inputs!DBS$73,$F162="No waiver",0,$F162="Full waiver",DBS160)</f>
        <v>0</v>
      </c>
      <c r="DBT162" s="468" cm="1">
        <f t="array" ref="DBT162">_xlfn.IFS($F162="Partial waiver",Inputs!DBT$73,$F162="No waiver",0,$F162="Full waiver",DBT160)</f>
        <v>0</v>
      </c>
      <c r="DBU162" s="468" cm="1">
        <f t="array" ref="DBU162">_xlfn.IFS($F162="Partial waiver",Inputs!DBU$73,$F162="No waiver",0,$F162="Full waiver",DBU160)</f>
        <v>0</v>
      </c>
      <c r="DBV162" s="468" cm="1">
        <f t="array" ref="DBV162">_xlfn.IFS($F162="Partial waiver",Inputs!DBV$73,$F162="No waiver",0,$F162="Full waiver",DBV160)</f>
        <v>0</v>
      </c>
      <c r="DBW162" s="468" cm="1">
        <f t="array" ref="DBW162">_xlfn.IFS($F162="Partial waiver",Inputs!DBW$73,$F162="No waiver",0,$F162="Full waiver",DBW160)</f>
        <v>0</v>
      </c>
      <c r="DBX162" s="468" cm="1">
        <f t="array" ref="DBX162">_xlfn.IFS($F162="Partial waiver",Inputs!DBX$73,$F162="No waiver",0,$F162="Full waiver",DBX160)</f>
        <v>0</v>
      </c>
      <c r="DBY162" s="468" cm="1">
        <f t="array" ref="DBY162">_xlfn.IFS($F162="Partial waiver",Inputs!DBY$73,$F162="No waiver",0,$F162="Full waiver",DBY160)</f>
        <v>0</v>
      </c>
      <c r="DBZ162" s="468" cm="1">
        <f t="array" ref="DBZ162">_xlfn.IFS($F162="Partial waiver",Inputs!DBZ$73,$F162="No waiver",0,$F162="Full waiver",DBZ160)</f>
        <v>0</v>
      </c>
      <c r="DCA162" s="468" cm="1">
        <f t="array" ref="DCA162">_xlfn.IFS($F162="Partial waiver",Inputs!DCA$73,$F162="No waiver",0,$F162="Full waiver",DCA160)</f>
        <v>0</v>
      </c>
      <c r="DCB162" s="468" cm="1">
        <f t="array" ref="DCB162">_xlfn.IFS($F162="Partial waiver",Inputs!DCB$73,$F162="No waiver",0,$F162="Full waiver",DCB160)</f>
        <v>0</v>
      </c>
      <c r="DCC162" s="468" cm="1">
        <f t="array" ref="DCC162">_xlfn.IFS($F162="Partial waiver",Inputs!DCC$73,$F162="No waiver",0,$F162="Full waiver",DCC160)</f>
        <v>0</v>
      </c>
      <c r="DCD162" s="468" cm="1">
        <f t="array" ref="DCD162">_xlfn.IFS($F162="Partial waiver",Inputs!DCD$73,$F162="No waiver",0,$F162="Full waiver",DCD160)</f>
        <v>0</v>
      </c>
      <c r="DCE162" s="468" cm="1">
        <f t="array" ref="DCE162">_xlfn.IFS($F162="Partial waiver",Inputs!DCE$73,$F162="No waiver",0,$F162="Full waiver",DCE160)</f>
        <v>0</v>
      </c>
      <c r="DCF162" s="468" cm="1">
        <f t="array" ref="DCF162">_xlfn.IFS($F162="Partial waiver",Inputs!DCF$73,$F162="No waiver",0,$F162="Full waiver",DCF160)</f>
        <v>0</v>
      </c>
      <c r="DCG162" s="468" cm="1">
        <f t="array" ref="DCG162">_xlfn.IFS($F162="Partial waiver",Inputs!DCG$73,$F162="No waiver",0,$F162="Full waiver",DCG160)</f>
        <v>0</v>
      </c>
      <c r="DCH162" s="468" cm="1">
        <f t="array" ref="DCH162">_xlfn.IFS($F162="Partial waiver",Inputs!DCH$73,$F162="No waiver",0,$F162="Full waiver",DCH160)</f>
        <v>0</v>
      </c>
      <c r="DCI162" s="468" cm="1">
        <f t="array" ref="DCI162">_xlfn.IFS($F162="Partial waiver",Inputs!DCI$73,$F162="No waiver",0,$F162="Full waiver",DCI160)</f>
        <v>0</v>
      </c>
      <c r="DCJ162" s="468" cm="1">
        <f t="array" ref="DCJ162">_xlfn.IFS($F162="Partial waiver",Inputs!DCJ$73,$F162="No waiver",0,$F162="Full waiver",DCJ160)</f>
        <v>0</v>
      </c>
      <c r="DCK162" s="468" cm="1">
        <f t="array" ref="DCK162">_xlfn.IFS($F162="Partial waiver",Inputs!DCK$73,$F162="No waiver",0,$F162="Full waiver",DCK160)</f>
        <v>0</v>
      </c>
      <c r="DCL162" s="468" cm="1">
        <f t="array" ref="DCL162">_xlfn.IFS($F162="Partial waiver",Inputs!DCL$73,$F162="No waiver",0,$F162="Full waiver",DCL160)</f>
        <v>0</v>
      </c>
      <c r="DCM162" s="468" cm="1">
        <f t="array" ref="DCM162">_xlfn.IFS($F162="Partial waiver",Inputs!DCM$73,$F162="No waiver",0,$F162="Full waiver",DCM160)</f>
        <v>0</v>
      </c>
      <c r="DCN162" s="468" cm="1">
        <f t="array" ref="DCN162">_xlfn.IFS($F162="Partial waiver",Inputs!DCN$73,$F162="No waiver",0,$F162="Full waiver",DCN160)</f>
        <v>0</v>
      </c>
      <c r="DCO162" s="468" cm="1">
        <f t="array" ref="DCO162">_xlfn.IFS($F162="Partial waiver",Inputs!DCO$73,$F162="No waiver",0,$F162="Full waiver",DCO160)</f>
        <v>0</v>
      </c>
      <c r="DCP162" s="468" cm="1">
        <f t="array" ref="DCP162">_xlfn.IFS($F162="Partial waiver",Inputs!DCP$73,$F162="No waiver",0,$F162="Full waiver",DCP160)</f>
        <v>0</v>
      </c>
      <c r="DCQ162" s="468" cm="1">
        <f t="array" ref="DCQ162">_xlfn.IFS($F162="Partial waiver",Inputs!DCQ$73,$F162="No waiver",0,$F162="Full waiver",DCQ160)</f>
        <v>0</v>
      </c>
      <c r="DCR162" s="468" cm="1">
        <f t="array" ref="DCR162">_xlfn.IFS($F162="Partial waiver",Inputs!DCR$73,$F162="No waiver",0,$F162="Full waiver",DCR160)</f>
        <v>0</v>
      </c>
      <c r="DCS162" s="468" cm="1">
        <f t="array" ref="DCS162">_xlfn.IFS($F162="Partial waiver",Inputs!DCS$73,$F162="No waiver",0,$F162="Full waiver",DCS160)</f>
        <v>0</v>
      </c>
      <c r="DCT162" s="468" cm="1">
        <f t="array" ref="DCT162">_xlfn.IFS($F162="Partial waiver",Inputs!DCT$73,$F162="No waiver",0,$F162="Full waiver",DCT160)</f>
        <v>0</v>
      </c>
      <c r="DCU162" s="468" cm="1">
        <f t="array" ref="DCU162">_xlfn.IFS($F162="Partial waiver",Inputs!DCU$73,$F162="No waiver",0,$F162="Full waiver",DCU160)</f>
        <v>0</v>
      </c>
      <c r="DCV162" s="468" cm="1">
        <f t="array" ref="DCV162">_xlfn.IFS($F162="Partial waiver",Inputs!DCV$73,$F162="No waiver",0,$F162="Full waiver",DCV160)</f>
        <v>0</v>
      </c>
      <c r="DCW162" s="468" cm="1">
        <f t="array" ref="DCW162">_xlfn.IFS($F162="Partial waiver",Inputs!DCW$73,$F162="No waiver",0,$F162="Full waiver",DCW160)</f>
        <v>0</v>
      </c>
      <c r="DCX162" s="468" cm="1">
        <f t="array" ref="DCX162">_xlfn.IFS($F162="Partial waiver",Inputs!DCX$73,$F162="No waiver",0,$F162="Full waiver",DCX160)</f>
        <v>0</v>
      </c>
      <c r="DCY162" s="468" cm="1">
        <f t="array" ref="DCY162">_xlfn.IFS($F162="Partial waiver",Inputs!DCY$73,$F162="No waiver",0,$F162="Full waiver",DCY160)</f>
        <v>0</v>
      </c>
      <c r="DCZ162" s="468" cm="1">
        <f t="array" ref="DCZ162">_xlfn.IFS($F162="Partial waiver",Inputs!DCZ$73,$F162="No waiver",0,$F162="Full waiver",DCZ160)</f>
        <v>0</v>
      </c>
      <c r="DDA162" s="468" cm="1">
        <f t="array" ref="DDA162">_xlfn.IFS($F162="Partial waiver",Inputs!DDA$73,$F162="No waiver",0,$F162="Full waiver",DDA160)</f>
        <v>0</v>
      </c>
      <c r="DDB162" s="468" cm="1">
        <f t="array" ref="DDB162">_xlfn.IFS($F162="Partial waiver",Inputs!DDB$73,$F162="No waiver",0,$F162="Full waiver",DDB160)</f>
        <v>0</v>
      </c>
      <c r="DDC162" s="468" cm="1">
        <f t="array" ref="DDC162">_xlfn.IFS($F162="Partial waiver",Inputs!DDC$73,$F162="No waiver",0,$F162="Full waiver",DDC160)</f>
        <v>0</v>
      </c>
      <c r="DDD162" s="468" cm="1">
        <f t="array" ref="DDD162">_xlfn.IFS($F162="Partial waiver",Inputs!DDD$73,$F162="No waiver",0,$F162="Full waiver",DDD160)</f>
        <v>0</v>
      </c>
      <c r="DDE162" s="468" cm="1">
        <f t="array" ref="DDE162">_xlfn.IFS($F162="Partial waiver",Inputs!DDE$73,$F162="No waiver",0,$F162="Full waiver",DDE160)</f>
        <v>0</v>
      </c>
      <c r="DDF162" s="468" cm="1">
        <f t="array" ref="DDF162">_xlfn.IFS($F162="Partial waiver",Inputs!DDF$73,$F162="No waiver",0,$F162="Full waiver",DDF160)</f>
        <v>0</v>
      </c>
      <c r="DDG162" s="468" cm="1">
        <f t="array" ref="DDG162">_xlfn.IFS($F162="Partial waiver",Inputs!DDG$73,$F162="No waiver",0,$F162="Full waiver",DDG160)</f>
        <v>0</v>
      </c>
      <c r="DDH162" s="468" cm="1">
        <f t="array" ref="DDH162">_xlfn.IFS($F162="Partial waiver",Inputs!DDH$73,$F162="No waiver",0,$F162="Full waiver",DDH160)</f>
        <v>0</v>
      </c>
      <c r="DDI162" s="468" cm="1">
        <f t="array" ref="DDI162">_xlfn.IFS($F162="Partial waiver",Inputs!DDI$73,$F162="No waiver",0,$F162="Full waiver",DDI160)</f>
        <v>0</v>
      </c>
      <c r="DDJ162" s="468" cm="1">
        <f t="array" ref="DDJ162">_xlfn.IFS($F162="Partial waiver",Inputs!DDJ$73,$F162="No waiver",0,$F162="Full waiver",DDJ160)</f>
        <v>0</v>
      </c>
      <c r="DDK162" s="468" cm="1">
        <f t="array" ref="DDK162">_xlfn.IFS($F162="Partial waiver",Inputs!DDK$73,$F162="No waiver",0,$F162="Full waiver",DDK160)</f>
        <v>0</v>
      </c>
      <c r="DDL162" s="468" cm="1">
        <f t="array" ref="DDL162">_xlfn.IFS($F162="Partial waiver",Inputs!DDL$73,$F162="No waiver",0,$F162="Full waiver",DDL160)</f>
        <v>0</v>
      </c>
      <c r="DDM162" s="468" cm="1">
        <f t="array" ref="DDM162">_xlfn.IFS($F162="Partial waiver",Inputs!DDM$73,$F162="No waiver",0,$F162="Full waiver",DDM160)</f>
        <v>0</v>
      </c>
      <c r="DDN162" s="468" cm="1">
        <f t="array" ref="DDN162">_xlfn.IFS($F162="Partial waiver",Inputs!DDN$73,$F162="No waiver",0,$F162="Full waiver",DDN160)</f>
        <v>0</v>
      </c>
      <c r="DDO162" s="468" cm="1">
        <f t="array" ref="DDO162">_xlfn.IFS($F162="Partial waiver",Inputs!DDO$73,$F162="No waiver",0,$F162="Full waiver",DDO160)</f>
        <v>0</v>
      </c>
      <c r="DDP162" s="468" cm="1">
        <f t="array" ref="DDP162">_xlfn.IFS($F162="Partial waiver",Inputs!DDP$73,$F162="No waiver",0,$F162="Full waiver",DDP160)</f>
        <v>0</v>
      </c>
      <c r="DDQ162" s="468" cm="1">
        <f t="array" ref="DDQ162">_xlfn.IFS($F162="Partial waiver",Inputs!DDQ$73,$F162="No waiver",0,$F162="Full waiver",DDQ160)</f>
        <v>0</v>
      </c>
      <c r="DDR162" s="468" cm="1">
        <f t="array" ref="DDR162">_xlfn.IFS($F162="Partial waiver",Inputs!DDR$73,$F162="No waiver",0,$F162="Full waiver",DDR160)</f>
        <v>0</v>
      </c>
      <c r="DDS162" s="468" cm="1">
        <f t="array" ref="DDS162">_xlfn.IFS($F162="Partial waiver",Inputs!DDS$73,$F162="No waiver",0,$F162="Full waiver",DDS160)</f>
        <v>0</v>
      </c>
      <c r="DDT162" s="468" cm="1">
        <f t="array" ref="DDT162">_xlfn.IFS($F162="Partial waiver",Inputs!DDT$73,$F162="No waiver",0,$F162="Full waiver",DDT160)</f>
        <v>0</v>
      </c>
      <c r="DDU162" s="468" cm="1">
        <f t="array" ref="DDU162">_xlfn.IFS($F162="Partial waiver",Inputs!DDU$73,$F162="No waiver",0,$F162="Full waiver",DDU160)</f>
        <v>0</v>
      </c>
      <c r="DDV162" s="468" cm="1">
        <f t="array" ref="DDV162">_xlfn.IFS($F162="Partial waiver",Inputs!DDV$73,$F162="No waiver",0,$F162="Full waiver",DDV160)</f>
        <v>0</v>
      </c>
      <c r="DDW162" s="468" cm="1">
        <f t="array" ref="DDW162">_xlfn.IFS($F162="Partial waiver",Inputs!DDW$73,$F162="No waiver",0,$F162="Full waiver",DDW160)</f>
        <v>0</v>
      </c>
      <c r="DDX162" s="468" cm="1">
        <f t="array" ref="DDX162">_xlfn.IFS($F162="Partial waiver",Inputs!DDX$73,$F162="No waiver",0,$F162="Full waiver",DDX160)</f>
        <v>0</v>
      </c>
      <c r="DDY162" s="468" cm="1">
        <f t="array" ref="DDY162">_xlfn.IFS($F162="Partial waiver",Inputs!DDY$73,$F162="No waiver",0,$F162="Full waiver",DDY160)</f>
        <v>0</v>
      </c>
      <c r="DDZ162" s="468" cm="1">
        <f t="array" ref="DDZ162">_xlfn.IFS($F162="Partial waiver",Inputs!DDZ$73,$F162="No waiver",0,$F162="Full waiver",DDZ160)</f>
        <v>0</v>
      </c>
      <c r="DEA162" s="468" cm="1">
        <f t="array" ref="DEA162">_xlfn.IFS($F162="Partial waiver",Inputs!DEA$73,$F162="No waiver",0,$F162="Full waiver",DEA160)</f>
        <v>0</v>
      </c>
      <c r="DEB162" s="468" cm="1">
        <f t="array" ref="DEB162">_xlfn.IFS($F162="Partial waiver",Inputs!DEB$73,$F162="No waiver",0,$F162="Full waiver",DEB160)</f>
        <v>0</v>
      </c>
      <c r="DEC162" s="468" cm="1">
        <f t="array" ref="DEC162">_xlfn.IFS($F162="Partial waiver",Inputs!DEC$73,$F162="No waiver",0,$F162="Full waiver",DEC160)</f>
        <v>0</v>
      </c>
      <c r="DED162" s="468" cm="1">
        <f t="array" ref="DED162">_xlfn.IFS($F162="Partial waiver",Inputs!DED$73,$F162="No waiver",0,$F162="Full waiver",DED160)</f>
        <v>0</v>
      </c>
      <c r="DEE162" s="468" cm="1">
        <f t="array" ref="DEE162">_xlfn.IFS($F162="Partial waiver",Inputs!DEE$73,$F162="No waiver",0,$F162="Full waiver",DEE160)</f>
        <v>0</v>
      </c>
      <c r="DEF162" s="468" cm="1">
        <f t="array" ref="DEF162">_xlfn.IFS($F162="Partial waiver",Inputs!DEF$73,$F162="No waiver",0,$F162="Full waiver",DEF160)</f>
        <v>0</v>
      </c>
      <c r="DEG162" s="468" cm="1">
        <f t="array" ref="DEG162">_xlfn.IFS($F162="Partial waiver",Inputs!DEG$73,$F162="No waiver",0,$F162="Full waiver",DEG160)</f>
        <v>0</v>
      </c>
      <c r="DEH162" s="468" cm="1">
        <f t="array" ref="DEH162">_xlfn.IFS($F162="Partial waiver",Inputs!DEH$73,$F162="No waiver",0,$F162="Full waiver",DEH160)</f>
        <v>0</v>
      </c>
      <c r="DEI162" s="468" cm="1">
        <f t="array" ref="DEI162">_xlfn.IFS($F162="Partial waiver",Inputs!DEI$73,$F162="No waiver",0,$F162="Full waiver",DEI160)</f>
        <v>0</v>
      </c>
      <c r="DEJ162" s="468" cm="1">
        <f t="array" ref="DEJ162">_xlfn.IFS($F162="Partial waiver",Inputs!DEJ$73,$F162="No waiver",0,$F162="Full waiver",DEJ160)</f>
        <v>0</v>
      </c>
      <c r="DEK162" s="468" cm="1">
        <f t="array" ref="DEK162">_xlfn.IFS($F162="Partial waiver",Inputs!DEK$73,$F162="No waiver",0,$F162="Full waiver",DEK160)</f>
        <v>0</v>
      </c>
      <c r="DEL162" s="468" cm="1">
        <f t="array" ref="DEL162">_xlfn.IFS($F162="Partial waiver",Inputs!DEL$73,$F162="No waiver",0,$F162="Full waiver",DEL160)</f>
        <v>0</v>
      </c>
      <c r="DEM162" s="468" cm="1">
        <f t="array" ref="DEM162">_xlfn.IFS($F162="Partial waiver",Inputs!DEM$73,$F162="No waiver",0,$F162="Full waiver",DEM160)</f>
        <v>0</v>
      </c>
      <c r="DEN162" s="468" cm="1">
        <f t="array" ref="DEN162">_xlfn.IFS($F162="Partial waiver",Inputs!DEN$73,$F162="No waiver",0,$F162="Full waiver",DEN160)</f>
        <v>0</v>
      </c>
      <c r="DEO162" s="468" cm="1">
        <f t="array" ref="DEO162">_xlfn.IFS($F162="Partial waiver",Inputs!DEO$73,$F162="No waiver",0,$F162="Full waiver",DEO160)</f>
        <v>0</v>
      </c>
      <c r="DEP162" s="468" cm="1">
        <f t="array" ref="DEP162">_xlfn.IFS($F162="Partial waiver",Inputs!DEP$73,$F162="No waiver",0,$F162="Full waiver",DEP160)</f>
        <v>0</v>
      </c>
      <c r="DEQ162" s="468" cm="1">
        <f t="array" ref="DEQ162">_xlfn.IFS($F162="Partial waiver",Inputs!DEQ$73,$F162="No waiver",0,$F162="Full waiver",DEQ160)</f>
        <v>0</v>
      </c>
      <c r="DER162" s="468" cm="1">
        <f t="array" ref="DER162">_xlfn.IFS($F162="Partial waiver",Inputs!DER$73,$F162="No waiver",0,$F162="Full waiver",DER160)</f>
        <v>0</v>
      </c>
      <c r="DES162" s="468" cm="1">
        <f t="array" ref="DES162">_xlfn.IFS($F162="Partial waiver",Inputs!DES$73,$F162="No waiver",0,$F162="Full waiver",DES160)</f>
        <v>0</v>
      </c>
      <c r="DET162" s="468" cm="1">
        <f t="array" ref="DET162">_xlfn.IFS($F162="Partial waiver",Inputs!DET$73,$F162="No waiver",0,$F162="Full waiver",DET160)</f>
        <v>0</v>
      </c>
      <c r="DEU162" s="468" cm="1">
        <f t="array" ref="DEU162">_xlfn.IFS($F162="Partial waiver",Inputs!DEU$73,$F162="No waiver",0,$F162="Full waiver",DEU160)</f>
        <v>0</v>
      </c>
      <c r="DEV162" s="468" cm="1">
        <f t="array" ref="DEV162">_xlfn.IFS($F162="Partial waiver",Inputs!DEV$73,$F162="No waiver",0,$F162="Full waiver",DEV160)</f>
        <v>0</v>
      </c>
      <c r="DEW162" s="468" cm="1">
        <f t="array" ref="DEW162">_xlfn.IFS($F162="Partial waiver",Inputs!DEW$73,$F162="No waiver",0,$F162="Full waiver",DEW160)</f>
        <v>0</v>
      </c>
      <c r="DEX162" s="468" cm="1">
        <f t="array" ref="DEX162">_xlfn.IFS($F162="Partial waiver",Inputs!DEX$73,$F162="No waiver",0,$F162="Full waiver",DEX160)</f>
        <v>0</v>
      </c>
      <c r="DEY162" s="468" cm="1">
        <f t="array" ref="DEY162">_xlfn.IFS($F162="Partial waiver",Inputs!DEY$73,$F162="No waiver",0,$F162="Full waiver",DEY160)</f>
        <v>0</v>
      </c>
      <c r="DEZ162" s="468" cm="1">
        <f t="array" ref="DEZ162">_xlfn.IFS($F162="Partial waiver",Inputs!DEZ$73,$F162="No waiver",0,$F162="Full waiver",DEZ160)</f>
        <v>0</v>
      </c>
      <c r="DFA162" s="468" cm="1">
        <f t="array" ref="DFA162">_xlfn.IFS($F162="Partial waiver",Inputs!DFA$73,$F162="No waiver",0,$F162="Full waiver",DFA160)</f>
        <v>0</v>
      </c>
      <c r="DFB162" s="468" cm="1">
        <f t="array" ref="DFB162">_xlfn.IFS($F162="Partial waiver",Inputs!DFB$73,$F162="No waiver",0,$F162="Full waiver",DFB160)</f>
        <v>0</v>
      </c>
      <c r="DFC162" s="468" cm="1">
        <f t="array" ref="DFC162">_xlfn.IFS($F162="Partial waiver",Inputs!DFC$73,$F162="No waiver",0,$F162="Full waiver",DFC160)</f>
        <v>0</v>
      </c>
      <c r="DFD162" s="468" cm="1">
        <f t="array" ref="DFD162">_xlfn.IFS($F162="Partial waiver",Inputs!DFD$73,$F162="No waiver",0,$F162="Full waiver",DFD160)</f>
        <v>0</v>
      </c>
      <c r="DFE162" s="468" cm="1">
        <f t="array" ref="DFE162">_xlfn.IFS($F162="Partial waiver",Inputs!DFE$73,$F162="No waiver",0,$F162="Full waiver",DFE160)</f>
        <v>0</v>
      </c>
      <c r="DFF162" s="468" cm="1">
        <f t="array" ref="DFF162">_xlfn.IFS($F162="Partial waiver",Inputs!DFF$73,$F162="No waiver",0,$F162="Full waiver",DFF160)</f>
        <v>0</v>
      </c>
      <c r="DFG162" s="468" cm="1">
        <f t="array" ref="DFG162">_xlfn.IFS($F162="Partial waiver",Inputs!DFG$73,$F162="No waiver",0,$F162="Full waiver",DFG160)</f>
        <v>0</v>
      </c>
      <c r="DFH162" s="468" cm="1">
        <f t="array" ref="DFH162">_xlfn.IFS($F162="Partial waiver",Inputs!DFH$73,$F162="No waiver",0,$F162="Full waiver",DFH160)</f>
        <v>0</v>
      </c>
      <c r="DFI162" s="468" cm="1">
        <f t="array" ref="DFI162">_xlfn.IFS($F162="Partial waiver",Inputs!DFI$73,$F162="No waiver",0,$F162="Full waiver",DFI160)</f>
        <v>0</v>
      </c>
      <c r="DFJ162" s="468" cm="1">
        <f t="array" ref="DFJ162">_xlfn.IFS($F162="Partial waiver",Inputs!DFJ$73,$F162="No waiver",0,$F162="Full waiver",DFJ160)</f>
        <v>0</v>
      </c>
      <c r="DFK162" s="468" cm="1">
        <f t="array" ref="DFK162">_xlfn.IFS($F162="Partial waiver",Inputs!DFK$73,$F162="No waiver",0,$F162="Full waiver",DFK160)</f>
        <v>0</v>
      </c>
      <c r="DFL162" s="468" cm="1">
        <f t="array" ref="DFL162">_xlfn.IFS($F162="Partial waiver",Inputs!DFL$73,$F162="No waiver",0,$F162="Full waiver",DFL160)</f>
        <v>0</v>
      </c>
      <c r="DFM162" s="468" cm="1">
        <f t="array" ref="DFM162">_xlfn.IFS($F162="Partial waiver",Inputs!DFM$73,$F162="No waiver",0,$F162="Full waiver",DFM160)</f>
        <v>0</v>
      </c>
      <c r="DFN162" s="468" cm="1">
        <f t="array" ref="DFN162">_xlfn.IFS($F162="Partial waiver",Inputs!DFN$73,$F162="No waiver",0,$F162="Full waiver",DFN160)</f>
        <v>0</v>
      </c>
      <c r="DFO162" s="468" cm="1">
        <f t="array" ref="DFO162">_xlfn.IFS($F162="Partial waiver",Inputs!DFO$73,$F162="No waiver",0,$F162="Full waiver",DFO160)</f>
        <v>0</v>
      </c>
      <c r="DFP162" s="468" cm="1">
        <f t="array" ref="DFP162">_xlfn.IFS($F162="Partial waiver",Inputs!DFP$73,$F162="No waiver",0,$F162="Full waiver",DFP160)</f>
        <v>0</v>
      </c>
      <c r="DFQ162" s="468" cm="1">
        <f t="array" ref="DFQ162">_xlfn.IFS($F162="Partial waiver",Inputs!DFQ$73,$F162="No waiver",0,$F162="Full waiver",DFQ160)</f>
        <v>0</v>
      </c>
      <c r="DFR162" s="468" cm="1">
        <f t="array" ref="DFR162">_xlfn.IFS($F162="Partial waiver",Inputs!DFR$73,$F162="No waiver",0,$F162="Full waiver",DFR160)</f>
        <v>0</v>
      </c>
      <c r="DFS162" s="468" cm="1">
        <f t="array" ref="DFS162">_xlfn.IFS($F162="Partial waiver",Inputs!DFS$73,$F162="No waiver",0,$F162="Full waiver",DFS160)</f>
        <v>0</v>
      </c>
      <c r="DFT162" s="468" cm="1">
        <f t="array" ref="DFT162">_xlfn.IFS($F162="Partial waiver",Inputs!DFT$73,$F162="No waiver",0,$F162="Full waiver",DFT160)</f>
        <v>0</v>
      </c>
      <c r="DFU162" s="468" cm="1">
        <f t="array" ref="DFU162">_xlfn.IFS($F162="Partial waiver",Inputs!DFU$73,$F162="No waiver",0,$F162="Full waiver",DFU160)</f>
        <v>0</v>
      </c>
      <c r="DFV162" s="468" cm="1">
        <f t="array" ref="DFV162">_xlfn.IFS($F162="Partial waiver",Inputs!DFV$73,$F162="No waiver",0,$F162="Full waiver",DFV160)</f>
        <v>0</v>
      </c>
      <c r="DFW162" s="468" cm="1">
        <f t="array" ref="DFW162">_xlfn.IFS($F162="Partial waiver",Inputs!DFW$73,$F162="No waiver",0,$F162="Full waiver",DFW160)</f>
        <v>0</v>
      </c>
      <c r="DFX162" s="468" cm="1">
        <f t="array" ref="DFX162">_xlfn.IFS($F162="Partial waiver",Inputs!DFX$73,$F162="No waiver",0,$F162="Full waiver",DFX160)</f>
        <v>0</v>
      </c>
      <c r="DFY162" s="468" cm="1">
        <f t="array" ref="DFY162">_xlfn.IFS($F162="Partial waiver",Inputs!DFY$73,$F162="No waiver",0,$F162="Full waiver",DFY160)</f>
        <v>0</v>
      </c>
      <c r="DFZ162" s="468" cm="1">
        <f t="array" ref="DFZ162">_xlfn.IFS($F162="Partial waiver",Inputs!DFZ$73,$F162="No waiver",0,$F162="Full waiver",DFZ160)</f>
        <v>0</v>
      </c>
      <c r="DGA162" s="468" cm="1">
        <f t="array" ref="DGA162">_xlfn.IFS($F162="Partial waiver",Inputs!DGA$73,$F162="No waiver",0,$F162="Full waiver",DGA160)</f>
        <v>0</v>
      </c>
      <c r="DGB162" s="468" cm="1">
        <f t="array" ref="DGB162">_xlfn.IFS($F162="Partial waiver",Inputs!DGB$73,$F162="No waiver",0,$F162="Full waiver",DGB160)</f>
        <v>0</v>
      </c>
      <c r="DGC162" s="468" cm="1">
        <f t="array" ref="DGC162">_xlfn.IFS($F162="Partial waiver",Inputs!DGC$73,$F162="No waiver",0,$F162="Full waiver",DGC160)</f>
        <v>0</v>
      </c>
      <c r="DGD162" s="468" cm="1">
        <f t="array" ref="DGD162">_xlfn.IFS($F162="Partial waiver",Inputs!DGD$73,$F162="No waiver",0,$F162="Full waiver",DGD160)</f>
        <v>0</v>
      </c>
      <c r="DGE162" s="468" cm="1">
        <f t="array" ref="DGE162">_xlfn.IFS($F162="Partial waiver",Inputs!DGE$73,$F162="No waiver",0,$F162="Full waiver",DGE160)</f>
        <v>0</v>
      </c>
      <c r="DGF162" s="468" cm="1">
        <f t="array" ref="DGF162">_xlfn.IFS($F162="Partial waiver",Inputs!DGF$73,$F162="No waiver",0,$F162="Full waiver",DGF160)</f>
        <v>0</v>
      </c>
      <c r="DGG162" s="468" cm="1">
        <f t="array" ref="DGG162">_xlfn.IFS($F162="Partial waiver",Inputs!DGG$73,$F162="No waiver",0,$F162="Full waiver",DGG160)</f>
        <v>0</v>
      </c>
      <c r="DGH162" s="468" cm="1">
        <f t="array" ref="DGH162">_xlfn.IFS($F162="Partial waiver",Inputs!DGH$73,$F162="No waiver",0,$F162="Full waiver",DGH160)</f>
        <v>0</v>
      </c>
      <c r="DGI162" s="468" cm="1">
        <f t="array" ref="DGI162">_xlfn.IFS($F162="Partial waiver",Inputs!DGI$73,$F162="No waiver",0,$F162="Full waiver",DGI160)</f>
        <v>0</v>
      </c>
      <c r="DGJ162" s="468" cm="1">
        <f t="array" ref="DGJ162">_xlfn.IFS($F162="Partial waiver",Inputs!DGJ$73,$F162="No waiver",0,$F162="Full waiver",DGJ160)</f>
        <v>0</v>
      </c>
      <c r="DGK162" s="468" cm="1">
        <f t="array" ref="DGK162">_xlfn.IFS($F162="Partial waiver",Inputs!DGK$73,$F162="No waiver",0,$F162="Full waiver",DGK160)</f>
        <v>0</v>
      </c>
      <c r="DGL162" s="468" cm="1">
        <f t="array" ref="DGL162">_xlfn.IFS($F162="Partial waiver",Inputs!DGL$73,$F162="No waiver",0,$F162="Full waiver",DGL160)</f>
        <v>0</v>
      </c>
      <c r="DGM162" s="468" cm="1">
        <f t="array" ref="DGM162">_xlfn.IFS($F162="Partial waiver",Inputs!DGM$73,$F162="No waiver",0,$F162="Full waiver",DGM160)</f>
        <v>0</v>
      </c>
      <c r="DGN162" s="468" cm="1">
        <f t="array" ref="DGN162">_xlfn.IFS($F162="Partial waiver",Inputs!DGN$73,$F162="No waiver",0,$F162="Full waiver",DGN160)</f>
        <v>0</v>
      </c>
      <c r="DGO162" s="468" cm="1">
        <f t="array" ref="DGO162">_xlfn.IFS($F162="Partial waiver",Inputs!DGO$73,$F162="No waiver",0,$F162="Full waiver",DGO160)</f>
        <v>0</v>
      </c>
      <c r="DGP162" s="468" cm="1">
        <f t="array" ref="DGP162">_xlfn.IFS($F162="Partial waiver",Inputs!DGP$73,$F162="No waiver",0,$F162="Full waiver",DGP160)</f>
        <v>0</v>
      </c>
      <c r="DGQ162" s="468" cm="1">
        <f t="array" ref="DGQ162">_xlfn.IFS($F162="Partial waiver",Inputs!DGQ$73,$F162="No waiver",0,$F162="Full waiver",DGQ160)</f>
        <v>0</v>
      </c>
      <c r="DGR162" s="468" cm="1">
        <f t="array" ref="DGR162">_xlfn.IFS($F162="Partial waiver",Inputs!DGR$73,$F162="No waiver",0,$F162="Full waiver",DGR160)</f>
        <v>0</v>
      </c>
      <c r="DGS162" s="468" cm="1">
        <f t="array" ref="DGS162">_xlfn.IFS($F162="Partial waiver",Inputs!DGS$73,$F162="No waiver",0,$F162="Full waiver",DGS160)</f>
        <v>0</v>
      </c>
      <c r="DGT162" s="468" cm="1">
        <f t="array" ref="DGT162">_xlfn.IFS($F162="Partial waiver",Inputs!DGT$73,$F162="No waiver",0,$F162="Full waiver",DGT160)</f>
        <v>0</v>
      </c>
      <c r="DGU162" s="468" cm="1">
        <f t="array" ref="DGU162">_xlfn.IFS($F162="Partial waiver",Inputs!DGU$73,$F162="No waiver",0,$F162="Full waiver",DGU160)</f>
        <v>0</v>
      </c>
      <c r="DGV162" s="468" cm="1">
        <f t="array" ref="DGV162">_xlfn.IFS($F162="Partial waiver",Inputs!DGV$73,$F162="No waiver",0,$F162="Full waiver",DGV160)</f>
        <v>0</v>
      </c>
      <c r="DGW162" s="468" cm="1">
        <f t="array" ref="DGW162">_xlfn.IFS($F162="Partial waiver",Inputs!DGW$73,$F162="No waiver",0,$F162="Full waiver",DGW160)</f>
        <v>0</v>
      </c>
      <c r="DGX162" s="468" cm="1">
        <f t="array" ref="DGX162">_xlfn.IFS($F162="Partial waiver",Inputs!DGX$73,$F162="No waiver",0,$F162="Full waiver",DGX160)</f>
        <v>0</v>
      </c>
      <c r="DGY162" s="468" cm="1">
        <f t="array" ref="DGY162">_xlfn.IFS($F162="Partial waiver",Inputs!DGY$73,$F162="No waiver",0,$F162="Full waiver",DGY160)</f>
        <v>0</v>
      </c>
      <c r="DGZ162" s="468" cm="1">
        <f t="array" ref="DGZ162">_xlfn.IFS($F162="Partial waiver",Inputs!DGZ$73,$F162="No waiver",0,$F162="Full waiver",DGZ160)</f>
        <v>0</v>
      </c>
      <c r="DHA162" s="468" cm="1">
        <f t="array" ref="DHA162">_xlfn.IFS($F162="Partial waiver",Inputs!DHA$73,$F162="No waiver",0,$F162="Full waiver",DHA160)</f>
        <v>0</v>
      </c>
      <c r="DHB162" s="468" cm="1">
        <f t="array" ref="DHB162">_xlfn.IFS($F162="Partial waiver",Inputs!DHB$73,$F162="No waiver",0,$F162="Full waiver",DHB160)</f>
        <v>0</v>
      </c>
      <c r="DHC162" s="468" cm="1">
        <f t="array" ref="DHC162">_xlfn.IFS($F162="Partial waiver",Inputs!DHC$73,$F162="No waiver",0,$F162="Full waiver",DHC160)</f>
        <v>0</v>
      </c>
      <c r="DHD162" s="468" cm="1">
        <f t="array" ref="DHD162">_xlfn.IFS($F162="Partial waiver",Inputs!DHD$73,$F162="No waiver",0,$F162="Full waiver",DHD160)</f>
        <v>0</v>
      </c>
      <c r="DHE162" s="468" cm="1">
        <f t="array" ref="DHE162">_xlfn.IFS($F162="Partial waiver",Inputs!DHE$73,$F162="No waiver",0,$F162="Full waiver",DHE160)</f>
        <v>0</v>
      </c>
      <c r="DHF162" s="468" cm="1">
        <f t="array" ref="DHF162">_xlfn.IFS($F162="Partial waiver",Inputs!DHF$73,$F162="No waiver",0,$F162="Full waiver",DHF160)</f>
        <v>0</v>
      </c>
      <c r="DHG162" s="468" cm="1">
        <f t="array" ref="DHG162">_xlfn.IFS($F162="Partial waiver",Inputs!DHG$73,$F162="No waiver",0,$F162="Full waiver",DHG160)</f>
        <v>0</v>
      </c>
      <c r="DHH162" s="468" cm="1">
        <f t="array" ref="DHH162">_xlfn.IFS($F162="Partial waiver",Inputs!DHH$73,$F162="No waiver",0,$F162="Full waiver",DHH160)</f>
        <v>0</v>
      </c>
      <c r="DHI162" s="468" cm="1">
        <f t="array" ref="DHI162">_xlfn.IFS($F162="Partial waiver",Inputs!DHI$73,$F162="No waiver",0,$F162="Full waiver",DHI160)</f>
        <v>0</v>
      </c>
      <c r="DHJ162" s="468" cm="1">
        <f t="array" ref="DHJ162">_xlfn.IFS($F162="Partial waiver",Inputs!DHJ$73,$F162="No waiver",0,$F162="Full waiver",DHJ160)</f>
        <v>0</v>
      </c>
      <c r="DHK162" s="468" cm="1">
        <f t="array" ref="DHK162">_xlfn.IFS($F162="Partial waiver",Inputs!DHK$73,$F162="No waiver",0,$F162="Full waiver",DHK160)</f>
        <v>0</v>
      </c>
      <c r="DHL162" s="468" cm="1">
        <f t="array" ref="DHL162">_xlfn.IFS($F162="Partial waiver",Inputs!DHL$73,$F162="No waiver",0,$F162="Full waiver",DHL160)</f>
        <v>0</v>
      </c>
      <c r="DHM162" s="468" cm="1">
        <f t="array" ref="DHM162">_xlfn.IFS($F162="Partial waiver",Inputs!DHM$73,$F162="No waiver",0,$F162="Full waiver",DHM160)</f>
        <v>0</v>
      </c>
      <c r="DHN162" s="468" cm="1">
        <f t="array" ref="DHN162">_xlfn.IFS($F162="Partial waiver",Inputs!DHN$73,$F162="No waiver",0,$F162="Full waiver",DHN160)</f>
        <v>0</v>
      </c>
      <c r="DHO162" s="468" cm="1">
        <f t="array" ref="DHO162">_xlfn.IFS($F162="Partial waiver",Inputs!DHO$73,$F162="No waiver",0,$F162="Full waiver",DHO160)</f>
        <v>0</v>
      </c>
      <c r="DHP162" s="468" cm="1">
        <f t="array" ref="DHP162">_xlfn.IFS($F162="Partial waiver",Inputs!DHP$73,$F162="No waiver",0,$F162="Full waiver",DHP160)</f>
        <v>0</v>
      </c>
      <c r="DHQ162" s="468" cm="1">
        <f t="array" ref="DHQ162">_xlfn.IFS($F162="Partial waiver",Inputs!DHQ$73,$F162="No waiver",0,$F162="Full waiver",DHQ160)</f>
        <v>0</v>
      </c>
      <c r="DHR162" s="468" cm="1">
        <f t="array" ref="DHR162">_xlfn.IFS($F162="Partial waiver",Inputs!DHR$73,$F162="No waiver",0,$F162="Full waiver",DHR160)</f>
        <v>0</v>
      </c>
      <c r="DHS162" s="468" cm="1">
        <f t="array" ref="DHS162">_xlfn.IFS($F162="Partial waiver",Inputs!DHS$73,$F162="No waiver",0,$F162="Full waiver",DHS160)</f>
        <v>0</v>
      </c>
      <c r="DHT162" s="468" cm="1">
        <f t="array" ref="DHT162">_xlfn.IFS($F162="Partial waiver",Inputs!DHT$73,$F162="No waiver",0,$F162="Full waiver",DHT160)</f>
        <v>0</v>
      </c>
      <c r="DHU162" s="468" cm="1">
        <f t="array" ref="DHU162">_xlfn.IFS($F162="Partial waiver",Inputs!DHU$73,$F162="No waiver",0,$F162="Full waiver",DHU160)</f>
        <v>0</v>
      </c>
      <c r="DHV162" s="468" cm="1">
        <f t="array" ref="DHV162">_xlfn.IFS($F162="Partial waiver",Inputs!DHV$73,$F162="No waiver",0,$F162="Full waiver",DHV160)</f>
        <v>0</v>
      </c>
      <c r="DHW162" s="468" cm="1">
        <f t="array" ref="DHW162">_xlfn.IFS($F162="Partial waiver",Inputs!DHW$73,$F162="No waiver",0,$F162="Full waiver",DHW160)</f>
        <v>0</v>
      </c>
      <c r="DHX162" s="468" cm="1">
        <f t="array" ref="DHX162">_xlfn.IFS($F162="Partial waiver",Inputs!DHX$73,$F162="No waiver",0,$F162="Full waiver",DHX160)</f>
        <v>0</v>
      </c>
      <c r="DHY162" s="468" cm="1">
        <f t="array" ref="DHY162">_xlfn.IFS($F162="Partial waiver",Inputs!DHY$73,$F162="No waiver",0,$F162="Full waiver",DHY160)</f>
        <v>0</v>
      </c>
      <c r="DHZ162" s="468" cm="1">
        <f t="array" ref="DHZ162">_xlfn.IFS($F162="Partial waiver",Inputs!DHZ$73,$F162="No waiver",0,$F162="Full waiver",DHZ160)</f>
        <v>0</v>
      </c>
      <c r="DIA162" s="468" cm="1">
        <f t="array" ref="DIA162">_xlfn.IFS($F162="Partial waiver",Inputs!DIA$73,$F162="No waiver",0,$F162="Full waiver",DIA160)</f>
        <v>0</v>
      </c>
      <c r="DIB162" s="468" cm="1">
        <f t="array" ref="DIB162">_xlfn.IFS($F162="Partial waiver",Inputs!DIB$73,$F162="No waiver",0,$F162="Full waiver",DIB160)</f>
        <v>0</v>
      </c>
      <c r="DIC162" s="468" cm="1">
        <f t="array" ref="DIC162">_xlfn.IFS($F162="Partial waiver",Inputs!DIC$73,$F162="No waiver",0,$F162="Full waiver",DIC160)</f>
        <v>0</v>
      </c>
      <c r="DID162" s="468" cm="1">
        <f t="array" ref="DID162">_xlfn.IFS($F162="Partial waiver",Inputs!DID$73,$F162="No waiver",0,$F162="Full waiver",DID160)</f>
        <v>0</v>
      </c>
      <c r="DIE162" s="468" cm="1">
        <f t="array" ref="DIE162">_xlfn.IFS($F162="Partial waiver",Inputs!DIE$73,$F162="No waiver",0,$F162="Full waiver",DIE160)</f>
        <v>0</v>
      </c>
      <c r="DIF162" s="468" cm="1">
        <f t="array" ref="DIF162">_xlfn.IFS($F162="Partial waiver",Inputs!DIF$73,$F162="No waiver",0,$F162="Full waiver",DIF160)</f>
        <v>0</v>
      </c>
      <c r="DIG162" s="468" cm="1">
        <f t="array" ref="DIG162">_xlfn.IFS($F162="Partial waiver",Inputs!DIG$73,$F162="No waiver",0,$F162="Full waiver",DIG160)</f>
        <v>0</v>
      </c>
      <c r="DIH162" s="468" cm="1">
        <f t="array" ref="DIH162">_xlfn.IFS($F162="Partial waiver",Inputs!DIH$73,$F162="No waiver",0,$F162="Full waiver",DIH160)</f>
        <v>0</v>
      </c>
      <c r="DII162" s="468" cm="1">
        <f t="array" ref="DII162">_xlfn.IFS($F162="Partial waiver",Inputs!DII$73,$F162="No waiver",0,$F162="Full waiver",DII160)</f>
        <v>0</v>
      </c>
      <c r="DIJ162" s="468" cm="1">
        <f t="array" ref="DIJ162">_xlfn.IFS($F162="Partial waiver",Inputs!DIJ$73,$F162="No waiver",0,$F162="Full waiver",DIJ160)</f>
        <v>0</v>
      </c>
      <c r="DIK162" s="468" cm="1">
        <f t="array" ref="DIK162">_xlfn.IFS($F162="Partial waiver",Inputs!DIK$73,$F162="No waiver",0,$F162="Full waiver",DIK160)</f>
        <v>0</v>
      </c>
      <c r="DIL162" s="468" cm="1">
        <f t="array" ref="DIL162">_xlfn.IFS($F162="Partial waiver",Inputs!DIL$73,$F162="No waiver",0,$F162="Full waiver",DIL160)</f>
        <v>0</v>
      </c>
      <c r="DIM162" s="468" cm="1">
        <f t="array" ref="DIM162">_xlfn.IFS($F162="Partial waiver",Inputs!DIM$73,$F162="No waiver",0,$F162="Full waiver",DIM160)</f>
        <v>0</v>
      </c>
      <c r="DIN162" s="468" cm="1">
        <f t="array" ref="DIN162">_xlfn.IFS($F162="Partial waiver",Inputs!DIN$73,$F162="No waiver",0,$F162="Full waiver",DIN160)</f>
        <v>0</v>
      </c>
      <c r="DIO162" s="468" cm="1">
        <f t="array" ref="DIO162">_xlfn.IFS($F162="Partial waiver",Inputs!DIO$73,$F162="No waiver",0,$F162="Full waiver",DIO160)</f>
        <v>0</v>
      </c>
      <c r="DIP162" s="468" cm="1">
        <f t="array" ref="DIP162">_xlfn.IFS($F162="Partial waiver",Inputs!DIP$73,$F162="No waiver",0,$F162="Full waiver",DIP160)</f>
        <v>0</v>
      </c>
      <c r="DIQ162" s="468" cm="1">
        <f t="array" ref="DIQ162">_xlfn.IFS($F162="Partial waiver",Inputs!DIQ$73,$F162="No waiver",0,$F162="Full waiver",DIQ160)</f>
        <v>0</v>
      </c>
      <c r="DIR162" s="468" cm="1">
        <f t="array" ref="DIR162">_xlfn.IFS($F162="Partial waiver",Inputs!DIR$73,$F162="No waiver",0,$F162="Full waiver",DIR160)</f>
        <v>0</v>
      </c>
      <c r="DIS162" s="468" cm="1">
        <f t="array" ref="DIS162">_xlfn.IFS($F162="Partial waiver",Inputs!DIS$73,$F162="No waiver",0,$F162="Full waiver",DIS160)</f>
        <v>0</v>
      </c>
      <c r="DIT162" s="468" cm="1">
        <f t="array" ref="DIT162">_xlfn.IFS($F162="Partial waiver",Inputs!DIT$73,$F162="No waiver",0,$F162="Full waiver",DIT160)</f>
        <v>0</v>
      </c>
      <c r="DIU162" s="468" cm="1">
        <f t="array" ref="DIU162">_xlfn.IFS($F162="Partial waiver",Inputs!DIU$73,$F162="No waiver",0,$F162="Full waiver",DIU160)</f>
        <v>0</v>
      </c>
      <c r="DIV162" s="468" cm="1">
        <f t="array" ref="DIV162">_xlfn.IFS($F162="Partial waiver",Inputs!DIV$73,$F162="No waiver",0,$F162="Full waiver",DIV160)</f>
        <v>0</v>
      </c>
      <c r="DIW162" s="468" cm="1">
        <f t="array" ref="DIW162">_xlfn.IFS($F162="Partial waiver",Inputs!DIW$73,$F162="No waiver",0,$F162="Full waiver",DIW160)</f>
        <v>0</v>
      </c>
      <c r="DIX162" s="468" cm="1">
        <f t="array" ref="DIX162">_xlfn.IFS($F162="Partial waiver",Inputs!DIX$73,$F162="No waiver",0,$F162="Full waiver",DIX160)</f>
        <v>0</v>
      </c>
      <c r="DIY162" s="468" cm="1">
        <f t="array" ref="DIY162">_xlfn.IFS($F162="Partial waiver",Inputs!DIY$73,$F162="No waiver",0,$F162="Full waiver",DIY160)</f>
        <v>0</v>
      </c>
      <c r="DIZ162" s="468" cm="1">
        <f t="array" ref="DIZ162">_xlfn.IFS($F162="Partial waiver",Inputs!DIZ$73,$F162="No waiver",0,$F162="Full waiver",DIZ160)</f>
        <v>0</v>
      </c>
      <c r="DJA162" s="468" cm="1">
        <f t="array" ref="DJA162">_xlfn.IFS($F162="Partial waiver",Inputs!DJA$73,$F162="No waiver",0,$F162="Full waiver",DJA160)</f>
        <v>0</v>
      </c>
      <c r="DJB162" s="468" cm="1">
        <f t="array" ref="DJB162">_xlfn.IFS($F162="Partial waiver",Inputs!DJB$73,$F162="No waiver",0,$F162="Full waiver",DJB160)</f>
        <v>0</v>
      </c>
      <c r="DJC162" s="468" cm="1">
        <f t="array" ref="DJC162">_xlfn.IFS($F162="Partial waiver",Inputs!DJC$73,$F162="No waiver",0,$F162="Full waiver",DJC160)</f>
        <v>0</v>
      </c>
      <c r="DJD162" s="468" cm="1">
        <f t="array" ref="DJD162">_xlfn.IFS($F162="Partial waiver",Inputs!DJD$73,$F162="No waiver",0,$F162="Full waiver",DJD160)</f>
        <v>0</v>
      </c>
      <c r="DJE162" s="468" cm="1">
        <f t="array" ref="DJE162">_xlfn.IFS($F162="Partial waiver",Inputs!DJE$73,$F162="No waiver",0,$F162="Full waiver",DJE160)</f>
        <v>0</v>
      </c>
      <c r="DJF162" s="468" cm="1">
        <f t="array" ref="DJF162">_xlfn.IFS($F162="Partial waiver",Inputs!DJF$73,$F162="No waiver",0,$F162="Full waiver",DJF160)</f>
        <v>0</v>
      </c>
      <c r="DJG162" s="468" cm="1">
        <f t="array" ref="DJG162">_xlfn.IFS($F162="Partial waiver",Inputs!DJG$73,$F162="No waiver",0,$F162="Full waiver",DJG160)</f>
        <v>0</v>
      </c>
      <c r="DJH162" s="468" cm="1">
        <f t="array" ref="DJH162">_xlfn.IFS($F162="Partial waiver",Inputs!DJH$73,$F162="No waiver",0,$F162="Full waiver",DJH160)</f>
        <v>0</v>
      </c>
      <c r="DJI162" s="468" cm="1">
        <f t="array" ref="DJI162">_xlfn.IFS($F162="Partial waiver",Inputs!DJI$73,$F162="No waiver",0,$F162="Full waiver",DJI160)</f>
        <v>0</v>
      </c>
      <c r="DJJ162" s="468" cm="1">
        <f t="array" ref="DJJ162">_xlfn.IFS($F162="Partial waiver",Inputs!DJJ$73,$F162="No waiver",0,$F162="Full waiver",DJJ160)</f>
        <v>0</v>
      </c>
      <c r="DJK162" s="468" cm="1">
        <f t="array" ref="DJK162">_xlfn.IFS($F162="Partial waiver",Inputs!DJK$73,$F162="No waiver",0,$F162="Full waiver",DJK160)</f>
        <v>0</v>
      </c>
      <c r="DJL162" s="468" cm="1">
        <f t="array" ref="DJL162">_xlfn.IFS($F162="Partial waiver",Inputs!DJL$73,$F162="No waiver",0,$F162="Full waiver",DJL160)</f>
        <v>0</v>
      </c>
      <c r="DJM162" s="468" cm="1">
        <f t="array" ref="DJM162">_xlfn.IFS($F162="Partial waiver",Inputs!DJM$73,$F162="No waiver",0,$F162="Full waiver",DJM160)</f>
        <v>0</v>
      </c>
      <c r="DJN162" s="468" cm="1">
        <f t="array" ref="DJN162">_xlfn.IFS($F162="Partial waiver",Inputs!DJN$73,$F162="No waiver",0,$F162="Full waiver",DJN160)</f>
        <v>0</v>
      </c>
      <c r="DJO162" s="468" cm="1">
        <f t="array" ref="DJO162">_xlfn.IFS($F162="Partial waiver",Inputs!DJO$73,$F162="No waiver",0,$F162="Full waiver",DJO160)</f>
        <v>0</v>
      </c>
      <c r="DJP162" s="468" cm="1">
        <f t="array" ref="DJP162">_xlfn.IFS($F162="Partial waiver",Inputs!DJP$73,$F162="No waiver",0,$F162="Full waiver",DJP160)</f>
        <v>0</v>
      </c>
      <c r="DJQ162" s="468" cm="1">
        <f t="array" ref="DJQ162">_xlfn.IFS($F162="Partial waiver",Inputs!DJQ$73,$F162="No waiver",0,$F162="Full waiver",DJQ160)</f>
        <v>0</v>
      </c>
      <c r="DJR162" s="468" cm="1">
        <f t="array" ref="DJR162">_xlfn.IFS($F162="Partial waiver",Inputs!DJR$73,$F162="No waiver",0,$F162="Full waiver",DJR160)</f>
        <v>0</v>
      </c>
      <c r="DJS162" s="468" cm="1">
        <f t="array" ref="DJS162">_xlfn.IFS($F162="Partial waiver",Inputs!DJS$73,$F162="No waiver",0,$F162="Full waiver",DJS160)</f>
        <v>0</v>
      </c>
      <c r="DJT162" s="468" cm="1">
        <f t="array" ref="DJT162">_xlfn.IFS($F162="Partial waiver",Inputs!DJT$73,$F162="No waiver",0,$F162="Full waiver",DJT160)</f>
        <v>0</v>
      </c>
      <c r="DJU162" s="468" cm="1">
        <f t="array" ref="DJU162">_xlfn.IFS($F162="Partial waiver",Inputs!DJU$73,$F162="No waiver",0,$F162="Full waiver",DJU160)</f>
        <v>0</v>
      </c>
      <c r="DJV162" s="468" cm="1">
        <f t="array" ref="DJV162">_xlfn.IFS($F162="Partial waiver",Inputs!DJV$73,$F162="No waiver",0,$F162="Full waiver",DJV160)</f>
        <v>0</v>
      </c>
      <c r="DJW162" s="468" cm="1">
        <f t="array" ref="DJW162">_xlfn.IFS($F162="Partial waiver",Inputs!DJW$73,$F162="No waiver",0,$F162="Full waiver",DJW160)</f>
        <v>0</v>
      </c>
      <c r="DJX162" s="468" cm="1">
        <f t="array" ref="DJX162">_xlfn.IFS($F162="Partial waiver",Inputs!DJX$73,$F162="No waiver",0,$F162="Full waiver",DJX160)</f>
        <v>0</v>
      </c>
      <c r="DJY162" s="468" cm="1">
        <f t="array" ref="DJY162">_xlfn.IFS($F162="Partial waiver",Inputs!DJY$73,$F162="No waiver",0,$F162="Full waiver",DJY160)</f>
        <v>0</v>
      </c>
      <c r="DJZ162" s="468" cm="1">
        <f t="array" ref="DJZ162">_xlfn.IFS($F162="Partial waiver",Inputs!DJZ$73,$F162="No waiver",0,$F162="Full waiver",DJZ160)</f>
        <v>0</v>
      </c>
      <c r="DKA162" s="468" cm="1">
        <f t="array" ref="DKA162">_xlfn.IFS($F162="Partial waiver",Inputs!DKA$73,$F162="No waiver",0,$F162="Full waiver",DKA160)</f>
        <v>0</v>
      </c>
      <c r="DKB162" s="468" cm="1">
        <f t="array" ref="DKB162">_xlfn.IFS($F162="Partial waiver",Inputs!DKB$73,$F162="No waiver",0,$F162="Full waiver",DKB160)</f>
        <v>0</v>
      </c>
      <c r="DKC162" s="468" cm="1">
        <f t="array" ref="DKC162">_xlfn.IFS($F162="Partial waiver",Inputs!DKC$73,$F162="No waiver",0,$F162="Full waiver",DKC160)</f>
        <v>0</v>
      </c>
      <c r="DKD162" s="468" cm="1">
        <f t="array" ref="DKD162">_xlfn.IFS($F162="Partial waiver",Inputs!DKD$73,$F162="No waiver",0,$F162="Full waiver",DKD160)</f>
        <v>0</v>
      </c>
      <c r="DKE162" s="468" cm="1">
        <f t="array" ref="DKE162">_xlfn.IFS($F162="Partial waiver",Inputs!DKE$73,$F162="No waiver",0,$F162="Full waiver",DKE160)</f>
        <v>0</v>
      </c>
      <c r="DKF162" s="468" cm="1">
        <f t="array" ref="DKF162">_xlfn.IFS($F162="Partial waiver",Inputs!DKF$73,$F162="No waiver",0,$F162="Full waiver",DKF160)</f>
        <v>0</v>
      </c>
      <c r="DKG162" s="468" cm="1">
        <f t="array" ref="DKG162">_xlfn.IFS($F162="Partial waiver",Inputs!DKG$73,$F162="No waiver",0,$F162="Full waiver",DKG160)</f>
        <v>0</v>
      </c>
      <c r="DKH162" s="468" cm="1">
        <f t="array" ref="DKH162">_xlfn.IFS($F162="Partial waiver",Inputs!DKH$73,$F162="No waiver",0,$F162="Full waiver",DKH160)</f>
        <v>0</v>
      </c>
      <c r="DKI162" s="468" cm="1">
        <f t="array" ref="DKI162">_xlfn.IFS($F162="Partial waiver",Inputs!DKI$73,$F162="No waiver",0,$F162="Full waiver",DKI160)</f>
        <v>0</v>
      </c>
      <c r="DKJ162" s="468" cm="1">
        <f t="array" ref="DKJ162">_xlfn.IFS($F162="Partial waiver",Inputs!DKJ$73,$F162="No waiver",0,$F162="Full waiver",DKJ160)</f>
        <v>0</v>
      </c>
      <c r="DKK162" s="468" cm="1">
        <f t="array" ref="DKK162">_xlfn.IFS($F162="Partial waiver",Inputs!DKK$73,$F162="No waiver",0,$F162="Full waiver",DKK160)</f>
        <v>0</v>
      </c>
      <c r="DKL162" s="468" cm="1">
        <f t="array" ref="DKL162">_xlfn.IFS($F162="Partial waiver",Inputs!DKL$73,$F162="No waiver",0,$F162="Full waiver",DKL160)</f>
        <v>0</v>
      </c>
      <c r="DKM162" s="468" cm="1">
        <f t="array" ref="DKM162">_xlfn.IFS($F162="Partial waiver",Inputs!DKM$73,$F162="No waiver",0,$F162="Full waiver",DKM160)</f>
        <v>0</v>
      </c>
      <c r="DKN162" s="468" cm="1">
        <f t="array" ref="DKN162">_xlfn.IFS($F162="Partial waiver",Inputs!DKN$73,$F162="No waiver",0,$F162="Full waiver",DKN160)</f>
        <v>0</v>
      </c>
      <c r="DKO162" s="468" cm="1">
        <f t="array" ref="DKO162">_xlfn.IFS($F162="Partial waiver",Inputs!DKO$73,$F162="No waiver",0,$F162="Full waiver",DKO160)</f>
        <v>0</v>
      </c>
      <c r="DKP162" s="468" cm="1">
        <f t="array" ref="DKP162">_xlfn.IFS($F162="Partial waiver",Inputs!DKP$73,$F162="No waiver",0,$F162="Full waiver",DKP160)</f>
        <v>0</v>
      </c>
      <c r="DKQ162" s="468" cm="1">
        <f t="array" ref="DKQ162">_xlfn.IFS($F162="Partial waiver",Inputs!DKQ$73,$F162="No waiver",0,$F162="Full waiver",DKQ160)</f>
        <v>0</v>
      </c>
      <c r="DKR162" s="468" cm="1">
        <f t="array" ref="DKR162">_xlfn.IFS($F162="Partial waiver",Inputs!DKR$73,$F162="No waiver",0,$F162="Full waiver",DKR160)</f>
        <v>0</v>
      </c>
      <c r="DKS162" s="468" cm="1">
        <f t="array" ref="DKS162">_xlfn.IFS($F162="Partial waiver",Inputs!DKS$73,$F162="No waiver",0,$F162="Full waiver",DKS160)</f>
        <v>0</v>
      </c>
      <c r="DKT162" s="468" cm="1">
        <f t="array" ref="DKT162">_xlfn.IFS($F162="Partial waiver",Inputs!DKT$73,$F162="No waiver",0,$F162="Full waiver",DKT160)</f>
        <v>0</v>
      </c>
      <c r="DKU162" s="468" cm="1">
        <f t="array" ref="DKU162">_xlfn.IFS($F162="Partial waiver",Inputs!DKU$73,$F162="No waiver",0,$F162="Full waiver",DKU160)</f>
        <v>0</v>
      </c>
      <c r="DKV162" s="468" cm="1">
        <f t="array" ref="DKV162">_xlfn.IFS($F162="Partial waiver",Inputs!DKV$73,$F162="No waiver",0,$F162="Full waiver",DKV160)</f>
        <v>0</v>
      </c>
      <c r="DKW162" s="468" cm="1">
        <f t="array" ref="DKW162">_xlfn.IFS($F162="Partial waiver",Inputs!DKW$73,$F162="No waiver",0,$F162="Full waiver",DKW160)</f>
        <v>0</v>
      </c>
      <c r="DKX162" s="468" cm="1">
        <f t="array" ref="DKX162">_xlfn.IFS($F162="Partial waiver",Inputs!DKX$73,$F162="No waiver",0,$F162="Full waiver",DKX160)</f>
        <v>0</v>
      </c>
      <c r="DKY162" s="468" cm="1">
        <f t="array" ref="DKY162">_xlfn.IFS($F162="Partial waiver",Inputs!DKY$73,$F162="No waiver",0,$F162="Full waiver",DKY160)</f>
        <v>0</v>
      </c>
      <c r="DKZ162" s="468" cm="1">
        <f t="array" ref="DKZ162">_xlfn.IFS($F162="Partial waiver",Inputs!DKZ$73,$F162="No waiver",0,$F162="Full waiver",DKZ160)</f>
        <v>0</v>
      </c>
      <c r="DLA162" s="468" cm="1">
        <f t="array" ref="DLA162">_xlfn.IFS($F162="Partial waiver",Inputs!DLA$73,$F162="No waiver",0,$F162="Full waiver",DLA160)</f>
        <v>0</v>
      </c>
      <c r="DLB162" s="468" cm="1">
        <f t="array" ref="DLB162">_xlfn.IFS($F162="Partial waiver",Inputs!DLB$73,$F162="No waiver",0,$F162="Full waiver",DLB160)</f>
        <v>0</v>
      </c>
      <c r="DLC162" s="468" cm="1">
        <f t="array" ref="DLC162">_xlfn.IFS($F162="Partial waiver",Inputs!DLC$73,$F162="No waiver",0,$F162="Full waiver",DLC160)</f>
        <v>0</v>
      </c>
      <c r="DLD162" s="468" cm="1">
        <f t="array" ref="DLD162">_xlfn.IFS($F162="Partial waiver",Inputs!DLD$73,$F162="No waiver",0,$F162="Full waiver",DLD160)</f>
        <v>0</v>
      </c>
      <c r="DLE162" s="468" cm="1">
        <f t="array" ref="DLE162">_xlfn.IFS($F162="Partial waiver",Inputs!DLE$73,$F162="No waiver",0,$F162="Full waiver",DLE160)</f>
        <v>0</v>
      </c>
      <c r="DLF162" s="468" cm="1">
        <f t="array" ref="DLF162">_xlfn.IFS($F162="Partial waiver",Inputs!DLF$73,$F162="No waiver",0,$F162="Full waiver",DLF160)</f>
        <v>0</v>
      </c>
      <c r="DLG162" s="468" cm="1">
        <f t="array" ref="DLG162">_xlfn.IFS($F162="Partial waiver",Inputs!DLG$73,$F162="No waiver",0,$F162="Full waiver",DLG160)</f>
        <v>0</v>
      </c>
      <c r="DLH162" s="468" cm="1">
        <f t="array" ref="DLH162">_xlfn.IFS($F162="Partial waiver",Inputs!DLH$73,$F162="No waiver",0,$F162="Full waiver",DLH160)</f>
        <v>0</v>
      </c>
      <c r="DLI162" s="468" cm="1">
        <f t="array" ref="DLI162">_xlfn.IFS($F162="Partial waiver",Inputs!DLI$73,$F162="No waiver",0,$F162="Full waiver",DLI160)</f>
        <v>0</v>
      </c>
      <c r="DLJ162" s="468" cm="1">
        <f t="array" ref="DLJ162">_xlfn.IFS($F162="Partial waiver",Inputs!DLJ$73,$F162="No waiver",0,$F162="Full waiver",DLJ160)</f>
        <v>0</v>
      </c>
      <c r="DLK162" s="468" cm="1">
        <f t="array" ref="DLK162">_xlfn.IFS($F162="Partial waiver",Inputs!DLK$73,$F162="No waiver",0,$F162="Full waiver",DLK160)</f>
        <v>0</v>
      </c>
      <c r="DLL162" s="468" cm="1">
        <f t="array" ref="DLL162">_xlfn.IFS($F162="Partial waiver",Inputs!DLL$73,$F162="No waiver",0,$F162="Full waiver",DLL160)</f>
        <v>0</v>
      </c>
      <c r="DLM162" s="468" cm="1">
        <f t="array" ref="DLM162">_xlfn.IFS($F162="Partial waiver",Inputs!DLM$73,$F162="No waiver",0,$F162="Full waiver",DLM160)</f>
        <v>0</v>
      </c>
      <c r="DLN162" s="468" cm="1">
        <f t="array" ref="DLN162">_xlfn.IFS($F162="Partial waiver",Inputs!DLN$73,$F162="No waiver",0,$F162="Full waiver",DLN160)</f>
        <v>0</v>
      </c>
      <c r="DLO162" s="468" cm="1">
        <f t="array" ref="DLO162">_xlfn.IFS($F162="Partial waiver",Inputs!DLO$73,$F162="No waiver",0,$F162="Full waiver",DLO160)</f>
        <v>0</v>
      </c>
      <c r="DLP162" s="468" cm="1">
        <f t="array" ref="DLP162">_xlfn.IFS($F162="Partial waiver",Inputs!DLP$73,$F162="No waiver",0,$F162="Full waiver",DLP160)</f>
        <v>0</v>
      </c>
      <c r="DLQ162" s="468" cm="1">
        <f t="array" ref="DLQ162">_xlfn.IFS($F162="Partial waiver",Inputs!DLQ$73,$F162="No waiver",0,$F162="Full waiver",DLQ160)</f>
        <v>0</v>
      </c>
      <c r="DLR162" s="468" cm="1">
        <f t="array" ref="DLR162">_xlfn.IFS($F162="Partial waiver",Inputs!DLR$73,$F162="No waiver",0,$F162="Full waiver",DLR160)</f>
        <v>0</v>
      </c>
      <c r="DLS162" s="468" cm="1">
        <f t="array" ref="DLS162">_xlfn.IFS($F162="Partial waiver",Inputs!DLS$73,$F162="No waiver",0,$F162="Full waiver",DLS160)</f>
        <v>0</v>
      </c>
      <c r="DLT162" s="468" cm="1">
        <f t="array" ref="DLT162">_xlfn.IFS($F162="Partial waiver",Inputs!DLT$73,$F162="No waiver",0,$F162="Full waiver",DLT160)</f>
        <v>0</v>
      </c>
      <c r="DLU162" s="468" cm="1">
        <f t="array" ref="DLU162">_xlfn.IFS($F162="Partial waiver",Inputs!DLU$73,$F162="No waiver",0,$F162="Full waiver",DLU160)</f>
        <v>0</v>
      </c>
      <c r="DLV162" s="468" cm="1">
        <f t="array" ref="DLV162">_xlfn.IFS($F162="Partial waiver",Inputs!DLV$73,$F162="No waiver",0,$F162="Full waiver",DLV160)</f>
        <v>0</v>
      </c>
      <c r="DLW162" s="468" cm="1">
        <f t="array" ref="DLW162">_xlfn.IFS($F162="Partial waiver",Inputs!DLW$73,$F162="No waiver",0,$F162="Full waiver",DLW160)</f>
        <v>0</v>
      </c>
      <c r="DLX162" s="468" cm="1">
        <f t="array" ref="DLX162">_xlfn.IFS($F162="Partial waiver",Inputs!DLX$73,$F162="No waiver",0,$F162="Full waiver",DLX160)</f>
        <v>0</v>
      </c>
      <c r="DLY162" s="468" cm="1">
        <f t="array" ref="DLY162">_xlfn.IFS($F162="Partial waiver",Inputs!DLY$73,$F162="No waiver",0,$F162="Full waiver",DLY160)</f>
        <v>0</v>
      </c>
      <c r="DLZ162" s="468" cm="1">
        <f t="array" ref="DLZ162">_xlfn.IFS($F162="Partial waiver",Inputs!DLZ$73,$F162="No waiver",0,$F162="Full waiver",DLZ160)</f>
        <v>0</v>
      </c>
      <c r="DMA162" s="468" cm="1">
        <f t="array" ref="DMA162">_xlfn.IFS($F162="Partial waiver",Inputs!DMA$73,$F162="No waiver",0,$F162="Full waiver",DMA160)</f>
        <v>0</v>
      </c>
      <c r="DMB162" s="468" cm="1">
        <f t="array" ref="DMB162">_xlfn.IFS($F162="Partial waiver",Inputs!DMB$73,$F162="No waiver",0,$F162="Full waiver",DMB160)</f>
        <v>0</v>
      </c>
      <c r="DMC162" s="468" cm="1">
        <f t="array" ref="DMC162">_xlfn.IFS($F162="Partial waiver",Inputs!DMC$73,$F162="No waiver",0,$F162="Full waiver",DMC160)</f>
        <v>0</v>
      </c>
      <c r="DMD162" s="468" cm="1">
        <f t="array" ref="DMD162">_xlfn.IFS($F162="Partial waiver",Inputs!DMD$73,$F162="No waiver",0,$F162="Full waiver",DMD160)</f>
        <v>0</v>
      </c>
      <c r="DME162" s="468" cm="1">
        <f t="array" ref="DME162">_xlfn.IFS($F162="Partial waiver",Inputs!DME$73,$F162="No waiver",0,$F162="Full waiver",DME160)</f>
        <v>0</v>
      </c>
      <c r="DMF162" s="468" cm="1">
        <f t="array" ref="DMF162">_xlfn.IFS($F162="Partial waiver",Inputs!DMF$73,$F162="No waiver",0,$F162="Full waiver",DMF160)</f>
        <v>0</v>
      </c>
      <c r="DMG162" s="468" cm="1">
        <f t="array" ref="DMG162">_xlfn.IFS($F162="Partial waiver",Inputs!DMG$73,$F162="No waiver",0,$F162="Full waiver",DMG160)</f>
        <v>0</v>
      </c>
      <c r="DMH162" s="468" cm="1">
        <f t="array" ref="DMH162">_xlfn.IFS($F162="Partial waiver",Inputs!DMH$73,$F162="No waiver",0,$F162="Full waiver",DMH160)</f>
        <v>0</v>
      </c>
      <c r="DMI162" s="468" cm="1">
        <f t="array" ref="DMI162">_xlfn.IFS($F162="Partial waiver",Inputs!DMI$73,$F162="No waiver",0,$F162="Full waiver",DMI160)</f>
        <v>0</v>
      </c>
      <c r="DMJ162" s="468" cm="1">
        <f t="array" ref="DMJ162">_xlfn.IFS($F162="Partial waiver",Inputs!DMJ$73,$F162="No waiver",0,$F162="Full waiver",DMJ160)</f>
        <v>0</v>
      </c>
      <c r="DMK162" s="468" cm="1">
        <f t="array" ref="DMK162">_xlfn.IFS($F162="Partial waiver",Inputs!DMK$73,$F162="No waiver",0,$F162="Full waiver",DMK160)</f>
        <v>0</v>
      </c>
      <c r="DML162" s="468" cm="1">
        <f t="array" ref="DML162">_xlfn.IFS($F162="Partial waiver",Inputs!DML$73,$F162="No waiver",0,$F162="Full waiver",DML160)</f>
        <v>0</v>
      </c>
      <c r="DMM162" s="468" cm="1">
        <f t="array" ref="DMM162">_xlfn.IFS($F162="Partial waiver",Inputs!DMM$73,$F162="No waiver",0,$F162="Full waiver",DMM160)</f>
        <v>0</v>
      </c>
      <c r="DMN162" s="468" cm="1">
        <f t="array" ref="DMN162">_xlfn.IFS($F162="Partial waiver",Inputs!DMN$73,$F162="No waiver",0,$F162="Full waiver",DMN160)</f>
        <v>0</v>
      </c>
      <c r="DMO162" s="468" cm="1">
        <f t="array" ref="DMO162">_xlfn.IFS($F162="Partial waiver",Inputs!DMO$73,$F162="No waiver",0,$F162="Full waiver",DMO160)</f>
        <v>0</v>
      </c>
      <c r="DMP162" s="468" cm="1">
        <f t="array" ref="DMP162">_xlfn.IFS($F162="Partial waiver",Inputs!DMP$73,$F162="No waiver",0,$F162="Full waiver",DMP160)</f>
        <v>0</v>
      </c>
      <c r="DMQ162" s="468" cm="1">
        <f t="array" ref="DMQ162">_xlfn.IFS($F162="Partial waiver",Inputs!DMQ$73,$F162="No waiver",0,$F162="Full waiver",DMQ160)</f>
        <v>0</v>
      </c>
      <c r="DMR162" s="468" cm="1">
        <f t="array" ref="DMR162">_xlfn.IFS($F162="Partial waiver",Inputs!DMR$73,$F162="No waiver",0,$F162="Full waiver",DMR160)</f>
        <v>0</v>
      </c>
      <c r="DMS162" s="468" cm="1">
        <f t="array" ref="DMS162">_xlfn.IFS($F162="Partial waiver",Inputs!DMS$73,$F162="No waiver",0,$F162="Full waiver",DMS160)</f>
        <v>0</v>
      </c>
      <c r="DMT162" s="468" cm="1">
        <f t="array" ref="DMT162">_xlfn.IFS($F162="Partial waiver",Inputs!DMT$73,$F162="No waiver",0,$F162="Full waiver",DMT160)</f>
        <v>0</v>
      </c>
      <c r="DMU162" s="468" cm="1">
        <f t="array" ref="DMU162">_xlfn.IFS($F162="Partial waiver",Inputs!DMU$73,$F162="No waiver",0,$F162="Full waiver",DMU160)</f>
        <v>0</v>
      </c>
      <c r="DMV162" s="468" cm="1">
        <f t="array" ref="DMV162">_xlfn.IFS($F162="Partial waiver",Inputs!DMV$73,$F162="No waiver",0,$F162="Full waiver",DMV160)</f>
        <v>0</v>
      </c>
      <c r="DMW162" s="468" cm="1">
        <f t="array" ref="DMW162">_xlfn.IFS($F162="Partial waiver",Inputs!DMW$73,$F162="No waiver",0,$F162="Full waiver",DMW160)</f>
        <v>0</v>
      </c>
      <c r="DMX162" s="468" cm="1">
        <f t="array" ref="DMX162">_xlfn.IFS($F162="Partial waiver",Inputs!DMX$73,$F162="No waiver",0,$F162="Full waiver",DMX160)</f>
        <v>0</v>
      </c>
      <c r="DMY162" s="468" cm="1">
        <f t="array" ref="DMY162">_xlfn.IFS($F162="Partial waiver",Inputs!DMY$73,$F162="No waiver",0,$F162="Full waiver",DMY160)</f>
        <v>0</v>
      </c>
      <c r="DMZ162" s="468" cm="1">
        <f t="array" ref="DMZ162">_xlfn.IFS($F162="Partial waiver",Inputs!DMZ$73,$F162="No waiver",0,$F162="Full waiver",DMZ160)</f>
        <v>0</v>
      </c>
      <c r="DNA162" s="468" cm="1">
        <f t="array" ref="DNA162">_xlfn.IFS($F162="Partial waiver",Inputs!DNA$73,$F162="No waiver",0,$F162="Full waiver",DNA160)</f>
        <v>0</v>
      </c>
      <c r="DNB162" s="468" cm="1">
        <f t="array" ref="DNB162">_xlfn.IFS($F162="Partial waiver",Inputs!DNB$73,$F162="No waiver",0,$F162="Full waiver",DNB160)</f>
        <v>0</v>
      </c>
      <c r="DNC162" s="468" cm="1">
        <f t="array" ref="DNC162">_xlfn.IFS($F162="Partial waiver",Inputs!DNC$73,$F162="No waiver",0,$F162="Full waiver",DNC160)</f>
        <v>0</v>
      </c>
      <c r="DND162" s="468" cm="1">
        <f t="array" ref="DND162">_xlfn.IFS($F162="Partial waiver",Inputs!DND$73,$F162="No waiver",0,$F162="Full waiver",DND160)</f>
        <v>0</v>
      </c>
      <c r="DNE162" s="468" cm="1">
        <f t="array" ref="DNE162">_xlfn.IFS($F162="Partial waiver",Inputs!DNE$73,$F162="No waiver",0,$F162="Full waiver",DNE160)</f>
        <v>0</v>
      </c>
      <c r="DNF162" s="468" cm="1">
        <f t="array" ref="DNF162">_xlfn.IFS($F162="Partial waiver",Inputs!DNF$73,$F162="No waiver",0,$F162="Full waiver",DNF160)</f>
        <v>0</v>
      </c>
      <c r="DNG162" s="468" cm="1">
        <f t="array" ref="DNG162">_xlfn.IFS($F162="Partial waiver",Inputs!DNG$73,$F162="No waiver",0,$F162="Full waiver",DNG160)</f>
        <v>0</v>
      </c>
      <c r="DNH162" s="468" cm="1">
        <f t="array" ref="DNH162">_xlfn.IFS($F162="Partial waiver",Inputs!DNH$73,$F162="No waiver",0,$F162="Full waiver",DNH160)</f>
        <v>0</v>
      </c>
      <c r="DNI162" s="468" cm="1">
        <f t="array" ref="DNI162">_xlfn.IFS($F162="Partial waiver",Inputs!DNI$73,$F162="No waiver",0,$F162="Full waiver",DNI160)</f>
        <v>0</v>
      </c>
      <c r="DNJ162" s="468" cm="1">
        <f t="array" ref="DNJ162">_xlfn.IFS($F162="Partial waiver",Inputs!DNJ$73,$F162="No waiver",0,$F162="Full waiver",DNJ160)</f>
        <v>0</v>
      </c>
      <c r="DNK162" s="468" cm="1">
        <f t="array" ref="DNK162">_xlfn.IFS($F162="Partial waiver",Inputs!DNK$73,$F162="No waiver",0,$F162="Full waiver",DNK160)</f>
        <v>0</v>
      </c>
      <c r="DNL162" s="468" cm="1">
        <f t="array" ref="DNL162">_xlfn.IFS($F162="Partial waiver",Inputs!DNL$73,$F162="No waiver",0,$F162="Full waiver",DNL160)</f>
        <v>0</v>
      </c>
      <c r="DNM162" s="468" cm="1">
        <f t="array" ref="DNM162">_xlfn.IFS($F162="Partial waiver",Inputs!DNM$73,$F162="No waiver",0,$F162="Full waiver",DNM160)</f>
        <v>0</v>
      </c>
      <c r="DNN162" s="468" cm="1">
        <f t="array" ref="DNN162">_xlfn.IFS($F162="Partial waiver",Inputs!DNN$73,$F162="No waiver",0,$F162="Full waiver",DNN160)</f>
        <v>0</v>
      </c>
      <c r="DNO162" s="468" cm="1">
        <f t="array" ref="DNO162">_xlfn.IFS($F162="Partial waiver",Inputs!DNO$73,$F162="No waiver",0,$F162="Full waiver",DNO160)</f>
        <v>0</v>
      </c>
      <c r="DNP162" s="468" cm="1">
        <f t="array" ref="DNP162">_xlfn.IFS($F162="Partial waiver",Inputs!DNP$73,$F162="No waiver",0,$F162="Full waiver",DNP160)</f>
        <v>0</v>
      </c>
      <c r="DNQ162" s="468" cm="1">
        <f t="array" ref="DNQ162">_xlfn.IFS($F162="Partial waiver",Inputs!DNQ$73,$F162="No waiver",0,$F162="Full waiver",DNQ160)</f>
        <v>0</v>
      </c>
      <c r="DNR162" s="468" cm="1">
        <f t="array" ref="DNR162">_xlfn.IFS($F162="Partial waiver",Inputs!DNR$73,$F162="No waiver",0,$F162="Full waiver",DNR160)</f>
        <v>0</v>
      </c>
      <c r="DNS162" s="468" cm="1">
        <f t="array" ref="DNS162">_xlfn.IFS($F162="Partial waiver",Inputs!DNS$73,$F162="No waiver",0,$F162="Full waiver",DNS160)</f>
        <v>0</v>
      </c>
      <c r="DNT162" s="468" cm="1">
        <f t="array" ref="DNT162">_xlfn.IFS($F162="Partial waiver",Inputs!DNT$73,$F162="No waiver",0,$F162="Full waiver",DNT160)</f>
        <v>0</v>
      </c>
      <c r="DNU162" s="468" cm="1">
        <f t="array" ref="DNU162">_xlfn.IFS($F162="Partial waiver",Inputs!DNU$73,$F162="No waiver",0,$F162="Full waiver",DNU160)</f>
        <v>0</v>
      </c>
      <c r="DNV162" s="468" cm="1">
        <f t="array" ref="DNV162">_xlfn.IFS($F162="Partial waiver",Inputs!DNV$73,$F162="No waiver",0,$F162="Full waiver",DNV160)</f>
        <v>0</v>
      </c>
      <c r="DNW162" s="468" cm="1">
        <f t="array" ref="DNW162">_xlfn.IFS($F162="Partial waiver",Inputs!DNW$73,$F162="No waiver",0,$F162="Full waiver",DNW160)</f>
        <v>0</v>
      </c>
      <c r="DNX162" s="468" cm="1">
        <f t="array" ref="DNX162">_xlfn.IFS($F162="Partial waiver",Inputs!DNX$73,$F162="No waiver",0,$F162="Full waiver",DNX160)</f>
        <v>0</v>
      </c>
      <c r="DNY162" s="468" cm="1">
        <f t="array" ref="DNY162">_xlfn.IFS($F162="Partial waiver",Inputs!DNY$73,$F162="No waiver",0,$F162="Full waiver",DNY160)</f>
        <v>0</v>
      </c>
      <c r="DNZ162" s="468" cm="1">
        <f t="array" ref="DNZ162">_xlfn.IFS($F162="Partial waiver",Inputs!DNZ$73,$F162="No waiver",0,$F162="Full waiver",DNZ160)</f>
        <v>0</v>
      </c>
      <c r="DOA162" s="468" cm="1">
        <f t="array" ref="DOA162">_xlfn.IFS($F162="Partial waiver",Inputs!DOA$73,$F162="No waiver",0,$F162="Full waiver",DOA160)</f>
        <v>0</v>
      </c>
      <c r="DOB162" s="468" cm="1">
        <f t="array" ref="DOB162">_xlfn.IFS($F162="Partial waiver",Inputs!DOB$73,$F162="No waiver",0,$F162="Full waiver",DOB160)</f>
        <v>0</v>
      </c>
      <c r="DOC162" s="468" cm="1">
        <f t="array" ref="DOC162">_xlfn.IFS($F162="Partial waiver",Inputs!DOC$73,$F162="No waiver",0,$F162="Full waiver",DOC160)</f>
        <v>0</v>
      </c>
      <c r="DOD162" s="468" cm="1">
        <f t="array" ref="DOD162">_xlfn.IFS($F162="Partial waiver",Inputs!DOD$73,$F162="No waiver",0,$F162="Full waiver",DOD160)</f>
        <v>0</v>
      </c>
      <c r="DOE162" s="468" cm="1">
        <f t="array" ref="DOE162">_xlfn.IFS($F162="Partial waiver",Inputs!DOE$73,$F162="No waiver",0,$F162="Full waiver",DOE160)</f>
        <v>0</v>
      </c>
      <c r="DOF162" s="468" cm="1">
        <f t="array" ref="DOF162">_xlfn.IFS($F162="Partial waiver",Inputs!DOF$73,$F162="No waiver",0,$F162="Full waiver",DOF160)</f>
        <v>0</v>
      </c>
      <c r="DOG162" s="468" cm="1">
        <f t="array" ref="DOG162">_xlfn.IFS($F162="Partial waiver",Inputs!DOG$73,$F162="No waiver",0,$F162="Full waiver",DOG160)</f>
        <v>0</v>
      </c>
      <c r="DOH162" s="468" cm="1">
        <f t="array" ref="DOH162">_xlfn.IFS($F162="Partial waiver",Inputs!DOH$73,$F162="No waiver",0,$F162="Full waiver",DOH160)</f>
        <v>0</v>
      </c>
      <c r="DOI162" s="468" cm="1">
        <f t="array" ref="DOI162">_xlfn.IFS($F162="Partial waiver",Inputs!DOI$73,$F162="No waiver",0,$F162="Full waiver",DOI160)</f>
        <v>0</v>
      </c>
      <c r="DOJ162" s="468" cm="1">
        <f t="array" ref="DOJ162">_xlfn.IFS($F162="Partial waiver",Inputs!DOJ$73,$F162="No waiver",0,$F162="Full waiver",DOJ160)</f>
        <v>0</v>
      </c>
      <c r="DOK162" s="468" cm="1">
        <f t="array" ref="DOK162">_xlfn.IFS($F162="Partial waiver",Inputs!DOK$73,$F162="No waiver",0,$F162="Full waiver",DOK160)</f>
        <v>0</v>
      </c>
      <c r="DOL162" s="468" cm="1">
        <f t="array" ref="DOL162">_xlfn.IFS($F162="Partial waiver",Inputs!DOL$73,$F162="No waiver",0,$F162="Full waiver",DOL160)</f>
        <v>0</v>
      </c>
      <c r="DOM162" s="468" cm="1">
        <f t="array" ref="DOM162">_xlfn.IFS($F162="Partial waiver",Inputs!DOM$73,$F162="No waiver",0,$F162="Full waiver",DOM160)</f>
        <v>0</v>
      </c>
      <c r="DON162" s="468" cm="1">
        <f t="array" ref="DON162">_xlfn.IFS($F162="Partial waiver",Inputs!DON$73,$F162="No waiver",0,$F162="Full waiver",DON160)</f>
        <v>0</v>
      </c>
      <c r="DOO162" s="468" cm="1">
        <f t="array" ref="DOO162">_xlfn.IFS($F162="Partial waiver",Inputs!DOO$73,$F162="No waiver",0,$F162="Full waiver",DOO160)</f>
        <v>0</v>
      </c>
      <c r="DOP162" s="468" cm="1">
        <f t="array" ref="DOP162">_xlfn.IFS($F162="Partial waiver",Inputs!DOP$73,$F162="No waiver",0,$F162="Full waiver",DOP160)</f>
        <v>0</v>
      </c>
      <c r="DOQ162" s="468" cm="1">
        <f t="array" ref="DOQ162">_xlfn.IFS($F162="Partial waiver",Inputs!DOQ$73,$F162="No waiver",0,$F162="Full waiver",DOQ160)</f>
        <v>0</v>
      </c>
      <c r="DOR162" s="468" cm="1">
        <f t="array" ref="DOR162">_xlfn.IFS($F162="Partial waiver",Inputs!DOR$73,$F162="No waiver",0,$F162="Full waiver",DOR160)</f>
        <v>0</v>
      </c>
      <c r="DOS162" s="468" cm="1">
        <f t="array" ref="DOS162">_xlfn.IFS($F162="Partial waiver",Inputs!DOS$73,$F162="No waiver",0,$F162="Full waiver",DOS160)</f>
        <v>0</v>
      </c>
      <c r="DOT162" s="468" cm="1">
        <f t="array" ref="DOT162">_xlfn.IFS($F162="Partial waiver",Inputs!DOT$73,$F162="No waiver",0,$F162="Full waiver",DOT160)</f>
        <v>0</v>
      </c>
      <c r="DOU162" s="468" cm="1">
        <f t="array" ref="DOU162">_xlfn.IFS($F162="Partial waiver",Inputs!DOU$73,$F162="No waiver",0,$F162="Full waiver",DOU160)</f>
        <v>0</v>
      </c>
      <c r="DOV162" s="468" cm="1">
        <f t="array" ref="DOV162">_xlfn.IFS($F162="Partial waiver",Inputs!DOV$73,$F162="No waiver",0,$F162="Full waiver",DOV160)</f>
        <v>0</v>
      </c>
      <c r="DOW162" s="468" cm="1">
        <f t="array" ref="DOW162">_xlfn.IFS($F162="Partial waiver",Inputs!DOW$73,$F162="No waiver",0,$F162="Full waiver",DOW160)</f>
        <v>0</v>
      </c>
      <c r="DOX162" s="468" cm="1">
        <f t="array" ref="DOX162">_xlfn.IFS($F162="Partial waiver",Inputs!DOX$73,$F162="No waiver",0,$F162="Full waiver",DOX160)</f>
        <v>0</v>
      </c>
      <c r="DOY162" s="468" cm="1">
        <f t="array" ref="DOY162">_xlfn.IFS($F162="Partial waiver",Inputs!DOY$73,$F162="No waiver",0,$F162="Full waiver",DOY160)</f>
        <v>0</v>
      </c>
      <c r="DOZ162" s="468" cm="1">
        <f t="array" ref="DOZ162">_xlfn.IFS($F162="Partial waiver",Inputs!DOZ$73,$F162="No waiver",0,$F162="Full waiver",DOZ160)</f>
        <v>0</v>
      </c>
      <c r="DPA162" s="468" cm="1">
        <f t="array" ref="DPA162">_xlfn.IFS($F162="Partial waiver",Inputs!DPA$73,$F162="No waiver",0,$F162="Full waiver",DPA160)</f>
        <v>0</v>
      </c>
      <c r="DPB162" s="468" cm="1">
        <f t="array" ref="DPB162">_xlfn.IFS($F162="Partial waiver",Inputs!DPB$73,$F162="No waiver",0,$F162="Full waiver",DPB160)</f>
        <v>0</v>
      </c>
      <c r="DPC162" s="468" cm="1">
        <f t="array" ref="DPC162">_xlfn.IFS($F162="Partial waiver",Inputs!DPC$73,$F162="No waiver",0,$F162="Full waiver",DPC160)</f>
        <v>0</v>
      </c>
      <c r="DPD162" s="468" cm="1">
        <f t="array" ref="DPD162">_xlfn.IFS($F162="Partial waiver",Inputs!DPD$73,$F162="No waiver",0,$F162="Full waiver",DPD160)</f>
        <v>0</v>
      </c>
      <c r="DPE162" s="468" cm="1">
        <f t="array" ref="DPE162">_xlfn.IFS($F162="Partial waiver",Inputs!DPE$73,$F162="No waiver",0,$F162="Full waiver",DPE160)</f>
        <v>0</v>
      </c>
      <c r="DPF162" s="468" cm="1">
        <f t="array" ref="DPF162">_xlfn.IFS($F162="Partial waiver",Inputs!DPF$73,$F162="No waiver",0,$F162="Full waiver",DPF160)</f>
        <v>0</v>
      </c>
      <c r="DPG162" s="468" cm="1">
        <f t="array" ref="DPG162">_xlfn.IFS($F162="Partial waiver",Inputs!DPG$73,$F162="No waiver",0,$F162="Full waiver",DPG160)</f>
        <v>0</v>
      </c>
      <c r="DPH162" s="468" cm="1">
        <f t="array" ref="DPH162">_xlfn.IFS($F162="Partial waiver",Inputs!DPH$73,$F162="No waiver",0,$F162="Full waiver",DPH160)</f>
        <v>0</v>
      </c>
      <c r="DPI162" s="468" cm="1">
        <f t="array" ref="DPI162">_xlfn.IFS($F162="Partial waiver",Inputs!DPI$73,$F162="No waiver",0,$F162="Full waiver",DPI160)</f>
        <v>0</v>
      </c>
      <c r="DPJ162" s="468" cm="1">
        <f t="array" ref="DPJ162">_xlfn.IFS($F162="Partial waiver",Inputs!DPJ$73,$F162="No waiver",0,$F162="Full waiver",DPJ160)</f>
        <v>0</v>
      </c>
      <c r="DPK162" s="468" cm="1">
        <f t="array" ref="DPK162">_xlfn.IFS($F162="Partial waiver",Inputs!DPK$73,$F162="No waiver",0,$F162="Full waiver",DPK160)</f>
        <v>0</v>
      </c>
      <c r="DPL162" s="468" cm="1">
        <f t="array" ref="DPL162">_xlfn.IFS($F162="Partial waiver",Inputs!DPL$73,$F162="No waiver",0,$F162="Full waiver",DPL160)</f>
        <v>0</v>
      </c>
      <c r="DPM162" s="468" cm="1">
        <f t="array" ref="DPM162">_xlfn.IFS($F162="Partial waiver",Inputs!DPM$73,$F162="No waiver",0,$F162="Full waiver",DPM160)</f>
        <v>0</v>
      </c>
      <c r="DPN162" s="468" cm="1">
        <f t="array" ref="DPN162">_xlfn.IFS($F162="Partial waiver",Inputs!DPN$73,$F162="No waiver",0,$F162="Full waiver",DPN160)</f>
        <v>0</v>
      </c>
      <c r="DPO162" s="468" cm="1">
        <f t="array" ref="DPO162">_xlfn.IFS($F162="Partial waiver",Inputs!DPO$73,$F162="No waiver",0,$F162="Full waiver",DPO160)</f>
        <v>0</v>
      </c>
      <c r="DPP162" s="468" cm="1">
        <f t="array" ref="DPP162">_xlfn.IFS($F162="Partial waiver",Inputs!DPP$73,$F162="No waiver",0,$F162="Full waiver",DPP160)</f>
        <v>0</v>
      </c>
      <c r="DPQ162" s="468" cm="1">
        <f t="array" ref="DPQ162">_xlfn.IFS($F162="Partial waiver",Inputs!DPQ$73,$F162="No waiver",0,$F162="Full waiver",DPQ160)</f>
        <v>0</v>
      </c>
      <c r="DPR162" s="468" cm="1">
        <f t="array" ref="DPR162">_xlfn.IFS($F162="Partial waiver",Inputs!DPR$73,$F162="No waiver",0,$F162="Full waiver",DPR160)</f>
        <v>0</v>
      </c>
      <c r="DPS162" s="468" cm="1">
        <f t="array" ref="DPS162">_xlfn.IFS($F162="Partial waiver",Inputs!DPS$73,$F162="No waiver",0,$F162="Full waiver",DPS160)</f>
        <v>0</v>
      </c>
      <c r="DPT162" s="468" cm="1">
        <f t="array" ref="DPT162">_xlfn.IFS($F162="Partial waiver",Inputs!DPT$73,$F162="No waiver",0,$F162="Full waiver",DPT160)</f>
        <v>0</v>
      </c>
      <c r="DPU162" s="468" cm="1">
        <f t="array" ref="DPU162">_xlfn.IFS($F162="Partial waiver",Inputs!DPU$73,$F162="No waiver",0,$F162="Full waiver",DPU160)</f>
        <v>0</v>
      </c>
      <c r="DPV162" s="468" cm="1">
        <f t="array" ref="DPV162">_xlfn.IFS($F162="Partial waiver",Inputs!DPV$73,$F162="No waiver",0,$F162="Full waiver",DPV160)</f>
        <v>0</v>
      </c>
      <c r="DPW162" s="468" cm="1">
        <f t="array" ref="DPW162">_xlfn.IFS($F162="Partial waiver",Inputs!DPW$73,$F162="No waiver",0,$F162="Full waiver",DPW160)</f>
        <v>0</v>
      </c>
      <c r="DPX162" s="468" cm="1">
        <f t="array" ref="DPX162">_xlfn.IFS($F162="Partial waiver",Inputs!DPX$73,$F162="No waiver",0,$F162="Full waiver",DPX160)</f>
        <v>0</v>
      </c>
      <c r="DPY162" s="468" cm="1">
        <f t="array" ref="DPY162">_xlfn.IFS($F162="Partial waiver",Inputs!DPY$73,$F162="No waiver",0,$F162="Full waiver",DPY160)</f>
        <v>0</v>
      </c>
      <c r="DPZ162" s="468" cm="1">
        <f t="array" ref="DPZ162">_xlfn.IFS($F162="Partial waiver",Inputs!DPZ$73,$F162="No waiver",0,$F162="Full waiver",DPZ160)</f>
        <v>0</v>
      </c>
      <c r="DQA162" s="468" cm="1">
        <f t="array" ref="DQA162">_xlfn.IFS($F162="Partial waiver",Inputs!DQA$73,$F162="No waiver",0,$F162="Full waiver",DQA160)</f>
        <v>0</v>
      </c>
      <c r="DQB162" s="468" cm="1">
        <f t="array" ref="DQB162">_xlfn.IFS($F162="Partial waiver",Inputs!DQB$73,$F162="No waiver",0,$F162="Full waiver",DQB160)</f>
        <v>0</v>
      </c>
      <c r="DQC162" s="468" cm="1">
        <f t="array" ref="DQC162">_xlfn.IFS($F162="Partial waiver",Inputs!DQC$73,$F162="No waiver",0,$F162="Full waiver",DQC160)</f>
        <v>0</v>
      </c>
      <c r="DQD162" s="468" cm="1">
        <f t="array" ref="DQD162">_xlfn.IFS($F162="Partial waiver",Inputs!DQD$73,$F162="No waiver",0,$F162="Full waiver",DQD160)</f>
        <v>0</v>
      </c>
      <c r="DQE162" s="468" cm="1">
        <f t="array" ref="DQE162">_xlfn.IFS($F162="Partial waiver",Inputs!DQE$73,$F162="No waiver",0,$F162="Full waiver",DQE160)</f>
        <v>0</v>
      </c>
      <c r="DQF162" s="468" cm="1">
        <f t="array" ref="DQF162">_xlfn.IFS($F162="Partial waiver",Inputs!DQF$73,$F162="No waiver",0,$F162="Full waiver",DQF160)</f>
        <v>0</v>
      </c>
      <c r="DQG162" s="468" cm="1">
        <f t="array" ref="DQG162">_xlfn.IFS($F162="Partial waiver",Inputs!DQG$73,$F162="No waiver",0,$F162="Full waiver",DQG160)</f>
        <v>0</v>
      </c>
      <c r="DQH162" s="468" cm="1">
        <f t="array" ref="DQH162">_xlfn.IFS($F162="Partial waiver",Inputs!DQH$73,$F162="No waiver",0,$F162="Full waiver",DQH160)</f>
        <v>0</v>
      </c>
      <c r="DQI162" s="468" cm="1">
        <f t="array" ref="DQI162">_xlfn.IFS($F162="Partial waiver",Inputs!DQI$73,$F162="No waiver",0,$F162="Full waiver",DQI160)</f>
        <v>0</v>
      </c>
      <c r="DQJ162" s="468" cm="1">
        <f t="array" ref="DQJ162">_xlfn.IFS($F162="Partial waiver",Inputs!DQJ$73,$F162="No waiver",0,$F162="Full waiver",DQJ160)</f>
        <v>0</v>
      </c>
      <c r="DQK162" s="468" cm="1">
        <f t="array" ref="DQK162">_xlfn.IFS($F162="Partial waiver",Inputs!DQK$73,$F162="No waiver",0,$F162="Full waiver",DQK160)</f>
        <v>0</v>
      </c>
      <c r="DQL162" s="468" cm="1">
        <f t="array" ref="DQL162">_xlfn.IFS($F162="Partial waiver",Inputs!DQL$73,$F162="No waiver",0,$F162="Full waiver",DQL160)</f>
        <v>0</v>
      </c>
      <c r="DQM162" s="468" cm="1">
        <f t="array" ref="DQM162">_xlfn.IFS($F162="Partial waiver",Inputs!DQM$73,$F162="No waiver",0,$F162="Full waiver",DQM160)</f>
        <v>0</v>
      </c>
      <c r="DQN162" s="468" cm="1">
        <f t="array" ref="DQN162">_xlfn.IFS($F162="Partial waiver",Inputs!DQN$73,$F162="No waiver",0,$F162="Full waiver",DQN160)</f>
        <v>0</v>
      </c>
      <c r="DQO162" s="468" cm="1">
        <f t="array" ref="DQO162">_xlfn.IFS($F162="Partial waiver",Inputs!DQO$73,$F162="No waiver",0,$F162="Full waiver",DQO160)</f>
        <v>0</v>
      </c>
      <c r="DQP162" s="468" cm="1">
        <f t="array" ref="DQP162">_xlfn.IFS($F162="Partial waiver",Inputs!DQP$73,$F162="No waiver",0,$F162="Full waiver",DQP160)</f>
        <v>0</v>
      </c>
      <c r="DQQ162" s="468" cm="1">
        <f t="array" ref="DQQ162">_xlfn.IFS($F162="Partial waiver",Inputs!DQQ$73,$F162="No waiver",0,$F162="Full waiver",DQQ160)</f>
        <v>0</v>
      </c>
      <c r="DQR162" s="468" cm="1">
        <f t="array" ref="DQR162">_xlfn.IFS($F162="Partial waiver",Inputs!DQR$73,$F162="No waiver",0,$F162="Full waiver",DQR160)</f>
        <v>0</v>
      </c>
      <c r="DQS162" s="468" cm="1">
        <f t="array" ref="DQS162">_xlfn.IFS($F162="Partial waiver",Inputs!DQS$73,$F162="No waiver",0,$F162="Full waiver",DQS160)</f>
        <v>0</v>
      </c>
      <c r="DQT162" s="468" cm="1">
        <f t="array" ref="DQT162">_xlfn.IFS($F162="Partial waiver",Inputs!DQT$73,$F162="No waiver",0,$F162="Full waiver",DQT160)</f>
        <v>0</v>
      </c>
      <c r="DQU162" s="468" cm="1">
        <f t="array" ref="DQU162">_xlfn.IFS($F162="Partial waiver",Inputs!DQU$73,$F162="No waiver",0,$F162="Full waiver",DQU160)</f>
        <v>0</v>
      </c>
      <c r="DQV162" s="468" cm="1">
        <f t="array" ref="DQV162">_xlfn.IFS($F162="Partial waiver",Inputs!DQV$73,$F162="No waiver",0,$F162="Full waiver",DQV160)</f>
        <v>0</v>
      </c>
      <c r="DQW162" s="468" cm="1">
        <f t="array" ref="DQW162">_xlfn.IFS($F162="Partial waiver",Inputs!DQW$73,$F162="No waiver",0,$F162="Full waiver",DQW160)</f>
        <v>0</v>
      </c>
      <c r="DQX162" s="468" cm="1">
        <f t="array" ref="DQX162">_xlfn.IFS($F162="Partial waiver",Inputs!DQX$73,$F162="No waiver",0,$F162="Full waiver",DQX160)</f>
        <v>0</v>
      </c>
      <c r="DQY162" s="468" cm="1">
        <f t="array" ref="DQY162">_xlfn.IFS($F162="Partial waiver",Inputs!DQY$73,$F162="No waiver",0,$F162="Full waiver",DQY160)</f>
        <v>0</v>
      </c>
      <c r="DQZ162" s="468" cm="1">
        <f t="array" ref="DQZ162">_xlfn.IFS($F162="Partial waiver",Inputs!DQZ$73,$F162="No waiver",0,$F162="Full waiver",DQZ160)</f>
        <v>0</v>
      </c>
      <c r="DRA162" s="468" cm="1">
        <f t="array" ref="DRA162">_xlfn.IFS($F162="Partial waiver",Inputs!DRA$73,$F162="No waiver",0,$F162="Full waiver",DRA160)</f>
        <v>0</v>
      </c>
      <c r="DRB162" s="468" cm="1">
        <f t="array" ref="DRB162">_xlfn.IFS($F162="Partial waiver",Inputs!DRB$73,$F162="No waiver",0,$F162="Full waiver",DRB160)</f>
        <v>0</v>
      </c>
      <c r="DRC162" s="468" cm="1">
        <f t="array" ref="DRC162">_xlfn.IFS($F162="Partial waiver",Inputs!DRC$73,$F162="No waiver",0,$F162="Full waiver",DRC160)</f>
        <v>0</v>
      </c>
      <c r="DRD162" s="468" cm="1">
        <f t="array" ref="DRD162">_xlfn.IFS($F162="Partial waiver",Inputs!DRD$73,$F162="No waiver",0,$F162="Full waiver",DRD160)</f>
        <v>0</v>
      </c>
      <c r="DRE162" s="468" cm="1">
        <f t="array" ref="DRE162">_xlfn.IFS($F162="Partial waiver",Inputs!DRE$73,$F162="No waiver",0,$F162="Full waiver",DRE160)</f>
        <v>0</v>
      </c>
      <c r="DRF162" s="468" cm="1">
        <f t="array" ref="DRF162">_xlfn.IFS($F162="Partial waiver",Inputs!DRF$73,$F162="No waiver",0,$F162="Full waiver",DRF160)</f>
        <v>0</v>
      </c>
      <c r="DRG162" s="468" cm="1">
        <f t="array" ref="DRG162">_xlfn.IFS($F162="Partial waiver",Inputs!DRG$73,$F162="No waiver",0,$F162="Full waiver",DRG160)</f>
        <v>0</v>
      </c>
      <c r="DRH162" s="468" cm="1">
        <f t="array" ref="DRH162">_xlfn.IFS($F162="Partial waiver",Inputs!DRH$73,$F162="No waiver",0,$F162="Full waiver",DRH160)</f>
        <v>0</v>
      </c>
      <c r="DRI162" s="468" cm="1">
        <f t="array" ref="DRI162">_xlfn.IFS($F162="Partial waiver",Inputs!DRI$73,$F162="No waiver",0,$F162="Full waiver",DRI160)</f>
        <v>0</v>
      </c>
      <c r="DRJ162" s="468" cm="1">
        <f t="array" ref="DRJ162">_xlfn.IFS($F162="Partial waiver",Inputs!DRJ$73,$F162="No waiver",0,$F162="Full waiver",DRJ160)</f>
        <v>0</v>
      </c>
      <c r="DRK162" s="468" cm="1">
        <f t="array" ref="DRK162">_xlfn.IFS($F162="Partial waiver",Inputs!DRK$73,$F162="No waiver",0,$F162="Full waiver",DRK160)</f>
        <v>0</v>
      </c>
      <c r="DRL162" s="468" cm="1">
        <f t="array" ref="DRL162">_xlfn.IFS($F162="Partial waiver",Inputs!DRL$73,$F162="No waiver",0,$F162="Full waiver",DRL160)</f>
        <v>0</v>
      </c>
      <c r="DRM162" s="468" cm="1">
        <f t="array" ref="DRM162">_xlfn.IFS($F162="Partial waiver",Inputs!DRM$73,$F162="No waiver",0,$F162="Full waiver",DRM160)</f>
        <v>0</v>
      </c>
      <c r="DRN162" s="468" cm="1">
        <f t="array" ref="DRN162">_xlfn.IFS($F162="Partial waiver",Inputs!DRN$73,$F162="No waiver",0,$F162="Full waiver",DRN160)</f>
        <v>0</v>
      </c>
      <c r="DRO162" s="468" cm="1">
        <f t="array" ref="DRO162">_xlfn.IFS($F162="Partial waiver",Inputs!DRO$73,$F162="No waiver",0,$F162="Full waiver",DRO160)</f>
        <v>0</v>
      </c>
      <c r="DRP162" s="468" cm="1">
        <f t="array" ref="DRP162">_xlfn.IFS($F162="Partial waiver",Inputs!DRP$73,$F162="No waiver",0,$F162="Full waiver",DRP160)</f>
        <v>0</v>
      </c>
      <c r="DRQ162" s="468" cm="1">
        <f t="array" ref="DRQ162">_xlfn.IFS($F162="Partial waiver",Inputs!DRQ$73,$F162="No waiver",0,$F162="Full waiver",DRQ160)</f>
        <v>0</v>
      </c>
      <c r="DRR162" s="468" cm="1">
        <f t="array" ref="DRR162">_xlfn.IFS($F162="Partial waiver",Inputs!DRR$73,$F162="No waiver",0,$F162="Full waiver",DRR160)</f>
        <v>0</v>
      </c>
      <c r="DRS162" s="468" cm="1">
        <f t="array" ref="DRS162">_xlfn.IFS($F162="Partial waiver",Inputs!DRS$73,$F162="No waiver",0,$F162="Full waiver",DRS160)</f>
        <v>0</v>
      </c>
      <c r="DRT162" s="468" cm="1">
        <f t="array" ref="DRT162">_xlfn.IFS($F162="Partial waiver",Inputs!DRT$73,$F162="No waiver",0,$F162="Full waiver",DRT160)</f>
        <v>0</v>
      </c>
      <c r="DRU162" s="468" cm="1">
        <f t="array" ref="DRU162">_xlfn.IFS($F162="Partial waiver",Inputs!DRU$73,$F162="No waiver",0,$F162="Full waiver",DRU160)</f>
        <v>0</v>
      </c>
      <c r="DRV162" s="468" cm="1">
        <f t="array" ref="DRV162">_xlfn.IFS($F162="Partial waiver",Inputs!DRV$73,$F162="No waiver",0,$F162="Full waiver",DRV160)</f>
        <v>0</v>
      </c>
      <c r="DRW162" s="468" cm="1">
        <f t="array" ref="DRW162">_xlfn.IFS($F162="Partial waiver",Inputs!DRW$73,$F162="No waiver",0,$F162="Full waiver",DRW160)</f>
        <v>0</v>
      </c>
      <c r="DRX162" s="468" cm="1">
        <f t="array" ref="DRX162">_xlfn.IFS($F162="Partial waiver",Inputs!DRX$73,$F162="No waiver",0,$F162="Full waiver",DRX160)</f>
        <v>0</v>
      </c>
      <c r="DRY162" s="468" cm="1">
        <f t="array" ref="DRY162">_xlfn.IFS($F162="Partial waiver",Inputs!DRY$73,$F162="No waiver",0,$F162="Full waiver",DRY160)</f>
        <v>0</v>
      </c>
      <c r="DRZ162" s="468" cm="1">
        <f t="array" ref="DRZ162">_xlfn.IFS($F162="Partial waiver",Inputs!DRZ$73,$F162="No waiver",0,$F162="Full waiver",DRZ160)</f>
        <v>0</v>
      </c>
      <c r="DSA162" s="468" cm="1">
        <f t="array" ref="DSA162">_xlfn.IFS($F162="Partial waiver",Inputs!DSA$73,$F162="No waiver",0,$F162="Full waiver",DSA160)</f>
        <v>0</v>
      </c>
      <c r="DSB162" s="468" cm="1">
        <f t="array" ref="DSB162">_xlfn.IFS($F162="Partial waiver",Inputs!DSB$73,$F162="No waiver",0,$F162="Full waiver",DSB160)</f>
        <v>0</v>
      </c>
      <c r="DSC162" s="468" cm="1">
        <f t="array" ref="DSC162">_xlfn.IFS($F162="Partial waiver",Inputs!DSC$73,$F162="No waiver",0,$F162="Full waiver",DSC160)</f>
        <v>0</v>
      </c>
      <c r="DSD162" s="468" cm="1">
        <f t="array" ref="DSD162">_xlfn.IFS($F162="Partial waiver",Inputs!DSD$73,$F162="No waiver",0,$F162="Full waiver",DSD160)</f>
        <v>0</v>
      </c>
      <c r="DSE162" s="468" cm="1">
        <f t="array" ref="DSE162">_xlfn.IFS($F162="Partial waiver",Inputs!DSE$73,$F162="No waiver",0,$F162="Full waiver",DSE160)</f>
        <v>0</v>
      </c>
      <c r="DSF162" s="468" cm="1">
        <f t="array" ref="DSF162">_xlfn.IFS($F162="Partial waiver",Inputs!DSF$73,$F162="No waiver",0,$F162="Full waiver",DSF160)</f>
        <v>0</v>
      </c>
      <c r="DSG162" s="468" cm="1">
        <f t="array" ref="DSG162">_xlfn.IFS($F162="Partial waiver",Inputs!DSG$73,$F162="No waiver",0,$F162="Full waiver",DSG160)</f>
        <v>0</v>
      </c>
      <c r="DSH162" s="468" cm="1">
        <f t="array" ref="DSH162">_xlfn.IFS($F162="Partial waiver",Inputs!DSH$73,$F162="No waiver",0,$F162="Full waiver",DSH160)</f>
        <v>0</v>
      </c>
      <c r="DSI162" s="468" cm="1">
        <f t="array" ref="DSI162">_xlfn.IFS($F162="Partial waiver",Inputs!DSI$73,$F162="No waiver",0,$F162="Full waiver",DSI160)</f>
        <v>0</v>
      </c>
      <c r="DSJ162" s="468" cm="1">
        <f t="array" ref="DSJ162">_xlfn.IFS($F162="Partial waiver",Inputs!DSJ$73,$F162="No waiver",0,$F162="Full waiver",DSJ160)</f>
        <v>0</v>
      </c>
      <c r="DSK162" s="468" cm="1">
        <f t="array" ref="DSK162">_xlfn.IFS($F162="Partial waiver",Inputs!DSK$73,$F162="No waiver",0,$F162="Full waiver",DSK160)</f>
        <v>0</v>
      </c>
      <c r="DSL162" s="468" cm="1">
        <f t="array" ref="DSL162">_xlfn.IFS($F162="Partial waiver",Inputs!DSL$73,$F162="No waiver",0,$F162="Full waiver",DSL160)</f>
        <v>0</v>
      </c>
      <c r="DSM162" s="468" cm="1">
        <f t="array" ref="DSM162">_xlfn.IFS($F162="Partial waiver",Inputs!DSM$73,$F162="No waiver",0,$F162="Full waiver",DSM160)</f>
        <v>0</v>
      </c>
      <c r="DSN162" s="468" cm="1">
        <f t="array" ref="DSN162">_xlfn.IFS($F162="Partial waiver",Inputs!DSN$73,$F162="No waiver",0,$F162="Full waiver",DSN160)</f>
        <v>0</v>
      </c>
      <c r="DSO162" s="468" cm="1">
        <f t="array" ref="DSO162">_xlfn.IFS($F162="Partial waiver",Inputs!DSO$73,$F162="No waiver",0,$F162="Full waiver",DSO160)</f>
        <v>0</v>
      </c>
      <c r="DSP162" s="468" cm="1">
        <f t="array" ref="DSP162">_xlfn.IFS($F162="Partial waiver",Inputs!DSP$73,$F162="No waiver",0,$F162="Full waiver",DSP160)</f>
        <v>0</v>
      </c>
      <c r="DSQ162" s="468" cm="1">
        <f t="array" ref="DSQ162">_xlfn.IFS($F162="Partial waiver",Inputs!DSQ$73,$F162="No waiver",0,$F162="Full waiver",DSQ160)</f>
        <v>0</v>
      </c>
      <c r="DSR162" s="468" cm="1">
        <f t="array" ref="DSR162">_xlfn.IFS($F162="Partial waiver",Inputs!DSR$73,$F162="No waiver",0,$F162="Full waiver",DSR160)</f>
        <v>0</v>
      </c>
      <c r="DSS162" s="468" cm="1">
        <f t="array" ref="DSS162">_xlfn.IFS($F162="Partial waiver",Inputs!DSS$73,$F162="No waiver",0,$F162="Full waiver",DSS160)</f>
        <v>0</v>
      </c>
      <c r="DST162" s="468" cm="1">
        <f t="array" ref="DST162">_xlfn.IFS($F162="Partial waiver",Inputs!DST$73,$F162="No waiver",0,$F162="Full waiver",DST160)</f>
        <v>0</v>
      </c>
      <c r="DSU162" s="468" cm="1">
        <f t="array" ref="DSU162">_xlfn.IFS($F162="Partial waiver",Inputs!DSU$73,$F162="No waiver",0,$F162="Full waiver",DSU160)</f>
        <v>0</v>
      </c>
      <c r="DSV162" s="468" cm="1">
        <f t="array" ref="DSV162">_xlfn.IFS($F162="Partial waiver",Inputs!DSV$73,$F162="No waiver",0,$F162="Full waiver",DSV160)</f>
        <v>0</v>
      </c>
      <c r="DSW162" s="468" cm="1">
        <f t="array" ref="DSW162">_xlfn.IFS($F162="Partial waiver",Inputs!DSW$73,$F162="No waiver",0,$F162="Full waiver",DSW160)</f>
        <v>0</v>
      </c>
      <c r="DSX162" s="468" cm="1">
        <f t="array" ref="DSX162">_xlfn.IFS($F162="Partial waiver",Inputs!DSX$73,$F162="No waiver",0,$F162="Full waiver",DSX160)</f>
        <v>0</v>
      </c>
      <c r="DSY162" s="468" cm="1">
        <f t="array" ref="DSY162">_xlfn.IFS($F162="Partial waiver",Inputs!DSY$73,$F162="No waiver",0,$F162="Full waiver",DSY160)</f>
        <v>0</v>
      </c>
      <c r="DSZ162" s="468" cm="1">
        <f t="array" ref="DSZ162">_xlfn.IFS($F162="Partial waiver",Inputs!DSZ$73,$F162="No waiver",0,$F162="Full waiver",DSZ160)</f>
        <v>0</v>
      </c>
      <c r="DTA162" s="468" cm="1">
        <f t="array" ref="DTA162">_xlfn.IFS($F162="Partial waiver",Inputs!DTA$73,$F162="No waiver",0,$F162="Full waiver",DTA160)</f>
        <v>0</v>
      </c>
      <c r="DTB162" s="468" cm="1">
        <f t="array" ref="DTB162">_xlfn.IFS($F162="Partial waiver",Inputs!DTB$73,$F162="No waiver",0,$F162="Full waiver",DTB160)</f>
        <v>0</v>
      </c>
      <c r="DTC162" s="468" cm="1">
        <f t="array" ref="DTC162">_xlfn.IFS($F162="Partial waiver",Inputs!DTC$73,$F162="No waiver",0,$F162="Full waiver",DTC160)</f>
        <v>0</v>
      </c>
      <c r="DTD162" s="468" cm="1">
        <f t="array" ref="DTD162">_xlfn.IFS($F162="Partial waiver",Inputs!DTD$73,$F162="No waiver",0,$F162="Full waiver",DTD160)</f>
        <v>0</v>
      </c>
      <c r="DTE162" s="468" cm="1">
        <f t="array" ref="DTE162">_xlfn.IFS($F162="Partial waiver",Inputs!DTE$73,$F162="No waiver",0,$F162="Full waiver",DTE160)</f>
        <v>0</v>
      </c>
      <c r="DTF162" s="468" cm="1">
        <f t="array" ref="DTF162">_xlfn.IFS($F162="Partial waiver",Inputs!DTF$73,$F162="No waiver",0,$F162="Full waiver",DTF160)</f>
        <v>0</v>
      </c>
      <c r="DTG162" s="468" cm="1">
        <f t="array" ref="DTG162">_xlfn.IFS($F162="Partial waiver",Inputs!DTG$73,$F162="No waiver",0,$F162="Full waiver",DTG160)</f>
        <v>0</v>
      </c>
      <c r="DTH162" s="468" cm="1">
        <f t="array" ref="DTH162">_xlfn.IFS($F162="Partial waiver",Inputs!DTH$73,$F162="No waiver",0,$F162="Full waiver",DTH160)</f>
        <v>0</v>
      </c>
      <c r="DTI162" s="468" cm="1">
        <f t="array" ref="DTI162">_xlfn.IFS($F162="Partial waiver",Inputs!DTI$73,$F162="No waiver",0,$F162="Full waiver",DTI160)</f>
        <v>0</v>
      </c>
      <c r="DTJ162" s="468" cm="1">
        <f t="array" ref="DTJ162">_xlfn.IFS($F162="Partial waiver",Inputs!DTJ$73,$F162="No waiver",0,$F162="Full waiver",DTJ160)</f>
        <v>0</v>
      </c>
      <c r="DTK162" s="468" cm="1">
        <f t="array" ref="DTK162">_xlfn.IFS($F162="Partial waiver",Inputs!DTK$73,$F162="No waiver",0,$F162="Full waiver",DTK160)</f>
        <v>0</v>
      </c>
      <c r="DTL162" s="468" cm="1">
        <f t="array" ref="DTL162">_xlfn.IFS($F162="Partial waiver",Inputs!DTL$73,$F162="No waiver",0,$F162="Full waiver",DTL160)</f>
        <v>0</v>
      </c>
      <c r="DTM162" s="468" cm="1">
        <f t="array" ref="DTM162">_xlfn.IFS($F162="Partial waiver",Inputs!DTM$73,$F162="No waiver",0,$F162="Full waiver",DTM160)</f>
        <v>0</v>
      </c>
      <c r="DTN162" s="468" cm="1">
        <f t="array" ref="DTN162">_xlfn.IFS($F162="Partial waiver",Inputs!DTN$73,$F162="No waiver",0,$F162="Full waiver",DTN160)</f>
        <v>0</v>
      </c>
      <c r="DTO162" s="468" cm="1">
        <f t="array" ref="DTO162">_xlfn.IFS($F162="Partial waiver",Inputs!DTO$73,$F162="No waiver",0,$F162="Full waiver",DTO160)</f>
        <v>0</v>
      </c>
      <c r="DTP162" s="468" cm="1">
        <f t="array" ref="DTP162">_xlfn.IFS($F162="Partial waiver",Inputs!DTP$73,$F162="No waiver",0,$F162="Full waiver",DTP160)</f>
        <v>0</v>
      </c>
      <c r="DTQ162" s="468" cm="1">
        <f t="array" ref="DTQ162">_xlfn.IFS($F162="Partial waiver",Inputs!DTQ$73,$F162="No waiver",0,$F162="Full waiver",DTQ160)</f>
        <v>0</v>
      </c>
      <c r="DTR162" s="468" cm="1">
        <f t="array" ref="DTR162">_xlfn.IFS($F162="Partial waiver",Inputs!DTR$73,$F162="No waiver",0,$F162="Full waiver",DTR160)</f>
        <v>0</v>
      </c>
      <c r="DTS162" s="468" cm="1">
        <f t="array" ref="DTS162">_xlfn.IFS($F162="Partial waiver",Inputs!DTS$73,$F162="No waiver",0,$F162="Full waiver",DTS160)</f>
        <v>0</v>
      </c>
      <c r="DTT162" s="468" cm="1">
        <f t="array" ref="DTT162">_xlfn.IFS($F162="Partial waiver",Inputs!DTT$73,$F162="No waiver",0,$F162="Full waiver",DTT160)</f>
        <v>0</v>
      </c>
      <c r="DTU162" s="468" cm="1">
        <f t="array" ref="DTU162">_xlfn.IFS($F162="Partial waiver",Inputs!DTU$73,$F162="No waiver",0,$F162="Full waiver",DTU160)</f>
        <v>0</v>
      </c>
      <c r="DTV162" s="468" cm="1">
        <f t="array" ref="DTV162">_xlfn.IFS($F162="Partial waiver",Inputs!DTV$73,$F162="No waiver",0,$F162="Full waiver",DTV160)</f>
        <v>0</v>
      </c>
      <c r="DTW162" s="468" cm="1">
        <f t="array" ref="DTW162">_xlfn.IFS($F162="Partial waiver",Inputs!DTW$73,$F162="No waiver",0,$F162="Full waiver",DTW160)</f>
        <v>0</v>
      </c>
      <c r="DTX162" s="468" cm="1">
        <f t="array" ref="DTX162">_xlfn.IFS($F162="Partial waiver",Inputs!DTX$73,$F162="No waiver",0,$F162="Full waiver",DTX160)</f>
        <v>0</v>
      </c>
      <c r="DTY162" s="468" cm="1">
        <f t="array" ref="DTY162">_xlfn.IFS($F162="Partial waiver",Inputs!DTY$73,$F162="No waiver",0,$F162="Full waiver",DTY160)</f>
        <v>0</v>
      </c>
      <c r="DTZ162" s="468" cm="1">
        <f t="array" ref="DTZ162">_xlfn.IFS($F162="Partial waiver",Inputs!DTZ$73,$F162="No waiver",0,$F162="Full waiver",DTZ160)</f>
        <v>0</v>
      </c>
      <c r="DUA162" s="468" cm="1">
        <f t="array" ref="DUA162">_xlfn.IFS($F162="Partial waiver",Inputs!DUA$73,$F162="No waiver",0,$F162="Full waiver",DUA160)</f>
        <v>0</v>
      </c>
      <c r="DUB162" s="468" cm="1">
        <f t="array" ref="DUB162">_xlfn.IFS($F162="Partial waiver",Inputs!DUB$73,$F162="No waiver",0,$F162="Full waiver",DUB160)</f>
        <v>0</v>
      </c>
      <c r="DUC162" s="468" cm="1">
        <f t="array" ref="DUC162">_xlfn.IFS($F162="Partial waiver",Inputs!DUC$73,$F162="No waiver",0,$F162="Full waiver",DUC160)</f>
        <v>0</v>
      </c>
      <c r="DUD162" s="468" cm="1">
        <f t="array" ref="DUD162">_xlfn.IFS($F162="Partial waiver",Inputs!DUD$73,$F162="No waiver",0,$F162="Full waiver",DUD160)</f>
        <v>0</v>
      </c>
      <c r="DUE162" s="468" cm="1">
        <f t="array" ref="DUE162">_xlfn.IFS($F162="Partial waiver",Inputs!DUE$73,$F162="No waiver",0,$F162="Full waiver",DUE160)</f>
        <v>0</v>
      </c>
      <c r="DUF162" s="468" cm="1">
        <f t="array" ref="DUF162">_xlfn.IFS($F162="Partial waiver",Inputs!DUF$73,$F162="No waiver",0,$F162="Full waiver",DUF160)</f>
        <v>0</v>
      </c>
      <c r="DUG162" s="468" cm="1">
        <f t="array" ref="DUG162">_xlfn.IFS($F162="Partial waiver",Inputs!DUG$73,$F162="No waiver",0,$F162="Full waiver",DUG160)</f>
        <v>0</v>
      </c>
      <c r="DUH162" s="468" cm="1">
        <f t="array" ref="DUH162">_xlfn.IFS($F162="Partial waiver",Inputs!DUH$73,$F162="No waiver",0,$F162="Full waiver",DUH160)</f>
        <v>0</v>
      </c>
      <c r="DUI162" s="468" cm="1">
        <f t="array" ref="DUI162">_xlfn.IFS($F162="Partial waiver",Inputs!DUI$73,$F162="No waiver",0,$F162="Full waiver",DUI160)</f>
        <v>0</v>
      </c>
      <c r="DUJ162" s="468" cm="1">
        <f t="array" ref="DUJ162">_xlfn.IFS($F162="Partial waiver",Inputs!DUJ$73,$F162="No waiver",0,$F162="Full waiver",DUJ160)</f>
        <v>0</v>
      </c>
      <c r="DUK162" s="468" cm="1">
        <f t="array" ref="DUK162">_xlfn.IFS($F162="Partial waiver",Inputs!DUK$73,$F162="No waiver",0,$F162="Full waiver",DUK160)</f>
        <v>0</v>
      </c>
      <c r="DUL162" s="468" cm="1">
        <f t="array" ref="DUL162">_xlfn.IFS($F162="Partial waiver",Inputs!DUL$73,$F162="No waiver",0,$F162="Full waiver",DUL160)</f>
        <v>0</v>
      </c>
      <c r="DUM162" s="468" cm="1">
        <f t="array" ref="DUM162">_xlfn.IFS($F162="Partial waiver",Inputs!DUM$73,$F162="No waiver",0,$F162="Full waiver",DUM160)</f>
        <v>0</v>
      </c>
      <c r="DUN162" s="468" cm="1">
        <f t="array" ref="DUN162">_xlfn.IFS($F162="Partial waiver",Inputs!DUN$73,$F162="No waiver",0,$F162="Full waiver",DUN160)</f>
        <v>0</v>
      </c>
      <c r="DUO162" s="468" cm="1">
        <f t="array" ref="DUO162">_xlfn.IFS($F162="Partial waiver",Inputs!DUO$73,$F162="No waiver",0,$F162="Full waiver",DUO160)</f>
        <v>0</v>
      </c>
      <c r="DUP162" s="468" cm="1">
        <f t="array" ref="DUP162">_xlfn.IFS($F162="Partial waiver",Inputs!DUP$73,$F162="No waiver",0,$F162="Full waiver",DUP160)</f>
        <v>0</v>
      </c>
      <c r="DUQ162" s="468" cm="1">
        <f t="array" ref="DUQ162">_xlfn.IFS($F162="Partial waiver",Inputs!DUQ$73,$F162="No waiver",0,$F162="Full waiver",DUQ160)</f>
        <v>0</v>
      </c>
      <c r="DUR162" s="468" cm="1">
        <f t="array" ref="DUR162">_xlfn.IFS($F162="Partial waiver",Inputs!DUR$73,$F162="No waiver",0,$F162="Full waiver",DUR160)</f>
        <v>0</v>
      </c>
      <c r="DUS162" s="468" cm="1">
        <f t="array" ref="DUS162">_xlfn.IFS($F162="Partial waiver",Inputs!DUS$73,$F162="No waiver",0,$F162="Full waiver",DUS160)</f>
        <v>0</v>
      </c>
      <c r="DUT162" s="468" cm="1">
        <f t="array" ref="DUT162">_xlfn.IFS($F162="Partial waiver",Inputs!DUT$73,$F162="No waiver",0,$F162="Full waiver",DUT160)</f>
        <v>0</v>
      </c>
      <c r="DUU162" s="468" cm="1">
        <f t="array" ref="DUU162">_xlfn.IFS($F162="Partial waiver",Inputs!DUU$73,$F162="No waiver",0,$F162="Full waiver",DUU160)</f>
        <v>0</v>
      </c>
      <c r="DUV162" s="468" cm="1">
        <f t="array" ref="DUV162">_xlfn.IFS($F162="Partial waiver",Inputs!DUV$73,$F162="No waiver",0,$F162="Full waiver",DUV160)</f>
        <v>0</v>
      </c>
      <c r="DUW162" s="468" cm="1">
        <f t="array" ref="DUW162">_xlfn.IFS($F162="Partial waiver",Inputs!DUW$73,$F162="No waiver",0,$F162="Full waiver",DUW160)</f>
        <v>0</v>
      </c>
      <c r="DUX162" s="468" cm="1">
        <f t="array" ref="DUX162">_xlfn.IFS($F162="Partial waiver",Inputs!DUX$73,$F162="No waiver",0,$F162="Full waiver",DUX160)</f>
        <v>0</v>
      </c>
      <c r="DUY162" s="468" cm="1">
        <f t="array" ref="DUY162">_xlfn.IFS($F162="Partial waiver",Inputs!DUY$73,$F162="No waiver",0,$F162="Full waiver",DUY160)</f>
        <v>0</v>
      </c>
      <c r="DUZ162" s="468" cm="1">
        <f t="array" ref="DUZ162">_xlfn.IFS($F162="Partial waiver",Inputs!DUZ$73,$F162="No waiver",0,$F162="Full waiver",DUZ160)</f>
        <v>0</v>
      </c>
      <c r="DVA162" s="468" cm="1">
        <f t="array" ref="DVA162">_xlfn.IFS($F162="Partial waiver",Inputs!DVA$73,$F162="No waiver",0,$F162="Full waiver",DVA160)</f>
        <v>0</v>
      </c>
      <c r="DVB162" s="468" cm="1">
        <f t="array" ref="DVB162">_xlfn.IFS($F162="Partial waiver",Inputs!DVB$73,$F162="No waiver",0,$F162="Full waiver",DVB160)</f>
        <v>0</v>
      </c>
      <c r="DVC162" s="468" cm="1">
        <f t="array" ref="DVC162">_xlfn.IFS($F162="Partial waiver",Inputs!DVC$73,$F162="No waiver",0,$F162="Full waiver",DVC160)</f>
        <v>0</v>
      </c>
      <c r="DVD162" s="468" cm="1">
        <f t="array" ref="DVD162">_xlfn.IFS($F162="Partial waiver",Inputs!DVD$73,$F162="No waiver",0,$F162="Full waiver",DVD160)</f>
        <v>0</v>
      </c>
      <c r="DVE162" s="468" cm="1">
        <f t="array" ref="DVE162">_xlfn.IFS($F162="Partial waiver",Inputs!DVE$73,$F162="No waiver",0,$F162="Full waiver",DVE160)</f>
        <v>0</v>
      </c>
      <c r="DVF162" s="468" cm="1">
        <f t="array" ref="DVF162">_xlfn.IFS($F162="Partial waiver",Inputs!DVF$73,$F162="No waiver",0,$F162="Full waiver",DVF160)</f>
        <v>0</v>
      </c>
      <c r="DVG162" s="468" cm="1">
        <f t="array" ref="DVG162">_xlfn.IFS($F162="Partial waiver",Inputs!DVG$73,$F162="No waiver",0,$F162="Full waiver",DVG160)</f>
        <v>0</v>
      </c>
      <c r="DVH162" s="468" cm="1">
        <f t="array" ref="DVH162">_xlfn.IFS($F162="Partial waiver",Inputs!DVH$73,$F162="No waiver",0,$F162="Full waiver",DVH160)</f>
        <v>0</v>
      </c>
      <c r="DVI162" s="468" cm="1">
        <f t="array" ref="DVI162">_xlfn.IFS($F162="Partial waiver",Inputs!DVI$73,$F162="No waiver",0,$F162="Full waiver",DVI160)</f>
        <v>0</v>
      </c>
      <c r="DVJ162" s="468" cm="1">
        <f t="array" ref="DVJ162">_xlfn.IFS($F162="Partial waiver",Inputs!DVJ$73,$F162="No waiver",0,$F162="Full waiver",DVJ160)</f>
        <v>0</v>
      </c>
      <c r="DVK162" s="468" cm="1">
        <f t="array" ref="DVK162">_xlfn.IFS($F162="Partial waiver",Inputs!DVK$73,$F162="No waiver",0,$F162="Full waiver",DVK160)</f>
        <v>0</v>
      </c>
      <c r="DVL162" s="468" cm="1">
        <f t="array" ref="DVL162">_xlfn.IFS($F162="Partial waiver",Inputs!DVL$73,$F162="No waiver",0,$F162="Full waiver",DVL160)</f>
        <v>0</v>
      </c>
      <c r="DVM162" s="468" cm="1">
        <f t="array" ref="DVM162">_xlfn.IFS($F162="Partial waiver",Inputs!DVM$73,$F162="No waiver",0,$F162="Full waiver",DVM160)</f>
        <v>0</v>
      </c>
      <c r="DVN162" s="468" cm="1">
        <f t="array" ref="DVN162">_xlfn.IFS($F162="Partial waiver",Inputs!DVN$73,$F162="No waiver",0,$F162="Full waiver",DVN160)</f>
        <v>0</v>
      </c>
      <c r="DVO162" s="468" cm="1">
        <f t="array" ref="DVO162">_xlfn.IFS($F162="Partial waiver",Inputs!DVO$73,$F162="No waiver",0,$F162="Full waiver",DVO160)</f>
        <v>0</v>
      </c>
      <c r="DVP162" s="468" cm="1">
        <f t="array" ref="DVP162">_xlfn.IFS($F162="Partial waiver",Inputs!DVP$73,$F162="No waiver",0,$F162="Full waiver",DVP160)</f>
        <v>0</v>
      </c>
      <c r="DVQ162" s="468" cm="1">
        <f t="array" ref="DVQ162">_xlfn.IFS($F162="Partial waiver",Inputs!DVQ$73,$F162="No waiver",0,$F162="Full waiver",DVQ160)</f>
        <v>0</v>
      </c>
      <c r="DVR162" s="468" cm="1">
        <f t="array" ref="DVR162">_xlfn.IFS($F162="Partial waiver",Inputs!DVR$73,$F162="No waiver",0,$F162="Full waiver",DVR160)</f>
        <v>0</v>
      </c>
      <c r="DVS162" s="468" cm="1">
        <f t="array" ref="DVS162">_xlfn.IFS($F162="Partial waiver",Inputs!DVS$73,$F162="No waiver",0,$F162="Full waiver",DVS160)</f>
        <v>0</v>
      </c>
      <c r="DVT162" s="468" cm="1">
        <f t="array" ref="DVT162">_xlfn.IFS($F162="Partial waiver",Inputs!DVT$73,$F162="No waiver",0,$F162="Full waiver",DVT160)</f>
        <v>0</v>
      </c>
      <c r="DVU162" s="468" cm="1">
        <f t="array" ref="DVU162">_xlfn.IFS($F162="Partial waiver",Inputs!DVU$73,$F162="No waiver",0,$F162="Full waiver",DVU160)</f>
        <v>0</v>
      </c>
      <c r="DVV162" s="468" cm="1">
        <f t="array" ref="DVV162">_xlfn.IFS($F162="Partial waiver",Inputs!DVV$73,$F162="No waiver",0,$F162="Full waiver",DVV160)</f>
        <v>0</v>
      </c>
      <c r="DVW162" s="468" cm="1">
        <f t="array" ref="DVW162">_xlfn.IFS($F162="Partial waiver",Inputs!DVW$73,$F162="No waiver",0,$F162="Full waiver",DVW160)</f>
        <v>0</v>
      </c>
      <c r="DVX162" s="468" cm="1">
        <f t="array" ref="DVX162">_xlfn.IFS($F162="Partial waiver",Inputs!DVX$73,$F162="No waiver",0,$F162="Full waiver",DVX160)</f>
        <v>0</v>
      </c>
      <c r="DVY162" s="468" cm="1">
        <f t="array" ref="DVY162">_xlfn.IFS($F162="Partial waiver",Inputs!DVY$73,$F162="No waiver",0,$F162="Full waiver",DVY160)</f>
        <v>0</v>
      </c>
      <c r="DVZ162" s="468" cm="1">
        <f t="array" ref="DVZ162">_xlfn.IFS($F162="Partial waiver",Inputs!DVZ$73,$F162="No waiver",0,$F162="Full waiver",DVZ160)</f>
        <v>0</v>
      </c>
      <c r="DWA162" s="468" cm="1">
        <f t="array" ref="DWA162">_xlfn.IFS($F162="Partial waiver",Inputs!DWA$73,$F162="No waiver",0,$F162="Full waiver",DWA160)</f>
        <v>0</v>
      </c>
      <c r="DWB162" s="468" cm="1">
        <f t="array" ref="DWB162">_xlfn.IFS($F162="Partial waiver",Inputs!DWB$73,$F162="No waiver",0,$F162="Full waiver",DWB160)</f>
        <v>0</v>
      </c>
      <c r="DWC162" s="468" cm="1">
        <f t="array" ref="DWC162">_xlfn.IFS($F162="Partial waiver",Inputs!DWC$73,$F162="No waiver",0,$F162="Full waiver",DWC160)</f>
        <v>0</v>
      </c>
      <c r="DWD162" s="468" cm="1">
        <f t="array" ref="DWD162">_xlfn.IFS($F162="Partial waiver",Inputs!DWD$73,$F162="No waiver",0,$F162="Full waiver",DWD160)</f>
        <v>0</v>
      </c>
      <c r="DWE162" s="468" cm="1">
        <f t="array" ref="DWE162">_xlfn.IFS($F162="Partial waiver",Inputs!DWE$73,$F162="No waiver",0,$F162="Full waiver",DWE160)</f>
        <v>0</v>
      </c>
      <c r="DWF162" s="468" cm="1">
        <f t="array" ref="DWF162">_xlfn.IFS($F162="Partial waiver",Inputs!DWF$73,$F162="No waiver",0,$F162="Full waiver",DWF160)</f>
        <v>0</v>
      </c>
      <c r="DWG162" s="468" cm="1">
        <f t="array" ref="DWG162">_xlfn.IFS($F162="Partial waiver",Inputs!DWG$73,$F162="No waiver",0,$F162="Full waiver",DWG160)</f>
        <v>0</v>
      </c>
      <c r="DWH162" s="468" cm="1">
        <f t="array" ref="DWH162">_xlfn.IFS($F162="Partial waiver",Inputs!DWH$73,$F162="No waiver",0,$F162="Full waiver",DWH160)</f>
        <v>0</v>
      </c>
      <c r="DWI162" s="468" cm="1">
        <f t="array" ref="DWI162">_xlfn.IFS($F162="Partial waiver",Inputs!DWI$73,$F162="No waiver",0,$F162="Full waiver",DWI160)</f>
        <v>0</v>
      </c>
      <c r="DWJ162" s="468" cm="1">
        <f t="array" ref="DWJ162">_xlfn.IFS($F162="Partial waiver",Inputs!DWJ$73,$F162="No waiver",0,$F162="Full waiver",DWJ160)</f>
        <v>0</v>
      </c>
      <c r="DWK162" s="468" cm="1">
        <f t="array" ref="DWK162">_xlfn.IFS($F162="Partial waiver",Inputs!DWK$73,$F162="No waiver",0,$F162="Full waiver",DWK160)</f>
        <v>0</v>
      </c>
      <c r="DWL162" s="468" cm="1">
        <f t="array" ref="DWL162">_xlfn.IFS($F162="Partial waiver",Inputs!DWL$73,$F162="No waiver",0,$F162="Full waiver",DWL160)</f>
        <v>0</v>
      </c>
      <c r="DWM162" s="468" cm="1">
        <f t="array" ref="DWM162">_xlfn.IFS($F162="Partial waiver",Inputs!DWM$73,$F162="No waiver",0,$F162="Full waiver",DWM160)</f>
        <v>0</v>
      </c>
      <c r="DWN162" s="468" cm="1">
        <f t="array" ref="DWN162">_xlfn.IFS($F162="Partial waiver",Inputs!DWN$73,$F162="No waiver",0,$F162="Full waiver",DWN160)</f>
        <v>0</v>
      </c>
      <c r="DWO162" s="468" cm="1">
        <f t="array" ref="DWO162">_xlfn.IFS($F162="Partial waiver",Inputs!DWO$73,$F162="No waiver",0,$F162="Full waiver",DWO160)</f>
        <v>0</v>
      </c>
      <c r="DWP162" s="468" cm="1">
        <f t="array" ref="DWP162">_xlfn.IFS($F162="Partial waiver",Inputs!DWP$73,$F162="No waiver",0,$F162="Full waiver",DWP160)</f>
        <v>0</v>
      </c>
      <c r="DWQ162" s="468" cm="1">
        <f t="array" ref="DWQ162">_xlfn.IFS($F162="Partial waiver",Inputs!DWQ$73,$F162="No waiver",0,$F162="Full waiver",DWQ160)</f>
        <v>0</v>
      </c>
      <c r="DWR162" s="468" cm="1">
        <f t="array" ref="DWR162">_xlfn.IFS($F162="Partial waiver",Inputs!DWR$73,$F162="No waiver",0,$F162="Full waiver",DWR160)</f>
        <v>0</v>
      </c>
      <c r="DWS162" s="468" cm="1">
        <f t="array" ref="DWS162">_xlfn.IFS($F162="Partial waiver",Inputs!DWS$73,$F162="No waiver",0,$F162="Full waiver",DWS160)</f>
        <v>0</v>
      </c>
      <c r="DWT162" s="468" cm="1">
        <f t="array" ref="DWT162">_xlfn.IFS($F162="Partial waiver",Inputs!DWT$73,$F162="No waiver",0,$F162="Full waiver",DWT160)</f>
        <v>0</v>
      </c>
      <c r="DWU162" s="468" cm="1">
        <f t="array" ref="DWU162">_xlfn.IFS($F162="Partial waiver",Inputs!DWU$73,$F162="No waiver",0,$F162="Full waiver",DWU160)</f>
        <v>0</v>
      </c>
      <c r="DWV162" s="468" cm="1">
        <f t="array" ref="DWV162">_xlfn.IFS($F162="Partial waiver",Inputs!DWV$73,$F162="No waiver",0,$F162="Full waiver",DWV160)</f>
        <v>0</v>
      </c>
      <c r="DWW162" s="468" cm="1">
        <f t="array" ref="DWW162">_xlfn.IFS($F162="Partial waiver",Inputs!DWW$73,$F162="No waiver",0,$F162="Full waiver",DWW160)</f>
        <v>0</v>
      </c>
      <c r="DWX162" s="468" cm="1">
        <f t="array" ref="DWX162">_xlfn.IFS($F162="Partial waiver",Inputs!DWX$73,$F162="No waiver",0,$F162="Full waiver",DWX160)</f>
        <v>0</v>
      </c>
      <c r="DWY162" s="468" cm="1">
        <f t="array" ref="DWY162">_xlfn.IFS($F162="Partial waiver",Inputs!DWY$73,$F162="No waiver",0,$F162="Full waiver",DWY160)</f>
        <v>0</v>
      </c>
      <c r="DWZ162" s="468" cm="1">
        <f t="array" ref="DWZ162">_xlfn.IFS($F162="Partial waiver",Inputs!DWZ$73,$F162="No waiver",0,$F162="Full waiver",DWZ160)</f>
        <v>0</v>
      </c>
      <c r="DXA162" s="468" cm="1">
        <f t="array" ref="DXA162">_xlfn.IFS($F162="Partial waiver",Inputs!DXA$73,$F162="No waiver",0,$F162="Full waiver",DXA160)</f>
        <v>0</v>
      </c>
      <c r="DXB162" s="468" cm="1">
        <f t="array" ref="DXB162">_xlfn.IFS($F162="Partial waiver",Inputs!DXB$73,$F162="No waiver",0,$F162="Full waiver",DXB160)</f>
        <v>0</v>
      </c>
      <c r="DXC162" s="468" cm="1">
        <f t="array" ref="DXC162">_xlfn.IFS($F162="Partial waiver",Inputs!DXC$73,$F162="No waiver",0,$F162="Full waiver",DXC160)</f>
        <v>0</v>
      </c>
      <c r="DXD162" s="468" cm="1">
        <f t="array" ref="DXD162">_xlfn.IFS($F162="Partial waiver",Inputs!DXD$73,$F162="No waiver",0,$F162="Full waiver",DXD160)</f>
        <v>0</v>
      </c>
      <c r="DXE162" s="468" cm="1">
        <f t="array" ref="DXE162">_xlfn.IFS($F162="Partial waiver",Inputs!DXE$73,$F162="No waiver",0,$F162="Full waiver",DXE160)</f>
        <v>0</v>
      </c>
      <c r="DXF162" s="468" cm="1">
        <f t="array" ref="DXF162">_xlfn.IFS($F162="Partial waiver",Inputs!DXF$73,$F162="No waiver",0,$F162="Full waiver",DXF160)</f>
        <v>0</v>
      </c>
      <c r="DXG162" s="468" cm="1">
        <f t="array" ref="DXG162">_xlfn.IFS($F162="Partial waiver",Inputs!DXG$73,$F162="No waiver",0,$F162="Full waiver",DXG160)</f>
        <v>0</v>
      </c>
      <c r="DXH162" s="468" cm="1">
        <f t="array" ref="DXH162">_xlfn.IFS($F162="Partial waiver",Inputs!DXH$73,$F162="No waiver",0,$F162="Full waiver",DXH160)</f>
        <v>0</v>
      </c>
      <c r="DXI162" s="468" cm="1">
        <f t="array" ref="DXI162">_xlfn.IFS($F162="Partial waiver",Inputs!DXI$73,$F162="No waiver",0,$F162="Full waiver",DXI160)</f>
        <v>0</v>
      </c>
      <c r="DXJ162" s="468" cm="1">
        <f t="array" ref="DXJ162">_xlfn.IFS($F162="Partial waiver",Inputs!DXJ$73,$F162="No waiver",0,$F162="Full waiver",DXJ160)</f>
        <v>0</v>
      </c>
      <c r="DXK162" s="468" cm="1">
        <f t="array" ref="DXK162">_xlfn.IFS($F162="Partial waiver",Inputs!DXK$73,$F162="No waiver",0,$F162="Full waiver",DXK160)</f>
        <v>0</v>
      </c>
      <c r="DXL162" s="468" cm="1">
        <f t="array" ref="DXL162">_xlfn.IFS($F162="Partial waiver",Inputs!DXL$73,$F162="No waiver",0,$F162="Full waiver",DXL160)</f>
        <v>0</v>
      </c>
      <c r="DXM162" s="468" cm="1">
        <f t="array" ref="DXM162">_xlfn.IFS($F162="Partial waiver",Inputs!DXM$73,$F162="No waiver",0,$F162="Full waiver",DXM160)</f>
        <v>0</v>
      </c>
      <c r="DXN162" s="468" cm="1">
        <f t="array" ref="DXN162">_xlfn.IFS($F162="Partial waiver",Inputs!DXN$73,$F162="No waiver",0,$F162="Full waiver",DXN160)</f>
        <v>0</v>
      </c>
      <c r="DXO162" s="468" cm="1">
        <f t="array" ref="DXO162">_xlfn.IFS($F162="Partial waiver",Inputs!DXO$73,$F162="No waiver",0,$F162="Full waiver",DXO160)</f>
        <v>0</v>
      </c>
      <c r="DXP162" s="468" cm="1">
        <f t="array" ref="DXP162">_xlfn.IFS($F162="Partial waiver",Inputs!DXP$73,$F162="No waiver",0,$F162="Full waiver",DXP160)</f>
        <v>0</v>
      </c>
      <c r="DXQ162" s="468" cm="1">
        <f t="array" ref="DXQ162">_xlfn.IFS($F162="Partial waiver",Inputs!DXQ$73,$F162="No waiver",0,$F162="Full waiver",DXQ160)</f>
        <v>0</v>
      </c>
      <c r="DXR162" s="468" cm="1">
        <f t="array" ref="DXR162">_xlfn.IFS($F162="Partial waiver",Inputs!DXR$73,$F162="No waiver",0,$F162="Full waiver",DXR160)</f>
        <v>0</v>
      </c>
      <c r="DXS162" s="468" cm="1">
        <f t="array" ref="DXS162">_xlfn.IFS($F162="Partial waiver",Inputs!DXS$73,$F162="No waiver",0,$F162="Full waiver",DXS160)</f>
        <v>0</v>
      </c>
      <c r="DXT162" s="468" cm="1">
        <f t="array" ref="DXT162">_xlfn.IFS($F162="Partial waiver",Inputs!DXT$73,$F162="No waiver",0,$F162="Full waiver",DXT160)</f>
        <v>0</v>
      </c>
      <c r="DXU162" s="468" cm="1">
        <f t="array" ref="DXU162">_xlfn.IFS($F162="Partial waiver",Inputs!DXU$73,$F162="No waiver",0,$F162="Full waiver",DXU160)</f>
        <v>0</v>
      </c>
      <c r="DXV162" s="468" cm="1">
        <f t="array" ref="DXV162">_xlfn.IFS($F162="Partial waiver",Inputs!DXV$73,$F162="No waiver",0,$F162="Full waiver",DXV160)</f>
        <v>0</v>
      </c>
      <c r="DXW162" s="468" cm="1">
        <f t="array" ref="DXW162">_xlfn.IFS($F162="Partial waiver",Inputs!DXW$73,$F162="No waiver",0,$F162="Full waiver",DXW160)</f>
        <v>0</v>
      </c>
      <c r="DXX162" s="468" cm="1">
        <f t="array" ref="DXX162">_xlfn.IFS($F162="Partial waiver",Inputs!DXX$73,$F162="No waiver",0,$F162="Full waiver",DXX160)</f>
        <v>0</v>
      </c>
      <c r="DXY162" s="468" cm="1">
        <f t="array" ref="DXY162">_xlfn.IFS($F162="Partial waiver",Inputs!DXY$73,$F162="No waiver",0,$F162="Full waiver",DXY160)</f>
        <v>0</v>
      </c>
      <c r="DXZ162" s="468" cm="1">
        <f t="array" ref="DXZ162">_xlfn.IFS($F162="Partial waiver",Inputs!DXZ$73,$F162="No waiver",0,$F162="Full waiver",DXZ160)</f>
        <v>0</v>
      </c>
      <c r="DYA162" s="468" cm="1">
        <f t="array" ref="DYA162">_xlfn.IFS($F162="Partial waiver",Inputs!DYA$73,$F162="No waiver",0,$F162="Full waiver",DYA160)</f>
        <v>0</v>
      </c>
      <c r="DYB162" s="468" cm="1">
        <f t="array" ref="DYB162">_xlfn.IFS($F162="Partial waiver",Inputs!DYB$73,$F162="No waiver",0,$F162="Full waiver",DYB160)</f>
        <v>0</v>
      </c>
      <c r="DYC162" s="468" cm="1">
        <f t="array" ref="DYC162">_xlfn.IFS($F162="Partial waiver",Inputs!DYC$73,$F162="No waiver",0,$F162="Full waiver",DYC160)</f>
        <v>0</v>
      </c>
      <c r="DYD162" s="468" cm="1">
        <f t="array" ref="DYD162">_xlfn.IFS($F162="Partial waiver",Inputs!DYD$73,$F162="No waiver",0,$F162="Full waiver",DYD160)</f>
        <v>0</v>
      </c>
      <c r="DYE162" s="468" cm="1">
        <f t="array" ref="DYE162">_xlfn.IFS($F162="Partial waiver",Inputs!DYE$73,$F162="No waiver",0,$F162="Full waiver",DYE160)</f>
        <v>0</v>
      </c>
      <c r="DYF162" s="468" cm="1">
        <f t="array" ref="DYF162">_xlfn.IFS($F162="Partial waiver",Inputs!DYF$73,$F162="No waiver",0,$F162="Full waiver",DYF160)</f>
        <v>0</v>
      </c>
      <c r="DYG162" s="468" cm="1">
        <f t="array" ref="DYG162">_xlfn.IFS($F162="Partial waiver",Inputs!DYG$73,$F162="No waiver",0,$F162="Full waiver",DYG160)</f>
        <v>0</v>
      </c>
      <c r="DYH162" s="468" cm="1">
        <f t="array" ref="DYH162">_xlfn.IFS($F162="Partial waiver",Inputs!DYH$73,$F162="No waiver",0,$F162="Full waiver",DYH160)</f>
        <v>0</v>
      </c>
      <c r="DYI162" s="468" cm="1">
        <f t="array" ref="DYI162">_xlfn.IFS($F162="Partial waiver",Inputs!DYI$73,$F162="No waiver",0,$F162="Full waiver",DYI160)</f>
        <v>0</v>
      </c>
      <c r="DYJ162" s="468" cm="1">
        <f t="array" ref="DYJ162">_xlfn.IFS($F162="Partial waiver",Inputs!DYJ$73,$F162="No waiver",0,$F162="Full waiver",DYJ160)</f>
        <v>0</v>
      </c>
      <c r="DYK162" s="468" cm="1">
        <f t="array" ref="DYK162">_xlfn.IFS($F162="Partial waiver",Inputs!DYK$73,$F162="No waiver",0,$F162="Full waiver",DYK160)</f>
        <v>0</v>
      </c>
      <c r="DYL162" s="468" cm="1">
        <f t="array" ref="DYL162">_xlfn.IFS($F162="Partial waiver",Inputs!DYL$73,$F162="No waiver",0,$F162="Full waiver",DYL160)</f>
        <v>0</v>
      </c>
      <c r="DYM162" s="468" cm="1">
        <f t="array" ref="DYM162">_xlfn.IFS($F162="Partial waiver",Inputs!DYM$73,$F162="No waiver",0,$F162="Full waiver",DYM160)</f>
        <v>0</v>
      </c>
      <c r="DYN162" s="468" cm="1">
        <f t="array" ref="DYN162">_xlfn.IFS($F162="Partial waiver",Inputs!DYN$73,$F162="No waiver",0,$F162="Full waiver",DYN160)</f>
        <v>0</v>
      </c>
      <c r="DYO162" s="468" cm="1">
        <f t="array" ref="DYO162">_xlfn.IFS($F162="Partial waiver",Inputs!DYO$73,$F162="No waiver",0,$F162="Full waiver",DYO160)</f>
        <v>0</v>
      </c>
      <c r="DYP162" s="468" cm="1">
        <f t="array" ref="DYP162">_xlfn.IFS($F162="Partial waiver",Inputs!DYP$73,$F162="No waiver",0,$F162="Full waiver",DYP160)</f>
        <v>0</v>
      </c>
      <c r="DYQ162" s="468" cm="1">
        <f t="array" ref="DYQ162">_xlfn.IFS($F162="Partial waiver",Inputs!DYQ$73,$F162="No waiver",0,$F162="Full waiver",DYQ160)</f>
        <v>0</v>
      </c>
      <c r="DYR162" s="468" cm="1">
        <f t="array" ref="DYR162">_xlfn.IFS($F162="Partial waiver",Inputs!DYR$73,$F162="No waiver",0,$F162="Full waiver",DYR160)</f>
        <v>0</v>
      </c>
      <c r="DYS162" s="468" cm="1">
        <f t="array" ref="DYS162">_xlfn.IFS($F162="Partial waiver",Inputs!DYS$73,$F162="No waiver",0,$F162="Full waiver",DYS160)</f>
        <v>0</v>
      </c>
      <c r="DYT162" s="468" cm="1">
        <f t="array" ref="DYT162">_xlfn.IFS($F162="Partial waiver",Inputs!DYT$73,$F162="No waiver",0,$F162="Full waiver",DYT160)</f>
        <v>0</v>
      </c>
      <c r="DYU162" s="468" cm="1">
        <f t="array" ref="DYU162">_xlfn.IFS($F162="Partial waiver",Inputs!DYU$73,$F162="No waiver",0,$F162="Full waiver",DYU160)</f>
        <v>0</v>
      </c>
      <c r="DYV162" s="468" cm="1">
        <f t="array" ref="DYV162">_xlfn.IFS($F162="Partial waiver",Inputs!DYV$73,$F162="No waiver",0,$F162="Full waiver",DYV160)</f>
        <v>0</v>
      </c>
      <c r="DYW162" s="468" cm="1">
        <f t="array" ref="DYW162">_xlfn.IFS($F162="Partial waiver",Inputs!DYW$73,$F162="No waiver",0,$F162="Full waiver",DYW160)</f>
        <v>0</v>
      </c>
      <c r="DYX162" s="468" cm="1">
        <f t="array" ref="DYX162">_xlfn.IFS($F162="Partial waiver",Inputs!DYX$73,$F162="No waiver",0,$F162="Full waiver",DYX160)</f>
        <v>0</v>
      </c>
      <c r="DYY162" s="468" cm="1">
        <f t="array" ref="DYY162">_xlfn.IFS($F162="Partial waiver",Inputs!DYY$73,$F162="No waiver",0,$F162="Full waiver",DYY160)</f>
        <v>0</v>
      </c>
      <c r="DYZ162" s="468" cm="1">
        <f t="array" ref="DYZ162">_xlfn.IFS($F162="Partial waiver",Inputs!DYZ$73,$F162="No waiver",0,$F162="Full waiver",DYZ160)</f>
        <v>0</v>
      </c>
      <c r="DZA162" s="468" cm="1">
        <f t="array" ref="DZA162">_xlfn.IFS($F162="Partial waiver",Inputs!DZA$73,$F162="No waiver",0,$F162="Full waiver",DZA160)</f>
        <v>0</v>
      </c>
      <c r="DZB162" s="468" cm="1">
        <f t="array" ref="DZB162">_xlfn.IFS($F162="Partial waiver",Inputs!DZB$73,$F162="No waiver",0,$F162="Full waiver",DZB160)</f>
        <v>0</v>
      </c>
      <c r="DZC162" s="468" cm="1">
        <f t="array" ref="DZC162">_xlfn.IFS($F162="Partial waiver",Inputs!DZC$73,$F162="No waiver",0,$F162="Full waiver",DZC160)</f>
        <v>0</v>
      </c>
      <c r="DZD162" s="468" cm="1">
        <f t="array" ref="DZD162">_xlfn.IFS($F162="Partial waiver",Inputs!DZD$73,$F162="No waiver",0,$F162="Full waiver",DZD160)</f>
        <v>0</v>
      </c>
      <c r="DZE162" s="468" cm="1">
        <f t="array" ref="DZE162">_xlfn.IFS($F162="Partial waiver",Inputs!DZE$73,$F162="No waiver",0,$F162="Full waiver",DZE160)</f>
        <v>0</v>
      </c>
      <c r="DZF162" s="468" cm="1">
        <f t="array" ref="DZF162">_xlfn.IFS($F162="Partial waiver",Inputs!DZF$73,$F162="No waiver",0,$F162="Full waiver",DZF160)</f>
        <v>0</v>
      </c>
      <c r="DZG162" s="468" cm="1">
        <f t="array" ref="DZG162">_xlfn.IFS($F162="Partial waiver",Inputs!DZG$73,$F162="No waiver",0,$F162="Full waiver",DZG160)</f>
        <v>0</v>
      </c>
      <c r="DZH162" s="468" cm="1">
        <f t="array" ref="DZH162">_xlfn.IFS($F162="Partial waiver",Inputs!DZH$73,$F162="No waiver",0,$F162="Full waiver",DZH160)</f>
        <v>0</v>
      </c>
      <c r="DZI162" s="468" cm="1">
        <f t="array" ref="DZI162">_xlfn.IFS($F162="Partial waiver",Inputs!DZI$73,$F162="No waiver",0,$F162="Full waiver",DZI160)</f>
        <v>0</v>
      </c>
      <c r="DZJ162" s="468" cm="1">
        <f t="array" ref="DZJ162">_xlfn.IFS($F162="Partial waiver",Inputs!DZJ$73,$F162="No waiver",0,$F162="Full waiver",DZJ160)</f>
        <v>0</v>
      </c>
      <c r="DZK162" s="468" cm="1">
        <f t="array" ref="DZK162">_xlfn.IFS($F162="Partial waiver",Inputs!DZK$73,$F162="No waiver",0,$F162="Full waiver",DZK160)</f>
        <v>0</v>
      </c>
      <c r="DZL162" s="468" cm="1">
        <f t="array" ref="DZL162">_xlfn.IFS($F162="Partial waiver",Inputs!DZL$73,$F162="No waiver",0,$F162="Full waiver",DZL160)</f>
        <v>0</v>
      </c>
      <c r="DZM162" s="468" cm="1">
        <f t="array" ref="DZM162">_xlfn.IFS($F162="Partial waiver",Inputs!DZM$73,$F162="No waiver",0,$F162="Full waiver",DZM160)</f>
        <v>0</v>
      </c>
      <c r="DZN162" s="468" cm="1">
        <f t="array" ref="DZN162">_xlfn.IFS($F162="Partial waiver",Inputs!DZN$73,$F162="No waiver",0,$F162="Full waiver",DZN160)</f>
        <v>0</v>
      </c>
      <c r="DZO162" s="468" cm="1">
        <f t="array" ref="DZO162">_xlfn.IFS($F162="Partial waiver",Inputs!DZO$73,$F162="No waiver",0,$F162="Full waiver",DZO160)</f>
        <v>0</v>
      </c>
      <c r="DZP162" s="468" cm="1">
        <f t="array" ref="DZP162">_xlfn.IFS($F162="Partial waiver",Inputs!DZP$73,$F162="No waiver",0,$F162="Full waiver",DZP160)</f>
        <v>0</v>
      </c>
      <c r="DZQ162" s="468" cm="1">
        <f t="array" ref="DZQ162">_xlfn.IFS($F162="Partial waiver",Inputs!DZQ$73,$F162="No waiver",0,$F162="Full waiver",DZQ160)</f>
        <v>0</v>
      </c>
      <c r="DZR162" s="468" cm="1">
        <f t="array" ref="DZR162">_xlfn.IFS($F162="Partial waiver",Inputs!DZR$73,$F162="No waiver",0,$F162="Full waiver",DZR160)</f>
        <v>0</v>
      </c>
      <c r="DZS162" s="468" cm="1">
        <f t="array" ref="DZS162">_xlfn.IFS($F162="Partial waiver",Inputs!DZS$73,$F162="No waiver",0,$F162="Full waiver",DZS160)</f>
        <v>0</v>
      </c>
      <c r="DZT162" s="468" cm="1">
        <f t="array" ref="DZT162">_xlfn.IFS($F162="Partial waiver",Inputs!DZT$73,$F162="No waiver",0,$F162="Full waiver",DZT160)</f>
        <v>0</v>
      </c>
      <c r="DZU162" s="468" cm="1">
        <f t="array" ref="DZU162">_xlfn.IFS($F162="Partial waiver",Inputs!DZU$73,$F162="No waiver",0,$F162="Full waiver",DZU160)</f>
        <v>0</v>
      </c>
      <c r="DZV162" s="468" cm="1">
        <f t="array" ref="DZV162">_xlfn.IFS($F162="Partial waiver",Inputs!DZV$73,$F162="No waiver",0,$F162="Full waiver",DZV160)</f>
        <v>0</v>
      </c>
      <c r="DZW162" s="468" cm="1">
        <f t="array" ref="DZW162">_xlfn.IFS($F162="Partial waiver",Inputs!DZW$73,$F162="No waiver",0,$F162="Full waiver",DZW160)</f>
        <v>0</v>
      </c>
      <c r="DZX162" s="468" cm="1">
        <f t="array" ref="DZX162">_xlfn.IFS($F162="Partial waiver",Inputs!DZX$73,$F162="No waiver",0,$F162="Full waiver",DZX160)</f>
        <v>0</v>
      </c>
      <c r="DZY162" s="468" cm="1">
        <f t="array" ref="DZY162">_xlfn.IFS($F162="Partial waiver",Inputs!DZY$73,$F162="No waiver",0,$F162="Full waiver",DZY160)</f>
        <v>0</v>
      </c>
      <c r="DZZ162" s="468" cm="1">
        <f t="array" ref="DZZ162">_xlfn.IFS($F162="Partial waiver",Inputs!DZZ$73,$F162="No waiver",0,$F162="Full waiver",DZZ160)</f>
        <v>0</v>
      </c>
      <c r="EAA162" s="468" cm="1">
        <f t="array" ref="EAA162">_xlfn.IFS($F162="Partial waiver",Inputs!EAA$73,$F162="No waiver",0,$F162="Full waiver",EAA160)</f>
        <v>0</v>
      </c>
      <c r="EAB162" s="468" cm="1">
        <f t="array" ref="EAB162">_xlfn.IFS($F162="Partial waiver",Inputs!EAB$73,$F162="No waiver",0,$F162="Full waiver",EAB160)</f>
        <v>0</v>
      </c>
      <c r="EAC162" s="468" cm="1">
        <f t="array" ref="EAC162">_xlfn.IFS($F162="Partial waiver",Inputs!EAC$73,$F162="No waiver",0,$F162="Full waiver",EAC160)</f>
        <v>0</v>
      </c>
      <c r="EAD162" s="468" cm="1">
        <f t="array" ref="EAD162">_xlfn.IFS($F162="Partial waiver",Inputs!EAD$73,$F162="No waiver",0,$F162="Full waiver",EAD160)</f>
        <v>0</v>
      </c>
      <c r="EAE162" s="468" cm="1">
        <f t="array" ref="EAE162">_xlfn.IFS($F162="Partial waiver",Inputs!EAE$73,$F162="No waiver",0,$F162="Full waiver",EAE160)</f>
        <v>0</v>
      </c>
      <c r="EAF162" s="468" cm="1">
        <f t="array" ref="EAF162">_xlfn.IFS($F162="Partial waiver",Inputs!EAF$73,$F162="No waiver",0,$F162="Full waiver",EAF160)</f>
        <v>0</v>
      </c>
      <c r="EAG162" s="468" cm="1">
        <f t="array" ref="EAG162">_xlfn.IFS($F162="Partial waiver",Inputs!EAG$73,$F162="No waiver",0,$F162="Full waiver",EAG160)</f>
        <v>0</v>
      </c>
      <c r="EAH162" s="468" cm="1">
        <f t="array" ref="EAH162">_xlfn.IFS($F162="Partial waiver",Inputs!EAH$73,$F162="No waiver",0,$F162="Full waiver",EAH160)</f>
        <v>0</v>
      </c>
      <c r="EAI162" s="468" cm="1">
        <f t="array" ref="EAI162">_xlfn.IFS($F162="Partial waiver",Inputs!EAI$73,$F162="No waiver",0,$F162="Full waiver",EAI160)</f>
        <v>0</v>
      </c>
      <c r="EAJ162" s="468" cm="1">
        <f t="array" ref="EAJ162">_xlfn.IFS($F162="Partial waiver",Inputs!EAJ$73,$F162="No waiver",0,$F162="Full waiver",EAJ160)</f>
        <v>0</v>
      </c>
      <c r="EAK162" s="468" cm="1">
        <f t="array" ref="EAK162">_xlfn.IFS($F162="Partial waiver",Inputs!EAK$73,$F162="No waiver",0,$F162="Full waiver",EAK160)</f>
        <v>0</v>
      </c>
      <c r="EAL162" s="468" cm="1">
        <f t="array" ref="EAL162">_xlfn.IFS($F162="Partial waiver",Inputs!EAL$73,$F162="No waiver",0,$F162="Full waiver",EAL160)</f>
        <v>0</v>
      </c>
      <c r="EAM162" s="468" cm="1">
        <f t="array" ref="EAM162">_xlfn.IFS($F162="Partial waiver",Inputs!EAM$73,$F162="No waiver",0,$F162="Full waiver",EAM160)</f>
        <v>0</v>
      </c>
      <c r="EAN162" s="468" cm="1">
        <f t="array" ref="EAN162">_xlfn.IFS($F162="Partial waiver",Inputs!EAN$73,$F162="No waiver",0,$F162="Full waiver",EAN160)</f>
        <v>0</v>
      </c>
      <c r="EAO162" s="468" cm="1">
        <f t="array" ref="EAO162">_xlfn.IFS($F162="Partial waiver",Inputs!EAO$73,$F162="No waiver",0,$F162="Full waiver",EAO160)</f>
        <v>0</v>
      </c>
      <c r="EAP162" s="468" cm="1">
        <f t="array" ref="EAP162">_xlfn.IFS($F162="Partial waiver",Inputs!EAP$73,$F162="No waiver",0,$F162="Full waiver",EAP160)</f>
        <v>0</v>
      </c>
      <c r="EAQ162" s="468" cm="1">
        <f t="array" ref="EAQ162">_xlfn.IFS($F162="Partial waiver",Inputs!EAQ$73,$F162="No waiver",0,$F162="Full waiver",EAQ160)</f>
        <v>0</v>
      </c>
      <c r="EAR162" s="468" cm="1">
        <f t="array" ref="EAR162">_xlfn.IFS($F162="Partial waiver",Inputs!EAR$73,$F162="No waiver",0,$F162="Full waiver",EAR160)</f>
        <v>0</v>
      </c>
      <c r="EAS162" s="468" cm="1">
        <f t="array" ref="EAS162">_xlfn.IFS($F162="Partial waiver",Inputs!EAS$73,$F162="No waiver",0,$F162="Full waiver",EAS160)</f>
        <v>0</v>
      </c>
      <c r="EAT162" s="468" cm="1">
        <f t="array" ref="EAT162">_xlfn.IFS($F162="Partial waiver",Inputs!EAT$73,$F162="No waiver",0,$F162="Full waiver",EAT160)</f>
        <v>0</v>
      </c>
      <c r="EAU162" s="468" cm="1">
        <f t="array" ref="EAU162">_xlfn.IFS($F162="Partial waiver",Inputs!EAU$73,$F162="No waiver",0,$F162="Full waiver",EAU160)</f>
        <v>0</v>
      </c>
      <c r="EAV162" s="468" cm="1">
        <f t="array" ref="EAV162">_xlfn.IFS($F162="Partial waiver",Inputs!EAV$73,$F162="No waiver",0,$F162="Full waiver",EAV160)</f>
        <v>0</v>
      </c>
      <c r="EAW162" s="468" cm="1">
        <f t="array" ref="EAW162">_xlfn.IFS($F162="Partial waiver",Inputs!EAW$73,$F162="No waiver",0,$F162="Full waiver",EAW160)</f>
        <v>0</v>
      </c>
      <c r="EAX162" s="468" cm="1">
        <f t="array" ref="EAX162">_xlfn.IFS($F162="Partial waiver",Inputs!EAX$73,$F162="No waiver",0,$F162="Full waiver",EAX160)</f>
        <v>0</v>
      </c>
      <c r="EAY162" s="468" cm="1">
        <f t="array" ref="EAY162">_xlfn.IFS($F162="Partial waiver",Inputs!EAY$73,$F162="No waiver",0,$F162="Full waiver",EAY160)</f>
        <v>0</v>
      </c>
      <c r="EAZ162" s="468" cm="1">
        <f t="array" ref="EAZ162">_xlfn.IFS($F162="Partial waiver",Inputs!EAZ$73,$F162="No waiver",0,$F162="Full waiver",EAZ160)</f>
        <v>0</v>
      </c>
      <c r="EBA162" s="468" cm="1">
        <f t="array" ref="EBA162">_xlfn.IFS($F162="Partial waiver",Inputs!EBA$73,$F162="No waiver",0,$F162="Full waiver",EBA160)</f>
        <v>0</v>
      </c>
      <c r="EBB162" s="468" cm="1">
        <f t="array" ref="EBB162">_xlfn.IFS($F162="Partial waiver",Inputs!EBB$73,$F162="No waiver",0,$F162="Full waiver",EBB160)</f>
        <v>0</v>
      </c>
      <c r="EBC162" s="468" cm="1">
        <f t="array" ref="EBC162">_xlfn.IFS($F162="Partial waiver",Inputs!EBC$73,$F162="No waiver",0,$F162="Full waiver",EBC160)</f>
        <v>0</v>
      </c>
      <c r="EBD162" s="468" cm="1">
        <f t="array" ref="EBD162">_xlfn.IFS($F162="Partial waiver",Inputs!EBD$73,$F162="No waiver",0,$F162="Full waiver",EBD160)</f>
        <v>0</v>
      </c>
      <c r="EBE162" s="468" cm="1">
        <f t="array" ref="EBE162">_xlfn.IFS($F162="Partial waiver",Inputs!EBE$73,$F162="No waiver",0,$F162="Full waiver",EBE160)</f>
        <v>0</v>
      </c>
      <c r="EBF162" s="468" cm="1">
        <f t="array" ref="EBF162">_xlfn.IFS($F162="Partial waiver",Inputs!EBF$73,$F162="No waiver",0,$F162="Full waiver",EBF160)</f>
        <v>0</v>
      </c>
      <c r="EBG162" s="468" cm="1">
        <f t="array" ref="EBG162">_xlfn.IFS($F162="Partial waiver",Inputs!EBG$73,$F162="No waiver",0,$F162="Full waiver",EBG160)</f>
        <v>0</v>
      </c>
      <c r="EBH162" s="468" cm="1">
        <f t="array" ref="EBH162">_xlfn.IFS($F162="Partial waiver",Inputs!EBH$73,$F162="No waiver",0,$F162="Full waiver",EBH160)</f>
        <v>0</v>
      </c>
      <c r="EBI162" s="468" cm="1">
        <f t="array" ref="EBI162">_xlfn.IFS($F162="Partial waiver",Inputs!EBI$73,$F162="No waiver",0,$F162="Full waiver",EBI160)</f>
        <v>0</v>
      </c>
      <c r="EBJ162" s="468" cm="1">
        <f t="array" ref="EBJ162">_xlfn.IFS($F162="Partial waiver",Inputs!EBJ$73,$F162="No waiver",0,$F162="Full waiver",EBJ160)</f>
        <v>0</v>
      </c>
      <c r="EBK162" s="468" cm="1">
        <f t="array" ref="EBK162">_xlfn.IFS($F162="Partial waiver",Inputs!EBK$73,$F162="No waiver",0,$F162="Full waiver",EBK160)</f>
        <v>0</v>
      </c>
      <c r="EBL162" s="468" cm="1">
        <f t="array" ref="EBL162">_xlfn.IFS($F162="Partial waiver",Inputs!EBL$73,$F162="No waiver",0,$F162="Full waiver",EBL160)</f>
        <v>0</v>
      </c>
      <c r="EBM162" s="468" cm="1">
        <f t="array" ref="EBM162">_xlfn.IFS($F162="Partial waiver",Inputs!EBM$73,$F162="No waiver",0,$F162="Full waiver",EBM160)</f>
        <v>0</v>
      </c>
      <c r="EBN162" s="468" cm="1">
        <f t="array" ref="EBN162">_xlfn.IFS($F162="Partial waiver",Inputs!EBN$73,$F162="No waiver",0,$F162="Full waiver",EBN160)</f>
        <v>0</v>
      </c>
      <c r="EBO162" s="468" cm="1">
        <f t="array" ref="EBO162">_xlfn.IFS($F162="Partial waiver",Inputs!EBO$73,$F162="No waiver",0,$F162="Full waiver",EBO160)</f>
        <v>0</v>
      </c>
      <c r="EBP162" s="468" cm="1">
        <f t="array" ref="EBP162">_xlfn.IFS($F162="Partial waiver",Inputs!EBP$73,$F162="No waiver",0,$F162="Full waiver",EBP160)</f>
        <v>0</v>
      </c>
      <c r="EBQ162" s="468" cm="1">
        <f t="array" ref="EBQ162">_xlfn.IFS($F162="Partial waiver",Inputs!EBQ$73,$F162="No waiver",0,$F162="Full waiver",EBQ160)</f>
        <v>0</v>
      </c>
      <c r="EBR162" s="468" cm="1">
        <f t="array" ref="EBR162">_xlfn.IFS($F162="Partial waiver",Inputs!EBR$73,$F162="No waiver",0,$F162="Full waiver",EBR160)</f>
        <v>0</v>
      </c>
      <c r="EBS162" s="468" cm="1">
        <f t="array" ref="EBS162">_xlfn.IFS($F162="Partial waiver",Inputs!EBS$73,$F162="No waiver",0,$F162="Full waiver",EBS160)</f>
        <v>0</v>
      </c>
      <c r="EBT162" s="468" cm="1">
        <f t="array" ref="EBT162">_xlfn.IFS($F162="Partial waiver",Inputs!EBT$73,$F162="No waiver",0,$F162="Full waiver",EBT160)</f>
        <v>0</v>
      </c>
      <c r="EBU162" s="468" cm="1">
        <f t="array" ref="EBU162">_xlfn.IFS($F162="Partial waiver",Inputs!EBU$73,$F162="No waiver",0,$F162="Full waiver",EBU160)</f>
        <v>0</v>
      </c>
      <c r="EBV162" s="468" cm="1">
        <f t="array" ref="EBV162">_xlfn.IFS($F162="Partial waiver",Inputs!EBV$73,$F162="No waiver",0,$F162="Full waiver",EBV160)</f>
        <v>0</v>
      </c>
      <c r="EBW162" s="468" cm="1">
        <f t="array" ref="EBW162">_xlfn.IFS($F162="Partial waiver",Inputs!EBW$73,$F162="No waiver",0,$F162="Full waiver",EBW160)</f>
        <v>0</v>
      </c>
      <c r="EBX162" s="468" cm="1">
        <f t="array" ref="EBX162">_xlfn.IFS($F162="Partial waiver",Inputs!EBX$73,$F162="No waiver",0,$F162="Full waiver",EBX160)</f>
        <v>0</v>
      </c>
      <c r="EBY162" s="468" cm="1">
        <f t="array" ref="EBY162">_xlfn.IFS($F162="Partial waiver",Inputs!EBY$73,$F162="No waiver",0,$F162="Full waiver",EBY160)</f>
        <v>0</v>
      </c>
      <c r="EBZ162" s="468" cm="1">
        <f t="array" ref="EBZ162">_xlfn.IFS($F162="Partial waiver",Inputs!EBZ$73,$F162="No waiver",0,$F162="Full waiver",EBZ160)</f>
        <v>0</v>
      </c>
      <c r="ECA162" s="468" cm="1">
        <f t="array" ref="ECA162">_xlfn.IFS($F162="Partial waiver",Inputs!ECA$73,$F162="No waiver",0,$F162="Full waiver",ECA160)</f>
        <v>0</v>
      </c>
      <c r="ECB162" s="468" cm="1">
        <f t="array" ref="ECB162">_xlfn.IFS($F162="Partial waiver",Inputs!ECB$73,$F162="No waiver",0,$F162="Full waiver",ECB160)</f>
        <v>0</v>
      </c>
      <c r="ECC162" s="468" cm="1">
        <f t="array" ref="ECC162">_xlfn.IFS($F162="Partial waiver",Inputs!ECC$73,$F162="No waiver",0,$F162="Full waiver",ECC160)</f>
        <v>0</v>
      </c>
      <c r="ECD162" s="468" cm="1">
        <f t="array" ref="ECD162">_xlfn.IFS($F162="Partial waiver",Inputs!ECD$73,$F162="No waiver",0,$F162="Full waiver",ECD160)</f>
        <v>0</v>
      </c>
      <c r="ECE162" s="468" cm="1">
        <f t="array" ref="ECE162">_xlfn.IFS($F162="Partial waiver",Inputs!ECE$73,$F162="No waiver",0,$F162="Full waiver",ECE160)</f>
        <v>0</v>
      </c>
      <c r="ECF162" s="468" cm="1">
        <f t="array" ref="ECF162">_xlfn.IFS($F162="Partial waiver",Inputs!ECF$73,$F162="No waiver",0,$F162="Full waiver",ECF160)</f>
        <v>0</v>
      </c>
      <c r="ECG162" s="468" cm="1">
        <f t="array" ref="ECG162">_xlfn.IFS($F162="Partial waiver",Inputs!ECG$73,$F162="No waiver",0,$F162="Full waiver",ECG160)</f>
        <v>0</v>
      </c>
      <c r="ECH162" s="468" cm="1">
        <f t="array" ref="ECH162">_xlfn.IFS($F162="Partial waiver",Inputs!ECH$73,$F162="No waiver",0,$F162="Full waiver",ECH160)</f>
        <v>0</v>
      </c>
      <c r="ECI162" s="468" cm="1">
        <f t="array" ref="ECI162">_xlfn.IFS($F162="Partial waiver",Inputs!ECI$73,$F162="No waiver",0,$F162="Full waiver",ECI160)</f>
        <v>0</v>
      </c>
      <c r="ECJ162" s="468" cm="1">
        <f t="array" ref="ECJ162">_xlfn.IFS($F162="Partial waiver",Inputs!ECJ$73,$F162="No waiver",0,$F162="Full waiver",ECJ160)</f>
        <v>0</v>
      </c>
      <c r="ECK162" s="468" cm="1">
        <f t="array" ref="ECK162">_xlfn.IFS($F162="Partial waiver",Inputs!ECK$73,$F162="No waiver",0,$F162="Full waiver",ECK160)</f>
        <v>0</v>
      </c>
      <c r="ECL162" s="468" cm="1">
        <f t="array" ref="ECL162">_xlfn.IFS($F162="Partial waiver",Inputs!ECL$73,$F162="No waiver",0,$F162="Full waiver",ECL160)</f>
        <v>0</v>
      </c>
      <c r="ECM162" s="468" cm="1">
        <f t="array" ref="ECM162">_xlfn.IFS($F162="Partial waiver",Inputs!ECM$73,$F162="No waiver",0,$F162="Full waiver",ECM160)</f>
        <v>0</v>
      </c>
      <c r="ECN162" s="468" cm="1">
        <f t="array" ref="ECN162">_xlfn.IFS($F162="Partial waiver",Inputs!ECN$73,$F162="No waiver",0,$F162="Full waiver",ECN160)</f>
        <v>0</v>
      </c>
      <c r="ECO162" s="468" cm="1">
        <f t="array" ref="ECO162">_xlfn.IFS($F162="Partial waiver",Inputs!ECO$73,$F162="No waiver",0,$F162="Full waiver",ECO160)</f>
        <v>0</v>
      </c>
      <c r="ECP162" s="468" cm="1">
        <f t="array" ref="ECP162">_xlfn.IFS($F162="Partial waiver",Inputs!ECP$73,$F162="No waiver",0,$F162="Full waiver",ECP160)</f>
        <v>0</v>
      </c>
      <c r="ECQ162" s="468" cm="1">
        <f t="array" ref="ECQ162">_xlfn.IFS($F162="Partial waiver",Inputs!ECQ$73,$F162="No waiver",0,$F162="Full waiver",ECQ160)</f>
        <v>0</v>
      </c>
      <c r="ECR162" s="468" cm="1">
        <f t="array" ref="ECR162">_xlfn.IFS($F162="Partial waiver",Inputs!ECR$73,$F162="No waiver",0,$F162="Full waiver",ECR160)</f>
        <v>0</v>
      </c>
      <c r="ECS162" s="468" cm="1">
        <f t="array" ref="ECS162">_xlfn.IFS($F162="Partial waiver",Inputs!ECS$73,$F162="No waiver",0,$F162="Full waiver",ECS160)</f>
        <v>0</v>
      </c>
      <c r="ECT162" s="468" cm="1">
        <f t="array" ref="ECT162">_xlfn.IFS($F162="Partial waiver",Inputs!ECT$73,$F162="No waiver",0,$F162="Full waiver",ECT160)</f>
        <v>0</v>
      </c>
      <c r="ECU162" s="468" cm="1">
        <f t="array" ref="ECU162">_xlfn.IFS($F162="Partial waiver",Inputs!ECU$73,$F162="No waiver",0,$F162="Full waiver",ECU160)</f>
        <v>0</v>
      </c>
      <c r="ECV162" s="468" cm="1">
        <f t="array" ref="ECV162">_xlfn.IFS($F162="Partial waiver",Inputs!ECV$73,$F162="No waiver",0,$F162="Full waiver",ECV160)</f>
        <v>0</v>
      </c>
      <c r="ECW162" s="468" cm="1">
        <f t="array" ref="ECW162">_xlfn.IFS($F162="Partial waiver",Inputs!ECW$73,$F162="No waiver",0,$F162="Full waiver",ECW160)</f>
        <v>0</v>
      </c>
      <c r="ECX162" s="468" cm="1">
        <f t="array" ref="ECX162">_xlfn.IFS($F162="Partial waiver",Inputs!ECX$73,$F162="No waiver",0,$F162="Full waiver",ECX160)</f>
        <v>0</v>
      </c>
      <c r="ECY162" s="468" cm="1">
        <f t="array" ref="ECY162">_xlfn.IFS($F162="Partial waiver",Inputs!ECY$73,$F162="No waiver",0,$F162="Full waiver",ECY160)</f>
        <v>0</v>
      </c>
      <c r="ECZ162" s="468" cm="1">
        <f t="array" ref="ECZ162">_xlfn.IFS($F162="Partial waiver",Inputs!ECZ$73,$F162="No waiver",0,$F162="Full waiver",ECZ160)</f>
        <v>0</v>
      </c>
      <c r="EDA162" s="468" cm="1">
        <f t="array" ref="EDA162">_xlfn.IFS($F162="Partial waiver",Inputs!EDA$73,$F162="No waiver",0,$F162="Full waiver",EDA160)</f>
        <v>0</v>
      </c>
      <c r="EDB162" s="468" cm="1">
        <f t="array" ref="EDB162">_xlfn.IFS($F162="Partial waiver",Inputs!EDB$73,$F162="No waiver",0,$F162="Full waiver",EDB160)</f>
        <v>0</v>
      </c>
      <c r="EDC162" s="468" cm="1">
        <f t="array" ref="EDC162">_xlfn.IFS($F162="Partial waiver",Inputs!EDC$73,$F162="No waiver",0,$F162="Full waiver",EDC160)</f>
        <v>0</v>
      </c>
      <c r="EDD162" s="468" cm="1">
        <f t="array" ref="EDD162">_xlfn.IFS($F162="Partial waiver",Inputs!EDD$73,$F162="No waiver",0,$F162="Full waiver",EDD160)</f>
        <v>0</v>
      </c>
      <c r="EDE162" s="468" cm="1">
        <f t="array" ref="EDE162">_xlfn.IFS($F162="Partial waiver",Inputs!EDE$73,$F162="No waiver",0,$F162="Full waiver",EDE160)</f>
        <v>0</v>
      </c>
      <c r="EDF162" s="468" cm="1">
        <f t="array" ref="EDF162">_xlfn.IFS($F162="Partial waiver",Inputs!EDF$73,$F162="No waiver",0,$F162="Full waiver",EDF160)</f>
        <v>0</v>
      </c>
      <c r="EDG162" s="468" cm="1">
        <f t="array" ref="EDG162">_xlfn.IFS($F162="Partial waiver",Inputs!EDG$73,$F162="No waiver",0,$F162="Full waiver",EDG160)</f>
        <v>0</v>
      </c>
      <c r="EDH162" s="468" cm="1">
        <f t="array" ref="EDH162">_xlfn.IFS($F162="Partial waiver",Inputs!EDH$73,$F162="No waiver",0,$F162="Full waiver",EDH160)</f>
        <v>0</v>
      </c>
      <c r="EDI162" s="468" cm="1">
        <f t="array" ref="EDI162">_xlfn.IFS($F162="Partial waiver",Inputs!EDI$73,$F162="No waiver",0,$F162="Full waiver",EDI160)</f>
        <v>0</v>
      </c>
      <c r="EDJ162" s="468" cm="1">
        <f t="array" ref="EDJ162">_xlfn.IFS($F162="Partial waiver",Inputs!EDJ$73,$F162="No waiver",0,$F162="Full waiver",EDJ160)</f>
        <v>0</v>
      </c>
      <c r="EDK162" s="468" cm="1">
        <f t="array" ref="EDK162">_xlfn.IFS($F162="Partial waiver",Inputs!EDK$73,$F162="No waiver",0,$F162="Full waiver",EDK160)</f>
        <v>0</v>
      </c>
      <c r="EDL162" s="468" cm="1">
        <f t="array" ref="EDL162">_xlfn.IFS($F162="Partial waiver",Inputs!EDL$73,$F162="No waiver",0,$F162="Full waiver",EDL160)</f>
        <v>0</v>
      </c>
      <c r="EDM162" s="468" cm="1">
        <f t="array" ref="EDM162">_xlfn.IFS($F162="Partial waiver",Inputs!EDM$73,$F162="No waiver",0,$F162="Full waiver",EDM160)</f>
        <v>0</v>
      </c>
      <c r="EDN162" s="468" cm="1">
        <f t="array" ref="EDN162">_xlfn.IFS($F162="Partial waiver",Inputs!EDN$73,$F162="No waiver",0,$F162="Full waiver",EDN160)</f>
        <v>0</v>
      </c>
      <c r="EDO162" s="468" cm="1">
        <f t="array" ref="EDO162">_xlfn.IFS($F162="Partial waiver",Inputs!EDO$73,$F162="No waiver",0,$F162="Full waiver",EDO160)</f>
        <v>0</v>
      </c>
      <c r="EDP162" s="468" cm="1">
        <f t="array" ref="EDP162">_xlfn.IFS($F162="Partial waiver",Inputs!EDP$73,$F162="No waiver",0,$F162="Full waiver",EDP160)</f>
        <v>0</v>
      </c>
      <c r="EDQ162" s="468" cm="1">
        <f t="array" ref="EDQ162">_xlfn.IFS($F162="Partial waiver",Inputs!EDQ$73,$F162="No waiver",0,$F162="Full waiver",EDQ160)</f>
        <v>0</v>
      </c>
      <c r="EDR162" s="468" cm="1">
        <f t="array" ref="EDR162">_xlfn.IFS($F162="Partial waiver",Inputs!EDR$73,$F162="No waiver",0,$F162="Full waiver",EDR160)</f>
        <v>0</v>
      </c>
      <c r="EDS162" s="468" cm="1">
        <f t="array" ref="EDS162">_xlfn.IFS($F162="Partial waiver",Inputs!EDS$73,$F162="No waiver",0,$F162="Full waiver",EDS160)</f>
        <v>0</v>
      </c>
      <c r="EDT162" s="468" cm="1">
        <f t="array" ref="EDT162">_xlfn.IFS($F162="Partial waiver",Inputs!EDT$73,$F162="No waiver",0,$F162="Full waiver",EDT160)</f>
        <v>0</v>
      </c>
      <c r="EDU162" s="468" cm="1">
        <f t="array" ref="EDU162">_xlfn.IFS($F162="Partial waiver",Inputs!EDU$73,$F162="No waiver",0,$F162="Full waiver",EDU160)</f>
        <v>0</v>
      </c>
      <c r="EDV162" s="468" cm="1">
        <f t="array" ref="EDV162">_xlfn.IFS($F162="Partial waiver",Inputs!EDV$73,$F162="No waiver",0,$F162="Full waiver",EDV160)</f>
        <v>0</v>
      </c>
      <c r="EDW162" s="468" cm="1">
        <f t="array" ref="EDW162">_xlfn.IFS($F162="Partial waiver",Inputs!EDW$73,$F162="No waiver",0,$F162="Full waiver",EDW160)</f>
        <v>0</v>
      </c>
      <c r="EDX162" s="468" cm="1">
        <f t="array" ref="EDX162">_xlfn.IFS($F162="Partial waiver",Inputs!EDX$73,$F162="No waiver",0,$F162="Full waiver",EDX160)</f>
        <v>0</v>
      </c>
      <c r="EDY162" s="468" cm="1">
        <f t="array" ref="EDY162">_xlfn.IFS($F162="Partial waiver",Inputs!EDY$73,$F162="No waiver",0,$F162="Full waiver",EDY160)</f>
        <v>0</v>
      </c>
      <c r="EDZ162" s="468" cm="1">
        <f t="array" ref="EDZ162">_xlfn.IFS($F162="Partial waiver",Inputs!EDZ$73,$F162="No waiver",0,$F162="Full waiver",EDZ160)</f>
        <v>0</v>
      </c>
      <c r="EEA162" s="468" cm="1">
        <f t="array" ref="EEA162">_xlfn.IFS($F162="Partial waiver",Inputs!EEA$73,$F162="No waiver",0,$F162="Full waiver",EEA160)</f>
        <v>0</v>
      </c>
      <c r="EEB162" s="468" cm="1">
        <f t="array" ref="EEB162">_xlfn.IFS($F162="Partial waiver",Inputs!EEB$73,$F162="No waiver",0,$F162="Full waiver",EEB160)</f>
        <v>0</v>
      </c>
      <c r="EEC162" s="468" cm="1">
        <f t="array" ref="EEC162">_xlfn.IFS($F162="Partial waiver",Inputs!EEC$73,$F162="No waiver",0,$F162="Full waiver",EEC160)</f>
        <v>0</v>
      </c>
      <c r="EED162" s="468" cm="1">
        <f t="array" ref="EED162">_xlfn.IFS($F162="Partial waiver",Inputs!EED$73,$F162="No waiver",0,$F162="Full waiver",EED160)</f>
        <v>0</v>
      </c>
      <c r="EEE162" s="468" cm="1">
        <f t="array" ref="EEE162">_xlfn.IFS($F162="Partial waiver",Inputs!EEE$73,$F162="No waiver",0,$F162="Full waiver",EEE160)</f>
        <v>0</v>
      </c>
      <c r="EEF162" s="468" cm="1">
        <f t="array" ref="EEF162">_xlfn.IFS($F162="Partial waiver",Inputs!EEF$73,$F162="No waiver",0,$F162="Full waiver",EEF160)</f>
        <v>0</v>
      </c>
      <c r="EEG162" s="468" cm="1">
        <f t="array" ref="EEG162">_xlfn.IFS($F162="Partial waiver",Inputs!EEG$73,$F162="No waiver",0,$F162="Full waiver",EEG160)</f>
        <v>0</v>
      </c>
      <c r="EEH162" s="468" cm="1">
        <f t="array" ref="EEH162">_xlfn.IFS($F162="Partial waiver",Inputs!EEH$73,$F162="No waiver",0,$F162="Full waiver",EEH160)</f>
        <v>0</v>
      </c>
      <c r="EEI162" s="468" cm="1">
        <f t="array" ref="EEI162">_xlfn.IFS($F162="Partial waiver",Inputs!EEI$73,$F162="No waiver",0,$F162="Full waiver",EEI160)</f>
        <v>0</v>
      </c>
      <c r="EEJ162" s="468" cm="1">
        <f t="array" ref="EEJ162">_xlfn.IFS($F162="Partial waiver",Inputs!EEJ$73,$F162="No waiver",0,$F162="Full waiver",EEJ160)</f>
        <v>0</v>
      </c>
      <c r="EEK162" s="468" cm="1">
        <f t="array" ref="EEK162">_xlfn.IFS($F162="Partial waiver",Inputs!EEK$73,$F162="No waiver",0,$F162="Full waiver",EEK160)</f>
        <v>0</v>
      </c>
      <c r="EEL162" s="468" cm="1">
        <f t="array" ref="EEL162">_xlfn.IFS($F162="Partial waiver",Inputs!EEL$73,$F162="No waiver",0,$F162="Full waiver",EEL160)</f>
        <v>0</v>
      </c>
      <c r="EEM162" s="468" cm="1">
        <f t="array" ref="EEM162">_xlfn.IFS($F162="Partial waiver",Inputs!EEM$73,$F162="No waiver",0,$F162="Full waiver",EEM160)</f>
        <v>0</v>
      </c>
      <c r="EEN162" s="468" cm="1">
        <f t="array" ref="EEN162">_xlfn.IFS($F162="Partial waiver",Inputs!EEN$73,$F162="No waiver",0,$F162="Full waiver",EEN160)</f>
        <v>0</v>
      </c>
      <c r="EEO162" s="468" cm="1">
        <f t="array" ref="EEO162">_xlfn.IFS($F162="Partial waiver",Inputs!EEO$73,$F162="No waiver",0,$F162="Full waiver",EEO160)</f>
        <v>0</v>
      </c>
      <c r="EEP162" s="468" cm="1">
        <f t="array" ref="EEP162">_xlfn.IFS($F162="Partial waiver",Inputs!EEP$73,$F162="No waiver",0,$F162="Full waiver",EEP160)</f>
        <v>0</v>
      </c>
      <c r="EEQ162" s="468" cm="1">
        <f t="array" ref="EEQ162">_xlfn.IFS($F162="Partial waiver",Inputs!EEQ$73,$F162="No waiver",0,$F162="Full waiver",EEQ160)</f>
        <v>0</v>
      </c>
      <c r="EER162" s="468" cm="1">
        <f t="array" ref="EER162">_xlfn.IFS($F162="Partial waiver",Inputs!EER$73,$F162="No waiver",0,$F162="Full waiver",EER160)</f>
        <v>0</v>
      </c>
      <c r="EES162" s="468" cm="1">
        <f t="array" ref="EES162">_xlfn.IFS($F162="Partial waiver",Inputs!EES$73,$F162="No waiver",0,$F162="Full waiver",EES160)</f>
        <v>0</v>
      </c>
      <c r="EET162" s="468" cm="1">
        <f t="array" ref="EET162">_xlfn.IFS($F162="Partial waiver",Inputs!EET$73,$F162="No waiver",0,$F162="Full waiver",EET160)</f>
        <v>0</v>
      </c>
      <c r="EEU162" s="468" cm="1">
        <f t="array" ref="EEU162">_xlfn.IFS($F162="Partial waiver",Inputs!EEU$73,$F162="No waiver",0,$F162="Full waiver",EEU160)</f>
        <v>0</v>
      </c>
      <c r="EEV162" s="468" cm="1">
        <f t="array" ref="EEV162">_xlfn.IFS($F162="Partial waiver",Inputs!EEV$73,$F162="No waiver",0,$F162="Full waiver",EEV160)</f>
        <v>0</v>
      </c>
      <c r="EEW162" s="468" cm="1">
        <f t="array" ref="EEW162">_xlfn.IFS($F162="Partial waiver",Inputs!EEW$73,$F162="No waiver",0,$F162="Full waiver",EEW160)</f>
        <v>0</v>
      </c>
      <c r="EEX162" s="468" cm="1">
        <f t="array" ref="EEX162">_xlfn.IFS($F162="Partial waiver",Inputs!EEX$73,$F162="No waiver",0,$F162="Full waiver",EEX160)</f>
        <v>0</v>
      </c>
      <c r="EEY162" s="468" cm="1">
        <f t="array" ref="EEY162">_xlfn.IFS($F162="Partial waiver",Inputs!EEY$73,$F162="No waiver",0,$F162="Full waiver",EEY160)</f>
        <v>0</v>
      </c>
      <c r="EEZ162" s="468" cm="1">
        <f t="array" ref="EEZ162">_xlfn.IFS($F162="Partial waiver",Inputs!EEZ$73,$F162="No waiver",0,$F162="Full waiver",EEZ160)</f>
        <v>0</v>
      </c>
      <c r="EFA162" s="468" cm="1">
        <f t="array" ref="EFA162">_xlfn.IFS($F162="Partial waiver",Inputs!EFA$73,$F162="No waiver",0,$F162="Full waiver",EFA160)</f>
        <v>0</v>
      </c>
      <c r="EFB162" s="468" cm="1">
        <f t="array" ref="EFB162">_xlfn.IFS($F162="Partial waiver",Inputs!EFB$73,$F162="No waiver",0,$F162="Full waiver",EFB160)</f>
        <v>0</v>
      </c>
      <c r="EFC162" s="468" cm="1">
        <f t="array" ref="EFC162">_xlfn.IFS($F162="Partial waiver",Inputs!EFC$73,$F162="No waiver",0,$F162="Full waiver",EFC160)</f>
        <v>0</v>
      </c>
      <c r="EFD162" s="468" cm="1">
        <f t="array" ref="EFD162">_xlfn.IFS($F162="Partial waiver",Inputs!EFD$73,$F162="No waiver",0,$F162="Full waiver",EFD160)</f>
        <v>0</v>
      </c>
      <c r="EFE162" s="468" cm="1">
        <f t="array" ref="EFE162">_xlfn.IFS($F162="Partial waiver",Inputs!EFE$73,$F162="No waiver",0,$F162="Full waiver",EFE160)</f>
        <v>0</v>
      </c>
      <c r="EFF162" s="468" cm="1">
        <f t="array" ref="EFF162">_xlfn.IFS($F162="Partial waiver",Inputs!EFF$73,$F162="No waiver",0,$F162="Full waiver",EFF160)</f>
        <v>0</v>
      </c>
      <c r="EFG162" s="468" cm="1">
        <f t="array" ref="EFG162">_xlfn.IFS($F162="Partial waiver",Inputs!EFG$73,$F162="No waiver",0,$F162="Full waiver",EFG160)</f>
        <v>0</v>
      </c>
      <c r="EFH162" s="468" cm="1">
        <f t="array" ref="EFH162">_xlfn.IFS($F162="Partial waiver",Inputs!EFH$73,$F162="No waiver",0,$F162="Full waiver",EFH160)</f>
        <v>0</v>
      </c>
      <c r="EFI162" s="468" cm="1">
        <f t="array" ref="EFI162">_xlfn.IFS($F162="Partial waiver",Inputs!EFI$73,$F162="No waiver",0,$F162="Full waiver",EFI160)</f>
        <v>0</v>
      </c>
      <c r="EFJ162" s="468" cm="1">
        <f t="array" ref="EFJ162">_xlfn.IFS($F162="Partial waiver",Inputs!EFJ$73,$F162="No waiver",0,$F162="Full waiver",EFJ160)</f>
        <v>0</v>
      </c>
      <c r="EFK162" s="468" cm="1">
        <f t="array" ref="EFK162">_xlfn.IFS($F162="Partial waiver",Inputs!EFK$73,$F162="No waiver",0,$F162="Full waiver",EFK160)</f>
        <v>0</v>
      </c>
      <c r="EFL162" s="468" cm="1">
        <f t="array" ref="EFL162">_xlfn.IFS($F162="Partial waiver",Inputs!EFL$73,$F162="No waiver",0,$F162="Full waiver",EFL160)</f>
        <v>0</v>
      </c>
      <c r="EFM162" s="468" cm="1">
        <f t="array" ref="EFM162">_xlfn.IFS($F162="Partial waiver",Inputs!EFM$73,$F162="No waiver",0,$F162="Full waiver",EFM160)</f>
        <v>0</v>
      </c>
      <c r="EFN162" s="468" cm="1">
        <f t="array" ref="EFN162">_xlfn.IFS($F162="Partial waiver",Inputs!EFN$73,$F162="No waiver",0,$F162="Full waiver",EFN160)</f>
        <v>0</v>
      </c>
      <c r="EFO162" s="468" cm="1">
        <f t="array" ref="EFO162">_xlfn.IFS($F162="Partial waiver",Inputs!EFO$73,$F162="No waiver",0,$F162="Full waiver",EFO160)</f>
        <v>0</v>
      </c>
      <c r="EFP162" s="468" cm="1">
        <f t="array" ref="EFP162">_xlfn.IFS($F162="Partial waiver",Inputs!EFP$73,$F162="No waiver",0,$F162="Full waiver",EFP160)</f>
        <v>0</v>
      </c>
      <c r="EFQ162" s="468" cm="1">
        <f t="array" ref="EFQ162">_xlfn.IFS($F162="Partial waiver",Inputs!EFQ$73,$F162="No waiver",0,$F162="Full waiver",EFQ160)</f>
        <v>0</v>
      </c>
      <c r="EFR162" s="468" cm="1">
        <f t="array" ref="EFR162">_xlfn.IFS($F162="Partial waiver",Inputs!EFR$73,$F162="No waiver",0,$F162="Full waiver",EFR160)</f>
        <v>0</v>
      </c>
      <c r="EFS162" s="468" cm="1">
        <f t="array" ref="EFS162">_xlfn.IFS($F162="Partial waiver",Inputs!EFS$73,$F162="No waiver",0,$F162="Full waiver",EFS160)</f>
        <v>0</v>
      </c>
      <c r="EFT162" s="468" cm="1">
        <f t="array" ref="EFT162">_xlfn.IFS($F162="Partial waiver",Inputs!EFT$73,$F162="No waiver",0,$F162="Full waiver",EFT160)</f>
        <v>0</v>
      </c>
      <c r="EFU162" s="468" cm="1">
        <f t="array" ref="EFU162">_xlfn.IFS($F162="Partial waiver",Inputs!EFU$73,$F162="No waiver",0,$F162="Full waiver",EFU160)</f>
        <v>0</v>
      </c>
      <c r="EFV162" s="468" cm="1">
        <f t="array" ref="EFV162">_xlfn.IFS($F162="Partial waiver",Inputs!EFV$73,$F162="No waiver",0,$F162="Full waiver",EFV160)</f>
        <v>0</v>
      </c>
      <c r="EFW162" s="468" cm="1">
        <f t="array" ref="EFW162">_xlfn.IFS($F162="Partial waiver",Inputs!EFW$73,$F162="No waiver",0,$F162="Full waiver",EFW160)</f>
        <v>0</v>
      </c>
      <c r="EFX162" s="468" cm="1">
        <f t="array" ref="EFX162">_xlfn.IFS($F162="Partial waiver",Inputs!EFX$73,$F162="No waiver",0,$F162="Full waiver",EFX160)</f>
        <v>0</v>
      </c>
      <c r="EFY162" s="468" cm="1">
        <f t="array" ref="EFY162">_xlfn.IFS($F162="Partial waiver",Inputs!EFY$73,$F162="No waiver",0,$F162="Full waiver",EFY160)</f>
        <v>0</v>
      </c>
      <c r="EFZ162" s="468" cm="1">
        <f t="array" ref="EFZ162">_xlfn.IFS($F162="Partial waiver",Inputs!EFZ$73,$F162="No waiver",0,$F162="Full waiver",EFZ160)</f>
        <v>0</v>
      </c>
      <c r="EGA162" s="468" cm="1">
        <f t="array" ref="EGA162">_xlfn.IFS($F162="Partial waiver",Inputs!EGA$73,$F162="No waiver",0,$F162="Full waiver",EGA160)</f>
        <v>0</v>
      </c>
      <c r="EGB162" s="468" cm="1">
        <f t="array" ref="EGB162">_xlfn.IFS($F162="Partial waiver",Inputs!EGB$73,$F162="No waiver",0,$F162="Full waiver",EGB160)</f>
        <v>0</v>
      </c>
      <c r="EGC162" s="468" cm="1">
        <f t="array" ref="EGC162">_xlfn.IFS($F162="Partial waiver",Inputs!EGC$73,$F162="No waiver",0,$F162="Full waiver",EGC160)</f>
        <v>0</v>
      </c>
      <c r="EGD162" s="468" cm="1">
        <f t="array" ref="EGD162">_xlfn.IFS($F162="Partial waiver",Inputs!EGD$73,$F162="No waiver",0,$F162="Full waiver",EGD160)</f>
        <v>0</v>
      </c>
      <c r="EGE162" s="468" cm="1">
        <f t="array" ref="EGE162">_xlfn.IFS($F162="Partial waiver",Inputs!EGE$73,$F162="No waiver",0,$F162="Full waiver",EGE160)</f>
        <v>0</v>
      </c>
      <c r="EGF162" s="468" cm="1">
        <f t="array" ref="EGF162">_xlfn.IFS($F162="Partial waiver",Inputs!EGF$73,$F162="No waiver",0,$F162="Full waiver",EGF160)</f>
        <v>0</v>
      </c>
      <c r="EGG162" s="468" cm="1">
        <f t="array" ref="EGG162">_xlfn.IFS($F162="Partial waiver",Inputs!EGG$73,$F162="No waiver",0,$F162="Full waiver",EGG160)</f>
        <v>0</v>
      </c>
      <c r="EGH162" s="468" cm="1">
        <f t="array" ref="EGH162">_xlfn.IFS($F162="Partial waiver",Inputs!EGH$73,$F162="No waiver",0,$F162="Full waiver",EGH160)</f>
        <v>0</v>
      </c>
      <c r="EGI162" s="468" cm="1">
        <f t="array" ref="EGI162">_xlfn.IFS($F162="Partial waiver",Inputs!EGI$73,$F162="No waiver",0,$F162="Full waiver",EGI160)</f>
        <v>0</v>
      </c>
      <c r="EGJ162" s="468" cm="1">
        <f t="array" ref="EGJ162">_xlfn.IFS($F162="Partial waiver",Inputs!EGJ$73,$F162="No waiver",0,$F162="Full waiver",EGJ160)</f>
        <v>0</v>
      </c>
      <c r="EGK162" s="468" cm="1">
        <f t="array" ref="EGK162">_xlfn.IFS($F162="Partial waiver",Inputs!EGK$73,$F162="No waiver",0,$F162="Full waiver",EGK160)</f>
        <v>0</v>
      </c>
      <c r="EGL162" s="468" cm="1">
        <f t="array" ref="EGL162">_xlfn.IFS($F162="Partial waiver",Inputs!EGL$73,$F162="No waiver",0,$F162="Full waiver",EGL160)</f>
        <v>0</v>
      </c>
      <c r="EGM162" s="468" cm="1">
        <f t="array" ref="EGM162">_xlfn.IFS($F162="Partial waiver",Inputs!EGM$73,$F162="No waiver",0,$F162="Full waiver",EGM160)</f>
        <v>0</v>
      </c>
      <c r="EGN162" s="468" cm="1">
        <f t="array" ref="EGN162">_xlfn.IFS($F162="Partial waiver",Inputs!EGN$73,$F162="No waiver",0,$F162="Full waiver",EGN160)</f>
        <v>0</v>
      </c>
      <c r="EGO162" s="468" cm="1">
        <f t="array" ref="EGO162">_xlfn.IFS($F162="Partial waiver",Inputs!EGO$73,$F162="No waiver",0,$F162="Full waiver",EGO160)</f>
        <v>0</v>
      </c>
      <c r="EGP162" s="468" cm="1">
        <f t="array" ref="EGP162">_xlfn.IFS($F162="Partial waiver",Inputs!EGP$73,$F162="No waiver",0,$F162="Full waiver",EGP160)</f>
        <v>0</v>
      </c>
      <c r="EGQ162" s="468" cm="1">
        <f t="array" ref="EGQ162">_xlfn.IFS($F162="Partial waiver",Inputs!EGQ$73,$F162="No waiver",0,$F162="Full waiver",EGQ160)</f>
        <v>0</v>
      </c>
      <c r="EGR162" s="468" cm="1">
        <f t="array" ref="EGR162">_xlfn.IFS($F162="Partial waiver",Inputs!EGR$73,$F162="No waiver",0,$F162="Full waiver",EGR160)</f>
        <v>0</v>
      </c>
      <c r="EGS162" s="468" cm="1">
        <f t="array" ref="EGS162">_xlfn.IFS($F162="Partial waiver",Inputs!EGS$73,$F162="No waiver",0,$F162="Full waiver",EGS160)</f>
        <v>0</v>
      </c>
      <c r="EGT162" s="468" cm="1">
        <f t="array" ref="EGT162">_xlfn.IFS($F162="Partial waiver",Inputs!EGT$73,$F162="No waiver",0,$F162="Full waiver",EGT160)</f>
        <v>0</v>
      </c>
      <c r="EGU162" s="468" cm="1">
        <f t="array" ref="EGU162">_xlfn.IFS($F162="Partial waiver",Inputs!EGU$73,$F162="No waiver",0,$F162="Full waiver",EGU160)</f>
        <v>0</v>
      </c>
      <c r="EGV162" s="468" cm="1">
        <f t="array" ref="EGV162">_xlfn.IFS($F162="Partial waiver",Inputs!EGV$73,$F162="No waiver",0,$F162="Full waiver",EGV160)</f>
        <v>0</v>
      </c>
      <c r="EGW162" s="468" cm="1">
        <f t="array" ref="EGW162">_xlfn.IFS($F162="Partial waiver",Inputs!EGW$73,$F162="No waiver",0,$F162="Full waiver",EGW160)</f>
        <v>0</v>
      </c>
      <c r="EGX162" s="468" cm="1">
        <f t="array" ref="EGX162">_xlfn.IFS($F162="Partial waiver",Inputs!EGX$73,$F162="No waiver",0,$F162="Full waiver",EGX160)</f>
        <v>0</v>
      </c>
      <c r="EGY162" s="468" cm="1">
        <f t="array" ref="EGY162">_xlfn.IFS($F162="Partial waiver",Inputs!EGY$73,$F162="No waiver",0,$F162="Full waiver",EGY160)</f>
        <v>0</v>
      </c>
      <c r="EGZ162" s="468" cm="1">
        <f t="array" ref="EGZ162">_xlfn.IFS($F162="Partial waiver",Inputs!EGZ$73,$F162="No waiver",0,$F162="Full waiver",EGZ160)</f>
        <v>0</v>
      </c>
      <c r="EHA162" s="468" cm="1">
        <f t="array" ref="EHA162">_xlfn.IFS($F162="Partial waiver",Inputs!EHA$73,$F162="No waiver",0,$F162="Full waiver",EHA160)</f>
        <v>0</v>
      </c>
      <c r="EHB162" s="468" cm="1">
        <f t="array" ref="EHB162">_xlfn.IFS($F162="Partial waiver",Inputs!EHB$73,$F162="No waiver",0,$F162="Full waiver",EHB160)</f>
        <v>0</v>
      </c>
      <c r="EHC162" s="468" cm="1">
        <f t="array" ref="EHC162">_xlfn.IFS($F162="Partial waiver",Inputs!EHC$73,$F162="No waiver",0,$F162="Full waiver",EHC160)</f>
        <v>0</v>
      </c>
      <c r="EHD162" s="468" cm="1">
        <f t="array" ref="EHD162">_xlfn.IFS($F162="Partial waiver",Inputs!EHD$73,$F162="No waiver",0,$F162="Full waiver",EHD160)</f>
        <v>0</v>
      </c>
      <c r="EHE162" s="468" cm="1">
        <f t="array" ref="EHE162">_xlfn.IFS($F162="Partial waiver",Inputs!EHE$73,$F162="No waiver",0,$F162="Full waiver",EHE160)</f>
        <v>0</v>
      </c>
      <c r="EHF162" s="468" cm="1">
        <f t="array" ref="EHF162">_xlfn.IFS($F162="Partial waiver",Inputs!EHF$73,$F162="No waiver",0,$F162="Full waiver",EHF160)</f>
        <v>0</v>
      </c>
      <c r="EHG162" s="468" cm="1">
        <f t="array" ref="EHG162">_xlfn.IFS($F162="Partial waiver",Inputs!EHG$73,$F162="No waiver",0,$F162="Full waiver",EHG160)</f>
        <v>0</v>
      </c>
      <c r="EHH162" s="468" cm="1">
        <f t="array" ref="EHH162">_xlfn.IFS($F162="Partial waiver",Inputs!EHH$73,$F162="No waiver",0,$F162="Full waiver",EHH160)</f>
        <v>0</v>
      </c>
      <c r="EHI162" s="468" cm="1">
        <f t="array" ref="EHI162">_xlfn.IFS($F162="Partial waiver",Inputs!EHI$73,$F162="No waiver",0,$F162="Full waiver",EHI160)</f>
        <v>0</v>
      </c>
      <c r="EHJ162" s="468" cm="1">
        <f t="array" ref="EHJ162">_xlfn.IFS($F162="Partial waiver",Inputs!EHJ$73,$F162="No waiver",0,$F162="Full waiver",EHJ160)</f>
        <v>0</v>
      </c>
      <c r="EHK162" s="468" cm="1">
        <f t="array" ref="EHK162">_xlfn.IFS($F162="Partial waiver",Inputs!EHK$73,$F162="No waiver",0,$F162="Full waiver",EHK160)</f>
        <v>0</v>
      </c>
      <c r="EHL162" s="468" cm="1">
        <f t="array" ref="EHL162">_xlfn.IFS($F162="Partial waiver",Inputs!EHL$73,$F162="No waiver",0,$F162="Full waiver",EHL160)</f>
        <v>0</v>
      </c>
      <c r="EHM162" s="468" cm="1">
        <f t="array" ref="EHM162">_xlfn.IFS($F162="Partial waiver",Inputs!EHM$73,$F162="No waiver",0,$F162="Full waiver",EHM160)</f>
        <v>0</v>
      </c>
      <c r="EHN162" s="468" cm="1">
        <f t="array" ref="EHN162">_xlfn.IFS($F162="Partial waiver",Inputs!EHN$73,$F162="No waiver",0,$F162="Full waiver",EHN160)</f>
        <v>0</v>
      </c>
      <c r="EHO162" s="468" cm="1">
        <f t="array" ref="EHO162">_xlfn.IFS($F162="Partial waiver",Inputs!EHO$73,$F162="No waiver",0,$F162="Full waiver",EHO160)</f>
        <v>0</v>
      </c>
      <c r="EHP162" s="468" cm="1">
        <f t="array" ref="EHP162">_xlfn.IFS($F162="Partial waiver",Inputs!EHP$73,$F162="No waiver",0,$F162="Full waiver",EHP160)</f>
        <v>0</v>
      </c>
      <c r="EHQ162" s="468" cm="1">
        <f t="array" ref="EHQ162">_xlfn.IFS($F162="Partial waiver",Inputs!EHQ$73,$F162="No waiver",0,$F162="Full waiver",EHQ160)</f>
        <v>0</v>
      </c>
      <c r="EHR162" s="468" cm="1">
        <f t="array" ref="EHR162">_xlfn.IFS($F162="Partial waiver",Inputs!EHR$73,$F162="No waiver",0,$F162="Full waiver",EHR160)</f>
        <v>0</v>
      </c>
      <c r="EHS162" s="468" cm="1">
        <f t="array" ref="EHS162">_xlfn.IFS($F162="Partial waiver",Inputs!EHS$73,$F162="No waiver",0,$F162="Full waiver",EHS160)</f>
        <v>0</v>
      </c>
      <c r="EHT162" s="468" cm="1">
        <f t="array" ref="EHT162">_xlfn.IFS($F162="Partial waiver",Inputs!EHT$73,$F162="No waiver",0,$F162="Full waiver",EHT160)</f>
        <v>0</v>
      </c>
      <c r="EHU162" s="468" cm="1">
        <f t="array" ref="EHU162">_xlfn.IFS($F162="Partial waiver",Inputs!EHU$73,$F162="No waiver",0,$F162="Full waiver",EHU160)</f>
        <v>0</v>
      </c>
      <c r="EHV162" s="468" cm="1">
        <f t="array" ref="EHV162">_xlfn.IFS($F162="Partial waiver",Inputs!EHV$73,$F162="No waiver",0,$F162="Full waiver",EHV160)</f>
        <v>0</v>
      </c>
      <c r="EHW162" s="468" cm="1">
        <f t="array" ref="EHW162">_xlfn.IFS($F162="Partial waiver",Inputs!EHW$73,$F162="No waiver",0,$F162="Full waiver",EHW160)</f>
        <v>0</v>
      </c>
      <c r="EHX162" s="468" cm="1">
        <f t="array" ref="EHX162">_xlfn.IFS($F162="Partial waiver",Inputs!EHX$73,$F162="No waiver",0,$F162="Full waiver",EHX160)</f>
        <v>0</v>
      </c>
      <c r="EHY162" s="468" cm="1">
        <f t="array" ref="EHY162">_xlfn.IFS($F162="Partial waiver",Inputs!EHY$73,$F162="No waiver",0,$F162="Full waiver",EHY160)</f>
        <v>0</v>
      </c>
      <c r="EHZ162" s="468" cm="1">
        <f t="array" ref="EHZ162">_xlfn.IFS($F162="Partial waiver",Inputs!EHZ$73,$F162="No waiver",0,$F162="Full waiver",EHZ160)</f>
        <v>0</v>
      </c>
      <c r="EIA162" s="468" cm="1">
        <f t="array" ref="EIA162">_xlfn.IFS($F162="Partial waiver",Inputs!EIA$73,$F162="No waiver",0,$F162="Full waiver",EIA160)</f>
        <v>0</v>
      </c>
      <c r="EIB162" s="468" cm="1">
        <f t="array" ref="EIB162">_xlfn.IFS($F162="Partial waiver",Inputs!EIB$73,$F162="No waiver",0,$F162="Full waiver",EIB160)</f>
        <v>0</v>
      </c>
      <c r="EIC162" s="468" cm="1">
        <f t="array" ref="EIC162">_xlfn.IFS($F162="Partial waiver",Inputs!EIC$73,$F162="No waiver",0,$F162="Full waiver",EIC160)</f>
        <v>0</v>
      </c>
      <c r="EID162" s="468" cm="1">
        <f t="array" ref="EID162">_xlfn.IFS($F162="Partial waiver",Inputs!EID$73,$F162="No waiver",0,$F162="Full waiver",EID160)</f>
        <v>0</v>
      </c>
      <c r="EIE162" s="468" cm="1">
        <f t="array" ref="EIE162">_xlfn.IFS($F162="Partial waiver",Inputs!EIE$73,$F162="No waiver",0,$F162="Full waiver",EIE160)</f>
        <v>0</v>
      </c>
      <c r="EIF162" s="468" cm="1">
        <f t="array" ref="EIF162">_xlfn.IFS($F162="Partial waiver",Inputs!EIF$73,$F162="No waiver",0,$F162="Full waiver",EIF160)</f>
        <v>0</v>
      </c>
      <c r="EIG162" s="468" cm="1">
        <f t="array" ref="EIG162">_xlfn.IFS($F162="Partial waiver",Inputs!EIG$73,$F162="No waiver",0,$F162="Full waiver",EIG160)</f>
        <v>0</v>
      </c>
      <c r="EIH162" s="468" cm="1">
        <f t="array" ref="EIH162">_xlfn.IFS($F162="Partial waiver",Inputs!EIH$73,$F162="No waiver",0,$F162="Full waiver",EIH160)</f>
        <v>0</v>
      </c>
      <c r="EII162" s="468" cm="1">
        <f t="array" ref="EII162">_xlfn.IFS($F162="Partial waiver",Inputs!EII$73,$F162="No waiver",0,$F162="Full waiver",EII160)</f>
        <v>0</v>
      </c>
      <c r="EIJ162" s="468" cm="1">
        <f t="array" ref="EIJ162">_xlfn.IFS($F162="Partial waiver",Inputs!EIJ$73,$F162="No waiver",0,$F162="Full waiver",EIJ160)</f>
        <v>0</v>
      </c>
      <c r="EIK162" s="468" cm="1">
        <f t="array" ref="EIK162">_xlfn.IFS($F162="Partial waiver",Inputs!EIK$73,$F162="No waiver",0,$F162="Full waiver",EIK160)</f>
        <v>0</v>
      </c>
      <c r="EIL162" s="468" cm="1">
        <f t="array" ref="EIL162">_xlfn.IFS($F162="Partial waiver",Inputs!EIL$73,$F162="No waiver",0,$F162="Full waiver",EIL160)</f>
        <v>0</v>
      </c>
      <c r="EIM162" s="468" cm="1">
        <f t="array" ref="EIM162">_xlfn.IFS($F162="Partial waiver",Inputs!EIM$73,$F162="No waiver",0,$F162="Full waiver",EIM160)</f>
        <v>0</v>
      </c>
      <c r="EIN162" s="468" cm="1">
        <f t="array" ref="EIN162">_xlfn.IFS($F162="Partial waiver",Inputs!EIN$73,$F162="No waiver",0,$F162="Full waiver",EIN160)</f>
        <v>0</v>
      </c>
      <c r="EIO162" s="468" cm="1">
        <f t="array" ref="EIO162">_xlfn.IFS($F162="Partial waiver",Inputs!EIO$73,$F162="No waiver",0,$F162="Full waiver",EIO160)</f>
        <v>0</v>
      </c>
      <c r="EIP162" s="468" cm="1">
        <f t="array" ref="EIP162">_xlfn.IFS($F162="Partial waiver",Inputs!EIP$73,$F162="No waiver",0,$F162="Full waiver",EIP160)</f>
        <v>0</v>
      </c>
      <c r="EIQ162" s="468" cm="1">
        <f t="array" ref="EIQ162">_xlfn.IFS($F162="Partial waiver",Inputs!EIQ$73,$F162="No waiver",0,$F162="Full waiver",EIQ160)</f>
        <v>0</v>
      </c>
      <c r="EIR162" s="468" cm="1">
        <f t="array" ref="EIR162">_xlfn.IFS($F162="Partial waiver",Inputs!EIR$73,$F162="No waiver",0,$F162="Full waiver",EIR160)</f>
        <v>0</v>
      </c>
      <c r="EIS162" s="468" cm="1">
        <f t="array" ref="EIS162">_xlfn.IFS($F162="Partial waiver",Inputs!EIS$73,$F162="No waiver",0,$F162="Full waiver",EIS160)</f>
        <v>0</v>
      </c>
      <c r="EIT162" s="468" cm="1">
        <f t="array" ref="EIT162">_xlfn.IFS($F162="Partial waiver",Inputs!EIT$73,$F162="No waiver",0,$F162="Full waiver",EIT160)</f>
        <v>0</v>
      </c>
      <c r="EIU162" s="468" cm="1">
        <f t="array" ref="EIU162">_xlfn.IFS($F162="Partial waiver",Inputs!EIU$73,$F162="No waiver",0,$F162="Full waiver",EIU160)</f>
        <v>0</v>
      </c>
      <c r="EIV162" s="468" cm="1">
        <f t="array" ref="EIV162">_xlfn.IFS($F162="Partial waiver",Inputs!EIV$73,$F162="No waiver",0,$F162="Full waiver",EIV160)</f>
        <v>0</v>
      </c>
      <c r="EIW162" s="468" cm="1">
        <f t="array" ref="EIW162">_xlfn.IFS($F162="Partial waiver",Inputs!EIW$73,$F162="No waiver",0,$F162="Full waiver",EIW160)</f>
        <v>0</v>
      </c>
      <c r="EIX162" s="468" cm="1">
        <f t="array" ref="EIX162">_xlfn.IFS($F162="Partial waiver",Inputs!EIX$73,$F162="No waiver",0,$F162="Full waiver",EIX160)</f>
        <v>0</v>
      </c>
      <c r="EIY162" s="468" cm="1">
        <f t="array" ref="EIY162">_xlfn.IFS($F162="Partial waiver",Inputs!EIY$73,$F162="No waiver",0,$F162="Full waiver",EIY160)</f>
        <v>0</v>
      </c>
      <c r="EIZ162" s="468" cm="1">
        <f t="array" ref="EIZ162">_xlfn.IFS($F162="Partial waiver",Inputs!EIZ$73,$F162="No waiver",0,$F162="Full waiver",EIZ160)</f>
        <v>0</v>
      </c>
      <c r="EJA162" s="468" cm="1">
        <f t="array" ref="EJA162">_xlfn.IFS($F162="Partial waiver",Inputs!EJA$73,$F162="No waiver",0,$F162="Full waiver",EJA160)</f>
        <v>0</v>
      </c>
      <c r="EJB162" s="468" cm="1">
        <f t="array" ref="EJB162">_xlfn.IFS($F162="Partial waiver",Inputs!EJB$73,$F162="No waiver",0,$F162="Full waiver",EJB160)</f>
        <v>0</v>
      </c>
      <c r="EJC162" s="468" cm="1">
        <f t="array" ref="EJC162">_xlfn.IFS($F162="Partial waiver",Inputs!EJC$73,$F162="No waiver",0,$F162="Full waiver",EJC160)</f>
        <v>0</v>
      </c>
      <c r="EJD162" s="468" cm="1">
        <f t="array" ref="EJD162">_xlfn.IFS($F162="Partial waiver",Inputs!EJD$73,$F162="No waiver",0,$F162="Full waiver",EJD160)</f>
        <v>0</v>
      </c>
      <c r="EJE162" s="468" cm="1">
        <f t="array" ref="EJE162">_xlfn.IFS($F162="Partial waiver",Inputs!EJE$73,$F162="No waiver",0,$F162="Full waiver",EJE160)</f>
        <v>0</v>
      </c>
      <c r="EJF162" s="468" cm="1">
        <f t="array" ref="EJF162">_xlfn.IFS($F162="Partial waiver",Inputs!EJF$73,$F162="No waiver",0,$F162="Full waiver",EJF160)</f>
        <v>0</v>
      </c>
      <c r="EJG162" s="468" cm="1">
        <f t="array" ref="EJG162">_xlfn.IFS($F162="Partial waiver",Inputs!EJG$73,$F162="No waiver",0,$F162="Full waiver",EJG160)</f>
        <v>0</v>
      </c>
      <c r="EJH162" s="468" cm="1">
        <f t="array" ref="EJH162">_xlfn.IFS($F162="Partial waiver",Inputs!EJH$73,$F162="No waiver",0,$F162="Full waiver",EJH160)</f>
        <v>0</v>
      </c>
      <c r="EJI162" s="468" cm="1">
        <f t="array" ref="EJI162">_xlfn.IFS($F162="Partial waiver",Inputs!EJI$73,$F162="No waiver",0,$F162="Full waiver",EJI160)</f>
        <v>0</v>
      </c>
      <c r="EJJ162" s="468" cm="1">
        <f t="array" ref="EJJ162">_xlfn.IFS($F162="Partial waiver",Inputs!EJJ$73,$F162="No waiver",0,$F162="Full waiver",EJJ160)</f>
        <v>0</v>
      </c>
      <c r="EJK162" s="468" cm="1">
        <f t="array" ref="EJK162">_xlfn.IFS($F162="Partial waiver",Inputs!EJK$73,$F162="No waiver",0,$F162="Full waiver",EJK160)</f>
        <v>0</v>
      </c>
      <c r="EJL162" s="468" cm="1">
        <f t="array" ref="EJL162">_xlfn.IFS($F162="Partial waiver",Inputs!EJL$73,$F162="No waiver",0,$F162="Full waiver",EJL160)</f>
        <v>0</v>
      </c>
      <c r="EJM162" s="468" cm="1">
        <f t="array" ref="EJM162">_xlfn.IFS($F162="Partial waiver",Inputs!EJM$73,$F162="No waiver",0,$F162="Full waiver",EJM160)</f>
        <v>0</v>
      </c>
      <c r="EJN162" s="468" cm="1">
        <f t="array" ref="EJN162">_xlfn.IFS($F162="Partial waiver",Inputs!EJN$73,$F162="No waiver",0,$F162="Full waiver",EJN160)</f>
        <v>0</v>
      </c>
      <c r="EJO162" s="468" cm="1">
        <f t="array" ref="EJO162">_xlfn.IFS($F162="Partial waiver",Inputs!EJO$73,$F162="No waiver",0,$F162="Full waiver",EJO160)</f>
        <v>0</v>
      </c>
      <c r="EJP162" s="468" cm="1">
        <f t="array" ref="EJP162">_xlfn.IFS($F162="Partial waiver",Inputs!EJP$73,$F162="No waiver",0,$F162="Full waiver",EJP160)</f>
        <v>0</v>
      </c>
      <c r="EJQ162" s="468" cm="1">
        <f t="array" ref="EJQ162">_xlfn.IFS($F162="Partial waiver",Inputs!EJQ$73,$F162="No waiver",0,$F162="Full waiver",EJQ160)</f>
        <v>0</v>
      </c>
      <c r="EJR162" s="468" cm="1">
        <f t="array" ref="EJR162">_xlfn.IFS($F162="Partial waiver",Inputs!EJR$73,$F162="No waiver",0,$F162="Full waiver",EJR160)</f>
        <v>0</v>
      </c>
      <c r="EJS162" s="468" cm="1">
        <f t="array" ref="EJS162">_xlfn.IFS($F162="Partial waiver",Inputs!EJS$73,$F162="No waiver",0,$F162="Full waiver",EJS160)</f>
        <v>0</v>
      </c>
      <c r="EJT162" s="468" cm="1">
        <f t="array" ref="EJT162">_xlfn.IFS($F162="Partial waiver",Inputs!EJT$73,$F162="No waiver",0,$F162="Full waiver",EJT160)</f>
        <v>0</v>
      </c>
      <c r="EJU162" s="468" cm="1">
        <f t="array" ref="EJU162">_xlfn.IFS($F162="Partial waiver",Inputs!EJU$73,$F162="No waiver",0,$F162="Full waiver",EJU160)</f>
        <v>0</v>
      </c>
      <c r="EJV162" s="468" cm="1">
        <f t="array" ref="EJV162">_xlfn.IFS($F162="Partial waiver",Inputs!EJV$73,$F162="No waiver",0,$F162="Full waiver",EJV160)</f>
        <v>0</v>
      </c>
      <c r="EJW162" s="468" cm="1">
        <f t="array" ref="EJW162">_xlfn.IFS($F162="Partial waiver",Inputs!EJW$73,$F162="No waiver",0,$F162="Full waiver",EJW160)</f>
        <v>0</v>
      </c>
      <c r="EJX162" s="468" cm="1">
        <f t="array" ref="EJX162">_xlfn.IFS($F162="Partial waiver",Inputs!EJX$73,$F162="No waiver",0,$F162="Full waiver",EJX160)</f>
        <v>0</v>
      </c>
      <c r="EJY162" s="468" cm="1">
        <f t="array" ref="EJY162">_xlfn.IFS($F162="Partial waiver",Inputs!EJY$73,$F162="No waiver",0,$F162="Full waiver",EJY160)</f>
        <v>0</v>
      </c>
      <c r="EJZ162" s="468" cm="1">
        <f t="array" ref="EJZ162">_xlfn.IFS($F162="Partial waiver",Inputs!EJZ$73,$F162="No waiver",0,$F162="Full waiver",EJZ160)</f>
        <v>0</v>
      </c>
      <c r="EKA162" s="468" cm="1">
        <f t="array" ref="EKA162">_xlfn.IFS($F162="Partial waiver",Inputs!EKA$73,$F162="No waiver",0,$F162="Full waiver",EKA160)</f>
        <v>0</v>
      </c>
      <c r="EKB162" s="468" cm="1">
        <f t="array" ref="EKB162">_xlfn.IFS($F162="Partial waiver",Inputs!EKB$73,$F162="No waiver",0,$F162="Full waiver",EKB160)</f>
        <v>0</v>
      </c>
      <c r="EKC162" s="468" cm="1">
        <f t="array" ref="EKC162">_xlfn.IFS($F162="Partial waiver",Inputs!EKC$73,$F162="No waiver",0,$F162="Full waiver",EKC160)</f>
        <v>0</v>
      </c>
      <c r="EKD162" s="468" cm="1">
        <f t="array" ref="EKD162">_xlfn.IFS($F162="Partial waiver",Inputs!EKD$73,$F162="No waiver",0,$F162="Full waiver",EKD160)</f>
        <v>0</v>
      </c>
      <c r="EKE162" s="468" cm="1">
        <f t="array" ref="EKE162">_xlfn.IFS($F162="Partial waiver",Inputs!EKE$73,$F162="No waiver",0,$F162="Full waiver",EKE160)</f>
        <v>0</v>
      </c>
      <c r="EKF162" s="468" cm="1">
        <f t="array" ref="EKF162">_xlfn.IFS($F162="Partial waiver",Inputs!EKF$73,$F162="No waiver",0,$F162="Full waiver",EKF160)</f>
        <v>0</v>
      </c>
      <c r="EKG162" s="468" cm="1">
        <f t="array" ref="EKG162">_xlfn.IFS($F162="Partial waiver",Inputs!EKG$73,$F162="No waiver",0,$F162="Full waiver",EKG160)</f>
        <v>0</v>
      </c>
      <c r="EKH162" s="468" cm="1">
        <f t="array" ref="EKH162">_xlfn.IFS($F162="Partial waiver",Inputs!EKH$73,$F162="No waiver",0,$F162="Full waiver",EKH160)</f>
        <v>0</v>
      </c>
      <c r="EKI162" s="468" cm="1">
        <f t="array" ref="EKI162">_xlfn.IFS($F162="Partial waiver",Inputs!EKI$73,$F162="No waiver",0,$F162="Full waiver",EKI160)</f>
        <v>0</v>
      </c>
      <c r="EKJ162" s="468" cm="1">
        <f t="array" ref="EKJ162">_xlfn.IFS($F162="Partial waiver",Inputs!EKJ$73,$F162="No waiver",0,$F162="Full waiver",EKJ160)</f>
        <v>0</v>
      </c>
      <c r="EKK162" s="468" cm="1">
        <f t="array" ref="EKK162">_xlfn.IFS($F162="Partial waiver",Inputs!EKK$73,$F162="No waiver",0,$F162="Full waiver",EKK160)</f>
        <v>0</v>
      </c>
      <c r="EKL162" s="468" cm="1">
        <f t="array" ref="EKL162">_xlfn.IFS($F162="Partial waiver",Inputs!EKL$73,$F162="No waiver",0,$F162="Full waiver",EKL160)</f>
        <v>0</v>
      </c>
      <c r="EKM162" s="468" cm="1">
        <f t="array" ref="EKM162">_xlfn.IFS($F162="Partial waiver",Inputs!EKM$73,$F162="No waiver",0,$F162="Full waiver",EKM160)</f>
        <v>0</v>
      </c>
      <c r="EKN162" s="468" cm="1">
        <f t="array" ref="EKN162">_xlfn.IFS($F162="Partial waiver",Inputs!EKN$73,$F162="No waiver",0,$F162="Full waiver",EKN160)</f>
        <v>0</v>
      </c>
      <c r="EKO162" s="468" cm="1">
        <f t="array" ref="EKO162">_xlfn.IFS($F162="Partial waiver",Inputs!EKO$73,$F162="No waiver",0,$F162="Full waiver",EKO160)</f>
        <v>0</v>
      </c>
      <c r="EKP162" s="468" cm="1">
        <f t="array" ref="EKP162">_xlfn.IFS($F162="Partial waiver",Inputs!EKP$73,$F162="No waiver",0,$F162="Full waiver",EKP160)</f>
        <v>0</v>
      </c>
      <c r="EKQ162" s="468" cm="1">
        <f t="array" ref="EKQ162">_xlfn.IFS($F162="Partial waiver",Inputs!EKQ$73,$F162="No waiver",0,$F162="Full waiver",EKQ160)</f>
        <v>0</v>
      </c>
      <c r="EKR162" s="468" cm="1">
        <f t="array" ref="EKR162">_xlfn.IFS($F162="Partial waiver",Inputs!EKR$73,$F162="No waiver",0,$F162="Full waiver",EKR160)</f>
        <v>0</v>
      </c>
      <c r="EKS162" s="468" cm="1">
        <f t="array" ref="EKS162">_xlfn.IFS($F162="Partial waiver",Inputs!EKS$73,$F162="No waiver",0,$F162="Full waiver",EKS160)</f>
        <v>0</v>
      </c>
      <c r="EKT162" s="468" cm="1">
        <f t="array" ref="EKT162">_xlfn.IFS($F162="Partial waiver",Inputs!EKT$73,$F162="No waiver",0,$F162="Full waiver",EKT160)</f>
        <v>0</v>
      </c>
      <c r="EKU162" s="468" cm="1">
        <f t="array" ref="EKU162">_xlfn.IFS($F162="Partial waiver",Inputs!EKU$73,$F162="No waiver",0,$F162="Full waiver",EKU160)</f>
        <v>0</v>
      </c>
      <c r="EKV162" s="468" cm="1">
        <f t="array" ref="EKV162">_xlfn.IFS($F162="Partial waiver",Inputs!EKV$73,$F162="No waiver",0,$F162="Full waiver",EKV160)</f>
        <v>0</v>
      </c>
      <c r="EKW162" s="468" cm="1">
        <f t="array" ref="EKW162">_xlfn.IFS($F162="Partial waiver",Inputs!EKW$73,$F162="No waiver",0,$F162="Full waiver",EKW160)</f>
        <v>0</v>
      </c>
      <c r="EKX162" s="468" cm="1">
        <f t="array" ref="EKX162">_xlfn.IFS($F162="Partial waiver",Inputs!EKX$73,$F162="No waiver",0,$F162="Full waiver",EKX160)</f>
        <v>0</v>
      </c>
      <c r="EKY162" s="468" cm="1">
        <f t="array" ref="EKY162">_xlfn.IFS($F162="Partial waiver",Inputs!EKY$73,$F162="No waiver",0,$F162="Full waiver",EKY160)</f>
        <v>0</v>
      </c>
      <c r="EKZ162" s="468" cm="1">
        <f t="array" ref="EKZ162">_xlfn.IFS($F162="Partial waiver",Inputs!EKZ$73,$F162="No waiver",0,$F162="Full waiver",EKZ160)</f>
        <v>0</v>
      </c>
      <c r="ELA162" s="468" cm="1">
        <f t="array" ref="ELA162">_xlfn.IFS($F162="Partial waiver",Inputs!ELA$73,$F162="No waiver",0,$F162="Full waiver",ELA160)</f>
        <v>0</v>
      </c>
      <c r="ELB162" s="468" cm="1">
        <f t="array" ref="ELB162">_xlfn.IFS($F162="Partial waiver",Inputs!ELB$73,$F162="No waiver",0,$F162="Full waiver",ELB160)</f>
        <v>0</v>
      </c>
      <c r="ELC162" s="468" cm="1">
        <f t="array" ref="ELC162">_xlfn.IFS($F162="Partial waiver",Inputs!ELC$73,$F162="No waiver",0,$F162="Full waiver",ELC160)</f>
        <v>0</v>
      </c>
      <c r="ELD162" s="468" cm="1">
        <f t="array" ref="ELD162">_xlfn.IFS($F162="Partial waiver",Inputs!ELD$73,$F162="No waiver",0,$F162="Full waiver",ELD160)</f>
        <v>0</v>
      </c>
      <c r="ELE162" s="468" cm="1">
        <f t="array" ref="ELE162">_xlfn.IFS($F162="Partial waiver",Inputs!ELE$73,$F162="No waiver",0,$F162="Full waiver",ELE160)</f>
        <v>0</v>
      </c>
      <c r="ELF162" s="468" cm="1">
        <f t="array" ref="ELF162">_xlfn.IFS($F162="Partial waiver",Inputs!ELF$73,$F162="No waiver",0,$F162="Full waiver",ELF160)</f>
        <v>0</v>
      </c>
      <c r="ELG162" s="468" cm="1">
        <f t="array" ref="ELG162">_xlfn.IFS($F162="Partial waiver",Inputs!ELG$73,$F162="No waiver",0,$F162="Full waiver",ELG160)</f>
        <v>0</v>
      </c>
      <c r="ELH162" s="468" cm="1">
        <f t="array" ref="ELH162">_xlfn.IFS($F162="Partial waiver",Inputs!ELH$73,$F162="No waiver",0,$F162="Full waiver",ELH160)</f>
        <v>0</v>
      </c>
      <c r="ELI162" s="468" cm="1">
        <f t="array" ref="ELI162">_xlfn.IFS($F162="Partial waiver",Inputs!ELI$73,$F162="No waiver",0,$F162="Full waiver",ELI160)</f>
        <v>0</v>
      </c>
      <c r="ELJ162" s="468" cm="1">
        <f t="array" ref="ELJ162">_xlfn.IFS($F162="Partial waiver",Inputs!ELJ$73,$F162="No waiver",0,$F162="Full waiver",ELJ160)</f>
        <v>0</v>
      </c>
      <c r="ELK162" s="468" cm="1">
        <f t="array" ref="ELK162">_xlfn.IFS($F162="Partial waiver",Inputs!ELK$73,$F162="No waiver",0,$F162="Full waiver",ELK160)</f>
        <v>0</v>
      </c>
      <c r="ELL162" s="468" cm="1">
        <f t="array" ref="ELL162">_xlfn.IFS($F162="Partial waiver",Inputs!ELL$73,$F162="No waiver",0,$F162="Full waiver",ELL160)</f>
        <v>0</v>
      </c>
      <c r="ELM162" s="468" cm="1">
        <f t="array" ref="ELM162">_xlfn.IFS($F162="Partial waiver",Inputs!ELM$73,$F162="No waiver",0,$F162="Full waiver",ELM160)</f>
        <v>0</v>
      </c>
      <c r="ELN162" s="468" cm="1">
        <f t="array" ref="ELN162">_xlfn.IFS($F162="Partial waiver",Inputs!ELN$73,$F162="No waiver",0,$F162="Full waiver",ELN160)</f>
        <v>0</v>
      </c>
      <c r="ELO162" s="468" cm="1">
        <f t="array" ref="ELO162">_xlfn.IFS($F162="Partial waiver",Inputs!ELO$73,$F162="No waiver",0,$F162="Full waiver",ELO160)</f>
        <v>0</v>
      </c>
      <c r="ELP162" s="468" cm="1">
        <f t="array" ref="ELP162">_xlfn.IFS($F162="Partial waiver",Inputs!ELP$73,$F162="No waiver",0,$F162="Full waiver",ELP160)</f>
        <v>0</v>
      </c>
      <c r="ELQ162" s="468" cm="1">
        <f t="array" ref="ELQ162">_xlfn.IFS($F162="Partial waiver",Inputs!ELQ$73,$F162="No waiver",0,$F162="Full waiver",ELQ160)</f>
        <v>0</v>
      </c>
      <c r="ELR162" s="468" cm="1">
        <f t="array" ref="ELR162">_xlfn.IFS($F162="Partial waiver",Inputs!ELR$73,$F162="No waiver",0,$F162="Full waiver",ELR160)</f>
        <v>0</v>
      </c>
      <c r="ELS162" s="468" cm="1">
        <f t="array" ref="ELS162">_xlfn.IFS($F162="Partial waiver",Inputs!ELS$73,$F162="No waiver",0,$F162="Full waiver",ELS160)</f>
        <v>0</v>
      </c>
      <c r="ELT162" s="468" cm="1">
        <f t="array" ref="ELT162">_xlfn.IFS($F162="Partial waiver",Inputs!ELT$73,$F162="No waiver",0,$F162="Full waiver",ELT160)</f>
        <v>0</v>
      </c>
      <c r="ELU162" s="468" cm="1">
        <f t="array" ref="ELU162">_xlfn.IFS($F162="Partial waiver",Inputs!ELU$73,$F162="No waiver",0,$F162="Full waiver",ELU160)</f>
        <v>0</v>
      </c>
      <c r="ELV162" s="468" cm="1">
        <f t="array" ref="ELV162">_xlfn.IFS($F162="Partial waiver",Inputs!ELV$73,$F162="No waiver",0,$F162="Full waiver",ELV160)</f>
        <v>0</v>
      </c>
      <c r="ELW162" s="468" cm="1">
        <f t="array" ref="ELW162">_xlfn.IFS($F162="Partial waiver",Inputs!ELW$73,$F162="No waiver",0,$F162="Full waiver",ELW160)</f>
        <v>0</v>
      </c>
      <c r="ELX162" s="468" cm="1">
        <f t="array" ref="ELX162">_xlfn.IFS($F162="Partial waiver",Inputs!ELX$73,$F162="No waiver",0,$F162="Full waiver",ELX160)</f>
        <v>0</v>
      </c>
      <c r="ELY162" s="468" cm="1">
        <f t="array" ref="ELY162">_xlfn.IFS($F162="Partial waiver",Inputs!ELY$73,$F162="No waiver",0,$F162="Full waiver",ELY160)</f>
        <v>0</v>
      </c>
      <c r="ELZ162" s="468" cm="1">
        <f t="array" ref="ELZ162">_xlfn.IFS($F162="Partial waiver",Inputs!ELZ$73,$F162="No waiver",0,$F162="Full waiver",ELZ160)</f>
        <v>0</v>
      </c>
      <c r="EMA162" s="468" cm="1">
        <f t="array" ref="EMA162">_xlfn.IFS($F162="Partial waiver",Inputs!EMA$73,$F162="No waiver",0,$F162="Full waiver",EMA160)</f>
        <v>0</v>
      </c>
      <c r="EMB162" s="468" cm="1">
        <f t="array" ref="EMB162">_xlfn.IFS($F162="Partial waiver",Inputs!EMB$73,$F162="No waiver",0,$F162="Full waiver",EMB160)</f>
        <v>0</v>
      </c>
      <c r="EMC162" s="468" cm="1">
        <f t="array" ref="EMC162">_xlfn.IFS($F162="Partial waiver",Inputs!EMC$73,$F162="No waiver",0,$F162="Full waiver",EMC160)</f>
        <v>0</v>
      </c>
      <c r="EMD162" s="468" cm="1">
        <f t="array" ref="EMD162">_xlfn.IFS($F162="Partial waiver",Inputs!EMD$73,$F162="No waiver",0,$F162="Full waiver",EMD160)</f>
        <v>0</v>
      </c>
      <c r="EME162" s="468" cm="1">
        <f t="array" ref="EME162">_xlfn.IFS($F162="Partial waiver",Inputs!EME$73,$F162="No waiver",0,$F162="Full waiver",EME160)</f>
        <v>0</v>
      </c>
      <c r="EMF162" s="468" cm="1">
        <f t="array" ref="EMF162">_xlfn.IFS($F162="Partial waiver",Inputs!EMF$73,$F162="No waiver",0,$F162="Full waiver",EMF160)</f>
        <v>0</v>
      </c>
      <c r="EMG162" s="468" cm="1">
        <f t="array" ref="EMG162">_xlfn.IFS($F162="Partial waiver",Inputs!EMG$73,$F162="No waiver",0,$F162="Full waiver",EMG160)</f>
        <v>0</v>
      </c>
      <c r="EMH162" s="468" cm="1">
        <f t="array" ref="EMH162">_xlfn.IFS($F162="Partial waiver",Inputs!EMH$73,$F162="No waiver",0,$F162="Full waiver",EMH160)</f>
        <v>0</v>
      </c>
      <c r="EMI162" s="468" cm="1">
        <f t="array" ref="EMI162">_xlfn.IFS($F162="Partial waiver",Inputs!EMI$73,$F162="No waiver",0,$F162="Full waiver",EMI160)</f>
        <v>0</v>
      </c>
      <c r="EMJ162" s="468" cm="1">
        <f t="array" ref="EMJ162">_xlfn.IFS($F162="Partial waiver",Inputs!EMJ$73,$F162="No waiver",0,$F162="Full waiver",EMJ160)</f>
        <v>0</v>
      </c>
      <c r="EMK162" s="468" cm="1">
        <f t="array" ref="EMK162">_xlfn.IFS($F162="Partial waiver",Inputs!EMK$73,$F162="No waiver",0,$F162="Full waiver",EMK160)</f>
        <v>0</v>
      </c>
      <c r="EML162" s="468" cm="1">
        <f t="array" ref="EML162">_xlfn.IFS($F162="Partial waiver",Inputs!EML$73,$F162="No waiver",0,$F162="Full waiver",EML160)</f>
        <v>0</v>
      </c>
      <c r="EMM162" s="468" cm="1">
        <f t="array" ref="EMM162">_xlfn.IFS($F162="Partial waiver",Inputs!EMM$73,$F162="No waiver",0,$F162="Full waiver",EMM160)</f>
        <v>0</v>
      </c>
      <c r="EMN162" s="468" cm="1">
        <f t="array" ref="EMN162">_xlfn.IFS($F162="Partial waiver",Inputs!EMN$73,$F162="No waiver",0,$F162="Full waiver",EMN160)</f>
        <v>0</v>
      </c>
      <c r="EMO162" s="468" cm="1">
        <f t="array" ref="EMO162">_xlfn.IFS($F162="Partial waiver",Inputs!EMO$73,$F162="No waiver",0,$F162="Full waiver",EMO160)</f>
        <v>0</v>
      </c>
      <c r="EMP162" s="468" cm="1">
        <f t="array" ref="EMP162">_xlfn.IFS($F162="Partial waiver",Inputs!EMP$73,$F162="No waiver",0,$F162="Full waiver",EMP160)</f>
        <v>0</v>
      </c>
      <c r="EMQ162" s="468" cm="1">
        <f t="array" ref="EMQ162">_xlfn.IFS($F162="Partial waiver",Inputs!EMQ$73,$F162="No waiver",0,$F162="Full waiver",EMQ160)</f>
        <v>0</v>
      </c>
      <c r="EMR162" s="468" cm="1">
        <f t="array" ref="EMR162">_xlfn.IFS($F162="Partial waiver",Inputs!EMR$73,$F162="No waiver",0,$F162="Full waiver",EMR160)</f>
        <v>0</v>
      </c>
      <c r="EMS162" s="468" cm="1">
        <f t="array" ref="EMS162">_xlfn.IFS($F162="Partial waiver",Inputs!EMS$73,$F162="No waiver",0,$F162="Full waiver",EMS160)</f>
        <v>0</v>
      </c>
      <c r="EMT162" s="468" cm="1">
        <f t="array" ref="EMT162">_xlfn.IFS($F162="Partial waiver",Inputs!EMT$73,$F162="No waiver",0,$F162="Full waiver",EMT160)</f>
        <v>0</v>
      </c>
      <c r="EMU162" s="468" cm="1">
        <f t="array" ref="EMU162">_xlfn.IFS($F162="Partial waiver",Inputs!EMU$73,$F162="No waiver",0,$F162="Full waiver",EMU160)</f>
        <v>0</v>
      </c>
      <c r="EMV162" s="468" cm="1">
        <f t="array" ref="EMV162">_xlfn.IFS($F162="Partial waiver",Inputs!EMV$73,$F162="No waiver",0,$F162="Full waiver",EMV160)</f>
        <v>0</v>
      </c>
      <c r="EMW162" s="468" cm="1">
        <f t="array" ref="EMW162">_xlfn.IFS($F162="Partial waiver",Inputs!EMW$73,$F162="No waiver",0,$F162="Full waiver",EMW160)</f>
        <v>0</v>
      </c>
      <c r="EMX162" s="468" cm="1">
        <f t="array" ref="EMX162">_xlfn.IFS($F162="Partial waiver",Inputs!EMX$73,$F162="No waiver",0,$F162="Full waiver",EMX160)</f>
        <v>0</v>
      </c>
      <c r="EMY162" s="468" cm="1">
        <f t="array" ref="EMY162">_xlfn.IFS($F162="Partial waiver",Inputs!EMY$73,$F162="No waiver",0,$F162="Full waiver",EMY160)</f>
        <v>0</v>
      </c>
      <c r="EMZ162" s="468" cm="1">
        <f t="array" ref="EMZ162">_xlfn.IFS($F162="Partial waiver",Inputs!EMZ$73,$F162="No waiver",0,$F162="Full waiver",EMZ160)</f>
        <v>0</v>
      </c>
      <c r="ENA162" s="468" cm="1">
        <f t="array" ref="ENA162">_xlfn.IFS($F162="Partial waiver",Inputs!ENA$73,$F162="No waiver",0,$F162="Full waiver",ENA160)</f>
        <v>0</v>
      </c>
      <c r="ENB162" s="468" cm="1">
        <f t="array" ref="ENB162">_xlfn.IFS($F162="Partial waiver",Inputs!ENB$73,$F162="No waiver",0,$F162="Full waiver",ENB160)</f>
        <v>0</v>
      </c>
      <c r="ENC162" s="468" cm="1">
        <f t="array" ref="ENC162">_xlfn.IFS($F162="Partial waiver",Inputs!ENC$73,$F162="No waiver",0,$F162="Full waiver",ENC160)</f>
        <v>0</v>
      </c>
      <c r="END162" s="468" cm="1">
        <f t="array" ref="END162">_xlfn.IFS($F162="Partial waiver",Inputs!END$73,$F162="No waiver",0,$F162="Full waiver",END160)</f>
        <v>0</v>
      </c>
      <c r="ENE162" s="468" cm="1">
        <f t="array" ref="ENE162">_xlfn.IFS($F162="Partial waiver",Inputs!ENE$73,$F162="No waiver",0,$F162="Full waiver",ENE160)</f>
        <v>0</v>
      </c>
      <c r="ENF162" s="468" cm="1">
        <f t="array" ref="ENF162">_xlfn.IFS($F162="Partial waiver",Inputs!ENF$73,$F162="No waiver",0,$F162="Full waiver",ENF160)</f>
        <v>0</v>
      </c>
      <c r="ENG162" s="468" cm="1">
        <f t="array" ref="ENG162">_xlfn.IFS($F162="Partial waiver",Inputs!ENG$73,$F162="No waiver",0,$F162="Full waiver",ENG160)</f>
        <v>0</v>
      </c>
      <c r="ENH162" s="468" cm="1">
        <f t="array" ref="ENH162">_xlfn.IFS($F162="Partial waiver",Inputs!ENH$73,$F162="No waiver",0,$F162="Full waiver",ENH160)</f>
        <v>0</v>
      </c>
      <c r="ENI162" s="468" cm="1">
        <f t="array" ref="ENI162">_xlfn.IFS($F162="Partial waiver",Inputs!ENI$73,$F162="No waiver",0,$F162="Full waiver",ENI160)</f>
        <v>0</v>
      </c>
      <c r="ENJ162" s="468" cm="1">
        <f t="array" ref="ENJ162">_xlfn.IFS($F162="Partial waiver",Inputs!ENJ$73,$F162="No waiver",0,$F162="Full waiver",ENJ160)</f>
        <v>0</v>
      </c>
      <c r="ENK162" s="468" cm="1">
        <f t="array" ref="ENK162">_xlfn.IFS($F162="Partial waiver",Inputs!ENK$73,$F162="No waiver",0,$F162="Full waiver",ENK160)</f>
        <v>0</v>
      </c>
      <c r="ENL162" s="468" cm="1">
        <f t="array" ref="ENL162">_xlfn.IFS($F162="Partial waiver",Inputs!ENL$73,$F162="No waiver",0,$F162="Full waiver",ENL160)</f>
        <v>0</v>
      </c>
      <c r="ENM162" s="468" cm="1">
        <f t="array" ref="ENM162">_xlfn.IFS($F162="Partial waiver",Inputs!ENM$73,$F162="No waiver",0,$F162="Full waiver",ENM160)</f>
        <v>0</v>
      </c>
      <c r="ENN162" s="468" cm="1">
        <f t="array" ref="ENN162">_xlfn.IFS($F162="Partial waiver",Inputs!ENN$73,$F162="No waiver",0,$F162="Full waiver",ENN160)</f>
        <v>0</v>
      </c>
      <c r="ENO162" s="468" cm="1">
        <f t="array" ref="ENO162">_xlfn.IFS($F162="Partial waiver",Inputs!ENO$73,$F162="No waiver",0,$F162="Full waiver",ENO160)</f>
        <v>0</v>
      </c>
      <c r="ENP162" s="468" cm="1">
        <f t="array" ref="ENP162">_xlfn.IFS($F162="Partial waiver",Inputs!ENP$73,$F162="No waiver",0,$F162="Full waiver",ENP160)</f>
        <v>0</v>
      </c>
      <c r="ENQ162" s="468" cm="1">
        <f t="array" ref="ENQ162">_xlfn.IFS($F162="Partial waiver",Inputs!ENQ$73,$F162="No waiver",0,$F162="Full waiver",ENQ160)</f>
        <v>0</v>
      </c>
      <c r="ENR162" s="468" cm="1">
        <f t="array" ref="ENR162">_xlfn.IFS($F162="Partial waiver",Inputs!ENR$73,$F162="No waiver",0,$F162="Full waiver",ENR160)</f>
        <v>0</v>
      </c>
      <c r="ENS162" s="468" cm="1">
        <f t="array" ref="ENS162">_xlfn.IFS($F162="Partial waiver",Inputs!ENS$73,$F162="No waiver",0,$F162="Full waiver",ENS160)</f>
        <v>0</v>
      </c>
      <c r="ENT162" s="468" cm="1">
        <f t="array" ref="ENT162">_xlfn.IFS($F162="Partial waiver",Inputs!ENT$73,$F162="No waiver",0,$F162="Full waiver",ENT160)</f>
        <v>0</v>
      </c>
      <c r="ENU162" s="468" cm="1">
        <f t="array" ref="ENU162">_xlfn.IFS($F162="Partial waiver",Inputs!ENU$73,$F162="No waiver",0,$F162="Full waiver",ENU160)</f>
        <v>0</v>
      </c>
      <c r="ENV162" s="468" cm="1">
        <f t="array" ref="ENV162">_xlfn.IFS($F162="Partial waiver",Inputs!ENV$73,$F162="No waiver",0,$F162="Full waiver",ENV160)</f>
        <v>0</v>
      </c>
      <c r="ENW162" s="468" cm="1">
        <f t="array" ref="ENW162">_xlfn.IFS($F162="Partial waiver",Inputs!ENW$73,$F162="No waiver",0,$F162="Full waiver",ENW160)</f>
        <v>0</v>
      </c>
      <c r="ENX162" s="468" cm="1">
        <f t="array" ref="ENX162">_xlfn.IFS($F162="Partial waiver",Inputs!ENX$73,$F162="No waiver",0,$F162="Full waiver",ENX160)</f>
        <v>0</v>
      </c>
      <c r="ENY162" s="468" cm="1">
        <f t="array" ref="ENY162">_xlfn.IFS($F162="Partial waiver",Inputs!ENY$73,$F162="No waiver",0,$F162="Full waiver",ENY160)</f>
        <v>0</v>
      </c>
      <c r="ENZ162" s="468" cm="1">
        <f t="array" ref="ENZ162">_xlfn.IFS($F162="Partial waiver",Inputs!ENZ$73,$F162="No waiver",0,$F162="Full waiver",ENZ160)</f>
        <v>0</v>
      </c>
      <c r="EOA162" s="468" cm="1">
        <f t="array" ref="EOA162">_xlfn.IFS($F162="Partial waiver",Inputs!EOA$73,$F162="No waiver",0,$F162="Full waiver",EOA160)</f>
        <v>0</v>
      </c>
      <c r="EOB162" s="468" cm="1">
        <f t="array" ref="EOB162">_xlfn.IFS($F162="Partial waiver",Inputs!EOB$73,$F162="No waiver",0,$F162="Full waiver",EOB160)</f>
        <v>0</v>
      </c>
      <c r="EOC162" s="468" cm="1">
        <f t="array" ref="EOC162">_xlfn.IFS($F162="Partial waiver",Inputs!EOC$73,$F162="No waiver",0,$F162="Full waiver",EOC160)</f>
        <v>0</v>
      </c>
      <c r="EOD162" s="468" cm="1">
        <f t="array" ref="EOD162">_xlfn.IFS($F162="Partial waiver",Inputs!EOD$73,$F162="No waiver",0,$F162="Full waiver",EOD160)</f>
        <v>0</v>
      </c>
      <c r="EOE162" s="468" cm="1">
        <f t="array" ref="EOE162">_xlfn.IFS($F162="Partial waiver",Inputs!EOE$73,$F162="No waiver",0,$F162="Full waiver",EOE160)</f>
        <v>0</v>
      </c>
      <c r="EOF162" s="468" cm="1">
        <f t="array" ref="EOF162">_xlfn.IFS($F162="Partial waiver",Inputs!EOF$73,$F162="No waiver",0,$F162="Full waiver",EOF160)</f>
        <v>0</v>
      </c>
      <c r="EOG162" s="468" cm="1">
        <f t="array" ref="EOG162">_xlfn.IFS($F162="Partial waiver",Inputs!EOG$73,$F162="No waiver",0,$F162="Full waiver",EOG160)</f>
        <v>0</v>
      </c>
      <c r="EOH162" s="468" cm="1">
        <f t="array" ref="EOH162">_xlfn.IFS($F162="Partial waiver",Inputs!EOH$73,$F162="No waiver",0,$F162="Full waiver",EOH160)</f>
        <v>0</v>
      </c>
      <c r="EOI162" s="468" cm="1">
        <f t="array" ref="EOI162">_xlfn.IFS($F162="Partial waiver",Inputs!EOI$73,$F162="No waiver",0,$F162="Full waiver",EOI160)</f>
        <v>0</v>
      </c>
      <c r="EOJ162" s="468" cm="1">
        <f t="array" ref="EOJ162">_xlfn.IFS($F162="Partial waiver",Inputs!EOJ$73,$F162="No waiver",0,$F162="Full waiver",EOJ160)</f>
        <v>0</v>
      </c>
      <c r="EOK162" s="468" cm="1">
        <f t="array" ref="EOK162">_xlfn.IFS($F162="Partial waiver",Inputs!EOK$73,$F162="No waiver",0,$F162="Full waiver",EOK160)</f>
        <v>0</v>
      </c>
      <c r="EOL162" s="468" cm="1">
        <f t="array" ref="EOL162">_xlfn.IFS($F162="Partial waiver",Inputs!EOL$73,$F162="No waiver",0,$F162="Full waiver",EOL160)</f>
        <v>0</v>
      </c>
      <c r="EOM162" s="468" cm="1">
        <f t="array" ref="EOM162">_xlfn.IFS($F162="Partial waiver",Inputs!EOM$73,$F162="No waiver",0,$F162="Full waiver",EOM160)</f>
        <v>0</v>
      </c>
      <c r="EON162" s="468" cm="1">
        <f t="array" ref="EON162">_xlfn.IFS($F162="Partial waiver",Inputs!EON$73,$F162="No waiver",0,$F162="Full waiver",EON160)</f>
        <v>0</v>
      </c>
      <c r="EOO162" s="468" cm="1">
        <f t="array" ref="EOO162">_xlfn.IFS($F162="Partial waiver",Inputs!EOO$73,$F162="No waiver",0,$F162="Full waiver",EOO160)</f>
        <v>0</v>
      </c>
      <c r="EOP162" s="468" cm="1">
        <f t="array" ref="EOP162">_xlfn.IFS($F162="Partial waiver",Inputs!EOP$73,$F162="No waiver",0,$F162="Full waiver",EOP160)</f>
        <v>0</v>
      </c>
      <c r="EOQ162" s="468" cm="1">
        <f t="array" ref="EOQ162">_xlfn.IFS($F162="Partial waiver",Inputs!EOQ$73,$F162="No waiver",0,$F162="Full waiver",EOQ160)</f>
        <v>0</v>
      </c>
      <c r="EOR162" s="468" cm="1">
        <f t="array" ref="EOR162">_xlfn.IFS($F162="Partial waiver",Inputs!EOR$73,$F162="No waiver",0,$F162="Full waiver",EOR160)</f>
        <v>0</v>
      </c>
      <c r="EOS162" s="468" cm="1">
        <f t="array" ref="EOS162">_xlfn.IFS($F162="Partial waiver",Inputs!EOS$73,$F162="No waiver",0,$F162="Full waiver",EOS160)</f>
        <v>0</v>
      </c>
      <c r="EOT162" s="468" cm="1">
        <f t="array" ref="EOT162">_xlfn.IFS($F162="Partial waiver",Inputs!EOT$73,$F162="No waiver",0,$F162="Full waiver",EOT160)</f>
        <v>0</v>
      </c>
      <c r="EOU162" s="468" cm="1">
        <f t="array" ref="EOU162">_xlfn.IFS($F162="Partial waiver",Inputs!EOU$73,$F162="No waiver",0,$F162="Full waiver",EOU160)</f>
        <v>0</v>
      </c>
      <c r="EOV162" s="468" cm="1">
        <f t="array" ref="EOV162">_xlfn.IFS($F162="Partial waiver",Inputs!EOV$73,$F162="No waiver",0,$F162="Full waiver",EOV160)</f>
        <v>0</v>
      </c>
      <c r="EOW162" s="468" cm="1">
        <f t="array" ref="EOW162">_xlfn.IFS($F162="Partial waiver",Inputs!EOW$73,$F162="No waiver",0,$F162="Full waiver",EOW160)</f>
        <v>0</v>
      </c>
      <c r="EOX162" s="468" cm="1">
        <f t="array" ref="EOX162">_xlfn.IFS($F162="Partial waiver",Inputs!EOX$73,$F162="No waiver",0,$F162="Full waiver",EOX160)</f>
        <v>0</v>
      </c>
      <c r="EOY162" s="468" cm="1">
        <f t="array" ref="EOY162">_xlfn.IFS($F162="Partial waiver",Inputs!EOY$73,$F162="No waiver",0,$F162="Full waiver",EOY160)</f>
        <v>0</v>
      </c>
      <c r="EOZ162" s="468" cm="1">
        <f t="array" ref="EOZ162">_xlfn.IFS($F162="Partial waiver",Inputs!EOZ$73,$F162="No waiver",0,$F162="Full waiver",EOZ160)</f>
        <v>0</v>
      </c>
      <c r="EPA162" s="468" cm="1">
        <f t="array" ref="EPA162">_xlfn.IFS($F162="Partial waiver",Inputs!EPA$73,$F162="No waiver",0,$F162="Full waiver",EPA160)</f>
        <v>0</v>
      </c>
      <c r="EPB162" s="468" cm="1">
        <f t="array" ref="EPB162">_xlfn.IFS($F162="Partial waiver",Inputs!EPB$73,$F162="No waiver",0,$F162="Full waiver",EPB160)</f>
        <v>0</v>
      </c>
      <c r="EPC162" s="468" cm="1">
        <f t="array" ref="EPC162">_xlfn.IFS($F162="Partial waiver",Inputs!EPC$73,$F162="No waiver",0,$F162="Full waiver",EPC160)</f>
        <v>0</v>
      </c>
      <c r="EPD162" s="468" cm="1">
        <f t="array" ref="EPD162">_xlfn.IFS($F162="Partial waiver",Inputs!EPD$73,$F162="No waiver",0,$F162="Full waiver",EPD160)</f>
        <v>0</v>
      </c>
      <c r="EPE162" s="468" cm="1">
        <f t="array" ref="EPE162">_xlfn.IFS($F162="Partial waiver",Inputs!EPE$73,$F162="No waiver",0,$F162="Full waiver",EPE160)</f>
        <v>0</v>
      </c>
      <c r="EPF162" s="468" cm="1">
        <f t="array" ref="EPF162">_xlfn.IFS($F162="Partial waiver",Inputs!EPF$73,$F162="No waiver",0,$F162="Full waiver",EPF160)</f>
        <v>0</v>
      </c>
      <c r="EPG162" s="468" cm="1">
        <f t="array" ref="EPG162">_xlfn.IFS($F162="Partial waiver",Inputs!EPG$73,$F162="No waiver",0,$F162="Full waiver",EPG160)</f>
        <v>0</v>
      </c>
      <c r="EPH162" s="468" cm="1">
        <f t="array" ref="EPH162">_xlfn.IFS($F162="Partial waiver",Inputs!EPH$73,$F162="No waiver",0,$F162="Full waiver",EPH160)</f>
        <v>0</v>
      </c>
      <c r="EPI162" s="468" cm="1">
        <f t="array" ref="EPI162">_xlfn.IFS($F162="Partial waiver",Inputs!EPI$73,$F162="No waiver",0,$F162="Full waiver",EPI160)</f>
        <v>0</v>
      </c>
      <c r="EPJ162" s="468" cm="1">
        <f t="array" ref="EPJ162">_xlfn.IFS($F162="Partial waiver",Inputs!EPJ$73,$F162="No waiver",0,$F162="Full waiver",EPJ160)</f>
        <v>0</v>
      </c>
      <c r="EPK162" s="468" cm="1">
        <f t="array" ref="EPK162">_xlfn.IFS($F162="Partial waiver",Inputs!EPK$73,$F162="No waiver",0,$F162="Full waiver",EPK160)</f>
        <v>0</v>
      </c>
      <c r="EPL162" s="468" cm="1">
        <f t="array" ref="EPL162">_xlfn.IFS($F162="Partial waiver",Inputs!EPL$73,$F162="No waiver",0,$F162="Full waiver",EPL160)</f>
        <v>0</v>
      </c>
      <c r="EPM162" s="468" cm="1">
        <f t="array" ref="EPM162">_xlfn.IFS($F162="Partial waiver",Inputs!EPM$73,$F162="No waiver",0,$F162="Full waiver",EPM160)</f>
        <v>0</v>
      </c>
      <c r="EPN162" s="468" cm="1">
        <f t="array" ref="EPN162">_xlfn.IFS($F162="Partial waiver",Inputs!EPN$73,$F162="No waiver",0,$F162="Full waiver",EPN160)</f>
        <v>0</v>
      </c>
      <c r="EPO162" s="468" cm="1">
        <f t="array" ref="EPO162">_xlfn.IFS($F162="Partial waiver",Inputs!EPO$73,$F162="No waiver",0,$F162="Full waiver",EPO160)</f>
        <v>0</v>
      </c>
      <c r="EPP162" s="468" cm="1">
        <f t="array" ref="EPP162">_xlfn.IFS($F162="Partial waiver",Inputs!EPP$73,$F162="No waiver",0,$F162="Full waiver",EPP160)</f>
        <v>0</v>
      </c>
      <c r="EPQ162" s="468" cm="1">
        <f t="array" ref="EPQ162">_xlfn.IFS($F162="Partial waiver",Inputs!EPQ$73,$F162="No waiver",0,$F162="Full waiver",EPQ160)</f>
        <v>0</v>
      </c>
      <c r="EPR162" s="468" cm="1">
        <f t="array" ref="EPR162">_xlfn.IFS($F162="Partial waiver",Inputs!EPR$73,$F162="No waiver",0,$F162="Full waiver",EPR160)</f>
        <v>0</v>
      </c>
      <c r="EPS162" s="468" cm="1">
        <f t="array" ref="EPS162">_xlfn.IFS($F162="Partial waiver",Inputs!EPS$73,$F162="No waiver",0,$F162="Full waiver",EPS160)</f>
        <v>0</v>
      </c>
      <c r="EPT162" s="468" cm="1">
        <f t="array" ref="EPT162">_xlfn.IFS($F162="Partial waiver",Inputs!EPT$73,$F162="No waiver",0,$F162="Full waiver",EPT160)</f>
        <v>0</v>
      </c>
      <c r="EPU162" s="468" cm="1">
        <f t="array" ref="EPU162">_xlfn.IFS($F162="Partial waiver",Inputs!EPU$73,$F162="No waiver",0,$F162="Full waiver",EPU160)</f>
        <v>0</v>
      </c>
      <c r="EPV162" s="468" cm="1">
        <f t="array" ref="EPV162">_xlfn.IFS($F162="Partial waiver",Inputs!EPV$73,$F162="No waiver",0,$F162="Full waiver",EPV160)</f>
        <v>0</v>
      </c>
      <c r="EPW162" s="468" cm="1">
        <f t="array" ref="EPW162">_xlfn.IFS($F162="Partial waiver",Inputs!EPW$73,$F162="No waiver",0,$F162="Full waiver",EPW160)</f>
        <v>0</v>
      </c>
      <c r="EPX162" s="468" cm="1">
        <f t="array" ref="EPX162">_xlfn.IFS($F162="Partial waiver",Inputs!EPX$73,$F162="No waiver",0,$F162="Full waiver",EPX160)</f>
        <v>0</v>
      </c>
      <c r="EPY162" s="468" cm="1">
        <f t="array" ref="EPY162">_xlfn.IFS($F162="Partial waiver",Inputs!EPY$73,$F162="No waiver",0,$F162="Full waiver",EPY160)</f>
        <v>0</v>
      </c>
      <c r="EPZ162" s="468" cm="1">
        <f t="array" ref="EPZ162">_xlfn.IFS($F162="Partial waiver",Inputs!EPZ$73,$F162="No waiver",0,$F162="Full waiver",EPZ160)</f>
        <v>0</v>
      </c>
      <c r="EQA162" s="468" cm="1">
        <f t="array" ref="EQA162">_xlfn.IFS($F162="Partial waiver",Inputs!EQA$73,$F162="No waiver",0,$F162="Full waiver",EQA160)</f>
        <v>0</v>
      </c>
      <c r="EQB162" s="468" cm="1">
        <f t="array" ref="EQB162">_xlfn.IFS($F162="Partial waiver",Inputs!EQB$73,$F162="No waiver",0,$F162="Full waiver",EQB160)</f>
        <v>0</v>
      </c>
      <c r="EQC162" s="468" cm="1">
        <f t="array" ref="EQC162">_xlfn.IFS($F162="Partial waiver",Inputs!EQC$73,$F162="No waiver",0,$F162="Full waiver",EQC160)</f>
        <v>0</v>
      </c>
      <c r="EQD162" s="468" cm="1">
        <f t="array" ref="EQD162">_xlfn.IFS($F162="Partial waiver",Inputs!EQD$73,$F162="No waiver",0,$F162="Full waiver",EQD160)</f>
        <v>0</v>
      </c>
      <c r="EQE162" s="468" cm="1">
        <f t="array" ref="EQE162">_xlfn.IFS($F162="Partial waiver",Inputs!EQE$73,$F162="No waiver",0,$F162="Full waiver",EQE160)</f>
        <v>0</v>
      </c>
      <c r="EQF162" s="468" cm="1">
        <f t="array" ref="EQF162">_xlfn.IFS($F162="Partial waiver",Inputs!EQF$73,$F162="No waiver",0,$F162="Full waiver",EQF160)</f>
        <v>0</v>
      </c>
      <c r="EQG162" s="468" cm="1">
        <f t="array" ref="EQG162">_xlfn.IFS($F162="Partial waiver",Inputs!EQG$73,$F162="No waiver",0,$F162="Full waiver",EQG160)</f>
        <v>0</v>
      </c>
      <c r="EQH162" s="468" cm="1">
        <f t="array" ref="EQH162">_xlfn.IFS($F162="Partial waiver",Inputs!EQH$73,$F162="No waiver",0,$F162="Full waiver",EQH160)</f>
        <v>0</v>
      </c>
      <c r="EQI162" s="468" cm="1">
        <f t="array" ref="EQI162">_xlfn.IFS($F162="Partial waiver",Inputs!EQI$73,$F162="No waiver",0,$F162="Full waiver",EQI160)</f>
        <v>0</v>
      </c>
      <c r="EQJ162" s="468" cm="1">
        <f t="array" ref="EQJ162">_xlfn.IFS($F162="Partial waiver",Inputs!EQJ$73,$F162="No waiver",0,$F162="Full waiver",EQJ160)</f>
        <v>0</v>
      </c>
      <c r="EQK162" s="468" cm="1">
        <f t="array" ref="EQK162">_xlfn.IFS($F162="Partial waiver",Inputs!EQK$73,$F162="No waiver",0,$F162="Full waiver",EQK160)</f>
        <v>0</v>
      </c>
      <c r="EQL162" s="468" cm="1">
        <f t="array" ref="EQL162">_xlfn.IFS($F162="Partial waiver",Inputs!EQL$73,$F162="No waiver",0,$F162="Full waiver",EQL160)</f>
        <v>0</v>
      </c>
      <c r="EQM162" s="468" cm="1">
        <f t="array" ref="EQM162">_xlfn.IFS($F162="Partial waiver",Inputs!EQM$73,$F162="No waiver",0,$F162="Full waiver",EQM160)</f>
        <v>0</v>
      </c>
      <c r="EQN162" s="468" cm="1">
        <f t="array" ref="EQN162">_xlfn.IFS($F162="Partial waiver",Inputs!EQN$73,$F162="No waiver",0,$F162="Full waiver",EQN160)</f>
        <v>0</v>
      </c>
      <c r="EQO162" s="468" cm="1">
        <f t="array" ref="EQO162">_xlfn.IFS($F162="Partial waiver",Inputs!EQO$73,$F162="No waiver",0,$F162="Full waiver",EQO160)</f>
        <v>0</v>
      </c>
      <c r="EQP162" s="468" cm="1">
        <f t="array" ref="EQP162">_xlfn.IFS($F162="Partial waiver",Inputs!EQP$73,$F162="No waiver",0,$F162="Full waiver",EQP160)</f>
        <v>0</v>
      </c>
      <c r="EQQ162" s="468" cm="1">
        <f t="array" ref="EQQ162">_xlfn.IFS($F162="Partial waiver",Inputs!EQQ$73,$F162="No waiver",0,$F162="Full waiver",EQQ160)</f>
        <v>0</v>
      </c>
      <c r="EQR162" s="468" cm="1">
        <f t="array" ref="EQR162">_xlfn.IFS($F162="Partial waiver",Inputs!EQR$73,$F162="No waiver",0,$F162="Full waiver",EQR160)</f>
        <v>0</v>
      </c>
      <c r="EQS162" s="468" cm="1">
        <f t="array" ref="EQS162">_xlfn.IFS($F162="Partial waiver",Inputs!EQS$73,$F162="No waiver",0,$F162="Full waiver",EQS160)</f>
        <v>0</v>
      </c>
      <c r="EQT162" s="468" cm="1">
        <f t="array" ref="EQT162">_xlfn.IFS($F162="Partial waiver",Inputs!EQT$73,$F162="No waiver",0,$F162="Full waiver",EQT160)</f>
        <v>0</v>
      </c>
      <c r="EQU162" s="468" cm="1">
        <f t="array" ref="EQU162">_xlfn.IFS($F162="Partial waiver",Inputs!EQU$73,$F162="No waiver",0,$F162="Full waiver",EQU160)</f>
        <v>0</v>
      </c>
      <c r="EQV162" s="468" cm="1">
        <f t="array" ref="EQV162">_xlfn.IFS($F162="Partial waiver",Inputs!EQV$73,$F162="No waiver",0,$F162="Full waiver",EQV160)</f>
        <v>0</v>
      </c>
      <c r="EQW162" s="468" cm="1">
        <f t="array" ref="EQW162">_xlfn.IFS($F162="Partial waiver",Inputs!EQW$73,$F162="No waiver",0,$F162="Full waiver",EQW160)</f>
        <v>0</v>
      </c>
      <c r="EQX162" s="468" cm="1">
        <f t="array" ref="EQX162">_xlfn.IFS($F162="Partial waiver",Inputs!EQX$73,$F162="No waiver",0,$F162="Full waiver",EQX160)</f>
        <v>0</v>
      </c>
      <c r="EQY162" s="468" cm="1">
        <f t="array" ref="EQY162">_xlfn.IFS($F162="Partial waiver",Inputs!EQY$73,$F162="No waiver",0,$F162="Full waiver",EQY160)</f>
        <v>0</v>
      </c>
      <c r="EQZ162" s="468" cm="1">
        <f t="array" ref="EQZ162">_xlfn.IFS($F162="Partial waiver",Inputs!EQZ$73,$F162="No waiver",0,$F162="Full waiver",EQZ160)</f>
        <v>0</v>
      </c>
      <c r="ERA162" s="468" cm="1">
        <f t="array" ref="ERA162">_xlfn.IFS($F162="Partial waiver",Inputs!ERA$73,$F162="No waiver",0,$F162="Full waiver",ERA160)</f>
        <v>0</v>
      </c>
      <c r="ERB162" s="468" cm="1">
        <f t="array" ref="ERB162">_xlfn.IFS($F162="Partial waiver",Inputs!ERB$73,$F162="No waiver",0,$F162="Full waiver",ERB160)</f>
        <v>0</v>
      </c>
      <c r="ERC162" s="468" cm="1">
        <f t="array" ref="ERC162">_xlfn.IFS($F162="Partial waiver",Inputs!ERC$73,$F162="No waiver",0,$F162="Full waiver",ERC160)</f>
        <v>0</v>
      </c>
      <c r="ERD162" s="468" cm="1">
        <f t="array" ref="ERD162">_xlfn.IFS($F162="Partial waiver",Inputs!ERD$73,$F162="No waiver",0,$F162="Full waiver",ERD160)</f>
        <v>0</v>
      </c>
      <c r="ERE162" s="468" cm="1">
        <f t="array" ref="ERE162">_xlfn.IFS($F162="Partial waiver",Inputs!ERE$73,$F162="No waiver",0,$F162="Full waiver",ERE160)</f>
        <v>0</v>
      </c>
      <c r="ERF162" s="468" cm="1">
        <f t="array" ref="ERF162">_xlfn.IFS($F162="Partial waiver",Inputs!ERF$73,$F162="No waiver",0,$F162="Full waiver",ERF160)</f>
        <v>0</v>
      </c>
      <c r="ERG162" s="468" cm="1">
        <f t="array" ref="ERG162">_xlfn.IFS($F162="Partial waiver",Inputs!ERG$73,$F162="No waiver",0,$F162="Full waiver",ERG160)</f>
        <v>0</v>
      </c>
      <c r="ERH162" s="468" cm="1">
        <f t="array" ref="ERH162">_xlfn.IFS($F162="Partial waiver",Inputs!ERH$73,$F162="No waiver",0,$F162="Full waiver",ERH160)</f>
        <v>0</v>
      </c>
      <c r="ERI162" s="468" cm="1">
        <f t="array" ref="ERI162">_xlfn.IFS($F162="Partial waiver",Inputs!ERI$73,$F162="No waiver",0,$F162="Full waiver",ERI160)</f>
        <v>0</v>
      </c>
      <c r="ERJ162" s="468" cm="1">
        <f t="array" ref="ERJ162">_xlfn.IFS($F162="Partial waiver",Inputs!ERJ$73,$F162="No waiver",0,$F162="Full waiver",ERJ160)</f>
        <v>0</v>
      </c>
      <c r="ERK162" s="468" cm="1">
        <f t="array" ref="ERK162">_xlfn.IFS($F162="Partial waiver",Inputs!ERK$73,$F162="No waiver",0,$F162="Full waiver",ERK160)</f>
        <v>0</v>
      </c>
      <c r="ERL162" s="468" cm="1">
        <f t="array" ref="ERL162">_xlfn.IFS($F162="Partial waiver",Inputs!ERL$73,$F162="No waiver",0,$F162="Full waiver",ERL160)</f>
        <v>0</v>
      </c>
      <c r="ERM162" s="468" cm="1">
        <f t="array" ref="ERM162">_xlfn.IFS($F162="Partial waiver",Inputs!ERM$73,$F162="No waiver",0,$F162="Full waiver",ERM160)</f>
        <v>0</v>
      </c>
      <c r="ERN162" s="468" cm="1">
        <f t="array" ref="ERN162">_xlfn.IFS($F162="Partial waiver",Inputs!ERN$73,$F162="No waiver",0,$F162="Full waiver",ERN160)</f>
        <v>0</v>
      </c>
      <c r="ERO162" s="468" cm="1">
        <f t="array" ref="ERO162">_xlfn.IFS($F162="Partial waiver",Inputs!ERO$73,$F162="No waiver",0,$F162="Full waiver",ERO160)</f>
        <v>0</v>
      </c>
      <c r="ERP162" s="468" cm="1">
        <f t="array" ref="ERP162">_xlfn.IFS($F162="Partial waiver",Inputs!ERP$73,$F162="No waiver",0,$F162="Full waiver",ERP160)</f>
        <v>0</v>
      </c>
      <c r="ERQ162" s="468" cm="1">
        <f t="array" ref="ERQ162">_xlfn.IFS($F162="Partial waiver",Inputs!ERQ$73,$F162="No waiver",0,$F162="Full waiver",ERQ160)</f>
        <v>0</v>
      </c>
      <c r="ERR162" s="468" cm="1">
        <f t="array" ref="ERR162">_xlfn.IFS($F162="Partial waiver",Inputs!ERR$73,$F162="No waiver",0,$F162="Full waiver",ERR160)</f>
        <v>0</v>
      </c>
      <c r="ERS162" s="468" cm="1">
        <f t="array" ref="ERS162">_xlfn.IFS($F162="Partial waiver",Inputs!ERS$73,$F162="No waiver",0,$F162="Full waiver",ERS160)</f>
        <v>0</v>
      </c>
      <c r="ERT162" s="468" cm="1">
        <f t="array" ref="ERT162">_xlfn.IFS($F162="Partial waiver",Inputs!ERT$73,$F162="No waiver",0,$F162="Full waiver",ERT160)</f>
        <v>0</v>
      </c>
      <c r="ERU162" s="468" cm="1">
        <f t="array" ref="ERU162">_xlfn.IFS($F162="Partial waiver",Inputs!ERU$73,$F162="No waiver",0,$F162="Full waiver",ERU160)</f>
        <v>0</v>
      </c>
      <c r="ERV162" s="468" cm="1">
        <f t="array" ref="ERV162">_xlfn.IFS($F162="Partial waiver",Inputs!ERV$73,$F162="No waiver",0,$F162="Full waiver",ERV160)</f>
        <v>0</v>
      </c>
      <c r="ERW162" s="468" cm="1">
        <f t="array" ref="ERW162">_xlfn.IFS($F162="Partial waiver",Inputs!ERW$73,$F162="No waiver",0,$F162="Full waiver",ERW160)</f>
        <v>0</v>
      </c>
      <c r="ERX162" s="468" cm="1">
        <f t="array" ref="ERX162">_xlfn.IFS($F162="Partial waiver",Inputs!ERX$73,$F162="No waiver",0,$F162="Full waiver",ERX160)</f>
        <v>0</v>
      </c>
      <c r="ERY162" s="468" cm="1">
        <f t="array" ref="ERY162">_xlfn.IFS($F162="Partial waiver",Inputs!ERY$73,$F162="No waiver",0,$F162="Full waiver",ERY160)</f>
        <v>0</v>
      </c>
      <c r="ERZ162" s="468" cm="1">
        <f t="array" ref="ERZ162">_xlfn.IFS($F162="Partial waiver",Inputs!ERZ$73,$F162="No waiver",0,$F162="Full waiver",ERZ160)</f>
        <v>0</v>
      </c>
      <c r="ESA162" s="468" cm="1">
        <f t="array" ref="ESA162">_xlfn.IFS($F162="Partial waiver",Inputs!ESA$73,$F162="No waiver",0,$F162="Full waiver",ESA160)</f>
        <v>0</v>
      </c>
      <c r="ESB162" s="468" cm="1">
        <f t="array" ref="ESB162">_xlfn.IFS($F162="Partial waiver",Inputs!ESB$73,$F162="No waiver",0,$F162="Full waiver",ESB160)</f>
        <v>0</v>
      </c>
      <c r="ESC162" s="468" cm="1">
        <f t="array" ref="ESC162">_xlfn.IFS($F162="Partial waiver",Inputs!ESC$73,$F162="No waiver",0,$F162="Full waiver",ESC160)</f>
        <v>0</v>
      </c>
      <c r="ESD162" s="468" cm="1">
        <f t="array" ref="ESD162">_xlfn.IFS($F162="Partial waiver",Inputs!ESD$73,$F162="No waiver",0,$F162="Full waiver",ESD160)</f>
        <v>0</v>
      </c>
      <c r="ESE162" s="468" cm="1">
        <f t="array" ref="ESE162">_xlfn.IFS($F162="Partial waiver",Inputs!ESE$73,$F162="No waiver",0,$F162="Full waiver",ESE160)</f>
        <v>0</v>
      </c>
      <c r="ESF162" s="468" cm="1">
        <f t="array" ref="ESF162">_xlfn.IFS($F162="Partial waiver",Inputs!ESF$73,$F162="No waiver",0,$F162="Full waiver",ESF160)</f>
        <v>0</v>
      </c>
      <c r="ESG162" s="468" cm="1">
        <f t="array" ref="ESG162">_xlfn.IFS($F162="Partial waiver",Inputs!ESG$73,$F162="No waiver",0,$F162="Full waiver",ESG160)</f>
        <v>0</v>
      </c>
      <c r="ESH162" s="468" cm="1">
        <f t="array" ref="ESH162">_xlfn.IFS($F162="Partial waiver",Inputs!ESH$73,$F162="No waiver",0,$F162="Full waiver",ESH160)</f>
        <v>0</v>
      </c>
      <c r="ESI162" s="468" cm="1">
        <f t="array" ref="ESI162">_xlfn.IFS($F162="Partial waiver",Inputs!ESI$73,$F162="No waiver",0,$F162="Full waiver",ESI160)</f>
        <v>0</v>
      </c>
      <c r="ESJ162" s="468" cm="1">
        <f t="array" ref="ESJ162">_xlfn.IFS($F162="Partial waiver",Inputs!ESJ$73,$F162="No waiver",0,$F162="Full waiver",ESJ160)</f>
        <v>0</v>
      </c>
      <c r="ESK162" s="468" cm="1">
        <f t="array" ref="ESK162">_xlfn.IFS($F162="Partial waiver",Inputs!ESK$73,$F162="No waiver",0,$F162="Full waiver",ESK160)</f>
        <v>0</v>
      </c>
      <c r="ESL162" s="468" cm="1">
        <f t="array" ref="ESL162">_xlfn.IFS($F162="Partial waiver",Inputs!ESL$73,$F162="No waiver",0,$F162="Full waiver",ESL160)</f>
        <v>0</v>
      </c>
      <c r="ESM162" s="468" cm="1">
        <f t="array" ref="ESM162">_xlfn.IFS($F162="Partial waiver",Inputs!ESM$73,$F162="No waiver",0,$F162="Full waiver",ESM160)</f>
        <v>0</v>
      </c>
      <c r="ESN162" s="468" cm="1">
        <f t="array" ref="ESN162">_xlfn.IFS($F162="Partial waiver",Inputs!ESN$73,$F162="No waiver",0,$F162="Full waiver",ESN160)</f>
        <v>0</v>
      </c>
      <c r="ESO162" s="468" cm="1">
        <f t="array" ref="ESO162">_xlfn.IFS($F162="Partial waiver",Inputs!ESO$73,$F162="No waiver",0,$F162="Full waiver",ESO160)</f>
        <v>0</v>
      </c>
      <c r="ESP162" s="468" cm="1">
        <f t="array" ref="ESP162">_xlfn.IFS($F162="Partial waiver",Inputs!ESP$73,$F162="No waiver",0,$F162="Full waiver",ESP160)</f>
        <v>0</v>
      </c>
      <c r="ESQ162" s="468" cm="1">
        <f t="array" ref="ESQ162">_xlfn.IFS($F162="Partial waiver",Inputs!ESQ$73,$F162="No waiver",0,$F162="Full waiver",ESQ160)</f>
        <v>0</v>
      </c>
      <c r="ESR162" s="468" cm="1">
        <f t="array" ref="ESR162">_xlfn.IFS($F162="Partial waiver",Inputs!ESR$73,$F162="No waiver",0,$F162="Full waiver",ESR160)</f>
        <v>0</v>
      </c>
      <c r="ESS162" s="468" cm="1">
        <f t="array" ref="ESS162">_xlfn.IFS($F162="Partial waiver",Inputs!ESS$73,$F162="No waiver",0,$F162="Full waiver",ESS160)</f>
        <v>0</v>
      </c>
      <c r="EST162" s="468" cm="1">
        <f t="array" ref="EST162">_xlfn.IFS($F162="Partial waiver",Inputs!EST$73,$F162="No waiver",0,$F162="Full waiver",EST160)</f>
        <v>0</v>
      </c>
      <c r="ESU162" s="468" cm="1">
        <f t="array" ref="ESU162">_xlfn.IFS($F162="Partial waiver",Inputs!ESU$73,$F162="No waiver",0,$F162="Full waiver",ESU160)</f>
        <v>0</v>
      </c>
      <c r="ESV162" s="468" cm="1">
        <f t="array" ref="ESV162">_xlfn.IFS($F162="Partial waiver",Inputs!ESV$73,$F162="No waiver",0,$F162="Full waiver",ESV160)</f>
        <v>0</v>
      </c>
      <c r="ESW162" s="468" cm="1">
        <f t="array" ref="ESW162">_xlfn.IFS($F162="Partial waiver",Inputs!ESW$73,$F162="No waiver",0,$F162="Full waiver",ESW160)</f>
        <v>0</v>
      </c>
      <c r="ESX162" s="468" cm="1">
        <f t="array" ref="ESX162">_xlfn.IFS($F162="Partial waiver",Inputs!ESX$73,$F162="No waiver",0,$F162="Full waiver",ESX160)</f>
        <v>0</v>
      </c>
      <c r="ESY162" s="468" cm="1">
        <f t="array" ref="ESY162">_xlfn.IFS($F162="Partial waiver",Inputs!ESY$73,$F162="No waiver",0,$F162="Full waiver",ESY160)</f>
        <v>0</v>
      </c>
      <c r="ESZ162" s="468" cm="1">
        <f t="array" ref="ESZ162">_xlfn.IFS($F162="Partial waiver",Inputs!ESZ$73,$F162="No waiver",0,$F162="Full waiver",ESZ160)</f>
        <v>0</v>
      </c>
      <c r="ETA162" s="468" cm="1">
        <f t="array" ref="ETA162">_xlfn.IFS($F162="Partial waiver",Inputs!ETA$73,$F162="No waiver",0,$F162="Full waiver",ETA160)</f>
        <v>0</v>
      </c>
      <c r="ETB162" s="468" cm="1">
        <f t="array" ref="ETB162">_xlfn.IFS($F162="Partial waiver",Inputs!ETB$73,$F162="No waiver",0,$F162="Full waiver",ETB160)</f>
        <v>0</v>
      </c>
      <c r="ETC162" s="468" cm="1">
        <f t="array" ref="ETC162">_xlfn.IFS($F162="Partial waiver",Inputs!ETC$73,$F162="No waiver",0,$F162="Full waiver",ETC160)</f>
        <v>0</v>
      </c>
      <c r="ETD162" s="468" cm="1">
        <f t="array" ref="ETD162">_xlfn.IFS($F162="Partial waiver",Inputs!ETD$73,$F162="No waiver",0,$F162="Full waiver",ETD160)</f>
        <v>0</v>
      </c>
      <c r="ETE162" s="468" cm="1">
        <f t="array" ref="ETE162">_xlfn.IFS($F162="Partial waiver",Inputs!ETE$73,$F162="No waiver",0,$F162="Full waiver",ETE160)</f>
        <v>0</v>
      </c>
      <c r="ETF162" s="468" cm="1">
        <f t="array" ref="ETF162">_xlfn.IFS($F162="Partial waiver",Inputs!ETF$73,$F162="No waiver",0,$F162="Full waiver",ETF160)</f>
        <v>0</v>
      </c>
      <c r="ETG162" s="468" cm="1">
        <f t="array" ref="ETG162">_xlfn.IFS($F162="Partial waiver",Inputs!ETG$73,$F162="No waiver",0,$F162="Full waiver",ETG160)</f>
        <v>0</v>
      </c>
      <c r="ETH162" s="468" cm="1">
        <f t="array" ref="ETH162">_xlfn.IFS($F162="Partial waiver",Inputs!ETH$73,$F162="No waiver",0,$F162="Full waiver",ETH160)</f>
        <v>0</v>
      </c>
      <c r="ETI162" s="468" cm="1">
        <f t="array" ref="ETI162">_xlfn.IFS($F162="Partial waiver",Inputs!ETI$73,$F162="No waiver",0,$F162="Full waiver",ETI160)</f>
        <v>0</v>
      </c>
      <c r="ETJ162" s="468" cm="1">
        <f t="array" ref="ETJ162">_xlfn.IFS($F162="Partial waiver",Inputs!ETJ$73,$F162="No waiver",0,$F162="Full waiver",ETJ160)</f>
        <v>0</v>
      </c>
      <c r="ETK162" s="468" cm="1">
        <f t="array" ref="ETK162">_xlfn.IFS($F162="Partial waiver",Inputs!ETK$73,$F162="No waiver",0,$F162="Full waiver",ETK160)</f>
        <v>0</v>
      </c>
      <c r="ETL162" s="468" cm="1">
        <f t="array" ref="ETL162">_xlfn.IFS($F162="Partial waiver",Inputs!ETL$73,$F162="No waiver",0,$F162="Full waiver",ETL160)</f>
        <v>0</v>
      </c>
      <c r="ETM162" s="468" cm="1">
        <f t="array" ref="ETM162">_xlfn.IFS($F162="Partial waiver",Inputs!ETM$73,$F162="No waiver",0,$F162="Full waiver",ETM160)</f>
        <v>0</v>
      </c>
      <c r="ETN162" s="468" cm="1">
        <f t="array" ref="ETN162">_xlfn.IFS($F162="Partial waiver",Inputs!ETN$73,$F162="No waiver",0,$F162="Full waiver",ETN160)</f>
        <v>0</v>
      </c>
      <c r="ETO162" s="468" cm="1">
        <f t="array" ref="ETO162">_xlfn.IFS($F162="Partial waiver",Inputs!ETO$73,$F162="No waiver",0,$F162="Full waiver",ETO160)</f>
        <v>0</v>
      </c>
      <c r="ETP162" s="468" cm="1">
        <f t="array" ref="ETP162">_xlfn.IFS($F162="Partial waiver",Inputs!ETP$73,$F162="No waiver",0,$F162="Full waiver",ETP160)</f>
        <v>0</v>
      </c>
      <c r="ETQ162" s="468" cm="1">
        <f t="array" ref="ETQ162">_xlfn.IFS($F162="Partial waiver",Inputs!ETQ$73,$F162="No waiver",0,$F162="Full waiver",ETQ160)</f>
        <v>0</v>
      </c>
      <c r="ETR162" s="468" cm="1">
        <f t="array" ref="ETR162">_xlfn.IFS($F162="Partial waiver",Inputs!ETR$73,$F162="No waiver",0,$F162="Full waiver",ETR160)</f>
        <v>0</v>
      </c>
      <c r="ETS162" s="468" cm="1">
        <f t="array" ref="ETS162">_xlfn.IFS($F162="Partial waiver",Inputs!ETS$73,$F162="No waiver",0,$F162="Full waiver",ETS160)</f>
        <v>0</v>
      </c>
      <c r="ETT162" s="468" cm="1">
        <f t="array" ref="ETT162">_xlfn.IFS($F162="Partial waiver",Inputs!ETT$73,$F162="No waiver",0,$F162="Full waiver",ETT160)</f>
        <v>0</v>
      </c>
      <c r="ETU162" s="468" cm="1">
        <f t="array" ref="ETU162">_xlfn.IFS($F162="Partial waiver",Inputs!ETU$73,$F162="No waiver",0,$F162="Full waiver",ETU160)</f>
        <v>0</v>
      </c>
      <c r="ETV162" s="468" cm="1">
        <f t="array" ref="ETV162">_xlfn.IFS($F162="Partial waiver",Inputs!ETV$73,$F162="No waiver",0,$F162="Full waiver",ETV160)</f>
        <v>0</v>
      </c>
      <c r="ETW162" s="468" cm="1">
        <f t="array" ref="ETW162">_xlfn.IFS($F162="Partial waiver",Inputs!ETW$73,$F162="No waiver",0,$F162="Full waiver",ETW160)</f>
        <v>0</v>
      </c>
      <c r="ETX162" s="468" cm="1">
        <f t="array" ref="ETX162">_xlfn.IFS($F162="Partial waiver",Inputs!ETX$73,$F162="No waiver",0,$F162="Full waiver",ETX160)</f>
        <v>0</v>
      </c>
      <c r="ETY162" s="468" cm="1">
        <f t="array" ref="ETY162">_xlfn.IFS($F162="Partial waiver",Inputs!ETY$73,$F162="No waiver",0,$F162="Full waiver",ETY160)</f>
        <v>0</v>
      </c>
      <c r="ETZ162" s="468" cm="1">
        <f t="array" ref="ETZ162">_xlfn.IFS($F162="Partial waiver",Inputs!ETZ$73,$F162="No waiver",0,$F162="Full waiver",ETZ160)</f>
        <v>0</v>
      </c>
      <c r="EUA162" s="468" cm="1">
        <f t="array" ref="EUA162">_xlfn.IFS($F162="Partial waiver",Inputs!EUA$73,$F162="No waiver",0,$F162="Full waiver",EUA160)</f>
        <v>0</v>
      </c>
      <c r="EUB162" s="468" cm="1">
        <f t="array" ref="EUB162">_xlfn.IFS($F162="Partial waiver",Inputs!EUB$73,$F162="No waiver",0,$F162="Full waiver",EUB160)</f>
        <v>0</v>
      </c>
      <c r="EUC162" s="468" cm="1">
        <f t="array" ref="EUC162">_xlfn.IFS($F162="Partial waiver",Inputs!EUC$73,$F162="No waiver",0,$F162="Full waiver",EUC160)</f>
        <v>0</v>
      </c>
      <c r="EUD162" s="468" cm="1">
        <f t="array" ref="EUD162">_xlfn.IFS($F162="Partial waiver",Inputs!EUD$73,$F162="No waiver",0,$F162="Full waiver",EUD160)</f>
        <v>0</v>
      </c>
      <c r="EUE162" s="468" cm="1">
        <f t="array" ref="EUE162">_xlfn.IFS($F162="Partial waiver",Inputs!EUE$73,$F162="No waiver",0,$F162="Full waiver",EUE160)</f>
        <v>0</v>
      </c>
      <c r="EUF162" s="468" cm="1">
        <f t="array" ref="EUF162">_xlfn.IFS($F162="Partial waiver",Inputs!EUF$73,$F162="No waiver",0,$F162="Full waiver",EUF160)</f>
        <v>0</v>
      </c>
      <c r="EUG162" s="468" cm="1">
        <f t="array" ref="EUG162">_xlfn.IFS($F162="Partial waiver",Inputs!EUG$73,$F162="No waiver",0,$F162="Full waiver",EUG160)</f>
        <v>0</v>
      </c>
      <c r="EUH162" s="468" cm="1">
        <f t="array" ref="EUH162">_xlfn.IFS($F162="Partial waiver",Inputs!EUH$73,$F162="No waiver",0,$F162="Full waiver",EUH160)</f>
        <v>0</v>
      </c>
      <c r="EUI162" s="468" cm="1">
        <f t="array" ref="EUI162">_xlfn.IFS($F162="Partial waiver",Inputs!EUI$73,$F162="No waiver",0,$F162="Full waiver",EUI160)</f>
        <v>0</v>
      </c>
      <c r="EUJ162" s="468" cm="1">
        <f t="array" ref="EUJ162">_xlfn.IFS($F162="Partial waiver",Inputs!EUJ$73,$F162="No waiver",0,$F162="Full waiver",EUJ160)</f>
        <v>0</v>
      </c>
      <c r="EUK162" s="468" cm="1">
        <f t="array" ref="EUK162">_xlfn.IFS($F162="Partial waiver",Inputs!EUK$73,$F162="No waiver",0,$F162="Full waiver",EUK160)</f>
        <v>0</v>
      </c>
      <c r="EUL162" s="468" cm="1">
        <f t="array" ref="EUL162">_xlfn.IFS($F162="Partial waiver",Inputs!EUL$73,$F162="No waiver",0,$F162="Full waiver",EUL160)</f>
        <v>0</v>
      </c>
      <c r="EUM162" s="468" cm="1">
        <f t="array" ref="EUM162">_xlfn.IFS($F162="Partial waiver",Inputs!EUM$73,$F162="No waiver",0,$F162="Full waiver",EUM160)</f>
        <v>0</v>
      </c>
      <c r="EUN162" s="468" cm="1">
        <f t="array" ref="EUN162">_xlfn.IFS($F162="Partial waiver",Inputs!EUN$73,$F162="No waiver",0,$F162="Full waiver",EUN160)</f>
        <v>0</v>
      </c>
      <c r="EUO162" s="468" cm="1">
        <f t="array" ref="EUO162">_xlfn.IFS($F162="Partial waiver",Inputs!EUO$73,$F162="No waiver",0,$F162="Full waiver",EUO160)</f>
        <v>0</v>
      </c>
      <c r="EUP162" s="468" cm="1">
        <f t="array" ref="EUP162">_xlfn.IFS($F162="Partial waiver",Inputs!EUP$73,$F162="No waiver",0,$F162="Full waiver",EUP160)</f>
        <v>0</v>
      </c>
      <c r="EUQ162" s="468" cm="1">
        <f t="array" ref="EUQ162">_xlfn.IFS($F162="Partial waiver",Inputs!EUQ$73,$F162="No waiver",0,$F162="Full waiver",EUQ160)</f>
        <v>0</v>
      </c>
      <c r="EUR162" s="468" cm="1">
        <f t="array" ref="EUR162">_xlfn.IFS($F162="Partial waiver",Inputs!EUR$73,$F162="No waiver",0,$F162="Full waiver",EUR160)</f>
        <v>0</v>
      </c>
      <c r="EUS162" s="468" cm="1">
        <f t="array" ref="EUS162">_xlfn.IFS($F162="Partial waiver",Inputs!EUS$73,$F162="No waiver",0,$F162="Full waiver",EUS160)</f>
        <v>0</v>
      </c>
      <c r="EUT162" s="468" cm="1">
        <f t="array" ref="EUT162">_xlfn.IFS($F162="Partial waiver",Inputs!EUT$73,$F162="No waiver",0,$F162="Full waiver",EUT160)</f>
        <v>0</v>
      </c>
      <c r="EUU162" s="468" cm="1">
        <f t="array" ref="EUU162">_xlfn.IFS($F162="Partial waiver",Inputs!EUU$73,$F162="No waiver",0,$F162="Full waiver",EUU160)</f>
        <v>0</v>
      </c>
      <c r="EUV162" s="468" cm="1">
        <f t="array" ref="EUV162">_xlfn.IFS($F162="Partial waiver",Inputs!EUV$73,$F162="No waiver",0,$F162="Full waiver",EUV160)</f>
        <v>0</v>
      </c>
      <c r="EUW162" s="468" cm="1">
        <f t="array" ref="EUW162">_xlfn.IFS($F162="Partial waiver",Inputs!EUW$73,$F162="No waiver",0,$F162="Full waiver",EUW160)</f>
        <v>0</v>
      </c>
      <c r="EUX162" s="468" cm="1">
        <f t="array" ref="EUX162">_xlfn.IFS($F162="Partial waiver",Inputs!EUX$73,$F162="No waiver",0,$F162="Full waiver",EUX160)</f>
        <v>0</v>
      </c>
      <c r="EUY162" s="468" cm="1">
        <f t="array" ref="EUY162">_xlfn.IFS($F162="Partial waiver",Inputs!EUY$73,$F162="No waiver",0,$F162="Full waiver",EUY160)</f>
        <v>0</v>
      </c>
      <c r="EUZ162" s="468" cm="1">
        <f t="array" ref="EUZ162">_xlfn.IFS($F162="Partial waiver",Inputs!EUZ$73,$F162="No waiver",0,$F162="Full waiver",EUZ160)</f>
        <v>0</v>
      </c>
      <c r="EVA162" s="468" cm="1">
        <f t="array" ref="EVA162">_xlfn.IFS($F162="Partial waiver",Inputs!EVA$73,$F162="No waiver",0,$F162="Full waiver",EVA160)</f>
        <v>0</v>
      </c>
      <c r="EVB162" s="468" cm="1">
        <f t="array" ref="EVB162">_xlfn.IFS($F162="Partial waiver",Inputs!EVB$73,$F162="No waiver",0,$F162="Full waiver",EVB160)</f>
        <v>0</v>
      </c>
      <c r="EVC162" s="468" cm="1">
        <f t="array" ref="EVC162">_xlfn.IFS($F162="Partial waiver",Inputs!EVC$73,$F162="No waiver",0,$F162="Full waiver",EVC160)</f>
        <v>0</v>
      </c>
      <c r="EVD162" s="468" cm="1">
        <f t="array" ref="EVD162">_xlfn.IFS($F162="Partial waiver",Inputs!EVD$73,$F162="No waiver",0,$F162="Full waiver",EVD160)</f>
        <v>0</v>
      </c>
      <c r="EVE162" s="468" cm="1">
        <f t="array" ref="EVE162">_xlfn.IFS($F162="Partial waiver",Inputs!EVE$73,$F162="No waiver",0,$F162="Full waiver",EVE160)</f>
        <v>0</v>
      </c>
      <c r="EVF162" s="468" cm="1">
        <f t="array" ref="EVF162">_xlfn.IFS($F162="Partial waiver",Inputs!EVF$73,$F162="No waiver",0,$F162="Full waiver",EVF160)</f>
        <v>0</v>
      </c>
      <c r="EVG162" s="468" cm="1">
        <f t="array" ref="EVG162">_xlfn.IFS($F162="Partial waiver",Inputs!EVG$73,$F162="No waiver",0,$F162="Full waiver",EVG160)</f>
        <v>0</v>
      </c>
      <c r="EVH162" s="468" cm="1">
        <f t="array" ref="EVH162">_xlfn.IFS($F162="Partial waiver",Inputs!EVH$73,$F162="No waiver",0,$F162="Full waiver",EVH160)</f>
        <v>0</v>
      </c>
      <c r="EVI162" s="468" cm="1">
        <f t="array" ref="EVI162">_xlfn.IFS($F162="Partial waiver",Inputs!EVI$73,$F162="No waiver",0,$F162="Full waiver",EVI160)</f>
        <v>0</v>
      </c>
      <c r="EVJ162" s="468" cm="1">
        <f t="array" ref="EVJ162">_xlfn.IFS($F162="Partial waiver",Inputs!EVJ$73,$F162="No waiver",0,$F162="Full waiver",EVJ160)</f>
        <v>0</v>
      </c>
      <c r="EVK162" s="468" cm="1">
        <f t="array" ref="EVK162">_xlfn.IFS($F162="Partial waiver",Inputs!EVK$73,$F162="No waiver",0,$F162="Full waiver",EVK160)</f>
        <v>0</v>
      </c>
      <c r="EVL162" s="468" cm="1">
        <f t="array" ref="EVL162">_xlfn.IFS($F162="Partial waiver",Inputs!EVL$73,$F162="No waiver",0,$F162="Full waiver",EVL160)</f>
        <v>0</v>
      </c>
      <c r="EVM162" s="468" cm="1">
        <f t="array" ref="EVM162">_xlfn.IFS($F162="Partial waiver",Inputs!EVM$73,$F162="No waiver",0,$F162="Full waiver",EVM160)</f>
        <v>0</v>
      </c>
      <c r="EVN162" s="468" cm="1">
        <f t="array" ref="EVN162">_xlfn.IFS($F162="Partial waiver",Inputs!EVN$73,$F162="No waiver",0,$F162="Full waiver",EVN160)</f>
        <v>0</v>
      </c>
      <c r="EVO162" s="468" cm="1">
        <f t="array" ref="EVO162">_xlfn.IFS($F162="Partial waiver",Inputs!EVO$73,$F162="No waiver",0,$F162="Full waiver",EVO160)</f>
        <v>0</v>
      </c>
      <c r="EVP162" s="468" cm="1">
        <f t="array" ref="EVP162">_xlfn.IFS($F162="Partial waiver",Inputs!EVP$73,$F162="No waiver",0,$F162="Full waiver",EVP160)</f>
        <v>0</v>
      </c>
      <c r="EVQ162" s="468" cm="1">
        <f t="array" ref="EVQ162">_xlfn.IFS($F162="Partial waiver",Inputs!EVQ$73,$F162="No waiver",0,$F162="Full waiver",EVQ160)</f>
        <v>0</v>
      </c>
      <c r="EVR162" s="468" cm="1">
        <f t="array" ref="EVR162">_xlfn.IFS($F162="Partial waiver",Inputs!EVR$73,$F162="No waiver",0,$F162="Full waiver",EVR160)</f>
        <v>0</v>
      </c>
      <c r="EVS162" s="468" cm="1">
        <f t="array" ref="EVS162">_xlfn.IFS($F162="Partial waiver",Inputs!EVS$73,$F162="No waiver",0,$F162="Full waiver",EVS160)</f>
        <v>0</v>
      </c>
      <c r="EVT162" s="468" cm="1">
        <f t="array" ref="EVT162">_xlfn.IFS($F162="Partial waiver",Inputs!EVT$73,$F162="No waiver",0,$F162="Full waiver",EVT160)</f>
        <v>0</v>
      </c>
      <c r="EVU162" s="468" cm="1">
        <f t="array" ref="EVU162">_xlfn.IFS($F162="Partial waiver",Inputs!EVU$73,$F162="No waiver",0,$F162="Full waiver",EVU160)</f>
        <v>0</v>
      </c>
      <c r="EVV162" s="468" cm="1">
        <f t="array" ref="EVV162">_xlfn.IFS($F162="Partial waiver",Inputs!EVV$73,$F162="No waiver",0,$F162="Full waiver",EVV160)</f>
        <v>0</v>
      </c>
      <c r="EVW162" s="468" cm="1">
        <f t="array" ref="EVW162">_xlfn.IFS($F162="Partial waiver",Inputs!EVW$73,$F162="No waiver",0,$F162="Full waiver",EVW160)</f>
        <v>0</v>
      </c>
      <c r="EVX162" s="468" cm="1">
        <f t="array" ref="EVX162">_xlfn.IFS($F162="Partial waiver",Inputs!EVX$73,$F162="No waiver",0,$F162="Full waiver",EVX160)</f>
        <v>0</v>
      </c>
      <c r="EVY162" s="468" cm="1">
        <f t="array" ref="EVY162">_xlfn.IFS($F162="Partial waiver",Inputs!EVY$73,$F162="No waiver",0,$F162="Full waiver",EVY160)</f>
        <v>0</v>
      </c>
      <c r="EVZ162" s="468" cm="1">
        <f t="array" ref="EVZ162">_xlfn.IFS($F162="Partial waiver",Inputs!EVZ$73,$F162="No waiver",0,$F162="Full waiver",EVZ160)</f>
        <v>0</v>
      </c>
      <c r="EWA162" s="468" cm="1">
        <f t="array" ref="EWA162">_xlfn.IFS($F162="Partial waiver",Inputs!EWA$73,$F162="No waiver",0,$F162="Full waiver",EWA160)</f>
        <v>0</v>
      </c>
      <c r="EWB162" s="468" cm="1">
        <f t="array" ref="EWB162">_xlfn.IFS($F162="Partial waiver",Inputs!EWB$73,$F162="No waiver",0,$F162="Full waiver",EWB160)</f>
        <v>0</v>
      </c>
      <c r="EWC162" s="468" cm="1">
        <f t="array" ref="EWC162">_xlfn.IFS($F162="Partial waiver",Inputs!EWC$73,$F162="No waiver",0,$F162="Full waiver",EWC160)</f>
        <v>0</v>
      </c>
      <c r="EWD162" s="468" cm="1">
        <f t="array" ref="EWD162">_xlfn.IFS($F162="Partial waiver",Inputs!EWD$73,$F162="No waiver",0,$F162="Full waiver",EWD160)</f>
        <v>0</v>
      </c>
      <c r="EWE162" s="468" cm="1">
        <f t="array" ref="EWE162">_xlfn.IFS($F162="Partial waiver",Inputs!EWE$73,$F162="No waiver",0,$F162="Full waiver",EWE160)</f>
        <v>0</v>
      </c>
      <c r="EWF162" s="468" cm="1">
        <f t="array" ref="EWF162">_xlfn.IFS($F162="Partial waiver",Inputs!EWF$73,$F162="No waiver",0,$F162="Full waiver",EWF160)</f>
        <v>0</v>
      </c>
      <c r="EWG162" s="468" cm="1">
        <f t="array" ref="EWG162">_xlfn.IFS($F162="Partial waiver",Inputs!EWG$73,$F162="No waiver",0,$F162="Full waiver",EWG160)</f>
        <v>0</v>
      </c>
      <c r="EWH162" s="468" cm="1">
        <f t="array" ref="EWH162">_xlfn.IFS($F162="Partial waiver",Inputs!EWH$73,$F162="No waiver",0,$F162="Full waiver",EWH160)</f>
        <v>0</v>
      </c>
      <c r="EWI162" s="468" cm="1">
        <f t="array" ref="EWI162">_xlfn.IFS($F162="Partial waiver",Inputs!EWI$73,$F162="No waiver",0,$F162="Full waiver",EWI160)</f>
        <v>0</v>
      </c>
      <c r="EWJ162" s="468" cm="1">
        <f t="array" ref="EWJ162">_xlfn.IFS($F162="Partial waiver",Inputs!EWJ$73,$F162="No waiver",0,$F162="Full waiver",EWJ160)</f>
        <v>0</v>
      </c>
      <c r="EWK162" s="468" cm="1">
        <f t="array" ref="EWK162">_xlfn.IFS($F162="Partial waiver",Inputs!EWK$73,$F162="No waiver",0,$F162="Full waiver",EWK160)</f>
        <v>0</v>
      </c>
      <c r="EWL162" s="468" cm="1">
        <f t="array" ref="EWL162">_xlfn.IFS($F162="Partial waiver",Inputs!EWL$73,$F162="No waiver",0,$F162="Full waiver",EWL160)</f>
        <v>0</v>
      </c>
      <c r="EWM162" s="468" cm="1">
        <f t="array" ref="EWM162">_xlfn.IFS($F162="Partial waiver",Inputs!EWM$73,$F162="No waiver",0,$F162="Full waiver",EWM160)</f>
        <v>0</v>
      </c>
      <c r="EWN162" s="468" cm="1">
        <f t="array" ref="EWN162">_xlfn.IFS($F162="Partial waiver",Inputs!EWN$73,$F162="No waiver",0,$F162="Full waiver",EWN160)</f>
        <v>0</v>
      </c>
      <c r="EWO162" s="468" cm="1">
        <f t="array" ref="EWO162">_xlfn.IFS($F162="Partial waiver",Inputs!EWO$73,$F162="No waiver",0,$F162="Full waiver",EWO160)</f>
        <v>0</v>
      </c>
      <c r="EWP162" s="468" cm="1">
        <f t="array" ref="EWP162">_xlfn.IFS($F162="Partial waiver",Inputs!EWP$73,$F162="No waiver",0,$F162="Full waiver",EWP160)</f>
        <v>0</v>
      </c>
      <c r="EWQ162" s="468" cm="1">
        <f t="array" ref="EWQ162">_xlfn.IFS($F162="Partial waiver",Inputs!EWQ$73,$F162="No waiver",0,$F162="Full waiver",EWQ160)</f>
        <v>0</v>
      </c>
      <c r="EWR162" s="468" cm="1">
        <f t="array" ref="EWR162">_xlfn.IFS($F162="Partial waiver",Inputs!EWR$73,$F162="No waiver",0,$F162="Full waiver",EWR160)</f>
        <v>0</v>
      </c>
      <c r="EWS162" s="468" cm="1">
        <f t="array" ref="EWS162">_xlfn.IFS($F162="Partial waiver",Inputs!EWS$73,$F162="No waiver",0,$F162="Full waiver",EWS160)</f>
        <v>0</v>
      </c>
      <c r="EWT162" s="468" cm="1">
        <f t="array" ref="EWT162">_xlfn.IFS($F162="Partial waiver",Inputs!EWT$73,$F162="No waiver",0,$F162="Full waiver",EWT160)</f>
        <v>0</v>
      </c>
      <c r="EWU162" s="468" cm="1">
        <f t="array" ref="EWU162">_xlfn.IFS($F162="Partial waiver",Inputs!EWU$73,$F162="No waiver",0,$F162="Full waiver",EWU160)</f>
        <v>0</v>
      </c>
      <c r="EWV162" s="468" cm="1">
        <f t="array" ref="EWV162">_xlfn.IFS($F162="Partial waiver",Inputs!EWV$73,$F162="No waiver",0,$F162="Full waiver",EWV160)</f>
        <v>0</v>
      </c>
      <c r="EWW162" s="468" cm="1">
        <f t="array" ref="EWW162">_xlfn.IFS($F162="Partial waiver",Inputs!EWW$73,$F162="No waiver",0,$F162="Full waiver",EWW160)</f>
        <v>0</v>
      </c>
      <c r="EWX162" s="468" cm="1">
        <f t="array" ref="EWX162">_xlfn.IFS($F162="Partial waiver",Inputs!EWX$73,$F162="No waiver",0,$F162="Full waiver",EWX160)</f>
        <v>0</v>
      </c>
      <c r="EWY162" s="468" cm="1">
        <f t="array" ref="EWY162">_xlfn.IFS($F162="Partial waiver",Inputs!EWY$73,$F162="No waiver",0,$F162="Full waiver",EWY160)</f>
        <v>0</v>
      </c>
      <c r="EWZ162" s="468" cm="1">
        <f t="array" ref="EWZ162">_xlfn.IFS($F162="Partial waiver",Inputs!EWZ$73,$F162="No waiver",0,$F162="Full waiver",EWZ160)</f>
        <v>0</v>
      </c>
      <c r="EXA162" s="468" cm="1">
        <f t="array" ref="EXA162">_xlfn.IFS($F162="Partial waiver",Inputs!EXA$73,$F162="No waiver",0,$F162="Full waiver",EXA160)</f>
        <v>0</v>
      </c>
      <c r="EXB162" s="468" cm="1">
        <f t="array" ref="EXB162">_xlfn.IFS($F162="Partial waiver",Inputs!EXB$73,$F162="No waiver",0,$F162="Full waiver",EXB160)</f>
        <v>0</v>
      </c>
      <c r="EXC162" s="468" cm="1">
        <f t="array" ref="EXC162">_xlfn.IFS($F162="Partial waiver",Inputs!EXC$73,$F162="No waiver",0,$F162="Full waiver",EXC160)</f>
        <v>0</v>
      </c>
      <c r="EXD162" s="468" cm="1">
        <f t="array" ref="EXD162">_xlfn.IFS($F162="Partial waiver",Inputs!EXD$73,$F162="No waiver",0,$F162="Full waiver",EXD160)</f>
        <v>0</v>
      </c>
      <c r="EXE162" s="468" cm="1">
        <f t="array" ref="EXE162">_xlfn.IFS($F162="Partial waiver",Inputs!EXE$73,$F162="No waiver",0,$F162="Full waiver",EXE160)</f>
        <v>0</v>
      </c>
      <c r="EXF162" s="468" cm="1">
        <f t="array" ref="EXF162">_xlfn.IFS($F162="Partial waiver",Inputs!EXF$73,$F162="No waiver",0,$F162="Full waiver",EXF160)</f>
        <v>0</v>
      </c>
      <c r="EXG162" s="468" cm="1">
        <f t="array" ref="EXG162">_xlfn.IFS($F162="Partial waiver",Inputs!EXG$73,$F162="No waiver",0,$F162="Full waiver",EXG160)</f>
        <v>0</v>
      </c>
      <c r="EXH162" s="468" cm="1">
        <f t="array" ref="EXH162">_xlfn.IFS($F162="Partial waiver",Inputs!EXH$73,$F162="No waiver",0,$F162="Full waiver",EXH160)</f>
        <v>0</v>
      </c>
      <c r="EXI162" s="468" cm="1">
        <f t="array" ref="EXI162">_xlfn.IFS($F162="Partial waiver",Inputs!EXI$73,$F162="No waiver",0,$F162="Full waiver",EXI160)</f>
        <v>0</v>
      </c>
      <c r="EXJ162" s="468" cm="1">
        <f t="array" ref="EXJ162">_xlfn.IFS($F162="Partial waiver",Inputs!EXJ$73,$F162="No waiver",0,$F162="Full waiver",EXJ160)</f>
        <v>0</v>
      </c>
      <c r="EXK162" s="468" cm="1">
        <f t="array" ref="EXK162">_xlfn.IFS($F162="Partial waiver",Inputs!EXK$73,$F162="No waiver",0,$F162="Full waiver",EXK160)</f>
        <v>0</v>
      </c>
      <c r="EXL162" s="468" cm="1">
        <f t="array" ref="EXL162">_xlfn.IFS($F162="Partial waiver",Inputs!EXL$73,$F162="No waiver",0,$F162="Full waiver",EXL160)</f>
        <v>0</v>
      </c>
      <c r="EXM162" s="468" cm="1">
        <f t="array" ref="EXM162">_xlfn.IFS($F162="Partial waiver",Inputs!EXM$73,$F162="No waiver",0,$F162="Full waiver",EXM160)</f>
        <v>0</v>
      </c>
      <c r="EXN162" s="468" cm="1">
        <f t="array" ref="EXN162">_xlfn.IFS($F162="Partial waiver",Inputs!EXN$73,$F162="No waiver",0,$F162="Full waiver",EXN160)</f>
        <v>0</v>
      </c>
      <c r="EXO162" s="468" cm="1">
        <f t="array" ref="EXO162">_xlfn.IFS($F162="Partial waiver",Inputs!EXO$73,$F162="No waiver",0,$F162="Full waiver",EXO160)</f>
        <v>0</v>
      </c>
      <c r="EXP162" s="468" cm="1">
        <f t="array" ref="EXP162">_xlfn.IFS($F162="Partial waiver",Inputs!EXP$73,$F162="No waiver",0,$F162="Full waiver",EXP160)</f>
        <v>0</v>
      </c>
      <c r="EXQ162" s="468" cm="1">
        <f t="array" ref="EXQ162">_xlfn.IFS($F162="Partial waiver",Inputs!EXQ$73,$F162="No waiver",0,$F162="Full waiver",EXQ160)</f>
        <v>0</v>
      </c>
      <c r="EXR162" s="468" cm="1">
        <f t="array" ref="EXR162">_xlfn.IFS($F162="Partial waiver",Inputs!EXR$73,$F162="No waiver",0,$F162="Full waiver",EXR160)</f>
        <v>0</v>
      </c>
      <c r="EXS162" s="468" cm="1">
        <f t="array" ref="EXS162">_xlfn.IFS($F162="Partial waiver",Inputs!EXS$73,$F162="No waiver",0,$F162="Full waiver",EXS160)</f>
        <v>0</v>
      </c>
      <c r="EXT162" s="468" cm="1">
        <f t="array" ref="EXT162">_xlfn.IFS($F162="Partial waiver",Inputs!EXT$73,$F162="No waiver",0,$F162="Full waiver",EXT160)</f>
        <v>0</v>
      </c>
      <c r="EXU162" s="468" cm="1">
        <f t="array" ref="EXU162">_xlfn.IFS($F162="Partial waiver",Inputs!EXU$73,$F162="No waiver",0,$F162="Full waiver",EXU160)</f>
        <v>0</v>
      </c>
      <c r="EXV162" s="468" cm="1">
        <f t="array" ref="EXV162">_xlfn.IFS($F162="Partial waiver",Inputs!EXV$73,$F162="No waiver",0,$F162="Full waiver",EXV160)</f>
        <v>0</v>
      </c>
      <c r="EXW162" s="468" cm="1">
        <f t="array" ref="EXW162">_xlfn.IFS($F162="Partial waiver",Inputs!EXW$73,$F162="No waiver",0,$F162="Full waiver",EXW160)</f>
        <v>0</v>
      </c>
      <c r="EXX162" s="468" cm="1">
        <f t="array" ref="EXX162">_xlfn.IFS($F162="Partial waiver",Inputs!EXX$73,$F162="No waiver",0,$F162="Full waiver",EXX160)</f>
        <v>0</v>
      </c>
      <c r="EXY162" s="468" cm="1">
        <f t="array" ref="EXY162">_xlfn.IFS($F162="Partial waiver",Inputs!EXY$73,$F162="No waiver",0,$F162="Full waiver",EXY160)</f>
        <v>0</v>
      </c>
      <c r="EXZ162" s="468" cm="1">
        <f t="array" ref="EXZ162">_xlfn.IFS($F162="Partial waiver",Inputs!EXZ$73,$F162="No waiver",0,$F162="Full waiver",EXZ160)</f>
        <v>0</v>
      </c>
      <c r="EYA162" s="468" cm="1">
        <f t="array" ref="EYA162">_xlfn.IFS($F162="Partial waiver",Inputs!EYA$73,$F162="No waiver",0,$F162="Full waiver",EYA160)</f>
        <v>0</v>
      </c>
      <c r="EYB162" s="468" cm="1">
        <f t="array" ref="EYB162">_xlfn.IFS($F162="Partial waiver",Inputs!EYB$73,$F162="No waiver",0,$F162="Full waiver",EYB160)</f>
        <v>0</v>
      </c>
      <c r="EYC162" s="468" cm="1">
        <f t="array" ref="EYC162">_xlfn.IFS($F162="Partial waiver",Inputs!EYC$73,$F162="No waiver",0,$F162="Full waiver",EYC160)</f>
        <v>0</v>
      </c>
      <c r="EYD162" s="468" cm="1">
        <f t="array" ref="EYD162">_xlfn.IFS($F162="Partial waiver",Inputs!EYD$73,$F162="No waiver",0,$F162="Full waiver",EYD160)</f>
        <v>0</v>
      </c>
      <c r="EYE162" s="468" cm="1">
        <f t="array" ref="EYE162">_xlfn.IFS($F162="Partial waiver",Inputs!EYE$73,$F162="No waiver",0,$F162="Full waiver",EYE160)</f>
        <v>0</v>
      </c>
      <c r="EYF162" s="468" cm="1">
        <f t="array" ref="EYF162">_xlfn.IFS($F162="Partial waiver",Inputs!EYF$73,$F162="No waiver",0,$F162="Full waiver",EYF160)</f>
        <v>0</v>
      </c>
      <c r="EYG162" s="468" cm="1">
        <f t="array" ref="EYG162">_xlfn.IFS($F162="Partial waiver",Inputs!EYG$73,$F162="No waiver",0,$F162="Full waiver",EYG160)</f>
        <v>0</v>
      </c>
      <c r="EYH162" s="468" cm="1">
        <f t="array" ref="EYH162">_xlfn.IFS($F162="Partial waiver",Inputs!EYH$73,$F162="No waiver",0,$F162="Full waiver",EYH160)</f>
        <v>0</v>
      </c>
      <c r="EYI162" s="468" cm="1">
        <f t="array" ref="EYI162">_xlfn.IFS($F162="Partial waiver",Inputs!EYI$73,$F162="No waiver",0,$F162="Full waiver",EYI160)</f>
        <v>0</v>
      </c>
      <c r="EYJ162" s="468" cm="1">
        <f t="array" ref="EYJ162">_xlfn.IFS($F162="Partial waiver",Inputs!EYJ$73,$F162="No waiver",0,$F162="Full waiver",EYJ160)</f>
        <v>0</v>
      </c>
      <c r="EYK162" s="468" cm="1">
        <f t="array" ref="EYK162">_xlfn.IFS($F162="Partial waiver",Inputs!EYK$73,$F162="No waiver",0,$F162="Full waiver",EYK160)</f>
        <v>0</v>
      </c>
      <c r="EYL162" s="468" cm="1">
        <f t="array" ref="EYL162">_xlfn.IFS($F162="Partial waiver",Inputs!EYL$73,$F162="No waiver",0,$F162="Full waiver",EYL160)</f>
        <v>0</v>
      </c>
      <c r="EYM162" s="468" cm="1">
        <f t="array" ref="EYM162">_xlfn.IFS($F162="Partial waiver",Inputs!EYM$73,$F162="No waiver",0,$F162="Full waiver",EYM160)</f>
        <v>0</v>
      </c>
      <c r="EYN162" s="468" cm="1">
        <f t="array" ref="EYN162">_xlfn.IFS($F162="Partial waiver",Inputs!EYN$73,$F162="No waiver",0,$F162="Full waiver",EYN160)</f>
        <v>0</v>
      </c>
      <c r="EYO162" s="468" cm="1">
        <f t="array" ref="EYO162">_xlfn.IFS($F162="Partial waiver",Inputs!EYO$73,$F162="No waiver",0,$F162="Full waiver",EYO160)</f>
        <v>0</v>
      </c>
      <c r="EYP162" s="468" cm="1">
        <f t="array" ref="EYP162">_xlfn.IFS($F162="Partial waiver",Inputs!EYP$73,$F162="No waiver",0,$F162="Full waiver",EYP160)</f>
        <v>0</v>
      </c>
      <c r="EYQ162" s="468" cm="1">
        <f t="array" ref="EYQ162">_xlfn.IFS($F162="Partial waiver",Inputs!EYQ$73,$F162="No waiver",0,$F162="Full waiver",EYQ160)</f>
        <v>0</v>
      </c>
      <c r="EYR162" s="468" cm="1">
        <f t="array" ref="EYR162">_xlfn.IFS($F162="Partial waiver",Inputs!EYR$73,$F162="No waiver",0,$F162="Full waiver",EYR160)</f>
        <v>0</v>
      </c>
      <c r="EYS162" s="468" cm="1">
        <f t="array" ref="EYS162">_xlfn.IFS($F162="Partial waiver",Inputs!EYS$73,$F162="No waiver",0,$F162="Full waiver",EYS160)</f>
        <v>0</v>
      </c>
      <c r="EYT162" s="468" cm="1">
        <f t="array" ref="EYT162">_xlfn.IFS($F162="Partial waiver",Inputs!EYT$73,$F162="No waiver",0,$F162="Full waiver",EYT160)</f>
        <v>0</v>
      </c>
      <c r="EYU162" s="468" cm="1">
        <f t="array" ref="EYU162">_xlfn.IFS($F162="Partial waiver",Inputs!EYU$73,$F162="No waiver",0,$F162="Full waiver",EYU160)</f>
        <v>0</v>
      </c>
      <c r="EYV162" s="468" cm="1">
        <f t="array" ref="EYV162">_xlfn.IFS($F162="Partial waiver",Inputs!EYV$73,$F162="No waiver",0,$F162="Full waiver",EYV160)</f>
        <v>0</v>
      </c>
      <c r="EYW162" s="468" cm="1">
        <f t="array" ref="EYW162">_xlfn.IFS($F162="Partial waiver",Inputs!EYW$73,$F162="No waiver",0,$F162="Full waiver",EYW160)</f>
        <v>0</v>
      </c>
      <c r="EYX162" s="468" cm="1">
        <f t="array" ref="EYX162">_xlfn.IFS($F162="Partial waiver",Inputs!EYX$73,$F162="No waiver",0,$F162="Full waiver",EYX160)</f>
        <v>0</v>
      </c>
      <c r="EYY162" s="468" cm="1">
        <f t="array" ref="EYY162">_xlfn.IFS($F162="Partial waiver",Inputs!EYY$73,$F162="No waiver",0,$F162="Full waiver",EYY160)</f>
        <v>0</v>
      </c>
      <c r="EYZ162" s="468" cm="1">
        <f t="array" ref="EYZ162">_xlfn.IFS($F162="Partial waiver",Inputs!EYZ$73,$F162="No waiver",0,$F162="Full waiver",EYZ160)</f>
        <v>0</v>
      </c>
      <c r="EZA162" s="468" cm="1">
        <f t="array" ref="EZA162">_xlfn.IFS($F162="Partial waiver",Inputs!EZA$73,$F162="No waiver",0,$F162="Full waiver",EZA160)</f>
        <v>0</v>
      </c>
      <c r="EZB162" s="468" cm="1">
        <f t="array" ref="EZB162">_xlfn.IFS($F162="Partial waiver",Inputs!EZB$73,$F162="No waiver",0,$F162="Full waiver",EZB160)</f>
        <v>0</v>
      </c>
      <c r="EZC162" s="468" cm="1">
        <f t="array" ref="EZC162">_xlfn.IFS($F162="Partial waiver",Inputs!EZC$73,$F162="No waiver",0,$F162="Full waiver",EZC160)</f>
        <v>0</v>
      </c>
      <c r="EZD162" s="468" cm="1">
        <f t="array" ref="EZD162">_xlfn.IFS($F162="Partial waiver",Inputs!EZD$73,$F162="No waiver",0,$F162="Full waiver",EZD160)</f>
        <v>0</v>
      </c>
      <c r="EZE162" s="468" cm="1">
        <f t="array" ref="EZE162">_xlfn.IFS($F162="Partial waiver",Inputs!EZE$73,$F162="No waiver",0,$F162="Full waiver",EZE160)</f>
        <v>0</v>
      </c>
      <c r="EZF162" s="468" cm="1">
        <f t="array" ref="EZF162">_xlfn.IFS($F162="Partial waiver",Inputs!EZF$73,$F162="No waiver",0,$F162="Full waiver",EZF160)</f>
        <v>0</v>
      </c>
      <c r="EZG162" s="468" cm="1">
        <f t="array" ref="EZG162">_xlfn.IFS($F162="Partial waiver",Inputs!EZG$73,$F162="No waiver",0,$F162="Full waiver",EZG160)</f>
        <v>0</v>
      </c>
      <c r="EZH162" s="468" cm="1">
        <f t="array" ref="EZH162">_xlfn.IFS($F162="Partial waiver",Inputs!EZH$73,$F162="No waiver",0,$F162="Full waiver",EZH160)</f>
        <v>0</v>
      </c>
      <c r="EZI162" s="468" cm="1">
        <f t="array" ref="EZI162">_xlfn.IFS($F162="Partial waiver",Inputs!EZI$73,$F162="No waiver",0,$F162="Full waiver",EZI160)</f>
        <v>0</v>
      </c>
      <c r="EZJ162" s="468" cm="1">
        <f t="array" ref="EZJ162">_xlfn.IFS($F162="Partial waiver",Inputs!EZJ$73,$F162="No waiver",0,$F162="Full waiver",EZJ160)</f>
        <v>0</v>
      </c>
      <c r="EZK162" s="468" cm="1">
        <f t="array" ref="EZK162">_xlfn.IFS($F162="Partial waiver",Inputs!EZK$73,$F162="No waiver",0,$F162="Full waiver",EZK160)</f>
        <v>0</v>
      </c>
      <c r="EZL162" s="468" cm="1">
        <f t="array" ref="EZL162">_xlfn.IFS($F162="Partial waiver",Inputs!EZL$73,$F162="No waiver",0,$F162="Full waiver",EZL160)</f>
        <v>0</v>
      </c>
      <c r="EZM162" s="468" cm="1">
        <f t="array" ref="EZM162">_xlfn.IFS($F162="Partial waiver",Inputs!EZM$73,$F162="No waiver",0,$F162="Full waiver",EZM160)</f>
        <v>0</v>
      </c>
      <c r="EZN162" s="468" cm="1">
        <f t="array" ref="EZN162">_xlfn.IFS($F162="Partial waiver",Inputs!EZN$73,$F162="No waiver",0,$F162="Full waiver",EZN160)</f>
        <v>0</v>
      </c>
      <c r="EZO162" s="468" cm="1">
        <f t="array" ref="EZO162">_xlfn.IFS($F162="Partial waiver",Inputs!EZO$73,$F162="No waiver",0,$F162="Full waiver",EZO160)</f>
        <v>0</v>
      </c>
      <c r="EZP162" s="468" cm="1">
        <f t="array" ref="EZP162">_xlfn.IFS($F162="Partial waiver",Inputs!EZP$73,$F162="No waiver",0,$F162="Full waiver",EZP160)</f>
        <v>0</v>
      </c>
      <c r="EZQ162" s="468" cm="1">
        <f t="array" ref="EZQ162">_xlfn.IFS($F162="Partial waiver",Inputs!EZQ$73,$F162="No waiver",0,$F162="Full waiver",EZQ160)</f>
        <v>0</v>
      </c>
      <c r="EZR162" s="468" cm="1">
        <f t="array" ref="EZR162">_xlfn.IFS($F162="Partial waiver",Inputs!EZR$73,$F162="No waiver",0,$F162="Full waiver",EZR160)</f>
        <v>0</v>
      </c>
      <c r="EZS162" s="468" cm="1">
        <f t="array" ref="EZS162">_xlfn.IFS($F162="Partial waiver",Inputs!EZS$73,$F162="No waiver",0,$F162="Full waiver",EZS160)</f>
        <v>0</v>
      </c>
      <c r="EZT162" s="468" cm="1">
        <f t="array" ref="EZT162">_xlfn.IFS($F162="Partial waiver",Inputs!EZT$73,$F162="No waiver",0,$F162="Full waiver",EZT160)</f>
        <v>0</v>
      </c>
      <c r="EZU162" s="468" cm="1">
        <f t="array" ref="EZU162">_xlfn.IFS($F162="Partial waiver",Inputs!EZU$73,$F162="No waiver",0,$F162="Full waiver",EZU160)</f>
        <v>0</v>
      </c>
      <c r="EZV162" s="468" cm="1">
        <f t="array" ref="EZV162">_xlfn.IFS($F162="Partial waiver",Inputs!EZV$73,$F162="No waiver",0,$F162="Full waiver",EZV160)</f>
        <v>0</v>
      </c>
      <c r="EZW162" s="468" cm="1">
        <f t="array" ref="EZW162">_xlfn.IFS($F162="Partial waiver",Inputs!EZW$73,$F162="No waiver",0,$F162="Full waiver",EZW160)</f>
        <v>0</v>
      </c>
      <c r="EZX162" s="468" cm="1">
        <f t="array" ref="EZX162">_xlfn.IFS($F162="Partial waiver",Inputs!EZX$73,$F162="No waiver",0,$F162="Full waiver",EZX160)</f>
        <v>0</v>
      </c>
      <c r="EZY162" s="468" cm="1">
        <f t="array" ref="EZY162">_xlfn.IFS($F162="Partial waiver",Inputs!EZY$73,$F162="No waiver",0,$F162="Full waiver",EZY160)</f>
        <v>0</v>
      </c>
      <c r="EZZ162" s="468" cm="1">
        <f t="array" ref="EZZ162">_xlfn.IFS($F162="Partial waiver",Inputs!EZZ$73,$F162="No waiver",0,$F162="Full waiver",EZZ160)</f>
        <v>0</v>
      </c>
      <c r="FAA162" s="468" cm="1">
        <f t="array" ref="FAA162">_xlfn.IFS($F162="Partial waiver",Inputs!FAA$73,$F162="No waiver",0,$F162="Full waiver",FAA160)</f>
        <v>0</v>
      </c>
      <c r="FAB162" s="468" cm="1">
        <f t="array" ref="FAB162">_xlfn.IFS($F162="Partial waiver",Inputs!FAB$73,$F162="No waiver",0,$F162="Full waiver",FAB160)</f>
        <v>0</v>
      </c>
      <c r="FAC162" s="468" cm="1">
        <f t="array" ref="FAC162">_xlfn.IFS($F162="Partial waiver",Inputs!FAC$73,$F162="No waiver",0,$F162="Full waiver",FAC160)</f>
        <v>0</v>
      </c>
      <c r="FAD162" s="468" cm="1">
        <f t="array" ref="FAD162">_xlfn.IFS($F162="Partial waiver",Inputs!FAD$73,$F162="No waiver",0,$F162="Full waiver",FAD160)</f>
        <v>0</v>
      </c>
      <c r="FAE162" s="468" cm="1">
        <f t="array" ref="FAE162">_xlfn.IFS($F162="Partial waiver",Inputs!FAE$73,$F162="No waiver",0,$F162="Full waiver",FAE160)</f>
        <v>0</v>
      </c>
      <c r="FAF162" s="468" cm="1">
        <f t="array" ref="FAF162">_xlfn.IFS($F162="Partial waiver",Inputs!FAF$73,$F162="No waiver",0,$F162="Full waiver",FAF160)</f>
        <v>0</v>
      </c>
      <c r="FAG162" s="468" cm="1">
        <f t="array" ref="FAG162">_xlfn.IFS($F162="Partial waiver",Inputs!FAG$73,$F162="No waiver",0,$F162="Full waiver",FAG160)</f>
        <v>0</v>
      </c>
      <c r="FAH162" s="468" cm="1">
        <f t="array" ref="FAH162">_xlfn.IFS($F162="Partial waiver",Inputs!FAH$73,$F162="No waiver",0,$F162="Full waiver",FAH160)</f>
        <v>0</v>
      </c>
      <c r="FAI162" s="468" cm="1">
        <f t="array" ref="FAI162">_xlfn.IFS($F162="Partial waiver",Inputs!FAI$73,$F162="No waiver",0,$F162="Full waiver",FAI160)</f>
        <v>0</v>
      </c>
      <c r="FAJ162" s="468" cm="1">
        <f t="array" ref="FAJ162">_xlfn.IFS($F162="Partial waiver",Inputs!FAJ$73,$F162="No waiver",0,$F162="Full waiver",FAJ160)</f>
        <v>0</v>
      </c>
      <c r="FAK162" s="468" cm="1">
        <f t="array" ref="FAK162">_xlfn.IFS($F162="Partial waiver",Inputs!FAK$73,$F162="No waiver",0,$F162="Full waiver",FAK160)</f>
        <v>0</v>
      </c>
      <c r="FAL162" s="468" cm="1">
        <f t="array" ref="FAL162">_xlfn.IFS($F162="Partial waiver",Inputs!FAL$73,$F162="No waiver",0,$F162="Full waiver",FAL160)</f>
        <v>0</v>
      </c>
      <c r="FAM162" s="468" cm="1">
        <f t="array" ref="FAM162">_xlfn.IFS($F162="Partial waiver",Inputs!FAM$73,$F162="No waiver",0,$F162="Full waiver",FAM160)</f>
        <v>0</v>
      </c>
      <c r="FAN162" s="468" cm="1">
        <f t="array" ref="FAN162">_xlfn.IFS($F162="Partial waiver",Inputs!FAN$73,$F162="No waiver",0,$F162="Full waiver",FAN160)</f>
        <v>0</v>
      </c>
      <c r="FAO162" s="468" cm="1">
        <f t="array" ref="FAO162">_xlfn.IFS($F162="Partial waiver",Inputs!FAO$73,$F162="No waiver",0,$F162="Full waiver",FAO160)</f>
        <v>0</v>
      </c>
      <c r="FAP162" s="468" cm="1">
        <f t="array" ref="FAP162">_xlfn.IFS($F162="Partial waiver",Inputs!FAP$73,$F162="No waiver",0,$F162="Full waiver",FAP160)</f>
        <v>0</v>
      </c>
      <c r="FAQ162" s="468" cm="1">
        <f t="array" ref="FAQ162">_xlfn.IFS($F162="Partial waiver",Inputs!FAQ$73,$F162="No waiver",0,$F162="Full waiver",FAQ160)</f>
        <v>0</v>
      </c>
      <c r="FAR162" s="468" cm="1">
        <f t="array" ref="FAR162">_xlfn.IFS($F162="Partial waiver",Inputs!FAR$73,$F162="No waiver",0,$F162="Full waiver",FAR160)</f>
        <v>0</v>
      </c>
      <c r="FAS162" s="468" cm="1">
        <f t="array" ref="FAS162">_xlfn.IFS($F162="Partial waiver",Inputs!FAS$73,$F162="No waiver",0,$F162="Full waiver",FAS160)</f>
        <v>0</v>
      </c>
      <c r="FAT162" s="468" cm="1">
        <f t="array" ref="FAT162">_xlfn.IFS($F162="Partial waiver",Inputs!FAT$73,$F162="No waiver",0,$F162="Full waiver",FAT160)</f>
        <v>0</v>
      </c>
      <c r="FAU162" s="468" cm="1">
        <f t="array" ref="FAU162">_xlfn.IFS($F162="Partial waiver",Inputs!FAU$73,$F162="No waiver",0,$F162="Full waiver",FAU160)</f>
        <v>0</v>
      </c>
      <c r="FAV162" s="468" cm="1">
        <f t="array" ref="FAV162">_xlfn.IFS($F162="Partial waiver",Inputs!FAV$73,$F162="No waiver",0,$F162="Full waiver",FAV160)</f>
        <v>0</v>
      </c>
      <c r="FAW162" s="468" cm="1">
        <f t="array" ref="FAW162">_xlfn.IFS($F162="Partial waiver",Inputs!FAW$73,$F162="No waiver",0,$F162="Full waiver",FAW160)</f>
        <v>0</v>
      </c>
      <c r="FAX162" s="468" cm="1">
        <f t="array" ref="FAX162">_xlfn.IFS($F162="Partial waiver",Inputs!FAX$73,$F162="No waiver",0,$F162="Full waiver",FAX160)</f>
        <v>0</v>
      </c>
      <c r="FAY162" s="468" cm="1">
        <f t="array" ref="FAY162">_xlfn.IFS($F162="Partial waiver",Inputs!FAY$73,$F162="No waiver",0,$F162="Full waiver",FAY160)</f>
        <v>0</v>
      </c>
      <c r="FAZ162" s="468" cm="1">
        <f t="array" ref="FAZ162">_xlfn.IFS($F162="Partial waiver",Inputs!FAZ$73,$F162="No waiver",0,$F162="Full waiver",FAZ160)</f>
        <v>0</v>
      </c>
      <c r="FBA162" s="468" cm="1">
        <f t="array" ref="FBA162">_xlfn.IFS($F162="Partial waiver",Inputs!FBA$73,$F162="No waiver",0,$F162="Full waiver",FBA160)</f>
        <v>0</v>
      </c>
      <c r="FBB162" s="468" cm="1">
        <f t="array" ref="FBB162">_xlfn.IFS($F162="Partial waiver",Inputs!FBB$73,$F162="No waiver",0,$F162="Full waiver",FBB160)</f>
        <v>0</v>
      </c>
      <c r="FBC162" s="468" cm="1">
        <f t="array" ref="FBC162">_xlfn.IFS($F162="Partial waiver",Inputs!FBC$73,$F162="No waiver",0,$F162="Full waiver",FBC160)</f>
        <v>0</v>
      </c>
      <c r="FBD162" s="468" cm="1">
        <f t="array" ref="FBD162">_xlfn.IFS($F162="Partial waiver",Inputs!FBD$73,$F162="No waiver",0,$F162="Full waiver",FBD160)</f>
        <v>0</v>
      </c>
      <c r="FBE162" s="468" cm="1">
        <f t="array" ref="FBE162">_xlfn.IFS($F162="Partial waiver",Inputs!FBE$73,$F162="No waiver",0,$F162="Full waiver",FBE160)</f>
        <v>0</v>
      </c>
      <c r="FBF162" s="468" cm="1">
        <f t="array" ref="FBF162">_xlfn.IFS($F162="Partial waiver",Inputs!FBF$73,$F162="No waiver",0,$F162="Full waiver",FBF160)</f>
        <v>0</v>
      </c>
      <c r="FBG162" s="468" cm="1">
        <f t="array" ref="FBG162">_xlfn.IFS($F162="Partial waiver",Inputs!FBG$73,$F162="No waiver",0,$F162="Full waiver",FBG160)</f>
        <v>0</v>
      </c>
      <c r="FBH162" s="468" cm="1">
        <f t="array" ref="FBH162">_xlfn.IFS($F162="Partial waiver",Inputs!FBH$73,$F162="No waiver",0,$F162="Full waiver",FBH160)</f>
        <v>0</v>
      </c>
      <c r="FBI162" s="468" cm="1">
        <f t="array" ref="FBI162">_xlfn.IFS($F162="Partial waiver",Inputs!FBI$73,$F162="No waiver",0,$F162="Full waiver",FBI160)</f>
        <v>0</v>
      </c>
      <c r="FBJ162" s="468" cm="1">
        <f t="array" ref="FBJ162">_xlfn.IFS($F162="Partial waiver",Inputs!FBJ$73,$F162="No waiver",0,$F162="Full waiver",FBJ160)</f>
        <v>0</v>
      </c>
      <c r="FBK162" s="468" cm="1">
        <f t="array" ref="FBK162">_xlfn.IFS($F162="Partial waiver",Inputs!FBK$73,$F162="No waiver",0,$F162="Full waiver",FBK160)</f>
        <v>0</v>
      </c>
      <c r="FBL162" s="468" cm="1">
        <f t="array" ref="FBL162">_xlfn.IFS($F162="Partial waiver",Inputs!FBL$73,$F162="No waiver",0,$F162="Full waiver",FBL160)</f>
        <v>0</v>
      </c>
      <c r="FBM162" s="468" cm="1">
        <f t="array" ref="FBM162">_xlfn.IFS($F162="Partial waiver",Inputs!FBM$73,$F162="No waiver",0,$F162="Full waiver",FBM160)</f>
        <v>0</v>
      </c>
      <c r="FBN162" s="468" cm="1">
        <f t="array" ref="FBN162">_xlfn.IFS($F162="Partial waiver",Inputs!FBN$73,$F162="No waiver",0,$F162="Full waiver",FBN160)</f>
        <v>0</v>
      </c>
      <c r="FBO162" s="468" cm="1">
        <f t="array" ref="FBO162">_xlfn.IFS($F162="Partial waiver",Inputs!FBO$73,$F162="No waiver",0,$F162="Full waiver",FBO160)</f>
        <v>0</v>
      </c>
      <c r="FBP162" s="468" cm="1">
        <f t="array" ref="FBP162">_xlfn.IFS($F162="Partial waiver",Inputs!FBP$73,$F162="No waiver",0,$F162="Full waiver",FBP160)</f>
        <v>0</v>
      </c>
      <c r="FBQ162" s="468" cm="1">
        <f t="array" ref="FBQ162">_xlfn.IFS($F162="Partial waiver",Inputs!FBQ$73,$F162="No waiver",0,$F162="Full waiver",FBQ160)</f>
        <v>0</v>
      </c>
      <c r="FBR162" s="468" cm="1">
        <f t="array" ref="FBR162">_xlfn.IFS($F162="Partial waiver",Inputs!FBR$73,$F162="No waiver",0,$F162="Full waiver",FBR160)</f>
        <v>0</v>
      </c>
      <c r="FBS162" s="468" cm="1">
        <f t="array" ref="FBS162">_xlfn.IFS($F162="Partial waiver",Inputs!FBS$73,$F162="No waiver",0,$F162="Full waiver",FBS160)</f>
        <v>0</v>
      </c>
      <c r="FBT162" s="468" cm="1">
        <f t="array" ref="FBT162">_xlfn.IFS($F162="Partial waiver",Inputs!FBT$73,$F162="No waiver",0,$F162="Full waiver",FBT160)</f>
        <v>0</v>
      </c>
      <c r="FBU162" s="468" cm="1">
        <f t="array" ref="FBU162">_xlfn.IFS($F162="Partial waiver",Inputs!FBU$73,$F162="No waiver",0,$F162="Full waiver",FBU160)</f>
        <v>0</v>
      </c>
      <c r="FBV162" s="468" cm="1">
        <f t="array" ref="FBV162">_xlfn.IFS($F162="Partial waiver",Inputs!FBV$73,$F162="No waiver",0,$F162="Full waiver",FBV160)</f>
        <v>0</v>
      </c>
      <c r="FBW162" s="468" cm="1">
        <f t="array" ref="FBW162">_xlfn.IFS($F162="Partial waiver",Inputs!FBW$73,$F162="No waiver",0,$F162="Full waiver",FBW160)</f>
        <v>0</v>
      </c>
      <c r="FBX162" s="468" cm="1">
        <f t="array" ref="FBX162">_xlfn.IFS($F162="Partial waiver",Inputs!FBX$73,$F162="No waiver",0,$F162="Full waiver",FBX160)</f>
        <v>0</v>
      </c>
      <c r="FBY162" s="468" cm="1">
        <f t="array" ref="FBY162">_xlfn.IFS($F162="Partial waiver",Inputs!FBY$73,$F162="No waiver",0,$F162="Full waiver",FBY160)</f>
        <v>0</v>
      </c>
      <c r="FBZ162" s="468" cm="1">
        <f t="array" ref="FBZ162">_xlfn.IFS($F162="Partial waiver",Inputs!FBZ$73,$F162="No waiver",0,$F162="Full waiver",FBZ160)</f>
        <v>0</v>
      </c>
      <c r="FCA162" s="468" cm="1">
        <f t="array" ref="FCA162">_xlfn.IFS($F162="Partial waiver",Inputs!FCA$73,$F162="No waiver",0,$F162="Full waiver",FCA160)</f>
        <v>0</v>
      </c>
      <c r="FCB162" s="468" cm="1">
        <f t="array" ref="FCB162">_xlfn.IFS($F162="Partial waiver",Inputs!FCB$73,$F162="No waiver",0,$F162="Full waiver",FCB160)</f>
        <v>0</v>
      </c>
      <c r="FCC162" s="468" cm="1">
        <f t="array" ref="FCC162">_xlfn.IFS($F162="Partial waiver",Inputs!FCC$73,$F162="No waiver",0,$F162="Full waiver",FCC160)</f>
        <v>0</v>
      </c>
      <c r="FCD162" s="468" cm="1">
        <f t="array" ref="FCD162">_xlfn.IFS($F162="Partial waiver",Inputs!FCD$73,$F162="No waiver",0,$F162="Full waiver",FCD160)</f>
        <v>0</v>
      </c>
      <c r="FCE162" s="468" cm="1">
        <f t="array" ref="FCE162">_xlfn.IFS($F162="Partial waiver",Inputs!FCE$73,$F162="No waiver",0,$F162="Full waiver",FCE160)</f>
        <v>0</v>
      </c>
      <c r="FCF162" s="468" cm="1">
        <f t="array" ref="FCF162">_xlfn.IFS($F162="Partial waiver",Inputs!FCF$73,$F162="No waiver",0,$F162="Full waiver",FCF160)</f>
        <v>0</v>
      </c>
      <c r="FCG162" s="468" cm="1">
        <f t="array" ref="FCG162">_xlfn.IFS($F162="Partial waiver",Inputs!FCG$73,$F162="No waiver",0,$F162="Full waiver",FCG160)</f>
        <v>0</v>
      </c>
      <c r="FCH162" s="468" cm="1">
        <f t="array" ref="FCH162">_xlfn.IFS($F162="Partial waiver",Inputs!FCH$73,$F162="No waiver",0,$F162="Full waiver",FCH160)</f>
        <v>0</v>
      </c>
      <c r="FCI162" s="468" cm="1">
        <f t="array" ref="FCI162">_xlfn.IFS($F162="Partial waiver",Inputs!FCI$73,$F162="No waiver",0,$F162="Full waiver",FCI160)</f>
        <v>0</v>
      </c>
      <c r="FCJ162" s="468" cm="1">
        <f t="array" ref="FCJ162">_xlfn.IFS($F162="Partial waiver",Inputs!FCJ$73,$F162="No waiver",0,$F162="Full waiver",FCJ160)</f>
        <v>0</v>
      </c>
      <c r="FCK162" s="468" cm="1">
        <f t="array" ref="FCK162">_xlfn.IFS($F162="Partial waiver",Inputs!FCK$73,$F162="No waiver",0,$F162="Full waiver",FCK160)</f>
        <v>0</v>
      </c>
      <c r="FCL162" s="468" cm="1">
        <f t="array" ref="FCL162">_xlfn.IFS($F162="Partial waiver",Inputs!FCL$73,$F162="No waiver",0,$F162="Full waiver",FCL160)</f>
        <v>0</v>
      </c>
      <c r="FCM162" s="468" cm="1">
        <f t="array" ref="FCM162">_xlfn.IFS($F162="Partial waiver",Inputs!FCM$73,$F162="No waiver",0,$F162="Full waiver",FCM160)</f>
        <v>0</v>
      </c>
      <c r="FCN162" s="468" cm="1">
        <f t="array" ref="FCN162">_xlfn.IFS($F162="Partial waiver",Inputs!FCN$73,$F162="No waiver",0,$F162="Full waiver",FCN160)</f>
        <v>0</v>
      </c>
      <c r="FCO162" s="468" cm="1">
        <f t="array" ref="FCO162">_xlfn.IFS($F162="Partial waiver",Inputs!FCO$73,$F162="No waiver",0,$F162="Full waiver",FCO160)</f>
        <v>0</v>
      </c>
      <c r="FCP162" s="468" cm="1">
        <f t="array" ref="FCP162">_xlfn.IFS($F162="Partial waiver",Inputs!FCP$73,$F162="No waiver",0,$F162="Full waiver",FCP160)</f>
        <v>0</v>
      </c>
      <c r="FCQ162" s="468" cm="1">
        <f t="array" ref="FCQ162">_xlfn.IFS($F162="Partial waiver",Inputs!FCQ$73,$F162="No waiver",0,$F162="Full waiver",FCQ160)</f>
        <v>0</v>
      </c>
      <c r="FCR162" s="468" cm="1">
        <f t="array" ref="FCR162">_xlfn.IFS($F162="Partial waiver",Inputs!FCR$73,$F162="No waiver",0,$F162="Full waiver",FCR160)</f>
        <v>0</v>
      </c>
      <c r="FCS162" s="468" cm="1">
        <f t="array" ref="FCS162">_xlfn.IFS($F162="Partial waiver",Inputs!FCS$73,$F162="No waiver",0,$F162="Full waiver",FCS160)</f>
        <v>0</v>
      </c>
      <c r="FCT162" s="468" cm="1">
        <f t="array" ref="FCT162">_xlfn.IFS($F162="Partial waiver",Inputs!FCT$73,$F162="No waiver",0,$F162="Full waiver",FCT160)</f>
        <v>0</v>
      </c>
      <c r="FCU162" s="468" cm="1">
        <f t="array" ref="FCU162">_xlfn.IFS($F162="Partial waiver",Inputs!FCU$73,$F162="No waiver",0,$F162="Full waiver",FCU160)</f>
        <v>0</v>
      </c>
      <c r="FCV162" s="468" cm="1">
        <f t="array" ref="FCV162">_xlfn.IFS($F162="Partial waiver",Inputs!FCV$73,$F162="No waiver",0,$F162="Full waiver",FCV160)</f>
        <v>0</v>
      </c>
      <c r="FCW162" s="468" cm="1">
        <f t="array" ref="FCW162">_xlfn.IFS($F162="Partial waiver",Inputs!FCW$73,$F162="No waiver",0,$F162="Full waiver",FCW160)</f>
        <v>0</v>
      </c>
      <c r="FCX162" s="468" cm="1">
        <f t="array" ref="FCX162">_xlfn.IFS($F162="Partial waiver",Inputs!FCX$73,$F162="No waiver",0,$F162="Full waiver",FCX160)</f>
        <v>0</v>
      </c>
      <c r="FCY162" s="468" cm="1">
        <f t="array" ref="FCY162">_xlfn.IFS($F162="Partial waiver",Inputs!FCY$73,$F162="No waiver",0,$F162="Full waiver",FCY160)</f>
        <v>0</v>
      </c>
      <c r="FCZ162" s="468" cm="1">
        <f t="array" ref="FCZ162">_xlfn.IFS($F162="Partial waiver",Inputs!FCZ$73,$F162="No waiver",0,$F162="Full waiver",FCZ160)</f>
        <v>0</v>
      </c>
      <c r="FDA162" s="468" cm="1">
        <f t="array" ref="FDA162">_xlfn.IFS($F162="Partial waiver",Inputs!FDA$73,$F162="No waiver",0,$F162="Full waiver",FDA160)</f>
        <v>0</v>
      </c>
      <c r="FDB162" s="468" cm="1">
        <f t="array" ref="FDB162">_xlfn.IFS($F162="Partial waiver",Inputs!FDB$73,$F162="No waiver",0,$F162="Full waiver",FDB160)</f>
        <v>0</v>
      </c>
      <c r="FDC162" s="468" cm="1">
        <f t="array" ref="FDC162">_xlfn.IFS($F162="Partial waiver",Inputs!FDC$73,$F162="No waiver",0,$F162="Full waiver",FDC160)</f>
        <v>0</v>
      </c>
      <c r="FDD162" s="468" cm="1">
        <f t="array" ref="FDD162">_xlfn.IFS($F162="Partial waiver",Inputs!FDD$73,$F162="No waiver",0,$F162="Full waiver",FDD160)</f>
        <v>0</v>
      </c>
      <c r="FDE162" s="468" cm="1">
        <f t="array" ref="FDE162">_xlfn.IFS($F162="Partial waiver",Inputs!FDE$73,$F162="No waiver",0,$F162="Full waiver",FDE160)</f>
        <v>0</v>
      </c>
      <c r="FDF162" s="468" cm="1">
        <f t="array" ref="FDF162">_xlfn.IFS($F162="Partial waiver",Inputs!FDF$73,$F162="No waiver",0,$F162="Full waiver",FDF160)</f>
        <v>0</v>
      </c>
      <c r="FDG162" s="468" cm="1">
        <f t="array" ref="FDG162">_xlfn.IFS($F162="Partial waiver",Inputs!FDG$73,$F162="No waiver",0,$F162="Full waiver",FDG160)</f>
        <v>0</v>
      </c>
      <c r="FDH162" s="468" cm="1">
        <f t="array" ref="FDH162">_xlfn.IFS($F162="Partial waiver",Inputs!FDH$73,$F162="No waiver",0,$F162="Full waiver",FDH160)</f>
        <v>0</v>
      </c>
      <c r="FDI162" s="468" cm="1">
        <f t="array" ref="FDI162">_xlfn.IFS($F162="Partial waiver",Inputs!FDI$73,$F162="No waiver",0,$F162="Full waiver",FDI160)</f>
        <v>0</v>
      </c>
      <c r="FDJ162" s="468" cm="1">
        <f t="array" ref="FDJ162">_xlfn.IFS($F162="Partial waiver",Inputs!FDJ$73,$F162="No waiver",0,$F162="Full waiver",FDJ160)</f>
        <v>0</v>
      </c>
      <c r="FDK162" s="468" cm="1">
        <f t="array" ref="FDK162">_xlfn.IFS($F162="Partial waiver",Inputs!FDK$73,$F162="No waiver",0,$F162="Full waiver",FDK160)</f>
        <v>0</v>
      </c>
      <c r="FDL162" s="468" cm="1">
        <f t="array" ref="FDL162">_xlfn.IFS($F162="Partial waiver",Inputs!FDL$73,$F162="No waiver",0,$F162="Full waiver",FDL160)</f>
        <v>0</v>
      </c>
      <c r="FDM162" s="468" cm="1">
        <f t="array" ref="FDM162">_xlfn.IFS($F162="Partial waiver",Inputs!FDM$73,$F162="No waiver",0,$F162="Full waiver",FDM160)</f>
        <v>0</v>
      </c>
      <c r="FDN162" s="468" cm="1">
        <f t="array" ref="FDN162">_xlfn.IFS($F162="Partial waiver",Inputs!FDN$73,$F162="No waiver",0,$F162="Full waiver",FDN160)</f>
        <v>0</v>
      </c>
      <c r="FDO162" s="468" cm="1">
        <f t="array" ref="FDO162">_xlfn.IFS($F162="Partial waiver",Inputs!FDO$73,$F162="No waiver",0,$F162="Full waiver",FDO160)</f>
        <v>0</v>
      </c>
      <c r="FDP162" s="468" cm="1">
        <f t="array" ref="FDP162">_xlfn.IFS($F162="Partial waiver",Inputs!FDP$73,$F162="No waiver",0,$F162="Full waiver",FDP160)</f>
        <v>0</v>
      </c>
      <c r="FDQ162" s="468" cm="1">
        <f t="array" ref="FDQ162">_xlfn.IFS($F162="Partial waiver",Inputs!FDQ$73,$F162="No waiver",0,$F162="Full waiver",FDQ160)</f>
        <v>0</v>
      </c>
      <c r="FDR162" s="468" cm="1">
        <f t="array" ref="FDR162">_xlfn.IFS($F162="Partial waiver",Inputs!FDR$73,$F162="No waiver",0,$F162="Full waiver",FDR160)</f>
        <v>0</v>
      </c>
      <c r="FDS162" s="468" cm="1">
        <f t="array" ref="FDS162">_xlfn.IFS($F162="Partial waiver",Inputs!FDS$73,$F162="No waiver",0,$F162="Full waiver",FDS160)</f>
        <v>0</v>
      </c>
      <c r="FDT162" s="468" cm="1">
        <f t="array" ref="FDT162">_xlfn.IFS($F162="Partial waiver",Inputs!FDT$73,$F162="No waiver",0,$F162="Full waiver",FDT160)</f>
        <v>0</v>
      </c>
      <c r="FDU162" s="468" cm="1">
        <f t="array" ref="FDU162">_xlfn.IFS($F162="Partial waiver",Inputs!FDU$73,$F162="No waiver",0,$F162="Full waiver",FDU160)</f>
        <v>0</v>
      </c>
      <c r="FDV162" s="468" cm="1">
        <f t="array" ref="FDV162">_xlfn.IFS($F162="Partial waiver",Inputs!FDV$73,$F162="No waiver",0,$F162="Full waiver",FDV160)</f>
        <v>0</v>
      </c>
      <c r="FDW162" s="468" cm="1">
        <f t="array" ref="FDW162">_xlfn.IFS($F162="Partial waiver",Inputs!FDW$73,$F162="No waiver",0,$F162="Full waiver",FDW160)</f>
        <v>0</v>
      </c>
      <c r="FDX162" s="468" cm="1">
        <f t="array" ref="FDX162">_xlfn.IFS($F162="Partial waiver",Inputs!FDX$73,$F162="No waiver",0,$F162="Full waiver",FDX160)</f>
        <v>0</v>
      </c>
      <c r="FDY162" s="468" cm="1">
        <f t="array" ref="FDY162">_xlfn.IFS($F162="Partial waiver",Inputs!FDY$73,$F162="No waiver",0,$F162="Full waiver",FDY160)</f>
        <v>0</v>
      </c>
      <c r="FDZ162" s="468" cm="1">
        <f t="array" ref="FDZ162">_xlfn.IFS($F162="Partial waiver",Inputs!FDZ$73,$F162="No waiver",0,$F162="Full waiver",FDZ160)</f>
        <v>0</v>
      </c>
      <c r="FEA162" s="468" cm="1">
        <f t="array" ref="FEA162">_xlfn.IFS($F162="Partial waiver",Inputs!FEA$73,$F162="No waiver",0,$F162="Full waiver",FEA160)</f>
        <v>0</v>
      </c>
      <c r="FEB162" s="468" cm="1">
        <f t="array" ref="FEB162">_xlfn.IFS($F162="Partial waiver",Inputs!FEB$73,$F162="No waiver",0,$F162="Full waiver",FEB160)</f>
        <v>0</v>
      </c>
      <c r="FEC162" s="468" cm="1">
        <f t="array" ref="FEC162">_xlfn.IFS($F162="Partial waiver",Inputs!FEC$73,$F162="No waiver",0,$F162="Full waiver",FEC160)</f>
        <v>0</v>
      </c>
      <c r="FED162" s="468" cm="1">
        <f t="array" ref="FED162">_xlfn.IFS($F162="Partial waiver",Inputs!FED$73,$F162="No waiver",0,$F162="Full waiver",FED160)</f>
        <v>0</v>
      </c>
      <c r="FEE162" s="468" cm="1">
        <f t="array" ref="FEE162">_xlfn.IFS($F162="Partial waiver",Inputs!FEE$73,$F162="No waiver",0,$F162="Full waiver",FEE160)</f>
        <v>0</v>
      </c>
      <c r="FEF162" s="468" cm="1">
        <f t="array" ref="FEF162">_xlfn.IFS($F162="Partial waiver",Inputs!FEF$73,$F162="No waiver",0,$F162="Full waiver",FEF160)</f>
        <v>0</v>
      </c>
      <c r="FEG162" s="468" cm="1">
        <f t="array" ref="FEG162">_xlfn.IFS($F162="Partial waiver",Inputs!FEG$73,$F162="No waiver",0,$F162="Full waiver",FEG160)</f>
        <v>0</v>
      </c>
      <c r="FEH162" s="468" cm="1">
        <f t="array" ref="FEH162">_xlfn.IFS($F162="Partial waiver",Inputs!FEH$73,$F162="No waiver",0,$F162="Full waiver",FEH160)</f>
        <v>0</v>
      </c>
      <c r="FEI162" s="468" cm="1">
        <f t="array" ref="FEI162">_xlfn.IFS($F162="Partial waiver",Inputs!FEI$73,$F162="No waiver",0,$F162="Full waiver",FEI160)</f>
        <v>0</v>
      </c>
      <c r="FEJ162" s="468" cm="1">
        <f t="array" ref="FEJ162">_xlfn.IFS($F162="Partial waiver",Inputs!FEJ$73,$F162="No waiver",0,$F162="Full waiver",FEJ160)</f>
        <v>0</v>
      </c>
      <c r="FEK162" s="468" cm="1">
        <f t="array" ref="FEK162">_xlfn.IFS($F162="Partial waiver",Inputs!FEK$73,$F162="No waiver",0,$F162="Full waiver",FEK160)</f>
        <v>0</v>
      </c>
      <c r="FEL162" s="468" cm="1">
        <f t="array" ref="FEL162">_xlfn.IFS($F162="Partial waiver",Inputs!FEL$73,$F162="No waiver",0,$F162="Full waiver",FEL160)</f>
        <v>0</v>
      </c>
      <c r="FEM162" s="468" cm="1">
        <f t="array" ref="FEM162">_xlfn.IFS($F162="Partial waiver",Inputs!FEM$73,$F162="No waiver",0,$F162="Full waiver",FEM160)</f>
        <v>0</v>
      </c>
      <c r="FEN162" s="468" cm="1">
        <f t="array" ref="FEN162">_xlfn.IFS($F162="Partial waiver",Inputs!FEN$73,$F162="No waiver",0,$F162="Full waiver",FEN160)</f>
        <v>0</v>
      </c>
      <c r="FEO162" s="468" cm="1">
        <f t="array" ref="FEO162">_xlfn.IFS($F162="Partial waiver",Inputs!FEO$73,$F162="No waiver",0,$F162="Full waiver",FEO160)</f>
        <v>0</v>
      </c>
      <c r="FEP162" s="468" cm="1">
        <f t="array" ref="FEP162">_xlfn.IFS($F162="Partial waiver",Inputs!FEP$73,$F162="No waiver",0,$F162="Full waiver",FEP160)</f>
        <v>0</v>
      </c>
      <c r="FEQ162" s="468" cm="1">
        <f t="array" ref="FEQ162">_xlfn.IFS($F162="Partial waiver",Inputs!FEQ$73,$F162="No waiver",0,$F162="Full waiver",FEQ160)</f>
        <v>0</v>
      </c>
      <c r="FER162" s="468" cm="1">
        <f t="array" ref="FER162">_xlfn.IFS($F162="Partial waiver",Inputs!FER$73,$F162="No waiver",0,$F162="Full waiver",FER160)</f>
        <v>0</v>
      </c>
      <c r="FES162" s="468" cm="1">
        <f t="array" ref="FES162">_xlfn.IFS($F162="Partial waiver",Inputs!FES$73,$F162="No waiver",0,$F162="Full waiver",FES160)</f>
        <v>0</v>
      </c>
      <c r="FET162" s="468" cm="1">
        <f t="array" ref="FET162">_xlfn.IFS($F162="Partial waiver",Inputs!FET$73,$F162="No waiver",0,$F162="Full waiver",FET160)</f>
        <v>0</v>
      </c>
      <c r="FEU162" s="468" cm="1">
        <f t="array" ref="FEU162">_xlfn.IFS($F162="Partial waiver",Inputs!FEU$73,$F162="No waiver",0,$F162="Full waiver",FEU160)</f>
        <v>0</v>
      </c>
      <c r="FEV162" s="468" cm="1">
        <f t="array" ref="FEV162">_xlfn.IFS($F162="Partial waiver",Inputs!FEV$73,$F162="No waiver",0,$F162="Full waiver",FEV160)</f>
        <v>0</v>
      </c>
      <c r="FEW162" s="468" cm="1">
        <f t="array" ref="FEW162">_xlfn.IFS($F162="Partial waiver",Inputs!FEW$73,$F162="No waiver",0,$F162="Full waiver",FEW160)</f>
        <v>0</v>
      </c>
      <c r="FEX162" s="468" cm="1">
        <f t="array" ref="FEX162">_xlfn.IFS($F162="Partial waiver",Inputs!FEX$73,$F162="No waiver",0,$F162="Full waiver",FEX160)</f>
        <v>0</v>
      </c>
      <c r="FEY162" s="468" cm="1">
        <f t="array" ref="FEY162">_xlfn.IFS($F162="Partial waiver",Inputs!FEY$73,$F162="No waiver",0,$F162="Full waiver",FEY160)</f>
        <v>0</v>
      </c>
      <c r="FEZ162" s="468" cm="1">
        <f t="array" ref="FEZ162">_xlfn.IFS($F162="Partial waiver",Inputs!FEZ$73,$F162="No waiver",0,$F162="Full waiver",FEZ160)</f>
        <v>0</v>
      </c>
      <c r="FFA162" s="468" cm="1">
        <f t="array" ref="FFA162">_xlfn.IFS($F162="Partial waiver",Inputs!FFA$73,$F162="No waiver",0,$F162="Full waiver",FFA160)</f>
        <v>0</v>
      </c>
      <c r="FFB162" s="468" cm="1">
        <f t="array" ref="FFB162">_xlfn.IFS($F162="Partial waiver",Inputs!FFB$73,$F162="No waiver",0,$F162="Full waiver",FFB160)</f>
        <v>0</v>
      </c>
      <c r="FFC162" s="468" cm="1">
        <f t="array" ref="FFC162">_xlfn.IFS($F162="Partial waiver",Inputs!FFC$73,$F162="No waiver",0,$F162="Full waiver",FFC160)</f>
        <v>0</v>
      </c>
      <c r="FFD162" s="468" cm="1">
        <f t="array" ref="FFD162">_xlfn.IFS($F162="Partial waiver",Inputs!FFD$73,$F162="No waiver",0,$F162="Full waiver",FFD160)</f>
        <v>0</v>
      </c>
      <c r="FFE162" s="468" cm="1">
        <f t="array" ref="FFE162">_xlfn.IFS($F162="Partial waiver",Inputs!FFE$73,$F162="No waiver",0,$F162="Full waiver",FFE160)</f>
        <v>0</v>
      </c>
      <c r="FFF162" s="468" cm="1">
        <f t="array" ref="FFF162">_xlfn.IFS($F162="Partial waiver",Inputs!FFF$73,$F162="No waiver",0,$F162="Full waiver",FFF160)</f>
        <v>0</v>
      </c>
      <c r="FFG162" s="468" cm="1">
        <f t="array" ref="FFG162">_xlfn.IFS($F162="Partial waiver",Inputs!FFG$73,$F162="No waiver",0,$F162="Full waiver",FFG160)</f>
        <v>0</v>
      </c>
      <c r="FFH162" s="468" cm="1">
        <f t="array" ref="FFH162">_xlfn.IFS($F162="Partial waiver",Inputs!FFH$73,$F162="No waiver",0,$F162="Full waiver",FFH160)</f>
        <v>0</v>
      </c>
      <c r="FFI162" s="468" cm="1">
        <f t="array" ref="FFI162">_xlfn.IFS($F162="Partial waiver",Inputs!FFI$73,$F162="No waiver",0,$F162="Full waiver",FFI160)</f>
        <v>0</v>
      </c>
      <c r="FFJ162" s="468" cm="1">
        <f t="array" ref="FFJ162">_xlfn.IFS($F162="Partial waiver",Inputs!FFJ$73,$F162="No waiver",0,$F162="Full waiver",FFJ160)</f>
        <v>0</v>
      </c>
      <c r="FFK162" s="468" cm="1">
        <f t="array" ref="FFK162">_xlfn.IFS($F162="Partial waiver",Inputs!FFK$73,$F162="No waiver",0,$F162="Full waiver",FFK160)</f>
        <v>0</v>
      </c>
      <c r="FFL162" s="468" cm="1">
        <f t="array" ref="FFL162">_xlfn.IFS($F162="Partial waiver",Inputs!FFL$73,$F162="No waiver",0,$F162="Full waiver",FFL160)</f>
        <v>0</v>
      </c>
      <c r="FFM162" s="468" cm="1">
        <f t="array" ref="FFM162">_xlfn.IFS($F162="Partial waiver",Inputs!FFM$73,$F162="No waiver",0,$F162="Full waiver",FFM160)</f>
        <v>0</v>
      </c>
      <c r="FFN162" s="468" cm="1">
        <f t="array" ref="FFN162">_xlfn.IFS($F162="Partial waiver",Inputs!FFN$73,$F162="No waiver",0,$F162="Full waiver",FFN160)</f>
        <v>0</v>
      </c>
      <c r="FFO162" s="468" cm="1">
        <f t="array" ref="FFO162">_xlfn.IFS($F162="Partial waiver",Inputs!FFO$73,$F162="No waiver",0,$F162="Full waiver",FFO160)</f>
        <v>0</v>
      </c>
      <c r="FFP162" s="468" cm="1">
        <f t="array" ref="FFP162">_xlfn.IFS($F162="Partial waiver",Inputs!FFP$73,$F162="No waiver",0,$F162="Full waiver",FFP160)</f>
        <v>0</v>
      </c>
      <c r="FFQ162" s="468" cm="1">
        <f t="array" ref="FFQ162">_xlfn.IFS($F162="Partial waiver",Inputs!FFQ$73,$F162="No waiver",0,$F162="Full waiver",FFQ160)</f>
        <v>0</v>
      </c>
      <c r="FFR162" s="468" cm="1">
        <f t="array" ref="FFR162">_xlfn.IFS($F162="Partial waiver",Inputs!FFR$73,$F162="No waiver",0,$F162="Full waiver",FFR160)</f>
        <v>0</v>
      </c>
      <c r="FFS162" s="468" cm="1">
        <f t="array" ref="FFS162">_xlfn.IFS($F162="Partial waiver",Inputs!FFS$73,$F162="No waiver",0,$F162="Full waiver",FFS160)</f>
        <v>0</v>
      </c>
      <c r="FFT162" s="468" cm="1">
        <f t="array" ref="FFT162">_xlfn.IFS($F162="Partial waiver",Inputs!FFT$73,$F162="No waiver",0,$F162="Full waiver",FFT160)</f>
        <v>0</v>
      </c>
      <c r="FFU162" s="468" cm="1">
        <f t="array" ref="FFU162">_xlfn.IFS($F162="Partial waiver",Inputs!FFU$73,$F162="No waiver",0,$F162="Full waiver",FFU160)</f>
        <v>0</v>
      </c>
      <c r="FFV162" s="468" cm="1">
        <f t="array" ref="FFV162">_xlfn.IFS($F162="Partial waiver",Inputs!FFV$73,$F162="No waiver",0,$F162="Full waiver",FFV160)</f>
        <v>0</v>
      </c>
      <c r="FFW162" s="468" cm="1">
        <f t="array" ref="FFW162">_xlfn.IFS($F162="Partial waiver",Inputs!FFW$73,$F162="No waiver",0,$F162="Full waiver",FFW160)</f>
        <v>0</v>
      </c>
      <c r="FFX162" s="468" cm="1">
        <f t="array" ref="FFX162">_xlfn.IFS($F162="Partial waiver",Inputs!FFX$73,$F162="No waiver",0,$F162="Full waiver",FFX160)</f>
        <v>0</v>
      </c>
      <c r="FFY162" s="468" cm="1">
        <f t="array" ref="FFY162">_xlfn.IFS($F162="Partial waiver",Inputs!FFY$73,$F162="No waiver",0,$F162="Full waiver",FFY160)</f>
        <v>0</v>
      </c>
      <c r="FFZ162" s="468" cm="1">
        <f t="array" ref="FFZ162">_xlfn.IFS($F162="Partial waiver",Inputs!FFZ$73,$F162="No waiver",0,$F162="Full waiver",FFZ160)</f>
        <v>0</v>
      </c>
      <c r="FGA162" s="468" cm="1">
        <f t="array" ref="FGA162">_xlfn.IFS($F162="Partial waiver",Inputs!FGA$73,$F162="No waiver",0,$F162="Full waiver",FGA160)</f>
        <v>0</v>
      </c>
      <c r="FGB162" s="468" cm="1">
        <f t="array" ref="FGB162">_xlfn.IFS($F162="Partial waiver",Inputs!FGB$73,$F162="No waiver",0,$F162="Full waiver",FGB160)</f>
        <v>0</v>
      </c>
      <c r="FGC162" s="468" cm="1">
        <f t="array" ref="FGC162">_xlfn.IFS($F162="Partial waiver",Inputs!FGC$73,$F162="No waiver",0,$F162="Full waiver",FGC160)</f>
        <v>0</v>
      </c>
      <c r="FGD162" s="468" cm="1">
        <f t="array" ref="FGD162">_xlfn.IFS($F162="Partial waiver",Inputs!FGD$73,$F162="No waiver",0,$F162="Full waiver",FGD160)</f>
        <v>0</v>
      </c>
      <c r="FGE162" s="468" cm="1">
        <f t="array" ref="FGE162">_xlfn.IFS($F162="Partial waiver",Inputs!FGE$73,$F162="No waiver",0,$F162="Full waiver",FGE160)</f>
        <v>0</v>
      </c>
      <c r="FGF162" s="468" cm="1">
        <f t="array" ref="FGF162">_xlfn.IFS($F162="Partial waiver",Inputs!FGF$73,$F162="No waiver",0,$F162="Full waiver",FGF160)</f>
        <v>0</v>
      </c>
      <c r="FGG162" s="468" cm="1">
        <f t="array" ref="FGG162">_xlfn.IFS($F162="Partial waiver",Inputs!FGG$73,$F162="No waiver",0,$F162="Full waiver",FGG160)</f>
        <v>0</v>
      </c>
      <c r="FGH162" s="468" cm="1">
        <f t="array" ref="FGH162">_xlfn.IFS($F162="Partial waiver",Inputs!FGH$73,$F162="No waiver",0,$F162="Full waiver",FGH160)</f>
        <v>0</v>
      </c>
      <c r="FGI162" s="468" cm="1">
        <f t="array" ref="FGI162">_xlfn.IFS($F162="Partial waiver",Inputs!FGI$73,$F162="No waiver",0,$F162="Full waiver",FGI160)</f>
        <v>0</v>
      </c>
      <c r="FGJ162" s="468" cm="1">
        <f t="array" ref="FGJ162">_xlfn.IFS($F162="Partial waiver",Inputs!FGJ$73,$F162="No waiver",0,$F162="Full waiver",FGJ160)</f>
        <v>0</v>
      </c>
      <c r="FGK162" s="468" cm="1">
        <f t="array" ref="FGK162">_xlfn.IFS($F162="Partial waiver",Inputs!FGK$73,$F162="No waiver",0,$F162="Full waiver",FGK160)</f>
        <v>0</v>
      </c>
      <c r="FGL162" s="468" cm="1">
        <f t="array" ref="FGL162">_xlfn.IFS($F162="Partial waiver",Inputs!FGL$73,$F162="No waiver",0,$F162="Full waiver",FGL160)</f>
        <v>0</v>
      </c>
      <c r="FGM162" s="468" cm="1">
        <f t="array" ref="FGM162">_xlfn.IFS($F162="Partial waiver",Inputs!FGM$73,$F162="No waiver",0,$F162="Full waiver",FGM160)</f>
        <v>0</v>
      </c>
      <c r="FGN162" s="468" cm="1">
        <f t="array" ref="FGN162">_xlfn.IFS($F162="Partial waiver",Inputs!FGN$73,$F162="No waiver",0,$F162="Full waiver",FGN160)</f>
        <v>0</v>
      </c>
      <c r="FGO162" s="468" cm="1">
        <f t="array" ref="FGO162">_xlfn.IFS($F162="Partial waiver",Inputs!FGO$73,$F162="No waiver",0,$F162="Full waiver",FGO160)</f>
        <v>0</v>
      </c>
      <c r="FGP162" s="468" cm="1">
        <f t="array" ref="FGP162">_xlfn.IFS($F162="Partial waiver",Inputs!FGP$73,$F162="No waiver",0,$F162="Full waiver",FGP160)</f>
        <v>0</v>
      </c>
      <c r="FGQ162" s="468" cm="1">
        <f t="array" ref="FGQ162">_xlfn.IFS($F162="Partial waiver",Inputs!FGQ$73,$F162="No waiver",0,$F162="Full waiver",FGQ160)</f>
        <v>0</v>
      </c>
      <c r="FGR162" s="468" cm="1">
        <f t="array" ref="FGR162">_xlfn.IFS($F162="Partial waiver",Inputs!FGR$73,$F162="No waiver",0,$F162="Full waiver",FGR160)</f>
        <v>0</v>
      </c>
      <c r="FGS162" s="468" cm="1">
        <f t="array" ref="FGS162">_xlfn.IFS($F162="Partial waiver",Inputs!FGS$73,$F162="No waiver",0,$F162="Full waiver",FGS160)</f>
        <v>0</v>
      </c>
      <c r="FGT162" s="468" cm="1">
        <f t="array" ref="FGT162">_xlfn.IFS($F162="Partial waiver",Inputs!FGT$73,$F162="No waiver",0,$F162="Full waiver",FGT160)</f>
        <v>0</v>
      </c>
      <c r="FGU162" s="468" cm="1">
        <f t="array" ref="FGU162">_xlfn.IFS($F162="Partial waiver",Inputs!FGU$73,$F162="No waiver",0,$F162="Full waiver",FGU160)</f>
        <v>0</v>
      </c>
      <c r="FGV162" s="468" cm="1">
        <f t="array" ref="FGV162">_xlfn.IFS($F162="Partial waiver",Inputs!FGV$73,$F162="No waiver",0,$F162="Full waiver",FGV160)</f>
        <v>0</v>
      </c>
      <c r="FGW162" s="468" cm="1">
        <f t="array" ref="FGW162">_xlfn.IFS($F162="Partial waiver",Inputs!FGW$73,$F162="No waiver",0,$F162="Full waiver",FGW160)</f>
        <v>0</v>
      </c>
      <c r="FGX162" s="468" cm="1">
        <f t="array" ref="FGX162">_xlfn.IFS($F162="Partial waiver",Inputs!FGX$73,$F162="No waiver",0,$F162="Full waiver",FGX160)</f>
        <v>0</v>
      </c>
      <c r="FGY162" s="468" cm="1">
        <f t="array" ref="FGY162">_xlfn.IFS($F162="Partial waiver",Inputs!FGY$73,$F162="No waiver",0,$F162="Full waiver",FGY160)</f>
        <v>0</v>
      </c>
      <c r="FGZ162" s="468" cm="1">
        <f t="array" ref="FGZ162">_xlfn.IFS($F162="Partial waiver",Inputs!FGZ$73,$F162="No waiver",0,$F162="Full waiver",FGZ160)</f>
        <v>0</v>
      </c>
      <c r="FHA162" s="468" cm="1">
        <f t="array" ref="FHA162">_xlfn.IFS($F162="Partial waiver",Inputs!FHA$73,$F162="No waiver",0,$F162="Full waiver",FHA160)</f>
        <v>0</v>
      </c>
      <c r="FHB162" s="468" cm="1">
        <f t="array" ref="FHB162">_xlfn.IFS($F162="Partial waiver",Inputs!FHB$73,$F162="No waiver",0,$F162="Full waiver",FHB160)</f>
        <v>0</v>
      </c>
      <c r="FHC162" s="468" cm="1">
        <f t="array" ref="FHC162">_xlfn.IFS($F162="Partial waiver",Inputs!FHC$73,$F162="No waiver",0,$F162="Full waiver",FHC160)</f>
        <v>0</v>
      </c>
      <c r="FHD162" s="468" cm="1">
        <f t="array" ref="FHD162">_xlfn.IFS($F162="Partial waiver",Inputs!FHD$73,$F162="No waiver",0,$F162="Full waiver",FHD160)</f>
        <v>0</v>
      </c>
      <c r="FHE162" s="468" cm="1">
        <f t="array" ref="FHE162">_xlfn.IFS($F162="Partial waiver",Inputs!FHE$73,$F162="No waiver",0,$F162="Full waiver",FHE160)</f>
        <v>0</v>
      </c>
      <c r="FHF162" s="468" cm="1">
        <f t="array" ref="FHF162">_xlfn.IFS($F162="Partial waiver",Inputs!FHF$73,$F162="No waiver",0,$F162="Full waiver",FHF160)</f>
        <v>0</v>
      </c>
      <c r="FHG162" s="468" cm="1">
        <f t="array" ref="FHG162">_xlfn.IFS($F162="Partial waiver",Inputs!FHG$73,$F162="No waiver",0,$F162="Full waiver",FHG160)</f>
        <v>0</v>
      </c>
      <c r="FHH162" s="468" cm="1">
        <f t="array" ref="FHH162">_xlfn.IFS($F162="Partial waiver",Inputs!FHH$73,$F162="No waiver",0,$F162="Full waiver",FHH160)</f>
        <v>0</v>
      </c>
      <c r="FHI162" s="468" cm="1">
        <f t="array" ref="FHI162">_xlfn.IFS($F162="Partial waiver",Inputs!FHI$73,$F162="No waiver",0,$F162="Full waiver",FHI160)</f>
        <v>0</v>
      </c>
      <c r="FHJ162" s="468" cm="1">
        <f t="array" ref="FHJ162">_xlfn.IFS($F162="Partial waiver",Inputs!FHJ$73,$F162="No waiver",0,$F162="Full waiver",FHJ160)</f>
        <v>0</v>
      </c>
      <c r="FHK162" s="468" cm="1">
        <f t="array" ref="FHK162">_xlfn.IFS($F162="Partial waiver",Inputs!FHK$73,$F162="No waiver",0,$F162="Full waiver",FHK160)</f>
        <v>0</v>
      </c>
      <c r="FHL162" s="468" cm="1">
        <f t="array" ref="FHL162">_xlfn.IFS($F162="Partial waiver",Inputs!FHL$73,$F162="No waiver",0,$F162="Full waiver",FHL160)</f>
        <v>0</v>
      </c>
      <c r="FHM162" s="468" cm="1">
        <f t="array" ref="FHM162">_xlfn.IFS($F162="Partial waiver",Inputs!FHM$73,$F162="No waiver",0,$F162="Full waiver",FHM160)</f>
        <v>0</v>
      </c>
      <c r="FHN162" s="468" cm="1">
        <f t="array" ref="FHN162">_xlfn.IFS($F162="Partial waiver",Inputs!FHN$73,$F162="No waiver",0,$F162="Full waiver",FHN160)</f>
        <v>0</v>
      </c>
      <c r="FHO162" s="468" cm="1">
        <f t="array" ref="FHO162">_xlfn.IFS($F162="Partial waiver",Inputs!FHO$73,$F162="No waiver",0,$F162="Full waiver",FHO160)</f>
        <v>0</v>
      </c>
      <c r="FHP162" s="468" cm="1">
        <f t="array" ref="FHP162">_xlfn.IFS($F162="Partial waiver",Inputs!FHP$73,$F162="No waiver",0,$F162="Full waiver",FHP160)</f>
        <v>0</v>
      </c>
      <c r="FHQ162" s="468" cm="1">
        <f t="array" ref="FHQ162">_xlfn.IFS($F162="Partial waiver",Inputs!FHQ$73,$F162="No waiver",0,$F162="Full waiver",FHQ160)</f>
        <v>0</v>
      </c>
      <c r="FHR162" s="468" cm="1">
        <f t="array" ref="FHR162">_xlfn.IFS($F162="Partial waiver",Inputs!FHR$73,$F162="No waiver",0,$F162="Full waiver",FHR160)</f>
        <v>0</v>
      </c>
      <c r="FHS162" s="468" cm="1">
        <f t="array" ref="FHS162">_xlfn.IFS($F162="Partial waiver",Inputs!FHS$73,$F162="No waiver",0,$F162="Full waiver",FHS160)</f>
        <v>0</v>
      </c>
      <c r="FHT162" s="468" cm="1">
        <f t="array" ref="FHT162">_xlfn.IFS($F162="Partial waiver",Inputs!FHT$73,$F162="No waiver",0,$F162="Full waiver",FHT160)</f>
        <v>0</v>
      </c>
      <c r="FHU162" s="468" cm="1">
        <f t="array" ref="FHU162">_xlfn.IFS($F162="Partial waiver",Inputs!FHU$73,$F162="No waiver",0,$F162="Full waiver",FHU160)</f>
        <v>0</v>
      </c>
      <c r="FHV162" s="468" cm="1">
        <f t="array" ref="FHV162">_xlfn.IFS($F162="Partial waiver",Inputs!FHV$73,$F162="No waiver",0,$F162="Full waiver",FHV160)</f>
        <v>0</v>
      </c>
      <c r="FHW162" s="468" cm="1">
        <f t="array" ref="FHW162">_xlfn.IFS($F162="Partial waiver",Inputs!FHW$73,$F162="No waiver",0,$F162="Full waiver",FHW160)</f>
        <v>0</v>
      </c>
      <c r="FHX162" s="468" cm="1">
        <f t="array" ref="FHX162">_xlfn.IFS($F162="Partial waiver",Inputs!FHX$73,$F162="No waiver",0,$F162="Full waiver",FHX160)</f>
        <v>0</v>
      </c>
      <c r="FHY162" s="468" cm="1">
        <f t="array" ref="FHY162">_xlfn.IFS($F162="Partial waiver",Inputs!FHY$73,$F162="No waiver",0,$F162="Full waiver",FHY160)</f>
        <v>0</v>
      </c>
      <c r="FHZ162" s="468" cm="1">
        <f t="array" ref="FHZ162">_xlfn.IFS($F162="Partial waiver",Inputs!FHZ$73,$F162="No waiver",0,$F162="Full waiver",FHZ160)</f>
        <v>0</v>
      </c>
      <c r="FIA162" s="468" cm="1">
        <f t="array" ref="FIA162">_xlfn.IFS($F162="Partial waiver",Inputs!FIA$73,$F162="No waiver",0,$F162="Full waiver",FIA160)</f>
        <v>0</v>
      </c>
      <c r="FIB162" s="468" cm="1">
        <f t="array" ref="FIB162">_xlfn.IFS($F162="Partial waiver",Inputs!FIB$73,$F162="No waiver",0,$F162="Full waiver",FIB160)</f>
        <v>0</v>
      </c>
      <c r="FIC162" s="468" cm="1">
        <f t="array" ref="FIC162">_xlfn.IFS($F162="Partial waiver",Inputs!FIC$73,$F162="No waiver",0,$F162="Full waiver",FIC160)</f>
        <v>0</v>
      </c>
      <c r="FID162" s="468" cm="1">
        <f t="array" ref="FID162">_xlfn.IFS($F162="Partial waiver",Inputs!FID$73,$F162="No waiver",0,$F162="Full waiver",FID160)</f>
        <v>0</v>
      </c>
      <c r="FIE162" s="468" cm="1">
        <f t="array" ref="FIE162">_xlfn.IFS($F162="Partial waiver",Inputs!FIE$73,$F162="No waiver",0,$F162="Full waiver",FIE160)</f>
        <v>0</v>
      </c>
      <c r="FIF162" s="468" cm="1">
        <f t="array" ref="FIF162">_xlfn.IFS($F162="Partial waiver",Inputs!FIF$73,$F162="No waiver",0,$F162="Full waiver",FIF160)</f>
        <v>0</v>
      </c>
      <c r="FIG162" s="468" cm="1">
        <f t="array" ref="FIG162">_xlfn.IFS($F162="Partial waiver",Inputs!FIG$73,$F162="No waiver",0,$F162="Full waiver",FIG160)</f>
        <v>0</v>
      </c>
      <c r="FIH162" s="468" cm="1">
        <f t="array" ref="FIH162">_xlfn.IFS($F162="Partial waiver",Inputs!FIH$73,$F162="No waiver",0,$F162="Full waiver",FIH160)</f>
        <v>0</v>
      </c>
      <c r="FII162" s="468" cm="1">
        <f t="array" ref="FII162">_xlfn.IFS($F162="Partial waiver",Inputs!FII$73,$F162="No waiver",0,$F162="Full waiver",FII160)</f>
        <v>0</v>
      </c>
      <c r="FIJ162" s="468" cm="1">
        <f t="array" ref="FIJ162">_xlfn.IFS($F162="Partial waiver",Inputs!FIJ$73,$F162="No waiver",0,$F162="Full waiver",FIJ160)</f>
        <v>0</v>
      </c>
      <c r="FIK162" s="468" cm="1">
        <f t="array" ref="FIK162">_xlfn.IFS($F162="Partial waiver",Inputs!FIK$73,$F162="No waiver",0,$F162="Full waiver",FIK160)</f>
        <v>0</v>
      </c>
      <c r="FIL162" s="468" cm="1">
        <f t="array" ref="FIL162">_xlfn.IFS($F162="Partial waiver",Inputs!FIL$73,$F162="No waiver",0,$F162="Full waiver",FIL160)</f>
        <v>0</v>
      </c>
      <c r="FIM162" s="468" cm="1">
        <f t="array" ref="FIM162">_xlfn.IFS($F162="Partial waiver",Inputs!FIM$73,$F162="No waiver",0,$F162="Full waiver",FIM160)</f>
        <v>0</v>
      </c>
      <c r="FIN162" s="468" cm="1">
        <f t="array" ref="FIN162">_xlfn.IFS($F162="Partial waiver",Inputs!FIN$73,$F162="No waiver",0,$F162="Full waiver",FIN160)</f>
        <v>0</v>
      </c>
      <c r="FIO162" s="468" cm="1">
        <f t="array" ref="FIO162">_xlfn.IFS($F162="Partial waiver",Inputs!FIO$73,$F162="No waiver",0,$F162="Full waiver",FIO160)</f>
        <v>0</v>
      </c>
      <c r="FIP162" s="468" cm="1">
        <f t="array" ref="FIP162">_xlfn.IFS($F162="Partial waiver",Inputs!FIP$73,$F162="No waiver",0,$F162="Full waiver",FIP160)</f>
        <v>0</v>
      </c>
      <c r="FIQ162" s="468" cm="1">
        <f t="array" ref="FIQ162">_xlfn.IFS($F162="Partial waiver",Inputs!FIQ$73,$F162="No waiver",0,$F162="Full waiver",FIQ160)</f>
        <v>0</v>
      </c>
      <c r="FIR162" s="468" cm="1">
        <f t="array" ref="FIR162">_xlfn.IFS($F162="Partial waiver",Inputs!FIR$73,$F162="No waiver",0,$F162="Full waiver",FIR160)</f>
        <v>0</v>
      </c>
      <c r="FIS162" s="468" cm="1">
        <f t="array" ref="FIS162">_xlfn.IFS($F162="Partial waiver",Inputs!FIS$73,$F162="No waiver",0,$F162="Full waiver",FIS160)</f>
        <v>0</v>
      </c>
      <c r="FIT162" s="468" cm="1">
        <f t="array" ref="FIT162">_xlfn.IFS($F162="Partial waiver",Inputs!FIT$73,$F162="No waiver",0,$F162="Full waiver",FIT160)</f>
        <v>0</v>
      </c>
      <c r="FIU162" s="468" cm="1">
        <f t="array" ref="FIU162">_xlfn.IFS($F162="Partial waiver",Inputs!FIU$73,$F162="No waiver",0,$F162="Full waiver",FIU160)</f>
        <v>0</v>
      </c>
      <c r="FIV162" s="468" cm="1">
        <f t="array" ref="FIV162">_xlfn.IFS($F162="Partial waiver",Inputs!FIV$73,$F162="No waiver",0,$F162="Full waiver",FIV160)</f>
        <v>0</v>
      </c>
      <c r="FIW162" s="468" cm="1">
        <f t="array" ref="FIW162">_xlfn.IFS($F162="Partial waiver",Inputs!FIW$73,$F162="No waiver",0,$F162="Full waiver",FIW160)</f>
        <v>0</v>
      </c>
      <c r="FIX162" s="468" cm="1">
        <f t="array" ref="FIX162">_xlfn.IFS($F162="Partial waiver",Inputs!FIX$73,$F162="No waiver",0,$F162="Full waiver",FIX160)</f>
        <v>0</v>
      </c>
      <c r="FIY162" s="468" cm="1">
        <f t="array" ref="FIY162">_xlfn.IFS($F162="Partial waiver",Inputs!FIY$73,$F162="No waiver",0,$F162="Full waiver",FIY160)</f>
        <v>0</v>
      </c>
      <c r="FIZ162" s="468" cm="1">
        <f t="array" ref="FIZ162">_xlfn.IFS($F162="Partial waiver",Inputs!FIZ$73,$F162="No waiver",0,$F162="Full waiver",FIZ160)</f>
        <v>0</v>
      </c>
      <c r="FJA162" s="468" cm="1">
        <f t="array" ref="FJA162">_xlfn.IFS($F162="Partial waiver",Inputs!FJA$73,$F162="No waiver",0,$F162="Full waiver",FJA160)</f>
        <v>0</v>
      </c>
      <c r="FJB162" s="468" cm="1">
        <f t="array" ref="FJB162">_xlfn.IFS($F162="Partial waiver",Inputs!FJB$73,$F162="No waiver",0,$F162="Full waiver",FJB160)</f>
        <v>0</v>
      </c>
      <c r="FJC162" s="468" cm="1">
        <f t="array" ref="FJC162">_xlfn.IFS($F162="Partial waiver",Inputs!FJC$73,$F162="No waiver",0,$F162="Full waiver",FJC160)</f>
        <v>0</v>
      </c>
      <c r="FJD162" s="468" cm="1">
        <f t="array" ref="FJD162">_xlfn.IFS($F162="Partial waiver",Inputs!FJD$73,$F162="No waiver",0,$F162="Full waiver",FJD160)</f>
        <v>0</v>
      </c>
      <c r="FJE162" s="468" cm="1">
        <f t="array" ref="FJE162">_xlfn.IFS($F162="Partial waiver",Inputs!FJE$73,$F162="No waiver",0,$F162="Full waiver",FJE160)</f>
        <v>0</v>
      </c>
      <c r="FJF162" s="468" cm="1">
        <f t="array" ref="FJF162">_xlfn.IFS($F162="Partial waiver",Inputs!FJF$73,$F162="No waiver",0,$F162="Full waiver",FJF160)</f>
        <v>0</v>
      </c>
      <c r="FJG162" s="468" cm="1">
        <f t="array" ref="FJG162">_xlfn.IFS($F162="Partial waiver",Inputs!FJG$73,$F162="No waiver",0,$F162="Full waiver",FJG160)</f>
        <v>0</v>
      </c>
      <c r="FJH162" s="468" cm="1">
        <f t="array" ref="FJH162">_xlfn.IFS($F162="Partial waiver",Inputs!FJH$73,$F162="No waiver",0,$F162="Full waiver",FJH160)</f>
        <v>0</v>
      </c>
      <c r="FJI162" s="468" cm="1">
        <f t="array" ref="FJI162">_xlfn.IFS($F162="Partial waiver",Inputs!FJI$73,$F162="No waiver",0,$F162="Full waiver",FJI160)</f>
        <v>0</v>
      </c>
      <c r="FJJ162" s="468" cm="1">
        <f t="array" ref="FJJ162">_xlfn.IFS($F162="Partial waiver",Inputs!FJJ$73,$F162="No waiver",0,$F162="Full waiver",FJJ160)</f>
        <v>0</v>
      </c>
      <c r="FJK162" s="468" cm="1">
        <f t="array" ref="FJK162">_xlfn.IFS($F162="Partial waiver",Inputs!FJK$73,$F162="No waiver",0,$F162="Full waiver",FJK160)</f>
        <v>0</v>
      </c>
      <c r="FJL162" s="468" cm="1">
        <f t="array" ref="FJL162">_xlfn.IFS($F162="Partial waiver",Inputs!FJL$73,$F162="No waiver",0,$F162="Full waiver",FJL160)</f>
        <v>0</v>
      </c>
      <c r="FJM162" s="468" cm="1">
        <f t="array" ref="FJM162">_xlfn.IFS($F162="Partial waiver",Inputs!FJM$73,$F162="No waiver",0,$F162="Full waiver",FJM160)</f>
        <v>0</v>
      </c>
      <c r="FJN162" s="468" cm="1">
        <f t="array" ref="FJN162">_xlfn.IFS($F162="Partial waiver",Inputs!FJN$73,$F162="No waiver",0,$F162="Full waiver",FJN160)</f>
        <v>0</v>
      </c>
      <c r="FJO162" s="468" cm="1">
        <f t="array" ref="FJO162">_xlfn.IFS($F162="Partial waiver",Inputs!FJO$73,$F162="No waiver",0,$F162="Full waiver",FJO160)</f>
        <v>0</v>
      </c>
      <c r="FJP162" s="468" cm="1">
        <f t="array" ref="FJP162">_xlfn.IFS($F162="Partial waiver",Inputs!FJP$73,$F162="No waiver",0,$F162="Full waiver",FJP160)</f>
        <v>0</v>
      </c>
      <c r="FJQ162" s="468" cm="1">
        <f t="array" ref="FJQ162">_xlfn.IFS($F162="Partial waiver",Inputs!FJQ$73,$F162="No waiver",0,$F162="Full waiver",FJQ160)</f>
        <v>0</v>
      </c>
      <c r="FJR162" s="468" cm="1">
        <f t="array" ref="FJR162">_xlfn.IFS($F162="Partial waiver",Inputs!FJR$73,$F162="No waiver",0,$F162="Full waiver",FJR160)</f>
        <v>0</v>
      </c>
      <c r="FJS162" s="468" cm="1">
        <f t="array" ref="FJS162">_xlfn.IFS($F162="Partial waiver",Inputs!FJS$73,$F162="No waiver",0,$F162="Full waiver",FJS160)</f>
        <v>0</v>
      </c>
      <c r="FJT162" s="468" cm="1">
        <f t="array" ref="FJT162">_xlfn.IFS($F162="Partial waiver",Inputs!FJT$73,$F162="No waiver",0,$F162="Full waiver",FJT160)</f>
        <v>0</v>
      </c>
      <c r="FJU162" s="468" cm="1">
        <f t="array" ref="FJU162">_xlfn.IFS($F162="Partial waiver",Inputs!FJU$73,$F162="No waiver",0,$F162="Full waiver",FJU160)</f>
        <v>0</v>
      </c>
      <c r="FJV162" s="468" cm="1">
        <f t="array" ref="FJV162">_xlfn.IFS($F162="Partial waiver",Inputs!FJV$73,$F162="No waiver",0,$F162="Full waiver",FJV160)</f>
        <v>0</v>
      </c>
      <c r="FJW162" s="468" cm="1">
        <f t="array" ref="FJW162">_xlfn.IFS($F162="Partial waiver",Inputs!FJW$73,$F162="No waiver",0,$F162="Full waiver",FJW160)</f>
        <v>0</v>
      </c>
      <c r="FJX162" s="468" cm="1">
        <f t="array" ref="FJX162">_xlfn.IFS($F162="Partial waiver",Inputs!FJX$73,$F162="No waiver",0,$F162="Full waiver",FJX160)</f>
        <v>0</v>
      </c>
      <c r="FJY162" s="468" cm="1">
        <f t="array" ref="FJY162">_xlfn.IFS($F162="Partial waiver",Inputs!FJY$73,$F162="No waiver",0,$F162="Full waiver",FJY160)</f>
        <v>0</v>
      </c>
      <c r="FJZ162" s="468" cm="1">
        <f t="array" ref="FJZ162">_xlfn.IFS($F162="Partial waiver",Inputs!FJZ$73,$F162="No waiver",0,$F162="Full waiver",FJZ160)</f>
        <v>0</v>
      </c>
      <c r="FKA162" s="468" cm="1">
        <f t="array" ref="FKA162">_xlfn.IFS($F162="Partial waiver",Inputs!FKA$73,$F162="No waiver",0,$F162="Full waiver",FKA160)</f>
        <v>0</v>
      </c>
      <c r="FKB162" s="468" cm="1">
        <f t="array" ref="FKB162">_xlfn.IFS($F162="Partial waiver",Inputs!FKB$73,$F162="No waiver",0,$F162="Full waiver",FKB160)</f>
        <v>0</v>
      </c>
      <c r="FKC162" s="468" cm="1">
        <f t="array" ref="FKC162">_xlfn.IFS($F162="Partial waiver",Inputs!FKC$73,$F162="No waiver",0,$F162="Full waiver",FKC160)</f>
        <v>0</v>
      </c>
      <c r="FKD162" s="468" cm="1">
        <f t="array" ref="FKD162">_xlfn.IFS($F162="Partial waiver",Inputs!FKD$73,$F162="No waiver",0,$F162="Full waiver",FKD160)</f>
        <v>0</v>
      </c>
      <c r="FKE162" s="468" cm="1">
        <f t="array" ref="FKE162">_xlfn.IFS($F162="Partial waiver",Inputs!FKE$73,$F162="No waiver",0,$F162="Full waiver",FKE160)</f>
        <v>0</v>
      </c>
      <c r="FKF162" s="468" cm="1">
        <f t="array" ref="FKF162">_xlfn.IFS($F162="Partial waiver",Inputs!FKF$73,$F162="No waiver",0,$F162="Full waiver",FKF160)</f>
        <v>0</v>
      </c>
      <c r="FKG162" s="468" cm="1">
        <f t="array" ref="FKG162">_xlfn.IFS($F162="Partial waiver",Inputs!FKG$73,$F162="No waiver",0,$F162="Full waiver",FKG160)</f>
        <v>0</v>
      </c>
      <c r="FKH162" s="468" cm="1">
        <f t="array" ref="FKH162">_xlfn.IFS($F162="Partial waiver",Inputs!FKH$73,$F162="No waiver",0,$F162="Full waiver",FKH160)</f>
        <v>0</v>
      </c>
      <c r="FKI162" s="468" cm="1">
        <f t="array" ref="FKI162">_xlfn.IFS($F162="Partial waiver",Inputs!FKI$73,$F162="No waiver",0,$F162="Full waiver",FKI160)</f>
        <v>0</v>
      </c>
      <c r="FKJ162" s="468" cm="1">
        <f t="array" ref="FKJ162">_xlfn.IFS($F162="Partial waiver",Inputs!FKJ$73,$F162="No waiver",0,$F162="Full waiver",FKJ160)</f>
        <v>0</v>
      </c>
      <c r="FKK162" s="468" cm="1">
        <f t="array" ref="FKK162">_xlfn.IFS($F162="Partial waiver",Inputs!FKK$73,$F162="No waiver",0,$F162="Full waiver",FKK160)</f>
        <v>0</v>
      </c>
      <c r="FKL162" s="468" cm="1">
        <f t="array" ref="FKL162">_xlfn.IFS($F162="Partial waiver",Inputs!FKL$73,$F162="No waiver",0,$F162="Full waiver",FKL160)</f>
        <v>0</v>
      </c>
      <c r="FKM162" s="468" cm="1">
        <f t="array" ref="FKM162">_xlfn.IFS($F162="Partial waiver",Inputs!FKM$73,$F162="No waiver",0,$F162="Full waiver",FKM160)</f>
        <v>0</v>
      </c>
      <c r="FKN162" s="468" cm="1">
        <f t="array" ref="FKN162">_xlfn.IFS($F162="Partial waiver",Inputs!FKN$73,$F162="No waiver",0,$F162="Full waiver",FKN160)</f>
        <v>0</v>
      </c>
      <c r="FKO162" s="468" cm="1">
        <f t="array" ref="FKO162">_xlfn.IFS($F162="Partial waiver",Inputs!FKO$73,$F162="No waiver",0,$F162="Full waiver",FKO160)</f>
        <v>0</v>
      </c>
      <c r="FKP162" s="468" cm="1">
        <f t="array" ref="FKP162">_xlfn.IFS($F162="Partial waiver",Inputs!FKP$73,$F162="No waiver",0,$F162="Full waiver",FKP160)</f>
        <v>0</v>
      </c>
      <c r="FKQ162" s="468" cm="1">
        <f t="array" ref="FKQ162">_xlfn.IFS($F162="Partial waiver",Inputs!FKQ$73,$F162="No waiver",0,$F162="Full waiver",FKQ160)</f>
        <v>0</v>
      </c>
      <c r="FKR162" s="468" cm="1">
        <f t="array" ref="FKR162">_xlfn.IFS($F162="Partial waiver",Inputs!FKR$73,$F162="No waiver",0,$F162="Full waiver",FKR160)</f>
        <v>0</v>
      </c>
      <c r="FKS162" s="468" cm="1">
        <f t="array" ref="FKS162">_xlfn.IFS($F162="Partial waiver",Inputs!FKS$73,$F162="No waiver",0,$F162="Full waiver",FKS160)</f>
        <v>0</v>
      </c>
      <c r="FKT162" s="468" cm="1">
        <f t="array" ref="FKT162">_xlfn.IFS($F162="Partial waiver",Inputs!FKT$73,$F162="No waiver",0,$F162="Full waiver",FKT160)</f>
        <v>0</v>
      </c>
      <c r="FKU162" s="468" cm="1">
        <f t="array" ref="FKU162">_xlfn.IFS($F162="Partial waiver",Inputs!FKU$73,$F162="No waiver",0,$F162="Full waiver",FKU160)</f>
        <v>0</v>
      </c>
      <c r="FKV162" s="468" cm="1">
        <f t="array" ref="FKV162">_xlfn.IFS($F162="Partial waiver",Inputs!FKV$73,$F162="No waiver",0,$F162="Full waiver",FKV160)</f>
        <v>0</v>
      </c>
      <c r="FKW162" s="468" cm="1">
        <f t="array" ref="FKW162">_xlfn.IFS($F162="Partial waiver",Inputs!FKW$73,$F162="No waiver",0,$F162="Full waiver",FKW160)</f>
        <v>0</v>
      </c>
      <c r="FKX162" s="468" cm="1">
        <f t="array" ref="FKX162">_xlfn.IFS($F162="Partial waiver",Inputs!FKX$73,$F162="No waiver",0,$F162="Full waiver",FKX160)</f>
        <v>0</v>
      </c>
      <c r="FKY162" s="468" cm="1">
        <f t="array" ref="FKY162">_xlfn.IFS($F162="Partial waiver",Inputs!FKY$73,$F162="No waiver",0,$F162="Full waiver",FKY160)</f>
        <v>0</v>
      </c>
      <c r="FKZ162" s="468" cm="1">
        <f t="array" ref="FKZ162">_xlfn.IFS($F162="Partial waiver",Inputs!FKZ$73,$F162="No waiver",0,$F162="Full waiver",FKZ160)</f>
        <v>0</v>
      </c>
      <c r="FLA162" s="468" cm="1">
        <f t="array" ref="FLA162">_xlfn.IFS($F162="Partial waiver",Inputs!FLA$73,$F162="No waiver",0,$F162="Full waiver",FLA160)</f>
        <v>0</v>
      </c>
      <c r="FLB162" s="468" cm="1">
        <f t="array" ref="FLB162">_xlfn.IFS($F162="Partial waiver",Inputs!FLB$73,$F162="No waiver",0,$F162="Full waiver",FLB160)</f>
        <v>0</v>
      </c>
      <c r="FLC162" s="468" cm="1">
        <f t="array" ref="FLC162">_xlfn.IFS($F162="Partial waiver",Inputs!FLC$73,$F162="No waiver",0,$F162="Full waiver",FLC160)</f>
        <v>0</v>
      </c>
      <c r="FLD162" s="468" cm="1">
        <f t="array" ref="FLD162">_xlfn.IFS($F162="Partial waiver",Inputs!FLD$73,$F162="No waiver",0,$F162="Full waiver",FLD160)</f>
        <v>0</v>
      </c>
      <c r="FLE162" s="468" cm="1">
        <f t="array" ref="FLE162">_xlfn.IFS($F162="Partial waiver",Inputs!FLE$73,$F162="No waiver",0,$F162="Full waiver",FLE160)</f>
        <v>0</v>
      </c>
      <c r="FLF162" s="468" cm="1">
        <f t="array" ref="FLF162">_xlfn.IFS($F162="Partial waiver",Inputs!FLF$73,$F162="No waiver",0,$F162="Full waiver",FLF160)</f>
        <v>0</v>
      </c>
      <c r="FLG162" s="468" cm="1">
        <f t="array" ref="FLG162">_xlfn.IFS($F162="Partial waiver",Inputs!FLG$73,$F162="No waiver",0,$F162="Full waiver",FLG160)</f>
        <v>0</v>
      </c>
      <c r="FLH162" s="468" cm="1">
        <f t="array" ref="FLH162">_xlfn.IFS($F162="Partial waiver",Inputs!FLH$73,$F162="No waiver",0,$F162="Full waiver",FLH160)</f>
        <v>0</v>
      </c>
      <c r="FLI162" s="468" cm="1">
        <f t="array" ref="FLI162">_xlfn.IFS($F162="Partial waiver",Inputs!FLI$73,$F162="No waiver",0,$F162="Full waiver",FLI160)</f>
        <v>0</v>
      </c>
      <c r="FLJ162" s="468" cm="1">
        <f t="array" ref="FLJ162">_xlfn.IFS($F162="Partial waiver",Inputs!FLJ$73,$F162="No waiver",0,$F162="Full waiver",FLJ160)</f>
        <v>0</v>
      </c>
      <c r="FLK162" s="468" cm="1">
        <f t="array" ref="FLK162">_xlfn.IFS($F162="Partial waiver",Inputs!FLK$73,$F162="No waiver",0,$F162="Full waiver",FLK160)</f>
        <v>0</v>
      </c>
      <c r="FLL162" s="468" cm="1">
        <f t="array" ref="FLL162">_xlfn.IFS($F162="Partial waiver",Inputs!FLL$73,$F162="No waiver",0,$F162="Full waiver",FLL160)</f>
        <v>0</v>
      </c>
      <c r="FLM162" s="468" cm="1">
        <f t="array" ref="FLM162">_xlfn.IFS($F162="Partial waiver",Inputs!FLM$73,$F162="No waiver",0,$F162="Full waiver",FLM160)</f>
        <v>0</v>
      </c>
      <c r="FLN162" s="468" cm="1">
        <f t="array" ref="FLN162">_xlfn.IFS($F162="Partial waiver",Inputs!FLN$73,$F162="No waiver",0,$F162="Full waiver",FLN160)</f>
        <v>0</v>
      </c>
      <c r="FLO162" s="468" cm="1">
        <f t="array" ref="FLO162">_xlfn.IFS($F162="Partial waiver",Inputs!FLO$73,$F162="No waiver",0,$F162="Full waiver",FLO160)</f>
        <v>0</v>
      </c>
      <c r="FLP162" s="468" cm="1">
        <f t="array" ref="FLP162">_xlfn.IFS($F162="Partial waiver",Inputs!FLP$73,$F162="No waiver",0,$F162="Full waiver",FLP160)</f>
        <v>0</v>
      </c>
      <c r="FLQ162" s="468" cm="1">
        <f t="array" ref="FLQ162">_xlfn.IFS($F162="Partial waiver",Inputs!FLQ$73,$F162="No waiver",0,$F162="Full waiver",FLQ160)</f>
        <v>0</v>
      </c>
      <c r="FLR162" s="468" cm="1">
        <f t="array" ref="FLR162">_xlfn.IFS($F162="Partial waiver",Inputs!FLR$73,$F162="No waiver",0,$F162="Full waiver",FLR160)</f>
        <v>0</v>
      </c>
      <c r="FLS162" s="468" cm="1">
        <f t="array" ref="FLS162">_xlfn.IFS($F162="Partial waiver",Inputs!FLS$73,$F162="No waiver",0,$F162="Full waiver",FLS160)</f>
        <v>0</v>
      </c>
      <c r="FLT162" s="468" cm="1">
        <f t="array" ref="FLT162">_xlfn.IFS($F162="Partial waiver",Inputs!FLT$73,$F162="No waiver",0,$F162="Full waiver",FLT160)</f>
        <v>0</v>
      </c>
      <c r="FLU162" s="468" cm="1">
        <f t="array" ref="FLU162">_xlfn.IFS($F162="Partial waiver",Inputs!FLU$73,$F162="No waiver",0,$F162="Full waiver",FLU160)</f>
        <v>0</v>
      </c>
      <c r="FLV162" s="468" cm="1">
        <f t="array" ref="FLV162">_xlfn.IFS($F162="Partial waiver",Inputs!FLV$73,$F162="No waiver",0,$F162="Full waiver",FLV160)</f>
        <v>0</v>
      </c>
      <c r="FLW162" s="468" cm="1">
        <f t="array" ref="FLW162">_xlfn.IFS($F162="Partial waiver",Inputs!FLW$73,$F162="No waiver",0,$F162="Full waiver",FLW160)</f>
        <v>0</v>
      </c>
      <c r="FLX162" s="468" cm="1">
        <f t="array" ref="FLX162">_xlfn.IFS($F162="Partial waiver",Inputs!FLX$73,$F162="No waiver",0,$F162="Full waiver",FLX160)</f>
        <v>0</v>
      </c>
      <c r="FLY162" s="468" cm="1">
        <f t="array" ref="FLY162">_xlfn.IFS($F162="Partial waiver",Inputs!FLY$73,$F162="No waiver",0,$F162="Full waiver",FLY160)</f>
        <v>0</v>
      </c>
      <c r="FLZ162" s="468" cm="1">
        <f t="array" ref="FLZ162">_xlfn.IFS($F162="Partial waiver",Inputs!FLZ$73,$F162="No waiver",0,$F162="Full waiver",FLZ160)</f>
        <v>0</v>
      </c>
      <c r="FMA162" s="468" cm="1">
        <f t="array" ref="FMA162">_xlfn.IFS($F162="Partial waiver",Inputs!FMA$73,$F162="No waiver",0,$F162="Full waiver",FMA160)</f>
        <v>0</v>
      </c>
      <c r="FMB162" s="468" cm="1">
        <f t="array" ref="FMB162">_xlfn.IFS($F162="Partial waiver",Inputs!FMB$73,$F162="No waiver",0,$F162="Full waiver",FMB160)</f>
        <v>0</v>
      </c>
      <c r="FMC162" s="468" cm="1">
        <f t="array" ref="FMC162">_xlfn.IFS($F162="Partial waiver",Inputs!FMC$73,$F162="No waiver",0,$F162="Full waiver",FMC160)</f>
        <v>0</v>
      </c>
      <c r="FMD162" s="468" cm="1">
        <f t="array" ref="FMD162">_xlfn.IFS($F162="Partial waiver",Inputs!FMD$73,$F162="No waiver",0,$F162="Full waiver",FMD160)</f>
        <v>0</v>
      </c>
      <c r="FME162" s="468" cm="1">
        <f t="array" ref="FME162">_xlfn.IFS($F162="Partial waiver",Inputs!FME$73,$F162="No waiver",0,$F162="Full waiver",FME160)</f>
        <v>0</v>
      </c>
      <c r="FMF162" s="468" cm="1">
        <f t="array" ref="FMF162">_xlfn.IFS($F162="Partial waiver",Inputs!FMF$73,$F162="No waiver",0,$F162="Full waiver",FMF160)</f>
        <v>0</v>
      </c>
      <c r="FMG162" s="468" cm="1">
        <f t="array" ref="FMG162">_xlfn.IFS($F162="Partial waiver",Inputs!FMG$73,$F162="No waiver",0,$F162="Full waiver",FMG160)</f>
        <v>0</v>
      </c>
      <c r="FMH162" s="468" cm="1">
        <f t="array" ref="FMH162">_xlfn.IFS($F162="Partial waiver",Inputs!FMH$73,$F162="No waiver",0,$F162="Full waiver",FMH160)</f>
        <v>0</v>
      </c>
      <c r="FMI162" s="468" cm="1">
        <f t="array" ref="FMI162">_xlfn.IFS($F162="Partial waiver",Inputs!FMI$73,$F162="No waiver",0,$F162="Full waiver",FMI160)</f>
        <v>0</v>
      </c>
      <c r="FMJ162" s="468" cm="1">
        <f t="array" ref="FMJ162">_xlfn.IFS($F162="Partial waiver",Inputs!FMJ$73,$F162="No waiver",0,$F162="Full waiver",FMJ160)</f>
        <v>0</v>
      </c>
      <c r="FMK162" s="468" cm="1">
        <f t="array" ref="FMK162">_xlfn.IFS($F162="Partial waiver",Inputs!FMK$73,$F162="No waiver",0,$F162="Full waiver",FMK160)</f>
        <v>0</v>
      </c>
      <c r="FML162" s="468" cm="1">
        <f t="array" ref="FML162">_xlfn.IFS($F162="Partial waiver",Inputs!FML$73,$F162="No waiver",0,$F162="Full waiver",FML160)</f>
        <v>0</v>
      </c>
      <c r="FMM162" s="468" cm="1">
        <f t="array" ref="FMM162">_xlfn.IFS($F162="Partial waiver",Inputs!FMM$73,$F162="No waiver",0,$F162="Full waiver",FMM160)</f>
        <v>0</v>
      </c>
      <c r="FMN162" s="468" cm="1">
        <f t="array" ref="FMN162">_xlfn.IFS($F162="Partial waiver",Inputs!FMN$73,$F162="No waiver",0,$F162="Full waiver",FMN160)</f>
        <v>0</v>
      </c>
      <c r="FMO162" s="468" cm="1">
        <f t="array" ref="FMO162">_xlfn.IFS($F162="Partial waiver",Inputs!FMO$73,$F162="No waiver",0,$F162="Full waiver",FMO160)</f>
        <v>0</v>
      </c>
      <c r="FMP162" s="468" cm="1">
        <f t="array" ref="FMP162">_xlfn.IFS($F162="Partial waiver",Inputs!FMP$73,$F162="No waiver",0,$F162="Full waiver",FMP160)</f>
        <v>0</v>
      </c>
      <c r="FMQ162" s="468" cm="1">
        <f t="array" ref="FMQ162">_xlfn.IFS($F162="Partial waiver",Inputs!FMQ$73,$F162="No waiver",0,$F162="Full waiver",FMQ160)</f>
        <v>0</v>
      </c>
      <c r="FMR162" s="468" cm="1">
        <f t="array" ref="FMR162">_xlfn.IFS($F162="Partial waiver",Inputs!FMR$73,$F162="No waiver",0,$F162="Full waiver",FMR160)</f>
        <v>0</v>
      </c>
      <c r="FMS162" s="468" cm="1">
        <f t="array" ref="FMS162">_xlfn.IFS($F162="Partial waiver",Inputs!FMS$73,$F162="No waiver",0,$F162="Full waiver",FMS160)</f>
        <v>0</v>
      </c>
      <c r="FMT162" s="468" cm="1">
        <f t="array" ref="FMT162">_xlfn.IFS($F162="Partial waiver",Inputs!FMT$73,$F162="No waiver",0,$F162="Full waiver",FMT160)</f>
        <v>0</v>
      </c>
      <c r="FMU162" s="468" cm="1">
        <f t="array" ref="FMU162">_xlfn.IFS($F162="Partial waiver",Inputs!FMU$73,$F162="No waiver",0,$F162="Full waiver",FMU160)</f>
        <v>0</v>
      </c>
      <c r="FMV162" s="468" cm="1">
        <f t="array" ref="FMV162">_xlfn.IFS($F162="Partial waiver",Inputs!FMV$73,$F162="No waiver",0,$F162="Full waiver",FMV160)</f>
        <v>0</v>
      </c>
      <c r="FMW162" s="468" cm="1">
        <f t="array" ref="FMW162">_xlfn.IFS($F162="Partial waiver",Inputs!FMW$73,$F162="No waiver",0,$F162="Full waiver",FMW160)</f>
        <v>0</v>
      </c>
      <c r="FMX162" s="468" cm="1">
        <f t="array" ref="FMX162">_xlfn.IFS($F162="Partial waiver",Inputs!FMX$73,$F162="No waiver",0,$F162="Full waiver",FMX160)</f>
        <v>0</v>
      </c>
      <c r="FMY162" s="468" cm="1">
        <f t="array" ref="FMY162">_xlfn.IFS($F162="Partial waiver",Inputs!FMY$73,$F162="No waiver",0,$F162="Full waiver",FMY160)</f>
        <v>0</v>
      </c>
      <c r="FMZ162" s="468" cm="1">
        <f t="array" ref="FMZ162">_xlfn.IFS($F162="Partial waiver",Inputs!FMZ$73,$F162="No waiver",0,$F162="Full waiver",FMZ160)</f>
        <v>0</v>
      </c>
      <c r="FNA162" s="468" cm="1">
        <f t="array" ref="FNA162">_xlfn.IFS($F162="Partial waiver",Inputs!FNA$73,$F162="No waiver",0,$F162="Full waiver",FNA160)</f>
        <v>0</v>
      </c>
      <c r="FNB162" s="468" cm="1">
        <f t="array" ref="FNB162">_xlfn.IFS($F162="Partial waiver",Inputs!FNB$73,$F162="No waiver",0,$F162="Full waiver",FNB160)</f>
        <v>0</v>
      </c>
      <c r="FNC162" s="468" cm="1">
        <f t="array" ref="FNC162">_xlfn.IFS($F162="Partial waiver",Inputs!FNC$73,$F162="No waiver",0,$F162="Full waiver",FNC160)</f>
        <v>0</v>
      </c>
      <c r="FND162" s="468" cm="1">
        <f t="array" ref="FND162">_xlfn.IFS($F162="Partial waiver",Inputs!FND$73,$F162="No waiver",0,$F162="Full waiver",FND160)</f>
        <v>0</v>
      </c>
      <c r="FNE162" s="468" cm="1">
        <f t="array" ref="FNE162">_xlfn.IFS($F162="Partial waiver",Inputs!FNE$73,$F162="No waiver",0,$F162="Full waiver",FNE160)</f>
        <v>0</v>
      </c>
      <c r="FNF162" s="468" cm="1">
        <f t="array" ref="FNF162">_xlfn.IFS($F162="Partial waiver",Inputs!FNF$73,$F162="No waiver",0,$F162="Full waiver",FNF160)</f>
        <v>0</v>
      </c>
      <c r="FNG162" s="468" cm="1">
        <f t="array" ref="FNG162">_xlfn.IFS($F162="Partial waiver",Inputs!FNG$73,$F162="No waiver",0,$F162="Full waiver",FNG160)</f>
        <v>0</v>
      </c>
      <c r="FNH162" s="468" cm="1">
        <f t="array" ref="FNH162">_xlfn.IFS($F162="Partial waiver",Inputs!FNH$73,$F162="No waiver",0,$F162="Full waiver",FNH160)</f>
        <v>0</v>
      </c>
      <c r="FNI162" s="468" cm="1">
        <f t="array" ref="FNI162">_xlfn.IFS($F162="Partial waiver",Inputs!FNI$73,$F162="No waiver",0,$F162="Full waiver",FNI160)</f>
        <v>0</v>
      </c>
      <c r="FNJ162" s="468" cm="1">
        <f t="array" ref="FNJ162">_xlfn.IFS($F162="Partial waiver",Inputs!FNJ$73,$F162="No waiver",0,$F162="Full waiver",FNJ160)</f>
        <v>0</v>
      </c>
      <c r="FNK162" s="468" cm="1">
        <f t="array" ref="FNK162">_xlfn.IFS($F162="Partial waiver",Inputs!FNK$73,$F162="No waiver",0,$F162="Full waiver",FNK160)</f>
        <v>0</v>
      </c>
      <c r="FNL162" s="468" cm="1">
        <f t="array" ref="FNL162">_xlfn.IFS($F162="Partial waiver",Inputs!FNL$73,$F162="No waiver",0,$F162="Full waiver",FNL160)</f>
        <v>0</v>
      </c>
      <c r="FNM162" s="468" cm="1">
        <f t="array" ref="FNM162">_xlfn.IFS($F162="Partial waiver",Inputs!FNM$73,$F162="No waiver",0,$F162="Full waiver",FNM160)</f>
        <v>0</v>
      </c>
      <c r="FNN162" s="468" cm="1">
        <f t="array" ref="FNN162">_xlfn.IFS($F162="Partial waiver",Inputs!FNN$73,$F162="No waiver",0,$F162="Full waiver",FNN160)</f>
        <v>0</v>
      </c>
      <c r="FNO162" s="468" cm="1">
        <f t="array" ref="FNO162">_xlfn.IFS($F162="Partial waiver",Inputs!FNO$73,$F162="No waiver",0,$F162="Full waiver",FNO160)</f>
        <v>0</v>
      </c>
      <c r="FNP162" s="468" cm="1">
        <f t="array" ref="FNP162">_xlfn.IFS($F162="Partial waiver",Inputs!FNP$73,$F162="No waiver",0,$F162="Full waiver",FNP160)</f>
        <v>0</v>
      </c>
      <c r="FNQ162" s="468" cm="1">
        <f t="array" ref="FNQ162">_xlfn.IFS($F162="Partial waiver",Inputs!FNQ$73,$F162="No waiver",0,$F162="Full waiver",FNQ160)</f>
        <v>0</v>
      </c>
      <c r="FNR162" s="468" cm="1">
        <f t="array" ref="FNR162">_xlfn.IFS($F162="Partial waiver",Inputs!FNR$73,$F162="No waiver",0,$F162="Full waiver",FNR160)</f>
        <v>0</v>
      </c>
      <c r="FNS162" s="468" cm="1">
        <f t="array" ref="FNS162">_xlfn.IFS($F162="Partial waiver",Inputs!FNS$73,$F162="No waiver",0,$F162="Full waiver",FNS160)</f>
        <v>0</v>
      </c>
      <c r="FNT162" s="468" cm="1">
        <f t="array" ref="FNT162">_xlfn.IFS($F162="Partial waiver",Inputs!FNT$73,$F162="No waiver",0,$F162="Full waiver",FNT160)</f>
        <v>0</v>
      </c>
      <c r="FNU162" s="468" cm="1">
        <f t="array" ref="FNU162">_xlfn.IFS($F162="Partial waiver",Inputs!FNU$73,$F162="No waiver",0,$F162="Full waiver",FNU160)</f>
        <v>0</v>
      </c>
      <c r="FNV162" s="468" cm="1">
        <f t="array" ref="FNV162">_xlfn.IFS($F162="Partial waiver",Inputs!FNV$73,$F162="No waiver",0,$F162="Full waiver",FNV160)</f>
        <v>0</v>
      </c>
      <c r="FNW162" s="468" cm="1">
        <f t="array" ref="FNW162">_xlfn.IFS($F162="Partial waiver",Inputs!FNW$73,$F162="No waiver",0,$F162="Full waiver",FNW160)</f>
        <v>0</v>
      </c>
      <c r="FNX162" s="468" cm="1">
        <f t="array" ref="FNX162">_xlfn.IFS($F162="Partial waiver",Inputs!FNX$73,$F162="No waiver",0,$F162="Full waiver",FNX160)</f>
        <v>0</v>
      </c>
      <c r="FNY162" s="468" cm="1">
        <f t="array" ref="FNY162">_xlfn.IFS($F162="Partial waiver",Inputs!FNY$73,$F162="No waiver",0,$F162="Full waiver",FNY160)</f>
        <v>0</v>
      </c>
      <c r="FNZ162" s="468" cm="1">
        <f t="array" ref="FNZ162">_xlfn.IFS($F162="Partial waiver",Inputs!FNZ$73,$F162="No waiver",0,$F162="Full waiver",FNZ160)</f>
        <v>0</v>
      </c>
      <c r="FOA162" s="468" cm="1">
        <f t="array" ref="FOA162">_xlfn.IFS($F162="Partial waiver",Inputs!FOA$73,$F162="No waiver",0,$F162="Full waiver",FOA160)</f>
        <v>0</v>
      </c>
      <c r="FOB162" s="468" cm="1">
        <f t="array" ref="FOB162">_xlfn.IFS($F162="Partial waiver",Inputs!FOB$73,$F162="No waiver",0,$F162="Full waiver",FOB160)</f>
        <v>0</v>
      </c>
      <c r="FOC162" s="468" cm="1">
        <f t="array" ref="FOC162">_xlfn.IFS($F162="Partial waiver",Inputs!FOC$73,$F162="No waiver",0,$F162="Full waiver",FOC160)</f>
        <v>0</v>
      </c>
      <c r="FOD162" s="468" cm="1">
        <f t="array" ref="FOD162">_xlfn.IFS($F162="Partial waiver",Inputs!FOD$73,$F162="No waiver",0,$F162="Full waiver",FOD160)</f>
        <v>0</v>
      </c>
      <c r="FOE162" s="468" cm="1">
        <f t="array" ref="FOE162">_xlfn.IFS($F162="Partial waiver",Inputs!FOE$73,$F162="No waiver",0,$F162="Full waiver",FOE160)</f>
        <v>0</v>
      </c>
      <c r="FOF162" s="468" cm="1">
        <f t="array" ref="FOF162">_xlfn.IFS($F162="Partial waiver",Inputs!FOF$73,$F162="No waiver",0,$F162="Full waiver",FOF160)</f>
        <v>0</v>
      </c>
      <c r="FOG162" s="468" cm="1">
        <f t="array" ref="FOG162">_xlfn.IFS($F162="Partial waiver",Inputs!FOG$73,$F162="No waiver",0,$F162="Full waiver",FOG160)</f>
        <v>0</v>
      </c>
      <c r="FOH162" s="468" cm="1">
        <f t="array" ref="FOH162">_xlfn.IFS($F162="Partial waiver",Inputs!FOH$73,$F162="No waiver",0,$F162="Full waiver",FOH160)</f>
        <v>0</v>
      </c>
      <c r="FOI162" s="468" cm="1">
        <f t="array" ref="FOI162">_xlfn.IFS($F162="Partial waiver",Inputs!FOI$73,$F162="No waiver",0,$F162="Full waiver",FOI160)</f>
        <v>0</v>
      </c>
      <c r="FOJ162" s="468" cm="1">
        <f t="array" ref="FOJ162">_xlfn.IFS($F162="Partial waiver",Inputs!FOJ$73,$F162="No waiver",0,$F162="Full waiver",FOJ160)</f>
        <v>0</v>
      </c>
      <c r="FOK162" s="468" cm="1">
        <f t="array" ref="FOK162">_xlfn.IFS($F162="Partial waiver",Inputs!FOK$73,$F162="No waiver",0,$F162="Full waiver",FOK160)</f>
        <v>0</v>
      </c>
      <c r="FOL162" s="468" cm="1">
        <f t="array" ref="FOL162">_xlfn.IFS($F162="Partial waiver",Inputs!FOL$73,$F162="No waiver",0,$F162="Full waiver",FOL160)</f>
        <v>0</v>
      </c>
      <c r="FOM162" s="468" cm="1">
        <f t="array" ref="FOM162">_xlfn.IFS($F162="Partial waiver",Inputs!FOM$73,$F162="No waiver",0,$F162="Full waiver",FOM160)</f>
        <v>0</v>
      </c>
      <c r="FON162" s="468" cm="1">
        <f t="array" ref="FON162">_xlfn.IFS($F162="Partial waiver",Inputs!FON$73,$F162="No waiver",0,$F162="Full waiver",FON160)</f>
        <v>0</v>
      </c>
      <c r="FOO162" s="468" cm="1">
        <f t="array" ref="FOO162">_xlfn.IFS($F162="Partial waiver",Inputs!FOO$73,$F162="No waiver",0,$F162="Full waiver",FOO160)</f>
        <v>0</v>
      </c>
      <c r="FOP162" s="468" cm="1">
        <f t="array" ref="FOP162">_xlfn.IFS($F162="Partial waiver",Inputs!FOP$73,$F162="No waiver",0,$F162="Full waiver",FOP160)</f>
        <v>0</v>
      </c>
      <c r="FOQ162" s="468" cm="1">
        <f t="array" ref="FOQ162">_xlfn.IFS($F162="Partial waiver",Inputs!FOQ$73,$F162="No waiver",0,$F162="Full waiver",FOQ160)</f>
        <v>0</v>
      </c>
      <c r="FOR162" s="468" cm="1">
        <f t="array" ref="FOR162">_xlfn.IFS($F162="Partial waiver",Inputs!FOR$73,$F162="No waiver",0,$F162="Full waiver",FOR160)</f>
        <v>0</v>
      </c>
      <c r="FOS162" s="468" cm="1">
        <f t="array" ref="FOS162">_xlfn.IFS($F162="Partial waiver",Inputs!FOS$73,$F162="No waiver",0,$F162="Full waiver",FOS160)</f>
        <v>0</v>
      </c>
      <c r="FOT162" s="468" cm="1">
        <f t="array" ref="FOT162">_xlfn.IFS($F162="Partial waiver",Inputs!FOT$73,$F162="No waiver",0,$F162="Full waiver",FOT160)</f>
        <v>0</v>
      </c>
      <c r="FOU162" s="468" cm="1">
        <f t="array" ref="FOU162">_xlfn.IFS($F162="Partial waiver",Inputs!FOU$73,$F162="No waiver",0,$F162="Full waiver",FOU160)</f>
        <v>0</v>
      </c>
      <c r="FOV162" s="468" cm="1">
        <f t="array" ref="FOV162">_xlfn.IFS($F162="Partial waiver",Inputs!FOV$73,$F162="No waiver",0,$F162="Full waiver",FOV160)</f>
        <v>0</v>
      </c>
      <c r="FOW162" s="468" cm="1">
        <f t="array" ref="FOW162">_xlfn.IFS($F162="Partial waiver",Inputs!FOW$73,$F162="No waiver",0,$F162="Full waiver",FOW160)</f>
        <v>0</v>
      </c>
      <c r="FOX162" s="468" cm="1">
        <f t="array" ref="FOX162">_xlfn.IFS($F162="Partial waiver",Inputs!FOX$73,$F162="No waiver",0,$F162="Full waiver",FOX160)</f>
        <v>0</v>
      </c>
      <c r="FOY162" s="468" cm="1">
        <f t="array" ref="FOY162">_xlfn.IFS($F162="Partial waiver",Inputs!FOY$73,$F162="No waiver",0,$F162="Full waiver",FOY160)</f>
        <v>0</v>
      </c>
      <c r="FOZ162" s="468" cm="1">
        <f t="array" ref="FOZ162">_xlfn.IFS($F162="Partial waiver",Inputs!FOZ$73,$F162="No waiver",0,$F162="Full waiver",FOZ160)</f>
        <v>0</v>
      </c>
      <c r="FPA162" s="468" cm="1">
        <f t="array" ref="FPA162">_xlfn.IFS($F162="Partial waiver",Inputs!FPA$73,$F162="No waiver",0,$F162="Full waiver",FPA160)</f>
        <v>0</v>
      </c>
      <c r="FPB162" s="468" cm="1">
        <f t="array" ref="FPB162">_xlfn.IFS($F162="Partial waiver",Inputs!FPB$73,$F162="No waiver",0,$F162="Full waiver",FPB160)</f>
        <v>0</v>
      </c>
      <c r="FPC162" s="468" cm="1">
        <f t="array" ref="FPC162">_xlfn.IFS($F162="Partial waiver",Inputs!FPC$73,$F162="No waiver",0,$F162="Full waiver",FPC160)</f>
        <v>0</v>
      </c>
      <c r="FPD162" s="468" cm="1">
        <f t="array" ref="FPD162">_xlfn.IFS($F162="Partial waiver",Inputs!FPD$73,$F162="No waiver",0,$F162="Full waiver",FPD160)</f>
        <v>0</v>
      </c>
      <c r="FPE162" s="468" cm="1">
        <f t="array" ref="FPE162">_xlfn.IFS($F162="Partial waiver",Inputs!FPE$73,$F162="No waiver",0,$F162="Full waiver",FPE160)</f>
        <v>0</v>
      </c>
      <c r="FPF162" s="468" cm="1">
        <f t="array" ref="FPF162">_xlfn.IFS($F162="Partial waiver",Inputs!FPF$73,$F162="No waiver",0,$F162="Full waiver",FPF160)</f>
        <v>0</v>
      </c>
      <c r="FPG162" s="468" cm="1">
        <f t="array" ref="FPG162">_xlfn.IFS($F162="Partial waiver",Inputs!FPG$73,$F162="No waiver",0,$F162="Full waiver",FPG160)</f>
        <v>0</v>
      </c>
      <c r="FPH162" s="468" cm="1">
        <f t="array" ref="FPH162">_xlfn.IFS($F162="Partial waiver",Inputs!FPH$73,$F162="No waiver",0,$F162="Full waiver",FPH160)</f>
        <v>0</v>
      </c>
      <c r="FPI162" s="468" cm="1">
        <f t="array" ref="FPI162">_xlfn.IFS($F162="Partial waiver",Inputs!FPI$73,$F162="No waiver",0,$F162="Full waiver",FPI160)</f>
        <v>0</v>
      </c>
      <c r="FPJ162" s="468" cm="1">
        <f t="array" ref="FPJ162">_xlfn.IFS($F162="Partial waiver",Inputs!FPJ$73,$F162="No waiver",0,$F162="Full waiver",FPJ160)</f>
        <v>0</v>
      </c>
      <c r="FPK162" s="468" cm="1">
        <f t="array" ref="FPK162">_xlfn.IFS($F162="Partial waiver",Inputs!FPK$73,$F162="No waiver",0,$F162="Full waiver",FPK160)</f>
        <v>0</v>
      </c>
      <c r="FPL162" s="468" cm="1">
        <f t="array" ref="FPL162">_xlfn.IFS($F162="Partial waiver",Inputs!FPL$73,$F162="No waiver",0,$F162="Full waiver",FPL160)</f>
        <v>0</v>
      </c>
      <c r="FPM162" s="468" cm="1">
        <f t="array" ref="FPM162">_xlfn.IFS($F162="Partial waiver",Inputs!FPM$73,$F162="No waiver",0,$F162="Full waiver",FPM160)</f>
        <v>0</v>
      </c>
      <c r="FPN162" s="468" cm="1">
        <f t="array" ref="FPN162">_xlfn.IFS($F162="Partial waiver",Inputs!FPN$73,$F162="No waiver",0,$F162="Full waiver",FPN160)</f>
        <v>0</v>
      </c>
      <c r="FPO162" s="468" cm="1">
        <f t="array" ref="FPO162">_xlfn.IFS($F162="Partial waiver",Inputs!FPO$73,$F162="No waiver",0,$F162="Full waiver",FPO160)</f>
        <v>0</v>
      </c>
      <c r="FPP162" s="468" cm="1">
        <f t="array" ref="FPP162">_xlfn.IFS($F162="Partial waiver",Inputs!FPP$73,$F162="No waiver",0,$F162="Full waiver",FPP160)</f>
        <v>0</v>
      </c>
      <c r="FPQ162" s="468" cm="1">
        <f t="array" ref="FPQ162">_xlfn.IFS($F162="Partial waiver",Inputs!FPQ$73,$F162="No waiver",0,$F162="Full waiver",FPQ160)</f>
        <v>0</v>
      </c>
      <c r="FPR162" s="468" cm="1">
        <f t="array" ref="FPR162">_xlfn.IFS($F162="Partial waiver",Inputs!FPR$73,$F162="No waiver",0,$F162="Full waiver",FPR160)</f>
        <v>0</v>
      </c>
      <c r="FPS162" s="468" cm="1">
        <f t="array" ref="FPS162">_xlfn.IFS($F162="Partial waiver",Inputs!FPS$73,$F162="No waiver",0,$F162="Full waiver",FPS160)</f>
        <v>0</v>
      </c>
      <c r="FPT162" s="468" cm="1">
        <f t="array" ref="FPT162">_xlfn.IFS($F162="Partial waiver",Inputs!FPT$73,$F162="No waiver",0,$F162="Full waiver",FPT160)</f>
        <v>0</v>
      </c>
      <c r="FPU162" s="468" cm="1">
        <f t="array" ref="FPU162">_xlfn.IFS($F162="Partial waiver",Inputs!FPU$73,$F162="No waiver",0,$F162="Full waiver",FPU160)</f>
        <v>0</v>
      </c>
      <c r="FPV162" s="468" cm="1">
        <f t="array" ref="FPV162">_xlfn.IFS($F162="Partial waiver",Inputs!FPV$73,$F162="No waiver",0,$F162="Full waiver",FPV160)</f>
        <v>0</v>
      </c>
      <c r="FPW162" s="468" cm="1">
        <f t="array" ref="FPW162">_xlfn.IFS($F162="Partial waiver",Inputs!FPW$73,$F162="No waiver",0,$F162="Full waiver",FPW160)</f>
        <v>0</v>
      </c>
      <c r="FPX162" s="468" cm="1">
        <f t="array" ref="FPX162">_xlfn.IFS($F162="Partial waiver",Inputs!FPX$73,$F162="No waiver",0,$F162="Full waiver",FPX160)</f>
        <v>0</v>
      </c>
      <c r="FPY162" s="468" cm="1">
        <f t="array" ref="FPY162">_xlfn.IFS($F162="Partial waiver",Inputs!FPY$73,$F162="No waiver",0,$F162="Full waiver",FPY160)</f>
        <v>0</v>
      </c>
      <c r="FPZ162" s="468" cm="1">
        <f t="array" ref="FPZ162">_xlfn.IFS($F162="Partial waiver",Inputs!FPZ$73,$F162="No waiver",0,$F162="Full waiver",FPZ160)</f>
        <v>0</v>
      </c>
      <c r="FQA162" s="468" cm="1">
        <f t="array" ref="FQA162">_xlfn.IFS($F162="Partial waiver",Inputs!FQA$73,$F162="No waiver",0,$F162="Full waiver",FQA160)</f>
        <v>0</v>
      </c>
      <c r="FQB162" s="468" cm="1">
        <f t="array" ref="FQB162">_xlfn.IFS($F162="Partial waiver",Inputs!FQB$73,$F162="No waiver",0,$F162="Full waiver",FQB160)</f>
        <v>0</v>
      </c>
      <c r="FQC162" s="468" cm="1">
        <f t="array" ref="FQC162">_xlfn.IFS($F162="Partial waiver",Inputs!FQC$73,$F162="No waiver",0,$F162="Full waiver",FQC160)</f>
        <v>0</v>
      </c>
      <c r="FQD162" s="468" cm="1">
        <f t="array" ref="FQD162">_xlfn.IFS($F162="Partial waiver",Inputs!FQD$73,$F162="No waiver",0,$F162="Full waiver",FQD160)</f>
        <v>0</v>
      </c>
      <c r="FQE162" s="468" cm="1">
        <f t="array" ref="FQE162">_xlfn.IFS($F162="Partial waiver",Inputs!FQE$73,$F162="No waiver",0,$F162="Full waiver",FQE160)</f>
        <v>0</v>
      </c>
      <c r="FQF162" s="468" cm="1">
        <f t="array" ref="FQF162">_xlfn.IFS($F162="Partial waiver",Inputs!FQF$73,$F162="No waiver",0,$F162="Full waiver",FQF160)</f>
        <v>0</v>
      </c>
      <c r="FQG162" s="468" cm="1">
        <f t="array" ref="FQG162">_xlfn.IFS($F162="Partial waiver",Inputs!FQG$73,$F162="No waiver",0,$F162="Full waiver",FQG160)</f>
        <v>0</v>
      </c>
      <c r="FQH162" s="468" cm="1">
        <f t="array" ref="FQH162">_xlfn.IFS($F162="Partial waiver",Inputs!FQH$73,$F162="No waiver",0,$F162="Full waiver",FQH160)</f>
        <v>0</v>
      </c>
      <c r="FQI162" s="468" cm="1">
        <f t="array" ref="FQI162">_xlfn.IFS($F162="Partial waiver",Inputs!FQI$73,$F162="No waiver",0,$F162="Full waiver",FQI160)</f>
        <v>0</v>
      </c>
      <c r="FQJ162" s="468" cm="1">
        <f t="array" ref="FQJ162">_xlfn.IFS($F162="Partial waiver",Inputs!FQJ$73,$F162="No waiver",0,$F162="Full waiver",FQJ160)</f>
        <v>0</v>
      </c>
      <c r="FQK162" s="468" cm="1">
        <f t="array" ref="FQK162">_xlfn.IFS($F162="Partial waiver",Inputs!FQK$73,$F162="No waiver",0,$F162="Full waiver",FQK160)</f>
        <v>0</v>
      </c>
      <c r="FQL162" s="468" cm="1">
        <f t="array" ref="FQL162">_xlfn.IFS($F162="Partial waiver",Inputs!FQL$73,$F162="No waiver",0,$F162="Full waiver",FQL160)</f>
        <v>0</v>
      </c>
      <c r="FQM162" s="468" cm="1">
        <f t="array" ref="FQM162">_xlfn.IFS($F162="Partial waiver",Inputs!FQM$73,$F162="No waiver",0,$F162="Full waiver",FQM160)</f>
        <v>0</v>
      </c>
      <c r="FQN162" s="468" cm="1">
        <f t="array" ref="FQN162">_xlfn.IFS($F162="Partial waiver",Inputs!FQN$73,$F162="No waiver",0,$F162="Full waiver",FQN160)</f>
        <v>0</v>
      </c>
      <c r="FQO162" s="468" cm="1">
        <f t="array" ref="FQO162">_xlfn.IFS($F162="Partial waiver",Inputs!FQO$73,$F162="No waiver",0,$F162="Full waiver",FQO160)</f>
        <v>0</v>
      </c>
      <c r="FQP162" s="468" cm="1">
        <f t="array" ref="FQP162">_xlfn.IFS($F162="Partial waiver",Inputs!FQP$73,$F162="No waiver",0,$F162="Full waiver",FQP160)</f>
        <v>0</v>
      </c>
      <c r="FQQ162" s="468" cm="1">
        <f t="array" ref="FQQ162">_xlfn.IFS($F162="Partial waiver",Inputs!FQQ$73,$F162="No waiver",0,$F162="Full waiver",FQQ160)</f>
        <v>0</v>
      </c>
      <c r="FQR162" s="468" cm="1">
        <f t="array" ref="FQR162">_xlfn.IFS($F162="Partial waiver",Inputs!FQR$73,$F162="No waiver",0,$F162="Full waiver",FQR160)</f>
        <v>0</v>
      </c>
      <c r="FQS162" s="468" cm="1">
        <f t="array" ref="FQS162">_xlfn.IFS($F162="Partial waiver",Inputs!FQS$73,$F162="No waiver",0,$F162="Full waiver",FQS160)</f>
        <v>0</v>
      </c>
      <c r="FQT162" s="468" cm="1">
        <f t="array" ref="FQT162">_xlfn.IFS($F162="Partial waiver",Inputs!FQT$73,$F162="No waiver",0,$F162="Full waiver",FQT160)</f>
        <v>0</v>
      </c>
      <c r="FQU162" s="468" cm="1">
        <f t="array" ref="FQU162">_xlfn.IFS($F162="Partial waiver",Inputs!FQU$73,$F162="No waiver",0,$F162="Full waiver",FQU160)</f>
        <v>0</v>
      </c>
      <c r="FQV162" s="468" cm="1">
        <f t="array" ref="FQV162">_xlfn.IFS($F162="Partial waiver",Inputs!FQV$73,$F162="No waiver",0,$F162="Full waiver",FQV160)</f>
        <v>0</v>
      </c>
      <c r="FQW162" s="468" cm="1">
        <f t="array" ref="FQW162">_xlfn.IFS($F162="Partial waiver",Inputs!FQW$73,$F162="No waiver",0,$F162="Full waiver",FQW160)</f>
        <v>0</v>
      </c>
      <c r="FQX162" s="468" cm="1">
        <f t="array" ref="FQX162">_xlfn.IFS($F162="Partial waiver",Inputs!FQX$73,$F162="No waiver",0,$F162="Full waiver",FQX160)</f>
        <v>0</v>
      </c>
      <c r="FQY162" s="468" cm="1">
        <f t="array" ref="FQY162">_xlfn.IFS($F162="Partial waiver",Inputs!FQY$73,$F162="No waiver",0,$F162="Full waiver",FQY160)</f>
        <v>0</v>
      </c>
      <c r="FQZ162" s="468" cm="1">
        <f t="array" ref="FQZ162">_xlfn.IFS($F162="Partial waiver",Inputs!FQZ$73,$F162="No waiver",0,$F162="Full waiver",FQZ160)</f>
        <v>0</v>
      </c>
      <c r="FRA162" s="468" cm="1">
        <f t="array" ref="FRA162">_xlfn.IFS($F162="Partial waiver",Inputs!FRA$73,$F162="No waiver",0,$F162="Full waiver",FRA160)</f>
        <v>0</v>
      </c>
      <c r="FRB162" s="468" cm="1">
        <f t="array" ref="FRB162">_xlfn.IFS($F162="Partial waiver",Inputs!FRB$73,$F162="No waiver",0,$F162="Full waiver",FRB160)</f>
        <v>0</v>
      </c>
      <c r="FRC162" s="468" cm="1">
        <f t="array" ref="FRC162">_xlfn.IFS($F162="Partial waiver",Inputs!FRC$73,$F162="No waiver",0,$F162="Full waiver",FRC160)</f>
        <v>0</v>
      </c>
      <c r="FRD162" s="468" cm="1">
        <f t="array" ref="FRD162">_xlfn.IFS($F162="Partial waiver",Inputs!FRD$73,$F162="No waiver",0,$F162="Full waiver",FRD160)</f>
        <v>0</v>
      </c>
      <c r="FRE162" s="468" cm="1">
        <f t="array" ref="FRE162">_xlfn.IFS($F162="Partial waiver",Inputs!FRE$73,$F162="No waiver",0,$F162="Full waiver",FRE160)</f>
        <v>0</v>
      </c>
      <c r="FRF162" s="468" cm="1">
        <f t="array" ref="FRF162">_xlfn.IFS($F162="Partial waiver",Inputs!FRF$73,$F162="No waiver",0,$F162="Full waiver",FRF160)</f>
        <v>0</v>
      </c>
      <c r="FRG162" s="468" cm="1">
        <f t="array" ref="FRG162">_xlfn.IFS($F162="Partial waiver",Inputs!FRG$73,$F162="No waiver",0,$F162="Full waiver",FRG160)</f>
        <v>0</v>
      </c>
      <c r="FRH162" s="468" cm="1">
        <f t="array" ref="FRH162">_xlfn.IFS($F162="Partial waiver",Inputs!FRH$73,$F162="No waiver",0,$F162="Full waiver",FRH160)</f>
        <v>0</v>
      </c>
      <c r="FRI162" s="468" cm="1">
        <f t="array" ref="FRI162">_xlfn.IFS($F162="Partial waiver",Inputs!FRI$73,$F162="No waiver",0,$F162="Full waiver",FRI160)</f>
        <v>0</v>
      </c>
      <c r="FRJ162" s="468" cm="1">
        <f t="array" ref="FRJ162">_xlfn.IFS($F162="Partial waiver",Inputs!FRJ$73,$F162="No waiver",0,$F162="Full waiver",FRJ160)</f>
        <v>0</v>
      </c>
      <c r="FRK162" s="468" cm="1">
        <f t="array" ref="FRK162">_xlfn.IFS($F162="Partial waiver",Inputs!FRK$73,$F162="No waiver",0,$F162="Full waiver",FRK160)</f>
        <v>0</v>
      </c>
      <c r="FRL162" s="468" cm="1">
        <f t="array" ref="FRL162">_xlfn.IFS($F162="Partial waiver",Inputs!FRL$73,$F162="No waiver",0,$F162="Full waiver",FRL160)</f>
        <v>0</v>
      </c>
      <c r="FRM162" s="468" cm="1">
        <f t="array" ref="FRM162">_xlfn.IFS($F162="Partial waiver",Inputs!FRM$73,$F162="No waiver",0,$F162="Full waiver",FRM160)</f>
        <v>0</v>
      </c>
      <c r="FRN162" s="468" cm="1">
        <f t="array" ref="FRN162">_xlfn.IFS($F162="Partial waiver",Inputs!FRN$73,$F162="No waiver",0,$F162="Full waiver",FRN160)</f>
        <v>0</v>
      </c>
      <c r="FRO162" s="468" cm="1">
        <f t="array" ref="FRO162">_xlfn.IFS($F162="Partial waiver",Inputs!FRO$73,$F162="No waiver",0,$F162="Full waiver",FRO160)</f>
        <v>0</v>
      </c>
      <c r="FRP162" s="468" cm="1">
        <f t="array" ref="FRP162">_xlfn.IFS($F162="Partial waiver",Inputs!FRP$73,$F162="No waiver",0,$F162="Full waiver",FRP160)</f>
        <v>0</v>
      </c>
      <c r="FRQ162" s="468" cm="1">
        <f t="array" ref="FRQ162">_xlfn.IFS($F162="Partial waiver",Inputs!FRQ$73,$F162="No waiver",0,$F162="Full waiver",FRQ160)</f>
        <v>0</v>
      </c>
      <c r="FRR162" s="468" cm="1">
        <f t="array" ref="FRR162">_xlfn.IFS($F162="Partial waiver",Inputs!FRR$73,$F162="No waiver",0,$F162="Full waiver",FRR160)</f>
        <v>0</v>
      </c>
      <c r="FRS162" s="468" cm="1">
        <f t="array" ref="FRS162">_xlfn.IFS($F162="Partial waiver",Inputs!FRS$73,$F162="No waiver",0,$F162="Full waiver",FRS160)</f>
        <v>0</v>
      </c>
      <c r="FRT162" s="468" cm="1">
        <f t="array" ref="FRT162">_xlfn.IFS($F162="Partial waiver",Inputs!FRT$73,$F162="No waiver",0,$F162="Full waiver",FRT160)</f>
        <v>0</v>
      </c>
      <c r="FRU162" s="468" cm="1">
        <f t="array" ref="FRU162">_xlfn.IFS($F162="Partial waiver",Inputs!FRU$73,$F162="No waiver",0,$F162="Full waiver",FRU160)</f>
        <v>0</v>
      </c>
      <c r="FRV162" s="468" cm="1">
        <f t="array" ref="FRV162">_xlfn.IFS($F162="Partial waiver",Inputs!FRV$73,$F162="No waiver",0,$F162="Full waiver",FRV160)</f>
        <v>0</v>
      </c>
      <c r="FRW162" s="468" cm="1">
        <f t="array" ref="FRW162">_xlfn.IFS($F162="Partial waiver",Inputs!FRW$73,$F162="No waiver",0,$F162="Full waiver",FRW160)</f>
        <v>0</v>
      </c>
      <c r="FRX162" s="468" cm="1">
        <f t="array" ref="FRX162">_xlfn.IFS($F162="Partial waiver",Inputs!FRX$73,$F162="No waiver",0,$F162="Full waiver",FRX160)</f>
        <v>0</v>
      </c>
      <c r="FRY162" s="468" cm="1">
        <f t="array" ref="FRY162">_xlfn.IFS($F162="Partial waiver",Inputs!FRY$73,$F162="No waiver",0,$F162="Full waiver",FRY160)</f>
        <v>0</v>
      </c>
      <c r="FRZ162" s="468" cm="1">
        <f t="array" ref="FRZ162">_xlfn.IFS($F162="Partial waiver",Inputs!FRZ$73,$F162="No waiver",0,$F162="Full waiver",FRZ160)</f>
        <v>0</v>
      </c>
      <c r="FSA162" s="468" cm="1">
        <f t="array" ref="FSA162">_xlfn.IFS($F162="Partial waiver",Inputs!FSA$73,$F162="No waiver",0,$F162="Full waiver",FSA160)</f>
        <v>0</v>
      </c>
      <c r="FSB162" s="468" cm="1">
        <f t="array" ref="FSB162">_xlfn.IFS($F162="Partial waiver",Inputs!FSB$73,$F162="No waiver",0,$F162="Full waiver",FSB160)</f>
        <v>0</v>
      </c>
      <c r="FSC162" s="468" cm="1">
        <f t="array" ref="FSC162">_xlfn.IFS($F162="Partial waiver",Inputs!FSC$73,$F162="No waiver",0,$F162="Full waiver",FSC160)</f>
        <v>0</v>
      </c>
      <c r="FSD162" s="468" cm="1">
        <f t="array" ref="FSD162">_xlfn.IFS($F162="Partial waiver",Inputs!FSD$73,$F162="No waiver",0,$F162="Full waiver",FSD160)</f>
        <v>0</v>
      </c>
      <c r="FSE162" s="468" cm="1">
        <f t="array" ref="FSE162">_xlfn.IFS($F162="Partial waiver",Inputs!FSE$73,$F162="No waiver",0,$F162="Full waiver",FSE160)</f>
        <v>0</v>
      </c>
      <c r="FSF162" s="468" cm="1">
        <f t="array" ref="FSF162">_xlfn.IFS($F162="Partial waiver",Inputs!FSF$73,$F162="No waiver",0,$F162="Full waiver",FSF160)</f>
        <v>0</v>
      </c>
      <c r="FSG162" s="468" cm="1">
        <f t="array" ref="FSG162">_xlfn.IFS($F162="Partial waiver",Inputs!FSG$73,$F162="No waiver",0,$F162="Full waiver",FSG160)</f>
        <v>0</v>
      </c>
      <c r="FSH162" s="468" cm="1">
        <f t="array" ref="FSH162">_xlfn.IFS($F162="Partial waiver",Inputs!FSH$73,$F162="No waiver",0,$F162="Full waiver",FSH160)</f>
        <v>0</v>
      </c>
      <c r="FSI162" s="468" cm="1">
        <f t="array" ref="FSI162">_xlfn.IFS($F162="Partial waiver",Inputs!FSI$73,$F162="No waiver",0,$F162="Full waiver",FSI160)</f>
        <v>0</v>
      </c>
      <c r="FSJ162" s="468" cm="1">
        <f t="array" ref="FSJ162">_xlfn.IFS($F162="Partial waiver",Inputs!FSJ$73,$F162="No waiver",0,$F162="Full waiver",FSJ160)</f>
        <v>0</v>
      </c>
      <c r="FSK162" s="468" cm="1">
        <f t="array" ref="FSK162">_xlfn.IFS($F162="Partial waiver",Inputs!FSK$73,$F162="No waiver",0,$F162="Full waiver",FSK160)</f>
        <v>0</v>
      </c>
      <c r="FSL162" s="468" cm="1">
        <f t="array" ref="FSL162">_xlfn.IFS($F162="Partial waiver",Inputs!FSL$73,$F162="No waiver",0,$F162="Full waiver",FSL160)</f>
        <v>0</v>
      </c>
      <c r="FSM162" s="468" cm="1">
        <f t="array" ref="FSM162">_xlfn.IFS($F162="Partial waiver",Inputs!FSM$73,$F162="No waiver",0,$F162="Full waiver",FSM160)</f>
        <v>0</v>
      </c>
      <c r="FSN162" s="468" cm="1">
        <f t="array" ref="FSN162">_xlfn.IFS($F162="Partial waiver",Inputs!FSN$73,$F162="No waiver",0,$F162="Full waiver",FSN160)</f>
        <v>0</v>
      </c>
      <c r="FSO162" s="468" cm="1">
        <f t="array" ref="FSO162">_xlfn.IFS($F162="Partial waiver",Inputs!FSO$73,$F162="No waiver",0,$F162="Full waiver",FSO160)</f>
        <v>0</v>
      </c>
      <c r="FSP162" s="468" cm="1">
        <f t="array" ref="FSP162">_xlfn.IFS($F162="Partial waiver",Inputs!FSP$73,$F162="No waiver",0,$F162="Full waiver",FSP160)</f>
        <v>0</v>
      </c>
      <c r="FSQ162" s="468" cm="1">
        <f t="array" ref="FSQ162">_xlfn.IFS($F162="Partial waiver",Inputs!FSQ$73,$F162="No waiver",0,$F162="Full waiver",FSQ160)</f>
        <v>0</v>
      </c>
      <c r="FSR162" s="468" cm="1">
        <f t="array" ref="FSR162">_xlfn.IFS($F162="Partial waiver",Inputs!FSR$73,$F162="No waiver",0,$F162="Full waiver",FSR160)</f>
        <v>0</v>
      </c>
      <c r="FSS162" s="468" cm="1">
        <f t="array" ref="FSS162">_xlfn.IFS($F162="Partial waiver",Inputs!FSS$73,$F162="No waiver",0,$F162="Full waiver",FSS160)</f>
        <v>0</v>
      </c>
      <c r="FST162" s="468" cm="1">
        <f t="array" ref="FST162">_xlfn.IFS($F162="Partial waiver",Inputs!FST$73,$F162="No waiver",0,$F162="Full waiver",FST160)</f>
        <v>0</v>
      </c>
      <c r="FSU162" s="468" cm="1">
        <f t="array" ref="FSU162">_xlfn.IFS($F162="Partial waiver",Inputs!FSU$73,$F162="No waiver",0,$F162="Full waiver",FSU160)</f>
        <v>0</v>
      </c>
      <c r="FSV162" s="468" cm="1">
        <f t="array" ref="FSV162">_xlfn.IFS($F162="Partial waiver",Inputs!FSV$73,$F162="No waiver",0,$F162="Full waiver",FSV160)</f>
        <v>0</v>
      </c>
      <c r="FSW162" s="468" cm="1">
        <f t="array" ref="FSW162">_xlfn.IFS($F162="Partial waiver",Inputs!FSW$73,$F162="No waiver",0,$F162="Full waiver",FSW160)</f>
        <v>0</v>
      </c>
      <c r="FSX162" s="468" cm="1">
        <f t="array" ref="FSX162">_xlfn.IFS($F162="Partial waiver",Inputs!FSX$73,$F162="No waiver",0,$F162="Full waiver",FSX160)</f>
        <v>0</v>
      </c>
      <c r="FSY162" s="468" cm="1">
        <f t="array" ref="FSY162">_xlfn.IFS($F162="Partial waiver",Inputs!FSY$73,$F162="No waiver",0,$F162="Full waiver",FSY160)</f>
        <v>0</v>
      </c>
      <c r="FSZ162" s="468" cm="1">
        <f t="array" ref="FSZ162">_xlfn.IFS($F162="Partial waiver",Inputs!FSZ$73,$F162="No waiver",0,$F162="Full waiver",FSZ160)</f>
        <v>0</v>
      </c>
      <c r="FTA162" s="468" cm="1">
        <f t="array" ref="FTA162">_xlfn.IFS($F162="Partial waiver",Inputs!FTA$73,$F162="No waiver",0,$F162="Full waiver",FTA160)</f>
        <v>0</v>
      </c>
      <c r="FTB162" s="468" cm="1">
        <f t="array" ref="FTB162">_xlfn.IFS($F162="Partial waiver",Inputs!FTB$73,$F162="No waiver",0,$F162="Full waiver",FTB160)</f>
        <v>0</v>
      </c>
      <c r="FTC162" s="468" cm="1">
        <f t="array" ref="FTC162">_xlfn.IFS($F162="Partial waiver",Inputs!FTC$73,$F162="No waiver",0,$F162="Full waiver",FTC160)</f>
        <v>0</v>
      </c>
      <c r="FTD162" s="468" cm="1">
        <f t="array" ref="FTD162">_xlfn.IFS($F162="Partial waiver",Inputs!FTD$73,$F162="No waiver",0,$F162="Full waiver",FTD160)</f>
        <v>0</v>
      </c>
      <c r="FTE162" s="468" cm="1">
        <f t="array" ref="FTE162">_xlfn.IFS($F162="Partial waiver",Inputs!FTE$73,$F162="No waiver",0,$F162="Full waiver",FTE160)</f>
        <v>0</v>
      </c>
      <c r="FTF162" s="468" cm="1">
        <f t="array" ref="FTF162">_xlfn.IFS($F162="Partial waiver",Inputs!FTF$73,$F162="No waiver",0,$F162="Full waiver",FTF160)</f>
        <v>0</v>
      </c>
      <c r="FTG162" s="468" cm="1">
        <f t="array" ref="FTG162">_xlfn.IFS($F162="Partial waiver",Inputs!FTG$73,$F162="No waiver",0,$F162="Full waiver",FTG160)</f>
        <v>0</v>
      </c>
      <c r="FTH162" s="468" cm="1">
        <f t="array" ref="FTH162">_xlfn.IFS($F162="Partial waiver",Inputs!FTH$73,$F162="No waiver",0,$F162="Full waiver",FTH160)</f>
        <v>0</v>
      </c>
      <c r="FTI162" s="468" cm="1">
        <f t="array" ref="FTI162">_xlfn.IFS($F162="Partial waiver",Inputs!FTI$73,$F162="No waiver",0,$F162="Full waiver",FTI160)</f>
        <v>0</v>
      </c>
      <c r="FTJ162" s="468" cm="1">
        <f t="array" ref="FTJ162">_xlfn.IFS($F162="Partial waiver",Inputs!FTJ$73,$F162="No waiver",0,$F162="Full waiver",FTJ160)</f>
        <v>0</v>
      </c>
      <c r="FTK162" s="468" cm="1">
        <f t="array" ref="FTK162">_xlfn.IFS($F162="Partial waiver",Inputs!FTK$73,$F162="No waiver",0,$F162="Full waiver",FTK160)</f>
        <v>0</v>
      </c>
      <c r="FTL162" s="468" cm="1">
        <f t="array" ref="FTL162">_xlfn.IFS($F162="Partial waiver",Inputs!FTL$73,$F162="No waiver",0,$F162="Full waiver",FTL160)</f>
        <v>0</v>
      </c>
      <c r="FTM162" s="468" cm="1">
        <f t="array" ref="FTM162">_xlfn.IFS($F162="Partial waiver",Inputs!FTM$73,$F162="No waiver",0,$F162="Full waiver",FTM160)</f>
        <v>0</v>
      </c>
      <c r="FTN162" s="468" cm="1">
        <f t="array" ref="FTN162">_xlfn.IFS($F162="Partial waiver",Inputs!FTN$73,$F162="No waiver",0,$F162="Full waiver",FTN160)</f>
        <v>0</v>
      </c>
      <c r="FTO162" s="468" cm="1">
        <f t="array" ref="FTO162">_xlfn.IFS($F162="Partial waiver",Inputs!FTO$73,$F162="No waiver",0,$F162="Full waiver",FTO160)</f>
        <v>0</v>
      </c>
      <c r="FTP162" s="468" cm="1">
        <f t="array" ref="FTP162">_xlfn.IFS($F162="Partial waiver",Inputs!FTP$73,$F162="No waiver",0,$F162="Full waiver",FTP160)</f>
        <v>0</v>
      </c>
      <c r="FTQ162" s="468" cm="1">
        <f t="array" ref="FTQ162">_xlfn.IFS($F162="Partial waiver",Inputs!FTQ$73,$F162="No waiver",0,$F162="Full waiver",FTQ160)</f>
        <v>0</v>
      </c>
      <c r="FTR162" s="468" cm="1">
        <f t="array" ref="FTR162">_xlfn.IFS($F162="Partial waiver",Inputs!FTR$73,$F162="No waiver",0,$F162="Full waiver",FTR160)</f>
        <v>0</v>
      </c>
      <c r="FTS162" s="468" cm="1">
        <f t="array" ref="FTS162">_xlfn.IFS($F162="Partial waiver",Inputs!FTS$73,$F162="No waiver",0,$F162="Full waiver",FTS160)</f>
        <v>0</v>
      </c>
      <c r="FTT162" s="468" cm="1">
        <f t="array" ref="FTT162">_xlfn.IFS($F162="Partial waiver",Inputs!FTT$73,$F162="No waiver",0,$F162="Full waiver",FTT160)</f>
        <v>0</v>
      </c>
      <c r="FTU162" s="468" cm="1">
        <f t="array" ref="FTU162">_xlfn.IFS($F162="Partial waiver",Inputs!FTU$73,$F162="No waiver",0,$F162="Full waiver",FTU160)</f>
        <v>0</v>
      </c>
      <c r="FTV162" s="468" cm="1">
        <f t="array" ref="FTV162">_xlfn.IFS($F162="Partial waiver",Inputs!FTV$73,$F162="No waiver",0,$F162="Full waiver",FTV160)</f>
        <v>0</v>
      </c>
      <c r="FTW162" s="468" cm="1">
        <f t="array" ref="FTW162">_xlfn.IFS($F162="Partial waiver",Inputs!FTW$73,$F162="No waiver",0,$F162="Full waiver",FTW160)</f>
        <v>0</v>
      </c>
      <c r="FTX162" s="468" cm="1">
        <f t="array" ref="FTX162">_xlfn.IFS($F162="Partial waiver",Inputs!FTX$73,$F162="No waiver",0,$F162="Full waiver",FTX160)</f>
        <v>0</v>
      </c>
      <c r="FTY162" s="468" cm="1">
        <f t="array" ref="FTY162">_xlfn.IFS($F162="Partial waiver",Inputs!FTY$73,$F162="No waiver",0,$F162="Full waiver",FTY160)</f>
        <v>0</v>
      </c>
      <c r="FTZ162" s="468" cm="1">
        <f t="array" ref="FTZ162">_xlfn.IFS($F162="Partial waiver",Inputs!FTZ$73,$F162="No waiver",0,$F162="Full waiver",FTZ160)</f>
        <v>0</v>
      </c>
      <c r="FUA162" s="468" cm="1">
        <f t="array" ref="FUA162">_xlfn.IFS($F162="Partial waiver",Inputs!FUA$73,$F162="No waiver",0,$F162="Full waiver",FUA160)</f>
        <v>0</v>
      </c>
      <c r="FUB162" s="468" cm="1">
        <f t="array" ref="FUB162">_xlfn.IFS($F162="Partial waiver",Inputs!FUB$73,$F162="No waiver",0,$F162="Full waiver",FUB160)</f>
        <v>0</v>
      </c>
      <c r="FUC162" s="468" cm="1">
        <f t="array" ref="FUC162">_xlfn.IFS($F162="Partial waiver",Inputs!FUC$73,$F162="No waiver",0,$F162="Full waiver",FUC160)</f>
        <v>0</v>
      </c>
      <c r="FUD162" s="468" cm="1">
        <f t="array" ref="FUD162">_xlfn.IFS($F162="Partial waiver",Inputs!FUD$73,$F162="No waiver",0,$F162="Full waiver",FUD160)</f>
        <v>0</v>
      </c>
      <c r="FUE162" s="468" cm="1">
        <f t="array" ref="FUE162">_xlfn.IFS($F162="Partial waiver",Inputs!FUE$73,$F162="No waiver",0,$F162="Full waiver",FUE160)</f>
        <v>0</v>
      </c>
      <c r="FUF162" s="468" cm="1">
        <f t="array" ref="FUF162">_xlfn.IFS($F162="Partial waiver",Inputs!FUF$73,$F162="No waiver",0,$F162="Full waiver",FUF160)</f>
        <v>0</v>
      </c>
      <c r="FUG162" s="468" cm="1">
        <f t="array" ref="FUG162">_xlfn.IFS($F162="Partial waiver",Inputs!FUG$73,$F162="No waiver",0,$F162="Full waiver",FUG160)</f>
        <v>0</v>
      </c>
      <c r="FUH162" s="468" cm="1">
        <f t="array" ref="FUH162">_xlfn.IFS($F162="Partial waiver",Inputs!FUH$73,$F162="No waiver",0,$F162="Full waiver",FUH160)</f>
        <v>0</v>
      </c>
      <c r="FUI162" s="468" cm="1">
        <f t="array" ref="FUI162">_xlfn.IFS($F162="Partial waiver",Inputs!FUI$73,$F162="No waiver",0,$F162="Full waiver",FUI160)</f>
        <v>0</v>
      </c>
      <c r="FUJ162" s="468" cm="1">
        <f t="array" ref="FUJ162">_xlfn.IFS($F162="Partial waiver",Inputs!FUJ$73,$F162="No waiver",0,$F162="Full waiver",FUJ160)</f>
        <v>0</v>
      </c>
      <c r="FUK162" s="468" cm="1">
        <f t="array" ref="FUK162">_xlfn.IFS($F162="Partial waiver",Inputs!FUK$73,$F162="No waiver",0,$F162="Full waiver",FUK160)</f>
        <v>0</v>
      </c>
      <c r="FUL162" s="468" cm="1">
        <f t="array" ref="FUL162">_xlfn.IFS($F162="Partial waiver",Inputs!FUL$73,$F162="No waiver",0,$F162="Full waiver",FUL160)</f>
        <v>0</v>
      </c>
      <c r="FUM162" s="468" cm="1">
        <f t="array" ref="FUM162">_xlfn.IFS($F162="Partial waiver",Inputs!FUM$73,$F162="No waiver",0,$F162="Full waiver",FUM160)</f>
        <v>0</v>
      </c>
      <c r="FUN162" s="468" cm="1">
        <f t="array" ref="FUN162">_xlfn.IFS($F162="Partial waiver",Inputs!FUN$73,$F162="No waiver",0,$F162="Full waiver",FUN160)</f>
        <v>0</v>
      </c>
      <c r="FUO162" s="468" cm="1">
        <f t="array" ref="FUO162">_xlfn.IFS($F162="Partial waiver",Inputs!FUO$73,$F162="No waiver",0,$F162="Full waiver",FUO160)</f>
        <v>0</v>
      </c>
      <c r="FUP162" s="468" cm="1">
        <f t="array" ref="FUP162">_xlfn.IFS($F162="Partial waiver",Inputs!FUP$73,$F162="No waiver",0,$F162="Full waiver",FUP160)</f>
        <v>0</v>
      </c>
      <c r="FUQ162" s="468" cm="1">
        <f t="array" ref="FUQ162">_xlfn.IFS($F162="Partial waiver",Inputs!FUQ$73,$F162="No waiver",0,$F162="Full waiver",FUQ160)</f>
        <v>0</v>
      </c>
      <c r="FUR162" s="468" cm="1">
        <f t="array" ref="FUR162">_xlfn.IFS($F162="Partial waiver",Inputs!FUR$73,$F162="No waiver",0,$F162="Full waiver",FUR160)</f>
        <v>0</v>
      </c>
      <c r="FUS162" s="468" cm="1">
        <f t="array" ref="FUS162">_xlfn.IFS($F162="Partial waiver",Inputs!FUS$73,$F162="No waiver",0,$F162="Full waiver",FUS160)</f>
        <v>0</v>
      </c>
      <c r="FUT162" s="468" cm="1">
        <f t="array" ref="FUT162">_xlfn.IFS($F162="Partial waiver",Inputs!FUT$73,$F162="No waiver",0,$F162="Full waiver",FUT160)</f>
        <v>0</v>
      </c>
      <c r="FUU162" s="468" cm="1">
        <f t="array" ref="FUU162">_xlfn.IFS($F162="Partial waiver",Inputs!FUU$73,$F162="No waiver",0,$F162="Full waiver",FUU160)</f>
        <v>0</v>
      </c>
      <c r="FUV162" s="468" cm="1">
        <f t="array" ref="FUV162">_xlfn.IFS($F162="Partial waiver",Inputs!FUV$73,$F162="No waiver",0,$F162="Full waiver",FUV160)</f>
        <v>0</v>
      </c>
      <c r="FUW162" s="468" cm="1">
        <f t="array" ref="FUW162">_xlfn.IFS($F162="Partial waiver",Inputs!FUW$73,$F162="No waiver",0,$F162="Full waiver",FUW160)</f>
        <v>0</v>
      </c>
      <c r="FUX162" s="468" cm="1">
        <f t="array" ref="FUX162">_xlfn.IFS($F162="Partial waiver",Inputs!FUX$73,$F162="No waiver",0,$F162="Full waiver",FUX160)</f>
        <v>0</v>
      </c>
      <c r="FUY162" s="468" cm="1">
        <f t="array" ref="FUY162">_xlfn.IFS($F162="Partial waiver",Inputs!FUY$73,$F162="No waiver",0,$F162="Full waiver",FUY160)</f>
        <v>0</v>
      </c>
      <c r="FUZ162" s="468" cm="1">
        <f t="array" ref="FUZ162">_xlfn.IFS($F162="Partial waiver",Inputs!FUZ$73,$F162="No waiver",0,$F162="Full waiver",FUZ160)</f>
        <v>0</v>
      </c>
      <c r="FVA162" s="468" cm="1">
        <f t="array" ref="FVA162">_xlfn.IFS($F162="Partial waiver",Inputs!FVA$73,$F162="No waiver",0,$F162="Full waiver",FVA160)</f>
        <v>0</v>
      </c>
      <c r="FVB162" s="468" cm="1">
        <f t="array" ref="FVB162">_xlfn.IFS($F162="Partial waiver",Inputs!FVB$73,$F162="No waiver",0,$F162="Full waiver",FVB160)</f>
        <v>0</v>
      </c>
      <c r="FVC162" s="468" cm="1">
        <f t="array" ref="FVC162">_xlfn.IFS($F162="Partial waiver",Inputs!FVC$73,$F162="No waiver",0,$F162="Full waiver",FVC160)</f>
        <v>0</v>
      </c>
      <c r="FVD162" s="468" cm="1">
        <f t="array" ref="FVD162">_xlfn.IFS($F162="Partial waiver",Inputs!FVD$73,$F162="No waiver",0,$F162="Full waiver",FVD160)</f>
        <v>0</v>
      </c>
      <c r="FVE162" s="468" cm="1">
        <f t="array" ref="FVE162">_xlfn.IFS($F162="Partial waiver",Inputs!FVE$73,$F162="No waiver",0,$F162="Full waiver",FVE160)</f>
        <v>0</v>
      </c>
      <c r="FVF162" s="468" cm="1">
        <f t="array" ref="FVF162">_xlfn.IFS($F162="Partial waiver",Inputs!FVF$73,$F162="No waiver",0,$F162="Full waiver",FVF160)</f>
        <v>0</v>
      </c>
      <c r="FVG162" s="468" cm="1">
        <f t="array" ref="FVG162">_xlfn.IFS($F162="Partial waiver",Inputs!FVG$73,$F162="No waiver",0,$F162="Full waiver",FVG160)</f>
        <v>0</v>
      </c>
      <c r="FVH162" s="468" cm="1">
        <f t="array" ref="FVH162">_xlfn.IFS($F162="Partial waiver",Inputs!FVH$73,$F162="No waiver",0,$F162="Full waiver",FVH160)</f>
        <v>0</v>
      </c>
      <c r="FVI162" s="468" cm="1">
        <f t="array" ref="FVI162">_xlfn.IFS($F162="Partial waiver",Inputs!FVI$73,$F162="No waiver",0,$F162="Full waiver",FVI160)</f>
        <v>0</v>
      </c>
      <c r="FVJ162" s="468" cm="1">
        <f t="array" ref="FVJ162">_xlfn.IFS($F162="Partial waiver",Inputs!FVJ$73,$F162="No waiver",0,$F162="Full waiver",FVJ160)</f>
        <v>0</v>
      </c>
      <c r="FVK162" s="468" cm="1">
        <f t="array" ref="FVK162">_xlfn.IFS($F162="Partial waiver",Inputs!FVK$73,$F162="No waiver",0,$F162="Full waiver",FVK160)</f>
        <v>0</v>
      </c>
      <c r="FVL162" s="468" cm="1">
        <f t="array" ref="FVL162">_xlfn.IFS($F162="Partial waiver",Inputs!FVL$73,$F162="No waiver",0,$F162="Full waiver",FVL160)</f>
        <v>0</v>
      </c>
      <c r="FVM162" s="468" cm="1">
        <f t="array" ref="FVM162">_xlfn.IFS($F162="Partial waiver",Inputs!FVM$73,$F162="No waiver",0,$F162="Full waiver",FVM160)</f>
        <v>0</v>
      </c>
      <c r="FVN162" s="468" cm="1">
        <f t="array" ref="FVN162">_xlfn.IFS($F162="Partial waiver",Inputs!FVN$73,$F162="No waiver",0,$F162="Full waiver",FVN160)</f>
        <v>0</v>
      </c>
      <c r="FVO162" s="468" cm="1">
        <f t="array" ref="FVO162">_xlfn.IFS($F162="Partial waiver",Inputs!FVO$73,$F162="No waiver",0,$F162="Full waiver",FVO160)</f>
        <v>0</v>
      </c>
      <c r="FVP162" s="468" cm="1">
        <f t="array" ref="FVP162">_xlfn.IFS($F162="Partial waiver",Inputs!FVP$73,$F162="No waiver",0,$F162="Full waiver",FVP160)</f>
        <v>0</v>
      </c>
      <c r="FVQ162" s="468" cm="1">
        <f t="array" ref="FVQ162">_xlfn.IFS($F162="Partial waiver",Inputs!FVQ$73,$F162="No waiver",0,$F162="Full waiver",FVQ160)</f>
        <v>0</v>
      </c>
      <c r="FVR162" s="468" cm="1">
        <f t="array" ref="FVR162">_xlfn.IFS($F162="Partial waiver",Inputs!FVR$73,$F162="No waiver",0,$F162="Full waiver",FVR160)</f>
        <v>0</v>
      </c>
      <c r="FVS162" s="468" cm="1">
        <f t="array" ref="FVS162">_xlfn.IFS($F162="Partial waiver",Inputs!FVS$73,$F162="No waiver",0,$F162="Full waiver",FVS160)</f>
        <v>0</v>
      </c>
      <c r="FVT162" s="468" cm="1">
        <f t="array" ref="FVT162">_xlfn.IFS($F162="Partial waiver",Inputs!FVT$73,$F162="No waiver",0,$F162="Full waiver",FVT160)</f>
        <v>0</v>
      </c>
      <c r="FVU162" s="468" cm="1">
        <f t="array" ref="FVU162">_xlfn.IFS($F162="Partial waiver",Inputs!FVU$73,$F162="No waiver",0,$F162="Full waiver",FVU160)</f>
        <v>0</v>
      </c>
      <c r="FVV162" s="468" cm="1">
        <f t="array" ref="FVV162">_xlfn.IFS($F162="Partial waiver",Inputs!FVV$73,$F162="No waiver",0,$F162="Full waiver",FVV160)</f>
        <v>0</v>
      </c>
      <c r="FVW162" s="468" cm="1">
        <f t="array" ref="FVW162">_xlfn.IFS($F162="Partial waiver",Inputs!FVW$73,$F162="No waiver",0,$F162="Full waiver",FVW160)</f>
        <v>0</v>
      </c>
      <c r="FVX162" s="468" cm="1">
        <f t="array" ref="FVX162">_xlfn.IFS($F162="Partial waiver",Inputs!FVX$73,$F162="No waiver",0,$F162="Full waiver",FVX160)</f>
        <v>0</v>
      </c>
      <c r="FVY162" s="468" cm="1">
        <f t="array" ref="FVY162">_xlfn.IFS($F162="Partial waiver",Inputs!FVY$73,$F162="No waiver",0,$F162="Full waiver",FVY160)</f>
        <v>0</v>
      </c>
      <c r="FVZ162" s="468" cm="1">
        <f t="array" ref="FVZ162">_xlfn.IFS($F162="Partial waiver",Inputs!FVZ$73,$F162="No waiver",0,$F162="Full waiver",FVZ160)</f>
        <v>0</v>
      </c>
      <c r="FWA162" s="468" cm="1">
        <f t="array" ref="FWA162">_xlfn.IFS($F162="Partial waiver",Inputs!FWA$73,$F162="No waiver",0,$F162="Full waiver",FWA160)</f>
        <v>0</v>
      </c>
      <c r="FWB162" s="468" cm="1">
        <f t="array" ref="FWB162">_xlfn.IFS($F162="Partial waiver",Inputs!FWB$73,$F162="No waiver",0,$F162="Full waiver",FWB160)</f>
        <v>0</v>
      </c>
      <c r="FWC162" s="468" cm="1">
        <f t="array" ref="FWC162">_xlfn.IFS($F162="Partial waiver",Inputs!FWC$73,$F162="No waiver",0,$F162="Full waiver",FWC160)</f>
        <v>0</v>
      </c>
      <c r="FWD162" s="468" cm="1">
        <f t="array" ref="FWD162">_xlfn.IFS($F162="Partial waiver",Inputs!FWD$73,$F162="No waiver",0,$F162="Full waiver",FWD160)</f>
        <v>0</v>
      </c>
      <c r="FWE162" s="468" cm="1">
        <f t="array" ref="FWE162">_xlfn.IFS($F162="Partial waiver",Inputs!FWE$73,$F162="No waiver",0,$F162="Full waiver",FWE160)</f>
        <v>0</v>
      </c>
      <c r="FWF162" s="468" cm="1">
        <f t="array" ref="FWF162">_xlfn.IFS($F162="Partial waiver",Inputs!FWF$73,$F162="No waiver",0,$F162="Full waiver",FWF160)</f>
        <v>0</v>
      </c>
      <c r="FWG162" s="468" cm="1">
        <f t="array" ref="FWG162">_xlfn.IFS($F162="Partial waiver",Inputs!FWG$73,$F162="No waiver",0,$F162="Full waiver",FWG160)</f>
        <v>0</v>
      </c>
      <c r="FWH162" s="468" cm="1">
        <f t="array" ref="FWH162">_xlfn.IFS($F162="Partial waiver",Inputs!FWH$73,$F162="No waiver",0,$F162="Full waiver",FWH160)</f>
        <v>0</v>
      </c>
      <c r="FWI162" s="468" cm="1">
        <f t="array" ref="FWI162">_xlfn.IFS($F162="Partial waiver",Inputs!FWI$73,$F162="No waiver",0,$F162="Full waiver",FWI160)</f>
        <v>0</v>
      </c>
      <c r="FWJ162" s="468" cm="1">
        <f t="array" ref="FWJ162">_xlfn.IFS($F162="Partial waiver",Inputs!FWJ$73,$F162="No waiver",0,$F162="Full waiver",FWJ160)</f>
        <v>0</v>
      </c>
      <c r="FWK162" s="468" cm="1">
        <f t="array" ref="FWK162">_xlfn.IFS($F162="Partial waiver",Inputs!FWK$73,$F162="No waiver",0,$F162="Full waiver",FWK160)</f>
        <v>0</v>
      </c>
      <c r="FWL162" s="468" cm="1">
        <f t="array" ref="FWL162">_xlfn.IFS($F162="Partial waiver",Inputs!FWL$73,$F162="No waiver",0,$F162="Full waiver",FWL160)</f>
        <v>0</v>
      </c>
      <c r="FWM162" s="468" cm="1">
        <f t="array" ref="FWM162">_xlfn.IFS($F162="Partial waiver",Inputs!FWM$73,$F162="No waiver",0,$F162="Full waiver",FWM160)</f>
        <v>0</v>
      </c>
      <c r="FWN162" s="468" cm="1">
        <f t="array" ref="FWN162">_xlfn.IFS($F162="Partial waiver",Inputs!FWN$73,$F162="No waiver",0,$F162="Full waiver",FWN160)</f>
        <v>0</v>
      </c>
      <c r="FWO162" s="468" cm="1">
        <f t="array" ref="FWO162">_xlfn.IFS($F162="Partial waiver",Inputs!FWO$73,$F162="No waiver",0,$F162="Full waiver",FWO160)</f>
        <v>0</v>
      </c>
      <c r="FWP162" s="468" cm="1">
        <f t="array" ref="FWP162">_xlfn.IFS($F162="Partial waiver",Inputs!FWP$73,$F162="No waiver",0,$F162="Full waiver",FWP160)</f>
        <v>0</v>
      </c>
      <c r="FWQ162" s="468" cm="1">
        <f t="array" ref="FWQ162">_xlfn.IFS($F162="Partial waiver",Inputs!FWQ$73,$F162="No waiver",0,$F162="Full waiver",FWQ160)</f>
        <v>0</v>
      </c>
      <c r="FWR162" s="468" cm="1">
        <f t="array" ref="FWR162">_xlfn.IFS($F162="Partial waiver",Inputs!FWR$73,$F162="No waiver",0,$F162="Full waiver",FWR160)</f>
        <v>0</v>
      </c>
      <c r="FWS162" s="468" cm="1">
        <f t="array" ref="FWS162">_xlfn.IFS($F162="Partial waiver",Inputs!FWS$73,$F162="No waiver",0,$F162="Full waiver",FWS160)</f>
        <v>0</v>
      </c>
      <c r="FWT162" s="468" cm="1">
        <f t="array" ref="FWT162">_xlfn.IFS($F162="Partial waiver",Inputs!FWT$73,$F162="No waiver",0,$F162="Full waiver",FWT160)</f>
        <v>0</v>
      </c>
      <c r="FWU162" s="468" cm="1">
        <f t="array" ref="FWU162">_xlfn.IFS($F162="Partial waiver",Inputs!FWU$73,$F162="No waiver",0,$F162="Full waiver",FWU160)</f>
        <v>0</v>
      </c>
      <c r="FWV162" s="468" cm="1">
        <f t="array" ref="FWV162">_xlfn.IFS($F162="Partial waiver",Inputs!FWV$73,$F162="No waiver",0,$F162="Full waiver",FWV160)</f>
        <v>0</v>
      </c>
      <c r="FWW162" s="468" cm="1">
        <f t="array" ref="FWW162">_xlfn.IFS($F162="Partial waiver",Inputs!FWW$73,$F162="No waiver",0,$F162="Full waiver",FWW160)</f>
        <v>0</v>
      </c>
      <c r="FWX162" s="468" cm="1">
        <f t="array" ref="FWX162">_xlfn.IFS($F162="Partial waiver",Inputs!FWX$73,$F162="No waiver",0,$F162="Full waiver",FWX160)</f>
        <v>0</v>
      </c>
      <c r="FWY162" s="468" cm="1">
        <f t="array" ref="FWY162">_xlfn.IFS($F162="Partial waiver",Inputs!FWY$73,$F162="No waiver",0,$F162="Full waiver",FWY160)</f>
        <v>0</v>
      </c>
      <c r="FWZ162" s="468" cm="1">
        <f t="array" ref="FWZ162">_xlfn.IFS($F162="Partial waiver",Inputs!FWZ$73,$F162="No waiver",0,$F162="Full waiver",FWZ160)</f>
        <v>0</v>
      </c>
      <c r="FXA162" s="468" cm="1">
        <f t="array" ref="FXA162">_xlfn.IFS($F162="Partial waiver",Inputs!FXA$73,$F162="No waiver",0,$F162="Full waiver",FXA160)</f>
        <v>0</v>
      </c>
      <c r="FXB162" s="468" cm="1">
        <f t="array" ref="FXB162">_xlfn.IFS($F162="Partial waiver",Inputs!FXB$73,$F162="No waiver",0,$F162="Full waiver",FXB160)</f>
        <v>0</v>
      </c>
      <c r="FXC162" s="468" cm="1">
        <f t="array" ref="FXC162">_xlfn.IFS($F162="Partial waiver",Inputs!FXC$73,$F162="No waiver",0,$F162="Full waiver",FXC160)</f>
        <v>0</v>
      </c>
      <c r="FXD162" s="468" cm="1">
        <f t="array" ref="FXD162">_xlfn.IFS($F162="Partial waiver",Inputs!FXD$73,$F162="No waiver",0,$F162="Full waiver",FXD160)</f>
        <v>0</v>
      </c>
      <c r="FXE162" s="468" cm="1">
        <f t="array" ref="FXE162">_xlfn.IFS($F162="Partial waiver",Inputs!FXE$73,$F162="No waiver",0,$F162="Full waiver",FXE160)</f>
        <v>0</v>
      </c>
      <c r="FXF162" s="468" cm="1">
        <f t="array" ref="FXF162">_xlfn.IFS($F162="Partial waiver",Inputs!FXF$73,$F162="No waiver",0,$F162="Full waiver",FXF160)</f>
        <v>0</v>
      </c>
      <c r="FXG162" s="468" cm="1">
        <f t="array" ref="FXG162">_xlfn.IFS($F162="Partial waiver",Inputs!FXG$73,$F162="No waiver",0,$F162="Full waiver",FXG160)</f>
        <v>0</v>
      </c>
      <c r="FXH162" s="468" cm="1">
        <f t="array" ref="FXH162">_xlfn.IFS($F162="Partial waiver",Inputs!FXH$73,$F162="No waiver",0,$F162="Full waiver",FXH160)</f>
        <v>0</v>
      </c>
      <c r="FXI162" s="468" cm="1">
        <f t="array" ref="FXI162">_xlfn.IFS($F162="Partial waiver",Inputs!FXI$73,$F162="No waiver",0,$F162="Full waiver",FXI160)</f>
        <v>0</v>
      </c>
      <c r="FXJ162" s="468" cm="1">
        <f t="array" ref="FXJ162">_xlfn.IFS($F162="Partial waiver",Inputs!FXJ$73,$F162="No waiver",0,$F162="Full waiver",FXJ160)</f>
        <v>0</v>
      </c>
      <c r="FXK162" s="468" cm="1">
        <f t="array" ref="FXK162">_xlfn.IFS($F162="Partial waiver",Inputs!FXK$73,$F162="No waiver",0,$F162="Full waiver",FXK160)</f>
        <v>0</v>
      </c>
      <c r="FXL162" s="468" cm="1">
        <f t="array" ref="FXL162">_xlfn.IFS($F162="Partial waiver",Inputs!FXL$73,$F162="No waiver",0,$F162="Full waiver",FXL160)</f>
        <v>0</v>
      </c>
      <c r="FXM162" s="468" cm="1">
        <f t="array" ref="FXM162">_xlfn.IFS($F162="Partial waiver",Inputs!FXM$73,$F162="No waiver",0,$F162="Full waiver",FXM160)</f>
        <v>0</v>
      </c>
      <c r="FXN162" s="468" cm="1">
        <f t="array" ref="FXN162">_xlfn.IFS($F162="Partial waiver",Inputs!FXN$73,$F162="No waiver",0,$F162="Full waiver",FXN160)</f>
        <v>0</v>
      </c>
      <c r="FXO162" s="468" cm="1">
        <f t="array" ref="FXO162">_xlfn.IFS($F162="Partial waiver",Inputs!FXO$73,$F162="No waiver",0,$F162="Full waiver",FXO160)</f>
        <v>0</v>
      </c>
      <c r="FXP162" s="468" cm="1">
        <f t="array" ref="FXP162">_xlfn.IFS($F162="Partial waiver",Inputs!FXP$73,$F162="No waiver",0,$F162="Full waiver",FXP160)</f>
        <v>0</v>
      </c>
      <c r="FXQ162" s="468" cm="1">
        <f t="array" ref="FXQ162">_xlfn.IFS($F162="Partial waiver",Inputs!FXQ$73,$F162="No waiver",0,$F162="Full waiver",FXQ160)</f>
        <v>0</v>
      </c>
      <c r="FXR162" s="468" cm="1">
        <f t="array" ref="FXR162">_xlfn.IFS($F162="Partial waiver",Inputs!FXR$73,$F162="No waiver",0,$F162="Full waiver",FXR160)</f>
        <v>0</v>
      </c>
      <c r="FXS162" s="468" cm="1">
        <f t="array" ref="FXS162">_xlfn.IFS($F162="Partial waiver",Inputs!FXS$73,$F162="No waiver",0,$F162="Full waiver",FXS160)</f>
        <v>0</v>
      </c>
      <c r="FXT162" s="468" cm="1">
        <f t="array" ref="FXT162">_xlfn.IFS($F162="Partial waiver",Inputs!FXT$73,$F162="No waiver",0,$F162="Full waiver",FXT160)</f>
        <v>0</v>
      </c>
      <c r="FXU162" s="468" cm="1">
        <f t="array" ref="FXU162">_xlfn.IFS($F162="Partial waiver",Inputs!FXU$73,$F162="No waiver",0,$F162="Full waiver",FXU160)</f>
        <v>0</v>
      </c>
      <c r="FXV162" s="468" cm="1">
        <f t="array" ref="FXV162">_xlfn.IFS($F162="Partial waiver",Inputs!FXV$73,$F162="No waiver",0,$F162="Full waiver",FXV160)</f>
        <v>0</v>
      </c>
      <c r="FXW162" s="468" cm="1">
        <f t="array" ref="FXW162">_xlfn.IFS($F162="Partial waiver",Inputs!FXW$73,$F162="No waiver",0,$F162="Full waiver",FXW160)</f>
        <v>0</v>
      </c>
      <c r="FXX162" s="468" cm="1">
        <f t="array" ref="FXX162">_xlfn.IFS($F162="Partial waiver",Inputs!FXX$73,$F162="No waiver",0,$F162="Full waiver",FXX160)</f>
        <v>0</v>
      </c>
      <c r="FXY162" s="468" cm="1">
        <f t="array" ref="FXY162">_xlfn.IFS($F162="Partial waiver",Inputs!FXY$73,$F162="No waiver",0,$F162="Full waiver",FXY160)</f>
        <v>0</v>
      </c>
      <c r="FXZ162" s="468" cm="1">
        <f t="array" ref="FXZ162">_xlfn.IFS($F162="Partial waiver",Inputs!FXZ$73,$F162="No waiver",0,$F162="Full waiver",FXZ160)</f>
        <v>0</v>
      </c>
      <c r="FYA162" s="468" cm="1">
        <f t="array" ref="FYA162">_xlfn.IFS($F162="Partial waiver",Inputs!FYA$73,$F162="No waiver",0,$F162="Full waiver",FYA160)</f>
        <v>0</v>
      </c>
      <c r="FYB162" s="468" cm="1">
        <f t="array" ref="FYB162">_xlfn.IFS($F162="Partial waiver",Inputs!FYB$73,$F162="No waiver",0,$F162="Full waiver",FYB160)</f>
        <v>0</v>
      </c>
      <c r="FYC162" s="468" cm="1">
        <f t="array" ref="FYC162">_xlfn.IFS($F162="Partial waiver",Inputs!FYC$73,$F162="No waiver",0,$F162="Full waiver",FYC160)</f>
        <v>0</v>
      </c>
      <c r="FYD162" s="468" cm="1">
        <f t="array" ref="FYD162">_xlfn.IFS($F162="Partial waiver",Inputs!FYD$73,$F162="No waiver",0,$F162="Full waiver",FYD160)</f>
        <v>0</v>
      </c>
      <c r="FYE162" s="468" cm="1">
        <f t="array" ref="FYE162">_xlfn.IFS($F162="Partial waiver",Inputs!FYE$73,$F162="No waiver",0,$F162="Full waiver",FYE160)</f>
        <v>0</v>
      </c>
      <c r="FYF162" s="468" cm="1">
        <f t="array" ref="FYF162">_xlfn.IFS($F162="Partial waiver",Inputs!FYF$73,$F162="No waiver",0,$F162="Full waiver",FYF160)</f>
        <v>0</v>
      </c>
      <c r="FYG162" s="468" cm="1">
        <f t="array" ref="FYG162">_xlfn.IFS($F162="Partial waiver",Inputs!FYG$73,$F162="No waiver",0,$F162="Full waiver",FYG160)</f>
        <v>0</v>
      </c>
      <c r="FYH162" s="468" cm="1">
        <f t="array" ref="FYH162">_xlfn.IFS($F162="Partial waiver",Inputs!FYH$73,$F162="No waiver",0,$F162="Full waiver",FYH160)</f>
        <v>0</v>
      </c>
      <c r="FYI162" s="468" cm="1">
        <f t="array" ref="FYI162">_xlfn.IFS($F162="Partial waiver",Inputs!FYI$73,$F162="No waiver",0,$F162="Full waiver",FYI160)</f>
        <v>0</v>
      </c>
      <c r="FYJ162" s="468" cm="1">
        <f t="array" ref="FYJ162">_xlfn.IFS($F162="Partial waiver",Inputs!FYJ$73,$F162="No waiver",0,$F162="Full waiver",FYJ160)</f>
        <v>0</v>
      </c>
      <c r="FYK162" s="468" cm="1">
        <f t="array" ref="FYK162">_xlfn.IFS($F162="Partial waiver",Inputs!FYK$73,$F162="No waiver",0,$F162="Full waiver",FYK160)</f>
        <v>0</v>
      </c>
      <c r="FYL162" s="468" cm="1">
        <f t="array" ref="FYL162">_xlfn.IFS($F162="Partial waiver",Inputs!FYL$73,$F162="No waiver",0,$F162="Full waiver",FYL160)</f>
        <v>0</v>
      </c>
      <c r="FYM162" s="468" cm="1">
        <f t="array" ref="FYM162">_xlfn.IFS($F162="Partial waiver",Inputs!FYM$73,$F162="No waiver",0,$F162="Full waiver",FYM160)</f>
        <v>0</v>
      </c>
      <c r="FYN162" s="468" cm="1">
        <f t="array" ref="FYN162">_xlfn.IFS($F162="Partial waiver",Inputs!FYN$73,$F162="No waiver",0,$F162="Full waiver",FYN160)</f>
        <v>0</v>
      </c>
      <c r="FYO162" s="468" cm="1">
        <f t="array" ref="FYO162">_xlfn.IFS($F162="Partial waiver",Inputs!FYO$73,$F162="No waiver",0,$F162="Full waiver",FYO160)</f>
        <v>0</v>
      </c>
      <c r="FYP162" s="468" cm="1">
        <f t="array" ref="FYP162">_xlfn.IFS($F162="Partial waiver",Inputs!FYP$73,$F162="No waiver",0,$F162="Full waiver",FYP160)</f>
        <v>0</v>
      </c>
      <c r="FYQ162" s="468" cm="1">
        <f t="array" ref="FYQ162">_xlfn.IFS($F162="Partial waiver",Inputs!FYQ$73,$F162="No waiver",0,$F162="Full waiver",FYQ160)</f>
        <v>0</v>
      </c>
      <c r="FYR162" s="468" cm="1">
        <f t="array" ref="FYR162">_xlfn.IFS($F162="Partial waiver",Inputs!FYR$73,$F162="No waiver",0,$F162="Full waiver",FYR160)</f>
        <v>0</v>
      </c>
      <c r="FYS162" s="468" cm="1">
        <f t="array" ref="FYS162">_xlfn.IFS($F162="Partial waiver",Inputs!FYS$73,$F162="No waiver",0,$F162="Full waiver",FYS160)</f>
        <v>0</v>
      </c>
      <c r="FYT162" s="468" cm="1">
        <f t="array" ref="FYT162">_xlfn.IFS($F162="Partial waiver",Inputs!FYT$73,$F162="No waiver",0,$F162="Full waiver",FYT160)</f>
        <v>0</v>
      </c>
      <c r="FYU162" s="468" cm="1">
        <f t="array" ref="FYU162">_xlfn.IFS($F162="Partial waiver",Inputs!FYU$73,$F162="No waiver",0,$F162="Full waiver",FYU160)</f>
        <v>0</v>
      </c>
      <c r="FYV162" s="468" cm="1">
        <f t="array" ref="FYV162">_xlfn.IFS($F162="Partial waiver",Inputs!FYV$73,$F162="No waiver",0,$F162="Full waiver",FYV160)</f>
        <v>0</v>
      </c>
      <c r="FYW162" s="468" cm="1">
        <f t="array" ref="FYW162">_xlfn.IFS($F162="Partial waiver",Inputs!FYW$73,$F162="No waiver",0,$F162="Full waiver",FYW160)</f>
        <v>0</v>
      </c>
      <c r="FYX162" s="468" cm="1">
        <f t="array" ref="FYX162">_xlfn.IFS($F162="Partial waiver",Inputs!FYX$73,$F162="No waiver",0,$F162="Full waiver",FYX160)</f>
        <v>0</v>
      </c>
      <c r="FYY162" s="468" cm="1">
        <f t="array" ref="FYY162">_xlfn.IFS($F162="Partial waiver",Inputs!FYY$73,$F162="No waiver",0,$F162="Full waiver",FYY160)</f>
        <v>0</v>
      </c>
      <c r="FYZ162" s="468" cm="1">
        <f t="array" ref="FYZ162">_xlfn.IFS($F162="Partial waiver",Inputs!FYZ$73,$F162="No waiver",0,$F162="Full waiver",FYZ160)</f>
        <v>0</v>
      </c>
      <c r="FZA162" s="468" cm="1">
        <f t="array" ref="FZA162">_xlfn.IFS($F162="Partial waiver",Inputs!FZA$73,$F162="No waiver",0,$F162="Full waiver",FZA160)</f>
        <v>0</v>
      </c>
      <c r="FZB162" s="468" cm="1">
        <f t="array" ref="FZB162">_xlfn.IFS($F162="Partial waiver",Inputs!FZB$73,$F162="No waiver",0,$F162="Full waiver",FZB160)</f>
        <v>0</v>
      </c>
      <c r="FZC162" s="468" cm="1">
        <f t="array" ref="FZC162">_xlfn.IFS($F162="Partial waiver",Inputs!FZC$73,$F162="No waiver",0,$F162="Full waiver",FZC160)</f>
        <v>0</v>
      </c>
      <c r="FZD162" s="468" cm="1">
        <f t="array" ref="FZD162">_xlfn.IFS($F162="Partial waiver",Inputs!FZD$73,$F162="No waiver",0,$F162="Full waiver",FZD160)</f>
        <v>0</v>
      </c>
      <c r="FZE162" s="468" cm="1">
        <f t="array" ref="FZE162">_xlfn.IFS($F162="Partial waiver",Inputs!FZE$73,$F162="No waiver",0,$F162="Full waiver",FZE160)</f>
        <v>0</v>
      </c>
      <c r="FZF162" s="468" cm="1">
        <f t="array" ref="FZF162">_xlfn.IFS($F162="Partial waiver",Inputs!FZF$73,$F162="No waiver",0,$F162="Full waiver",FZF160)</f>
        <v>0</v>
      </c>
      <c r="FZG162" s="468" cm="1">
        <f t="array" ref="FZG162">_xlfn.IFS($F162="Partial waiver",Inputs!FZG$73,$F162="No waiver",0,$F162="Full waiver",FZG160)</f>
        <v>0</v>
      </c>
      <c r="FZH162" s="468" cm="1">
        <f t="array" ref="FZH162">_xlfn.IFS($F162="Partial waiver",Inputs!FZH$73,$F162="No waiver",0,$F162="Full waiver",FZH160)</f>
        <v>0</v>
      </c>
      <c r="FZI162" s="468" cm="1">
        <f t="array" ref="FZI162">_xlfn.IFS($F162="Partial waiver",Inputs!FZI$73,$F162="No waiver",0,$F162="Full waiver",FZI160)</f>
        <v>0</v>
      </c>
      <c r="FZJ162" s="468" cm="1">
        <f t="array" ref="FZJ162">_xlfn.IFS($F162="Partial waiver",Inputs!FZJ$73,$F162="No waiver",0,$F162="Full waiver",FZJ160)</f>
        <v>0</v>
      </c>
      <c r="FZK162" s="468" cm="1">
        <f t="array" ref="FZK162">_xlfn.IFS($F162="Partial waiver",Inputs!FZK$73,$F162="No waiver",0,$F162="Full waiver",FZK160)</f>
        <v>0</v>
      </c>
      <c r="FZL162" s="468" cm="1">
        <f t="array" ref="FZL162">_xlfn.IFS($F162="Partial waiver",Inputs!FZL$73,$F162="No waiver",0,$F162="Full waiver",FZL160)</f>
        <v>0</v>
      </c>
      <c r="FZM162" s="468" cm="1">
        <f t="array" ref="FZM162">_xlfn.IFS($F162="Partial waiver",Inputs!FZM$73,$F162="No waiver",0,$F162="Full waiver",FZM160)</f>
        <v>0</v>
      </c>
      <c r="FZN162" s="468" cm="1">
        <f t="array" ref="FZN162">_xlfn.IFS($F162="Partial waiver",Inputs!FZN$73,$F162="No waiver",0,$F162="Full waiver",FZN160)</f>
        <v>0</v>
      </c>
      <c r="FZO162" s="468" cm="1">
        <f t="array" ref="FZO162">_xlfn.IFS($F162="Partial waiver",Inputs!FZO$73,$F162="No waiver",0,$F162="Full waiver",FZO160)</f>
        <v>0</v>
      </c>
      <c r="FZP162" s="468" cm="1">
        <f t="array" ref="FZP162">_xlfn.IFS($F162="Partial waiver",Inputs!FZP$73,$F162="No waiver",0,$F162="Full waiver",FZP160)</f>
        <v>0</v>
      </c>
      <c r="FZQ162" s="468" cm="1">
        <f t="array" ref="FZQ162">_xlfn.IFS($F162="Partial waiver",Inputs!FZQ$73,$F162="No waiver",0,$F162="Full waiver",FZQ160)</f>
        <v>0</v>
      </c>
      <c r="FZR162" s="468" cm="1">
        <f t="array" ref="FZR162">_xlfn.IFS($F162="Partial waiver",Inputs!FZR$73,$F162="No waiver",0,$F162="Full waiver",FZR160)</f>
        <v>0</v>
      </c>
      <c r="FZS162" s="468" cm="1">
        <f t="array" ref="FZS162">_xlfn.IFS($F162="Partial waiver",Inputs!FZS$73,$F162="No waiver",0,$F162="Full waiver",FZS160)</f>
        <v>0</v>
      </c>
      <c r="FZT162" s="468" cm="1">
        <f t="array" ref="FZT162">_xlfn.IFS($F162="Partial waiver",Inputs!FZT$73,$F162="No waiver",0,$F162="Full waiver",FZT160)</f>
        <v>0</v>
      </c>
      <c r="FZU162" s="468" cm="1">
        <f t="array" ref="FZU162">_xlfn.IFS($F162="Partial waiver",Inputs!FZU$73,$F162="No waiver",0,$F162="Full waiver",FZU160)</f>
        <v>0</v>
      </c>
      <c r="FZV162" s="468" cm="1">
        <f t="array" ref="FZV162">_xlfn.IFS($F162="Partial waiver",Inputs!FZV$73,$F162="No waiver",0,$F162="Full waiver",FZV160)</f>
        <v>0</v>
      </c>
      <c r="FZW162" s="468" cm="1">
        <f t="array" ref="FZW162">_xlfn.IFS($F162="Partial waiver",Inputs!FZW$73,$F162="No waiver",0,$F162="Full waiver",FZW160)</f>
        <v>0</v>
      </c>
      <c r="FZX162" s="468" cm="1">
        <f t="array" ref="FZX162">_xlfn.IFS($F162="Partial waiver",Inputs!FZX$73,$F162="No waiver",0,$F162="Full waiver",FZX160)</f>
        <v>0</v>
      </c>
      <c r="FZY162" s="468" cm="1">
        <f t="array" ref="FZY162">_xlfn.IFS($F162="Partial waiver",Inputs!FZY$73,$F162="No waiver",0,$F162="Full waiver",FZY160)</f>
        <v>0</v>
      </c>
      <c r="FZZ162" s="468" cm="1">
        <f t="array" ref="FZZ162">_xlfn.IFS($F162="Partial waiver",Inputs!FZZ$73,$F162="No waiver",0,$F162="Full waiver",FZZ160)</f>
        <v>0</v>
      </c>
      <c r="GAA162" s="468" cm="1">
        <f t="array" ref="GAA162">_xlfn.IFS($F162="Partial waiver",Inputs!GAA$73,$F162="No waiver",0,$F162="Full waiver",GAA160)</f>
        <v>0</v>
      </c>
      <c r="GAB162" s="468" cm="1">
        <f t="array" ref="GAB162">_xlfn.IFS($F162="Partial waiver",Inputs!GAB$73,$F162="No waiver",0,$F162="Full waiver",GAB160)</f>
        <v>0</v>
      </c>
      <c r="GAC162" s="468" cm="1">
        <f t="array" ref="GAC162">_xlfn.IFS($F162="Partial waiver",Inputs!GAC$73,$F162="No waiver",0,$F162="Full waiver",GAC160)</f>
        <v>0</v>
      </c>
      <c r="GAD162" s="468" cm="1">
        <f t="array" ref="GAD162">_xlfn.IFS($F162="Partial waiver",Inputs!GAD$73,$F162="No waiver",0,$F162="Full waiver",GAD160)</f>
        <v>0</v>
      </c>
      <c r="GAE162" s="468" cm="1">
        <f t="array" ref="GAE162">_xlfn.IFS($F162="Partial waiver",Inputs!GAE$73,$F162="No waiver",0,$F162="Full waiver",GAE160)</f>
        <v>0</v>
      </c>
      <c r="GAF162" s="468" cm="1">
        <f t="array" ref="GAF162">_xlfn.IFS($F162="Partial waiver",Inputs!GAF$73,$F162="No waiver",0,$F162="Full waiver",GAF160)</f>
        <v>0</v>
      </c>
      <c r="GAG162" s="468" cm="1">
        <f t="array" ref="GAG162">_xlfn.IFS($F162="Partial waiver",Inputs!GAG$73,$F162="No waiver",0,$F162="Full waiver",GAG160)</f>
        <v>0</v>
      </c>
      <c r="GAH162" s="468" cm="1">
        <f t="array" ref="GAH162">_xlfn.IFS($F162="Partial waiver",Inputs!GAH$73,$F162="No waiver",0,$F162="Full waiver",GAH160)</f>
        <v>0</v>
      </c>
      <c r="GAI162" s="468" cm="1">
        <f t="array" ref="GAI162">_xlfn.IFS($F162="Partial waiver",Inputs!GAI$73,$F162="No waiver",0,$F162="Full waiver",GAI160)</f>
        <v>0</v>
      </c>
      <c r="GAJ162" s="468" cm="1">
        <f t="array" ref="GAJ162">_xlfn.IFS($F162="Partial waiver",Inputs!GAJ$73,$F162="No waiver",0,$F162="Full waiver",GAJ160)</f>
        <v>0</v>
      </c>
      <c r="GAK162" s="468" cm="1">
        <f t="array" ref="GAK162">_xlfn.IFS($F162="Partial waiver",Inputs!GAK$73,$F162="No waiver",0,$F162="Full waiver",GAK160)</f>
        <v>0</v>
      </c>
      <c r="GAL162" s="468" cm="1">
        <f t="array" ref="GAL162">_xlfn.IFS($F162="Partial waiver",Inputs!GAL$73,$F162="No waiver",0,$F162="Full waiver",GAL160)</f>
        <v>0</v>
      </c>
      <c r="GAM162" s="468" cm="1">
        <f t="array" ref="GAM162">_xlfn.IFS($F162="Partial waiver",Inputs!GAM$73,$F162="No waiver",0,$F162="Full waiver",GAM160)</f>
        <v>0</v>
      </c>
      <c r="GAN162" s="468" cm="1">
        <f t="array" ref="GAN162">_xlfn.IFS($F162="Partial waiver",Inputs!GAN$73,$F162="No waiver",0,$F162="Full waiver",GAN160)</f>
        <v>0</v>
      </c>
      <c r="GAO162" s="468" cm="1">
        <f t="array" ref="GAO162">_xlfn.IFS($F162="Partial waiver",Inputs!GAO$73,$F162="No waiver",0,$F162="Full waiver",GAO160)</f>
        <v>0</v>
      </c>
      <c r="GAP162" s="468" cm="1">
        <f t="array" ref="GAP162">_xlfn.IFS($F162="Partial waiver",Inputs!GAP$73,$F162="No waiver",0,$F162="Full waiver",GAP160)</f>
        <v>0</v>
      </c>
      <c r="GAQ162" s="468" cm="1">
        <f t="array" ref="GAQ162">_xlfn.IFS($F162="Partial waiver",Inputs!GAQ$73,$F162="No waiver",0,$F162="Full waiver",GAQ160)</f>
        <v>0</v>
      </c>
      <c r="GAR162" s="468" cm="1">
        <f t="array" ref="GAR162">_xlfn.IFS($F162="Partial waiver",Inputs!GAR$73,$F162="No waiver",0,$F162="Full waiver",GAR160)</f>
        <v>0</v>
      </c>
      <c r="GAS162" s="468" cm="1">
        <f t="array" ref="GAS162">_xlfn.IFS($F162="Partial waiver",Inputs!GAS$73,$F162="No waiver",0,$F162="Full waiver",GAS160)</f>
        <v>0</v>
      </c>
      <c r="GAT162" s="468" cm="1">
        <f t="array" ref="GAT162">_xlfn.IFS($F162="Partial waiver",Inputs!GAT$73,$F162="No waiver",0,$F162="Full waiver",GAT160)</f>
        <v>0</v>
      </c>
      <c r="GAU162" s="468" cm="1">
        <f t="array" ref="GAU162">_xlfn.IFS($F162="Partial waiver",Inputs!GAU$73,$F162="No waiver",0,$F162="Full waiver",GAU160)</f>
        <v>0</v>
      </c>
      <c r="GAV162" s="468" cm="1">
        <f t="array" ref="GAV162">_xlfn.IFS($F162="Partial waiver",Inputs!GAV$73,$F162="No waiver",0,$F162="Full waiver",GAV160)</f>
        <v>0</v>
      </c>
      <c r="GAW162" s="468" cm="1">
        <f t="array" ref="GAW162">_xlfn.IFS($F162="Partial waiver",Inputs!GAW$73,$F162="No waiver",0,$F162="Full waiver",GAW160)</f>
        <v>0</v>
      </c>
      <c r="GAX162" s="468" cm="1">
        <f t="array" ref="GAX162">_xlfn.IFS($F162="Partial waiver",Inputs!GAX$73,$F162="No waiver",0,$F162="Full waiver",GAX160)</f>
        <v>0</v>
      </c>
      <c r="GAY162" s="468" cm="1">
        <f t="array" ref="GAY162">_xlfn.IFS($F162="Partial waiver",Inputs!GAY$73,$F162="No waiver",0,$F162="Full waiver",GAY160)</f>
        <v>0</v>
      </c>
      <c r="GAZ162" s="468" cm="1">
        <f t="array" ref="GAZ162">_xlfn.IFS($F162="Partial waiver",Inputs!GAZ$73,$F162="No waiver",0,$F162="Full waiver",GAZ160)</f>
        <v>0</v>
      </c>
      <c r="GBA162" s="468" cm="1">
        <f t="array" ref="GBA162">_xlfn.IFS($F162="Partial waiver",Inputs!GBA$73,$F162="No waiver",0,$F162="Full waiver",GBA160)</f>
        <v>0</v>
      </c>
      <c r="GBB162" s="468" cm="1">
        <f t="array" ref="GBB162">_xlfn.IFS($F162="Partial waiver",Inputs!GBB$73,$F162="No waiver",0,$F162="Full waiver",GBB160)</f>
        <v>0</v>
      </c>
      <c r="GBC162" s="468" cm="1">
        <f t="array" ref="GBC162">_xlfn.IFS($F162="Partial waiver",Inputs!GBC$73,$F162="No waiver",0,$F162="Full waiver",GBC160)</f>
        <v>0</v>
      </c>
      <c r="GBD162" s="468" cm="1">
        <f t="array" ref="GBD162">_xlfn.IFS($F162="Partial waiver",Inputs!GBD$73,$F162="No waiver",0,$F162="Full waiver",GBD160)</f>
        <v>0</v>
      </c>
      <c r="GBE162" s="468" cm="1">
        <f t="array" ref="GBE162">_xlfn.IFS($F162="Partial waiver",Inputs!GBE$73,$F162="No waiver",0,$F162="Full waiver",GBE160)</f>
        <v>0</v>
      </c>
      <c r="GBF162" s="468" cm="1">
        <f t="array" ref="GBF162">_xlfn.IFS($F162="Partial waiver",Inputs!GBF$73,$F162="No waiver",0,$F162="Full waiver",GBF160)</f>
        <v>0</v>
      </c>
      <c r="GBG162" s="468" cm="1">
        <f t="array" ref="GBG162">_xlfn.IFS($F162="Partial waiver",Inputs!GBG$73,$F162="No waiver",0,$F162="Full waiver",GBG160)</f>
        <v>0</v>
      </c>
      <c r="GBH162" s="468" cm="1">
        <f t="array" ref="GBH162">_xlfn.IFS($F162="Partial waiver",Inputs!GBH$73,$F162="No waiver",0,$F162="Full waiver",GBH160)</f>
        <v>0</v>
      </c>
      <c r="GBI162" s="468" cm="1">
        <f t="array" ref="GBI162">_xlfn.IFS($F162="Partial waiver",Inputs!GBI$73,$F162="No waiver",0,$F162="Full waiver",GBI160)</f>
        <v>0</v>
      </c>
      <c r="GBJ162" s="468" cm="1">
        <f t="array" ref="GBJ162">_xlfn.IFS($F162="Partial waiver",Inputs!GBJ$73,$F162="No waiver",0,$F162="Full waiver",GBJ160)</f>
        <v>0</v>
      </c>
      <c r="GBK162" s="468" cm="1">
        <f t="array" ref="GBK162">_xlfn.IFS($F162="Partial waiver",Inputs!GBK$73,$F162="No waiver",0,$F162="Full waiver",GBK160)</f>
        <v>0</v>
      </c>
      <c r="GBL162" s="468" cm="1">
        <f t="array" ref="GBL162">_xlfn.IFS($F162="Partial waiver",Inputs!GBL$73,$F162="No waiver",0,$F162="Full waiver",GBL160)</f>
        <v>0</v>
      </c>
      <c r="GBM162" s="468" cm="1">
        <f t="array" ref="GBM162">_xlfn.IFS($F162="Partial waiver",Inputs!GBM$73,$F162="No waiver",0,$F162="Full waiver",GBM160)</f>
        <v>0</v>
      </c>
      <c r="GBN162" s="468" cm="1">
        <f t="array" ref="GBN162">_xlfn.IFS($F162="Partial waiver",Inputs!GBN$73,$F162="No waiver",0,$F162="Full waiver",GBN160)</f>
        <v>0</v>
      </c>
      <c r="GBO162" s="468" cm="1">
        <f t="array" ref="GBO162">_xlfn.IFS($F162="Partial waiver",Inputs!GBO$73,$F162="No waiver",0,$F162="Full waiver",GBO160)</f>
        <v>0</v>
      </c>
      <c r="GBP162" s="468" cm="1">
        <f t="array" ref="GBP162">_xlfn.IFS($F162="Partial waiver",Inputs!GBP$73,$F162="No waiver",0,$F162="Full waiver",GBP160)</f>
        <v>0</v>
      </c>
      <c r="GBQ162" s="468" cm="1">
        <f t="array" ref="GBQ162">_xlfn.IFS($F162="Partial waiver",Inputs!GBQ$73,$F162="No waiver",0,$F162="Full waiver",GBQ160)</f>
        <v>0</v>
      </c>
      <c r="GBR162" s="468" cm="1">
        <f t="array" ref="GBR162">_xlfn.IFS($F162="Partial waiver",Inputs!GBR$73,$F162="No waiver",0,$F162="Full waiver",GBR160)</f>
        <v>0</v>
      </c>
      <c r="GBS162" s="468" cm="1">
        <f t="array" ref="GBS162">_xlfn.IFS($F162="Partial waiver",Inputs!GBS$73,$F162="No waiver",0,$F162="Full waiver",GBS160)</f>
        <v>0</v>
      </c>
      <c r="GBT162" s="468" cm="1">
        <f t="array" ref="GBT162">_xlfn.IFS($F162="Partial waiver",Inputs!GBT$73,$F162="No waiver",0,$F162="Full waiver",GBT160)</f>
        <v>0</v>
      </c>
      <c r="GBU162" s="468" cm="1">
        <f t="array" ref="GBU162">_xlfn.IFS($F162="Partial waiver",Inputs!GBU$73,$F162="No waiver",0,$F162="Full waiver",GBU160)</f>
        <v>0</v>
      </c>
      <c r="GBV162" s="468" cm="1">
        <f t="array" ref="GBV162">_xlfn.IFS($F162="Partial waiver",Inputs!GBV$73,$F162="No waiver",0,$F162="Full waiver",GBV160)</f>
        <v>0</v>
      </c>
      <c r="GBW162" s="468" cm="1">
        <f t="array" ref="GBW162">_xlfn.IFS($F162="Partial waiver",Inputs!GBW$73,$F162="No waiver",0,$F162="Full waiver",GBW160)</f>
        <v>0</v>
      </c>
      <c r="GBX162" s="468" cm="1">
        <f t="array" ref="GBX162">_xlfn.IFS($F162="Partial waiver",Inputs!GBX$73,$F162="No waiver",0,$F162="Full waiver",GBX160)</f>
        <v>0</v>
      </c>
      <c r="GBY162" s="468" cm="1">
        <f t="array" ref="GBY162">_xlfn.IFS($F162="Partial waiver",Inputs!GBY$73,$F162="No waiver",0,$F162="Full waiver",GBY160)</f>
        <v>0</v>
      </c>
      <c r="GBZ162" s="468" cm="1">
        <f t="array" ref="GBZ162">_xlfn.IFS($F162="Partial waiver",Inputs!GBZ$73,$F162="No waiver",0,$F162="Full waiver",GBZ160)</f>
        <v>0</v>
      </c>
      <c r="GCA162" s="468" cm="1">
        <f t="array" ref="GCA162">_xlfn.IFS($F162="Partial waiver",Inputs!GCA$73,$F162="No waiver",0,$F162="Full waiver",GCA160)</f>
        <v>0</v>
      </c>
      <c r="GCB162" s="468" cm="1">
        <f t="array" ref="GCB162">_xlfn.IFS($F162="Partial waiver",Inputs!GCB$73,$F162="No waiver",0,$F162="Full waiver",GCB160)</f>
        <v>0</v>
      </c>
      <c r="GCC162" s="468" cm="1">
        <f t="array" ref="GCC162">_xlfn.IFS($F162="Partial waiver",Inputs!GCC$73,$F162="No waiver",0,$F162="Full waiver",GCC160)</f>
        <v>0</v>
      </c>
      <c r="GCD162" s="468" cm="1">
        <f t="array" ref="GCD162">_xlfn.IFS($F162="Partial waiver",Inputs!GCD$73,$F162="No waiver",0,$F162="Full waiver",GCD160)</f>
        <v>0</v>
      </c>
      <c r="GCE162" s="468" cm="1">
        <f t="array" ref="GCE162">_xlfn.IFS($F162="Partial waiver",Inputs!GCE$73,$F162="No waiver",0,$F162="Full waiver",GCE160)</f>
        <v>0</v>
      </c>
      <c r="GCF162" s="468" cm="1">
        <f t="array" ref="GCF162">_xlfn.IFS($F162="Partial waiver",Inputs!GCF$73,$F162="No waiver",0,$F162="Full waiver",GCF160)</f>
        <v>0</v>
      </c>
      <c r="GCG162" s="468" cm="1">
        <f t="array" ref="GCG162">_xlfn.IFS($F162="Partial waiver",Inputs!GCG$73,$F162="No waiver",0,$F162="Full waiver",GCG160)</f>
        <v>0</v>
      </c>
      <c r="GCH162" s="468" cm="1">
        <f t="array" ref="GCH162">_xlfn.IFS($F162="Partial waiver",Inputs!GCH$73,$F162="No waiver",0,$F162="Full waiver",GCH160)</f>
        <v>0</v>
      </c>
      <c r="GCI162" s="468" cm="1">
        <f t="array" ref="GCI162">_xlfn.IFS($F162="Partial waiver",Inputs!GCI$73,$F162="No waiver",0,$F162="Full waiver",GCI160)</f>
        <v>0</v>
      </c>
      <c r="GCJ162" s="468" cm="1">
        <f t="array" ref="GCJ162">_xlfn.IFS($F162="Partial waiver",Inputs!GCJ$73,$F162="No waiver",0,$F162="Full waiver",GCJ160)</f>
        <v>0</v>
      </c>
      <c r="GCK162" s="468" cm="1">
        <f t="array" ref="GCK162">_xlfn.IFS($F162="Partial waiver",Inputs!GCK$73,$F162="No waiver",0,$F162="Full waiver",GCK160)</f>
        <v>0</v>
      </c>
      <c r="GCL162" s="468" cm="1">
        <f t="array" ref="GCL162">_xlfn.IFS($F162="Partial waiver",Inputs!GCL$73,$F162="No waiver",0,$F162="Full waiver",GCL160)</f>
        <v>0</v>
      </c>
      <c r="GCM162" s="468" cm="1">
        <f t="array" ref="GCM162">_xlfn.IFS($F162="Partial waiver",Inputs!GCM$73,$F162="No waiver",0,$F162="Full waiver",GCM160)</f>
        <v>0</v>
      </c>
      <c r="GCN162" s="468" cm="1">
        <f t="array" ref="GCN162">_xlfn.IFS($F162="Partial waiver",Inputs!GCN$73,$F162="No waiver",0,$F162="Full waiver",GCN160)</f>
        <v>0</v>
      </c>
      <c r="GCO162" s="468" cm="1">
        <f t="array" ref="GCO162">_xlfn.IFS($F162="Partial waiver",Inputs!GCO$73,$F162="No waiver",0,$F162="Full waiver",GCO160)</f>
        <v>0</v>
      </c>
      <c r="GCP162" s="468" cm="1">
        <f t="array" ref="GCP162">_xlfn.IFS($F162="Partial waiver",Inputs!GCP$73,$F162="No waiver",0,$F162="Full waiver",GCP160)</f>
        <v>0</v>
      </c>
      <c r="GCQ162" s="468" cm="1">
        <f t="array" ref="GCQ162">_xlfn.IFS($F162="Partial waiver",Inputs!GCQ$73,$F162="No waiver",0,$F162="Full waiver",GCQ160)</f>
        <v>0</v>
      </c>
      <c r="GCR162" s="468" cm="1">
        <f t="array" ref="GCR162">_xlfn.IFS($F162="Partial waiver",Inputs!GCR$73,$F162="No waiver",0,$F162="Full waiver",GCR160)</f>
        <v>0</v>
      </c>
      <c r="GCS162" s="468" cm="1">
        <f t="array" ref="GCS162">_xlfn.IFS($F162="Partial waiver",Inputs!GCS$73,$F162="No waiver",0,$F162="Full waiver",GCS160)</f>
        <v>0</v>
      </c>
      <c r="GCT162" s="468" cm="1">
        <f t="array" ref="GCT162">_xlfn.IFS($F162="Partial waiver",Inputs!GCT$73,$F162="No waiver",0,$F162="Full waiver",GCT160)</f>
        <v>0</v>
      </c>
      <c r="GCU162" s="468" cm="1">
        <f t="array" ref="GCU162">_xlfn.IFS($F162="Partial waiver",Inputs!GCU$73,$F162="No waiver",0,$F162="Full waiver",GCU160)</f>
        <v>0</v>
      </c>
      <c r="GCV162" s="468" cm="1">
        <f t="array" ref="GCV162">_xlfn.IFS($F162="Partial waiver",Inputs!GCV$73,$F162="No waiver",0,$F162="Full waiver",GCV160)</f>
        <v>0</v>
      </c>
      <c r="GCW162" s="468" cm="1">
        <f t="array" ref="GCW162">_xlfn.IFS($F162="Partial waiver",Inputs!GCW$73,$F162="No waiver",0,$F162="Full waiver",GCW160)</f>
        <v>0</v>
      </c>
      <c r="GCX162" s="468" cm="1">
        <f t="array" ref="GCX162">_xlfn.IFS($F162="Partial waiver",Inputs!GCX$73,$F162="No waiver",0,$F162="Full waiver",GCX160)</f>
        <v>0</v>
      </c>
      <c r="GCY162" s="468" cm="1">
        <f t="array" ref="GCY162">_xlfn.IFS($F162="Partial waiver",Inputs!GCY$73,$F162="No waiver",0,$F162="Full waiver",GCY160)</f>
        <v>0</v>
      </c>
      <c r="GCZ162" s="468" cm="1">
        <f t="array" ref="GCZ162">_xlfn.IFS($F162="Partial waiver",Inputs!GCZ$73,$F162="No waiver",0,$F162="Full waiver",GCZ160)</f>
        <v>0</v>
      </c>
      <c r="GDA162" s="468" cm="1">
        <f t="array" ref="GDA162">_xlfn.IFS($F162="Partial waiver",Inputs!GDA$73,$F162="No waiver",0,$F162="Full waiver",GDA160)</f>
        <v>0</v>
      </c>
      <c r="GDB162" s="468" cm="1">
        <f t="array" ref="GDB162">_xlfn.IFS($F162="Partial waiver",Inputs!GDB$73,$F162="No waiver",0,$F162="Full waiver",GDB160)</f>
        <v>0</v>
      </c>
      <c r="GDC162" s="468" cm="1">
        <f t="array" ref="GDC162">_xlfn.IFS($F162="Partial waiver",Inputs!GDC$73,$F162="No waiver",0,$F162="Full waiver",GDC160)</f>
        <v>0</v>
      </c>
      <c r="GDD162" s="468" cm="1">
        <f t="array" ref="GDD162">_xlfn.IFS($F162="Partial waiver",Inputs!GDD$73,$F162="No waiver",0,$F162="Full waiver",GDD160)</f>
        <v>0</v>
      </c>
      <c r="GDE162" s="468" cm="1">
        <f t="array" ref="GDE162">_xlfn.IFS($F162="Partial waiver",Inputs!GDE$73,$F162="No waiver",0,$F162="Full waiver",GDE160)</f>
        <v>0</v>
      </c>
      <c r="GDF162" s="468" cm="1">
        <f t="array" ref="GDF162">_xlfn.IFS($F162="Partial waiver",Inputs!GDF$73,$F162="No waiver",0,$F162="Full waiver",GDF160)</f>
        <v>0</v>
      </c>
      <c r="GDG162" s="468" cm="1">
        <f t="array" ref="GDG162">_xlfn.IFS($F162="Partial waiver",Inputs!GDG$73,$F162="No waiver",0,$F162="Full waiver",GDG160)</f>
        <v>0</v>
      </c>
      <c r="GDH162" s="468" cm="1">
        <f t="array" ref="GDH162">_xlfn.IFS($F162="Partial waiver",Inputs!GDH$73,$F162="No waiver",0,$F162="Full waiver",GDH160)</f>
        <v>0</v>
      </c>
      <c r="GDI162" s="468" cm="1">
        <f t="array" ref="GDI162">_xlfn.IFS($F162="Partial waiver",Inputs!GDI$73,$F162="No waiver",0,$F162="Full waiver",GDI160)</f>
        <v>0</v>
      </c>
      <c r="GDJ162" s="468" cm="1">
        <f t="array" ref="GDJ162">_xlfn.IFS($F162="Partial waiver",Inputs!GDJ$73,$F162="No waiver",0,$F162="Full waiver",GDJ160)</f>
        <v>0</v>
      </c>
      <c r="GDK162" s="468" cm="1">
        <f t="array" ref="GDK162">_xlfn.IFS($F162="Partial waiver",Inputs!GDK$73,$F162="No waiver",0,$F162="Full waiver",GDK160)</f>
        <v>0</v>
      </c>
      <c r="GDL162" s="468" cm="1">
        <f t="array" ref="GDL162">_xlfn.IFS($F162="Partial waiver",Inputs!GDL$73,$F162="No waiver",0,$F162="Full waiver",GDL160)</f>
        <v>0</v>
      </c>
      <c r="GDM162" s="468" cm="1">
        <f t="array" ref="GDM162">_xlfn.IFS($F162="Partial waiver",Inputs!GDM$73,$F162="No waiver",0,$F162="Full waiver",GDM160)</f>
        <v>0</v>
      </c>
      <c r="GDN162" s="468" cm="1">
        <f t="array" ref="GDN162">_xlfn.IFS($F162="Partial waiver",Inputs!GDN$73,$F162="No waiver",0,$F162="Full waiver",GDN160)</f>
        <v>0</v>
      </c>
      <c r="GDO162" s="468" cm="1">
        <f t="array" ref="GDO162">_xlfn.IFS($F162="Partial waiver",Inputs!GDO$73,$F162="No waiver",0,$F162="Full waiver",GDO160)</f>
        <v>0</v>
      </c>
      <c r="GDP162" s="468" cm="1">
        <f t="array" ref="GDP162">_xlfn.IFS($F162="Partial waiver",Inputs!GDP$73,$F162="No waiver",0,$F162="Full waiver",GDP160)</f>
        <v>0</v>
      </c>
      <c r="GDQ162" s="468" cm="1">
        <f t="array" ref="GDQ162">_xlfn.IFS($F162="Partial waiver",Inputs!GDQ$73,$F162="No waiver",0,$F162="Full waiver",GDQ160)</f>
        <v>0</v>
      </c>
      <c r="GDR162" s="468" cm="1">
        <f t="array" ref="GDR162">_xlfn.IFS($F162="Partial waiver",Inputs!GDR$73,$F162="No waiver",0,$F162="Full waiver",GDR160)</f>
        <v>0</v>
      </c>
      <c r="GDS162" s="468" cm="1">
        <f t="array" ref="GDS162">_xlfn.IFS($F162="Partial waiver",Inputs!GDS$73,$F162="No waiver",0,$F162="Full waiver",GDS160)</f>
        <v>0</v>
      </c>
      <c r="GDT162" s="468" cm="1">
        <f t="array" ref="GDT162">_xlfn.IFS($F162="Partial waiver",Inputs!GDT$73,$F162="No waiver",0,$F162="Full waiver",GDT160)</f>
        <v>0</v>
      </c>
      <c r="GDU162" s="468" cm="1">
        <f t="array" ref="GDU162">_xlfn.IFS($F162="Partial waiver",Inputs!GDU$73,$F162="No waiver",0,$F162="Full waiver",GDU160)</f>
        <v>0</v>
      </c>
      <c r="GDV162" s="468" cm="1">
        <f t="array" ref="GDV162">_xlfn.IFS($F162="Partial waiver",Inputs!GDV$73,$F162="No waiver",0,$F162="Full waiver",GDV160)</f>
        <v>0</v>
      </c>
      <c r="GDW162" s="468" cm="1">
        <f t="array" ref="GDW162">_xlfn.IFS($F162="Partial waiver",Inputs!GDW$73,$F162="No waiver",0,$F162="Full waiver",GDW160)</f>
        <v>0</v>
      </c>
      <c r="GDX162" s="468" cm="1">
        <f t="array" ref="GDX162">_xlfn.IFS($F162="Partial waiver",Inputs!GDX$73,$F162="No waiver",0,$F162="Full waiver",GDX160)</f>
        <v>0</v>
      </c>
      <c r="GDY162" s="468" cm="1">
        <f t="array" ref="GDY162">_xlfn.IFS($F162="Partial waiver",Inputs!GDY$73,$F162="No waiver",0,$F162="Full waiver",GDY160)</f>
        <v>0</v>
      </c>
      <c r="GDZ162" s="468" cm="1">
        <f t="array" ref="GDZ162">_xlfn.IFS($F162="Partial waiver",Inputs!GDZ$73,$F162="No waiver",0,$F162="Full waiver",GDZ160)</f>
        <v>0</v>
      </c>
      <c r="GEA162" s="468" cm="1">
        <f t="array" ref="GEA162">_xlfn.IFS($F162="Partial waiver",Inputs!GEA$73,$F162="No waiver",0,$F162="Full waiver",GEA160)</f>
        <v>0</v>
      </c>
      <c r="GEB162" s="468" cm="1">
        <f t="array" ref="GEB162">_xlfn.IFS($F162="Partial waiver",Inputs!GEB$73,$F162="No waiver",0,$F162="Full waiver",GEB160)</f>
        <v>0</v>
      </c>
      <c r="GEC162" s="468" cm="1">
        <f t="array" ref="GEC162">_xlfn.IFS($F162="Partial waiver",Inputs!GEC$73,$F162="No waiver",0,$F162="Full waiver",GEC160)</f>
        <v>0</v>
      </c>
      <c r="GED162" s="468" cm="1">
        <f t="array" ref="GED162">_xlfn.IFS($F162="Partial waiver",Inputs!GED$73,$F162="No waiver",0,$F162="Full waiver",GED160)</f>
        <v>0</v>
      </c>
      <c r="GEE162" s="468" cm="1">
        <f t="array" ref="GEE162">_xlfn.IFS($F162="Partial waiver",Inputs!GEE$73,$F162="No waiver",0,$F162="Full waiver",GEE160)</f>
        <v>0</v>
      </c>
      <c r="GEF162" s="468" cm="1">
        <f t="array" ref="GEF162">_xlfn.IFS($F162="Partial waiver",Inputs!GEF$73,$F162="No waiver",0,$F162="Full waiver",GEF160)</f>
        <v>0</v>
      </c>
      <c r="GEG162" s="468" cm="1">
        <f t="array" ref="GEG162">_xlfn.IFS($F162="Partial waiver",Inputs!GEG$73,$F162="No waiver",0,$F162="Full waiver",GEG160)</f>
        <v>0</v>
      </c>
      <c r="GEH162" s="468" cm="1">
        <f t="array" ref="GEH162">_xlfn.IFS($F162="Partial waiver",Inputs!GEH$73,$F162="No waiver",0,$F162="Full waiver",GEH160)</f>
        <v>0</v>
      </c>
      <c r="GEI162" s="468" cm="1">
        <f t="array" ref="GEI162">_xlfn.IFS($F162="Partial waiver",Inputs!GEI$73,$F162="No waiver",0,$F162="Full waiver",GEI160)</f>
        <v>0</v>
      </c>
      <c r="GEJ162" s="468" cm="1">
        <f t="array" ref="GEJ162">_xlfn.IFS($F162="Partial waiver",Inputs!GEJ$73,$F162="No waiver",0,$F162="Full waiver",GEJ160)</f>
        <v>0</v>
      </c>
      <c r="GEK162" s="468" cm="1">
        <f t="array" ref="GEK162">_xlfn.IFS($F162="Partial waiver",Inputs!GEK$73,$F162="No waiver",0,$F162="Full waiver",GEK160)</f>
        <v>0</v>
      </c>
      <c r="GEL162" s="468" cm="1">
        <f t="array" ref="GEL162">_xlfn.IFS($F162="Partial waiver",Inputs!GEL$73,$F162="No waiver",0,$F162="Full waiver",GEL160)</f>
        <v>0</v>
      </c>
      <c r="GEM162" s="468" cm="1">
        <f t="array" ref="GEM162">_xlfn.IFS($F162="Partial waiver",Inputs!GEM$73,$F162="No waiver",0,$F162="Full waiver",GEM160)</f>
        <v>0</v>
      </c>
      <c r="GEN162" s="468" cm="1">
        <f t="array" ref="GEN162">_xlfn.IFS($F162="Partial waiver",Inputs!GEN$73,$F162="No waiver",0,$F162="Full waiver",GEN160)</f>
        <v>0</v>
      </c>
      <c r="GEO162" s="468" cm="1">
        <f t="array" ref="GEO162">_xlfn.IFS($F162="Partial waiver",Inputs!GEO$73,$F162="No waiver",0,$F162="Full waiver",GEO160)</f>
        <v>0</v>
      </c>
      <c r="GEP162" s="468" cm="1">
        <f t="array" ref="GEP162">_xlfn.IFS($F162="Partial waiver",Inputs!GEP$73,$F162="No waiver",0,$F162="Full waiver",GEP160)</f>
        <v>0</v>
      </c>
      <c r="GEQ162" s="468" cm="1">
        <f t="array" ref="GEQ162">_xlfn.IFS($F162="Partial waiver",Inputs!GEQ$73,$F162="No waiver",0,$F162="Full waiver",GEQ160)</f>
        <v>0</v>
      </c>
      <c r="GER162" s="468" cm="1">
        <f t="array" ref="GER162">_xlfn.IFS($F162="Partial waiver",Inputs!GER$73,$F162="No waiver",0,$F162="Full waiver",GER160)</f>
        <v>0</v>
      </c>
      <c r="GES162" s="468" cm="1">
        <f t="array" ref="GES162">_xlfn.IFS($F162="Partial waiver",Inputs!GES$73,$F162="No waiver",0,$F162="Full waiver",GES160)</f>
        <v>0</v>
      </c>
      <c r="GET162" s="468" cm="1">
        <f t="array" ref="GET162">_xlfn.IFS($F162="Partial waiver",Inputs!GET$73,$F162="No waiver",0,$F162="Full waiver",GET160)</f>
        <v>0</v>
      </c>
      <c r="GEU162" s="468" cm="1">
        <f t="array" ref="GEU162">_xlfn.IFS($F162="Partial waiver",Inputs!GEU$73,$F162="No waiver",0,$F162="Full waiver",GEU160)</f>
        <v>0</v>
      </c>
      <c r="GEV162" s="468" cm="1">
        <f t="array" ref="GEV162">_xlfn.IFS($F162="Partial waiver",Inputs!GEV$73,$F162="No waiver",0,$F162="Full waiver",GEV160)</f>
        <v>0</v>
      </c>
      <c r="GEW162" s="468" cm="1">
        <f t="array" ref="GEW162">_xlfn.IFS($F162="Partial waiver",Inputs!GEW$73,$F162="No waiver",0,$F162="Full waiver",GEW160)</f>
        <v>0</v>
      </c>
      <c r="GEX162" s="468" cm="1">
        <f t="array" ref="GEX162">_xlfn.IFS($F162="Partial waiver",Inputs!GEX$73,$F162="No waiver",0,$F162="Full waiver",GEX160)</f>
        <v>0</v>
      </c>
      <c r="GEY162" s="468" cm="1">
        <f t="array" ref="GEY162">_xlfn.IFS($F162="Partial waiver",Inputs!GEY$73,$F162="No waiver",0,$F162="Full waiver",GEY160)</f>
        <v>0</v>
      </c>
      <c r="GEZ162" s="468" cm="1">
        <f t="array" ref="GEZ162">_xlfn.IFS($F162="Partial waiver",Inputs!GEZ$73,$F162="No waiver",0,$F162="Full waiver",GEZ160)</f>
        <v>0</v>
      </c>
      <c r="GFA162" s="468" cm="1">
        <f t="array" ref="GFA162">_xlfn.IFS($F162="Partial waiver",Inputs!GFA$73,$F162="No waiver",0,$F162="Full waiver",GFA160)</f>
        <v>0</v>
      </c>
      <c r="GFB162" s="468" cm="1">
        <f t="array" ref="GFB162">_xlfn.IFS($F162="Partial waiver",Inputs!GFB$73,$F162="No waiver",0,$F162="Full waiver",GFB160)</f>
        <v>0</v>
      </c>
      <c r="GFC162" s="468" cm="1">
        <f t="array" ref="GFC162">_xlfn.IFS($F162="Partial waiver",Inputs!GFC$73,$F162="No waiver",0,$F162="Full waiver",GFC160)</f>
        <v>0</v>
      </c>
      <c r="GFD162" s="468" cm="1">
        <f t="array" ref="GFD162">_xlfn.IFS($F162="Partial waiver",Inputs!GFD$73,$F162="No waiver",0,$F162="Full waiver",GFD160)</f>
        <v>0</v>
      </c>
      <c r="GFE162" s="468" cm="1">
        <f t="array" ref="GFE162">_xlfn.IFS($F162="Partial waiver",Inputs!GFE$73,$F162="No waiver",0,$F162="Full waiver",GFE160)</f>
        <v>0</v>
      </c>
      <c r="GFF162" s="468" cm="1">
        <f t="array" ref="GFF162">_xlfn.IFS($F162="Partial waiver",Inputs!GFF$73,$F162="No waiver",0,$F162="Full waiver",GFF160)</f>
        <v>0</v>
      </c>
      <c r="GFG162" s="468" cm="1">
        <f t="array" ref="GFG162">_xlfn.IFS($F162="Partial waiver",Inputs!GFG$73,$F162="No waiver",0,$F162="Full waiver",GFG160)</f>
        <v>0</v>
      </c>
      <c r="GFH162" s="468" cm="1">
        <f t="array" ref="GFH162">_xlfn.IFS($F162="Partial waiver",Inputs!GFH$73,$F162="No waiver",0,$F162="Full waiver",GFH160)</f>
        <v>0</v>
      </c>
      <c r="GFI162" s="468" cm="1">
        <f t="array" ref="GFI162">_xlfn.IFS($F162="Partial waiver",Inputs!GFI$73,$F162="No waiver",0,$F162="Full waiver",GFI160)</f>
        <v>0</v>
      </c>
      <c r="GFJ162" s="468" cm="1">
        <f t="array" ref="GFJ162">_xlfn.IFS($F162="Partial waiver",Inputs!GFJ$73,$F162="No waiver",0,$F162="Full waiver",GFJ160)</f>
        <v>0</v>
      </c>
      <c r="GFK162" s="468" cm="1">
        <f t="array" ref="GFK162">_xlfn.IFS($F162="Partial waiver",Inputs!GFK$73,$F162="No waiver",0,$F162="Full waiver",GFK160)</f>
        <v>0</v>
      </c>
      <c r="GFL162" s="468" cm="1">
        <f t="array" ref="GFL162">_xlfn.IFS($F162="Partial waiver",Inputs!GFL$73,$F162="No waiver",0,$F162="Full waiver",GFL160)</f>
        <v>0</v>
      </c>
      <c r="GFM162" s="468" cm="1">
        <f t="array" ref="GFM162">_xlfn.IFS($F162="Partial waiver",Inputs!GFM$73,$F162="No waiver",0,$F162="Full waiver",GFM160)</f>
        <v>0</v>
      </c>
      <c r="GFN162" s="468" cm="1">
        <f t="array" ref="GFN162">_xlfn.IFS($F162="Partial waiver",Inputs!GFN$73,$F162="No waiver",0,$F162="Full waiver",GFN160)</f>
        <v>0</v>
      </c>
      <c r="GFO162" s="468" cm="1">
        <f t="array" ref="GFO162">_xlfn.IFS($F162="Partial waiver",Inputs!GFO$73,$F162="No waiver",0,$F162="Full waiver",GFO160)</f>
        <v>0</v>
      </c>
      <c r="GFP162" s="468" cm="1">
        <f t="array" ref="GFP162">_xlfn.IFS($F162="Partial waiver",Inputs!GFP$73,$F162="No waiver",0,$F162="Full waiver",GFP160)</f>
        <v>0</v>
      </c>
      <c r="GFQ162" s="468" cm="1">
        <f t="array" ref="GFQ162">_xlfn.IFS($F162="Partial waiver",Inputs!GFQ$73,$F162="No waiver",0,$F162="Full waiver",GFQ160)</f>
        <v>0</v>
      </c>
      <c r="GFR162" s="468" cm="1">
        <f t="array" ref="GFR162">_xlfn.IFS($F162="Partial waiver",Inputs!GFR$73,$F162="No waiver",0,$F162="Full waiver",GFR160)</f>
        <v>0</v>
      </c>
      <c r="GFS162" s="468" cm="1">
        <f t="array" ref="GFS162">_xlfn.IFS($F162="Partial waiver",Inputs!GFS$73,$F162="No waiver",0,$F162="Full waiver",GFS160)</f>
        <v>0</v>
      </c>
      <c r="GFT162" s="468" cm="1">
        <f t="array" ref="GFT162">_xlfn.IFS($F162="Partial waiver",Inputs!GFT$73,$F162="No waiver",0,$F162="Full waiver",GFT160)</f>
        <v>0</v>
      </c>
      <c r="GFU162" s="468" cm="1">
        <f t="array" ref="GFU162">_xlfn.IFS($F162="Partial waiver",Inputs!GFU$73,$F162="No waiver",0,$F162="Full waiver",GFU160)</f>
        <v>0</v>
      </c>
      <c r="GFV162" s="468" cm="1">
        <f t="array" ref="GFV162">_xlfn.IFS($F162="Partial waiver",Inputs!GFV$73,$F162="No waiver",0,$F162="Full waiver",GFV160)</f>
        <v>0</v>
      </c>
      <c r="GFW162" s="468" cm="1">
        <f t="array" ref="GFW162">_xlfn.IFS($F162="Partial waiver",Inputs!GFW$73,$F162="No waiver",0,$F162="Full waiver",GFW160)</f>
        <v>0</v>
      </c>
      <c r="GFX162" s="468" cm="1">
        <f t="array" ref="GFX162">_xlfn.IFS($F162="Partial waiver",Inputs!GFX$73,$F162="No waiver",0,$F162="Full waiver",GFX160)</f>
        <v>0</v>
      </c>
      <c r="GFY162" s="468" cm="1">
        <f t="array" ref="GFY162">_xlfn.IFS($F162="Partial waiver",Inputs!GFY$73,$F162="No waiver",0,$F162="Full waiver",GFY160)</f>
        <v>0</v>
      </c>
      <c r="GFZ162" s="468" cm="1">
        <f t="array" ref="GFZ162">_xlfn.IFS($F162="Partial waiver",Inputs!GFZ$73,$F162="No waiver",0,$F162="Full waiver",GFZ160)</f>
        <v>0</v>
      </c>
      <c r="GGA162" s="468" cm="1">
        <f t="array" ref="GGA162">_xlfn.IFS($F162="Partial waiver",Inputs!GGA$73,$F162="No waiver",0,$F162="Full waiver",GGA160)</f>
        <v>0</v>
      </c>
      <c r="GGB162" s="468" cm="1">
        <f t="array" ref="GGB162">_xlfn.IFS($F162="Partial waiver",Inputs!GGB$73,$F162="No waiver",0,$F162="Full waiver",GGB160)</f>
        <v>0</v>
      </c>
      <c r="GGC162" s="468" cm="1">
        <f t="array" ref="GGC162">_xlfn.IFS($F162="Partial waiver",Inputs!GGC$73,$F162="No waiver",0,$F162="Full waiver",GGC160)</f>
        <v>0</v>
      </c>
      <c r="GGD162" s="468" cm="1">
        <f t="array" ref="GGD162">_xlfn.IFS($F162="Partial waiver",Inputs!GGD$73,$F162="No waiver",0,$F162="Full waiver",GGD160)</f>
        <v>0</v>
      </c>
      <c r="GGE162" s="468" cm="1">
        <f t="array" ref="GGE162">_xlfn.IFS($F162="Partial waiver",Inputs!GGE$73,$F162="No waiver",0,$F162="Full waiver",GGE160)</f>
        <v>0</v>
      </c>
      <c r="GGF162" s="468" cm="1">
        <f t="array" ref="GGF162">_xlfn.IFS($F162="Partial waiver",Inputs!GGF$73,$F162="No waiver",0,$F162="Full waiver",GGF160)</f>
        <v>0</v>
      </c>
      <c r="GGG162" s="468" cm="1">
        <f t="array" ref="GGG162">_xlfn.IFS($F162="Partial waiver",Inputs!GGG$73,$F162="No waiver",0,$F162="Full waiver",GGG160)</f>
        <v>0</v>
      </c>
      <c r="GGH162" s="468" cm="1">
        <f t="array" ref="GGH162">_xlfn.IFS($F162="Partial waiver",Inputs!GGH$73,$F162="No waiver",0,$F162="Full waiver",GGH160)</f>
        <v>0</v>
      </c>
      <c r="GGI162" s="468" cm="1">
        <f t="array" ref="GGI162">_xlfn.IFS($F162="Partial waiver",Inputs!GGI$73,$F162="No waiver",0,$F162="Full waiver",GGI160)</f>
        <v>0</v>
      </c>
      <c r="GGJ162" s="468" cm="1">
        <f t="array" ref="GGJ162">_xlfn.IFS($F162="Partial waiver",Inputs!GGJ$73,$F162="No waiver",0,$F162="Full waiver",GGJ160)</f>
        <v>0</v>
      </c>
      <c r="GGK162" s="468" cm="1">
        <f t="array" ref="GGK162">_xlfn.IFS($F162="Partial waiver",Inputs!GGK$73,$F162="No waiver",0,$F162="Full waiver",GGK160)</f>
        <v>0</v>
      </c>
      <c r="GGL162" s="468" cm="1">
        <f t="array" ref="GGL162">_xlfn.IFS($F162="Partial waiver",Inputs!GGL$73,$F162="No waiver",0,$F162="Full waiver",GGL160)</f>
        <v>0</v>
      </c>
      <c r="GGM162" s="468" cm="1">
        <f t="array" ref="GGM162">_xlfn.IFS($F162="Partial waiver",Inputs!GGM$73,$F162="No waiver",0,$F162="Full waiver",GGM160)</f>
        <v>0</v>
      </c>
      <c r="GGN162" s="468" cm="1">
        <f t="array" ref="GGN162">_xlfn.IFS($F162="Partial waiver",Inputs!GGN$73,$F162="No waiver",0,$F162="Full waiver",GGN160)</f>
        <v>0</v>
      </c>
      <c r="GGO162" s="468" cm="1">
        <f t="array" ref="GGO162">_xlfn.IFS($F162="Partial waiver",Inputs!GGO$73,$F162="No waiver",0,$F162="Full waiver",GGO160)</f>
        <v>0</v>
      </c>
      <c r="GGP162" s="468" cm="1">
        <f t="array" ref="GGP162">_xlfn.IFS($F162="Partial waiver",Inputs!GGP$73,$F162="No waiver",0,$F162="Full waiver",GGP160)</f>
        <v>0</v>
      </c>
      <c r="GGQ162" s="468" cm="1">
        <f t="array" ref="GGQ162">_xlfn.IFS($F162="Partial waiver",Inputs!GGQ$73,$F162="No waiver",0,$F162="Full waiver",GGQ160)</f>
        <v>0</v>
      </c>
      <c r="GGR162" s="468" cm="1">
        <f t="array" ref="GGR162">_xlfn.IFS($F162="Partial waiver",Inputs!GGR$73,$F162="No waiver",0,$F162="Full waiver",GGR160)</f>
        <v>0</v>
      </c>
      <c r="GGS162" s="468" cm="1">
        <f t="array" ref="GGS162">_xlfn.IFS($F162="Partial waiver",Inputs!GGS$73,$F162="No waiver",0,$F162="Full waiver",GGS160)</f>
        <v>0</v>
      </c>
      <c r="GGT162" s="468" cm="1">
        <f t="array" ref="GGT162">_xlfn.IFS($F162="Partial waiver",Inputs!GGT$73,$F162="No waiver",0,$F162="Full waiver",GGT160)</f>
        <v>0</v>
      </c>
      <c r="GGU162" s="468" cm="1">
        <f t="array" ref="GGU162">_xlfn.IFS($F162="Partial waiver",Inputs!GGU$73,$F162="No waiver",0,$F162="Full waiver",GGU160)</f>
        <v>0</v>
      </c>
      <c r="GGV162" s="468" cm="1">
        <f t="array" ref="GGV162">_xlfn.IFS($F162="Partial waiver",Inputs!GGV$73,$F162="No waiver",0,$F162="Full waiver",GGV160)</f>
        <v>0</v>
      </c>
      <c r="GGW162" s="468" cm="1">
        <f t="array" ref="GGW162">_xlfn.IFS($F162="Partial waiver",Inputs!GGW$73,$F162="No waiver",0,$F162="Full waiver",GGW160)</f>
        <v>0</v>
      </c>
      <c r="GGX162" s="468" cm="1">
        <f t="array" ref="GGX162">_xlfn.IFS($F162="Partial waiver",Inputs!GGX$73,$F162="No waiver",0,$F162="Full waiver",GGX160)</f>
        <v>0</v>
      </c>
      <c r="GGY162" s="468" cm="1">
        <f t="array" ref="GGY162">_xlfn.IFS($F162="Partial waiver",Inputs!GGY$73,$F162="No waiver",0,$F162="Full waiver",GGY160)</f>
        <v>0</v>
      </c>
      <c r="GGZ162" s="468" cm="1">
        <f t="array" ref="GGZ162">_xlfn.IFS($F162="Partial waiver",Inputs!GGZ$73,$F162="No waiver",0,$F162="Full waiver",GGZ160)</f>
        <v>0</v>
      </c>
      <c r="GHA162" s="468" cm="1">
        <f t="array" ref="GHA162">_xlfn.IFS($F162="Partial waiver",Inputs!GHA$73,$F162="No waiver",0,$F162="Full waiver",GHA160)</f>
        <v>0</v>
      </c>
      <c r="GHB162" s="468" cm="1">
        <f t="array" ref="GHB162">_xlfn.IFS($F162="Partial waiver",Inputs!GHB$73,$F162="No waiver",0,$F162="Full waiver",GHB160)</f>
        <v>0</v>
      </c>
      <c r="GHC162" s="468" cm="1">
        <f t="array" ref="GHC162">_xlfn.IFS($F162="Partial waiver",Inputs!GHC$73,$F162="No waiver",0,$F162="Full waiver",GHC160)</f>
        <v>0</v>
      </c>
      <c r="GHD162" s="468" cm="1">
        <f t="array" ref="GHD162">_xlfn.IFS($F162="Partial waiver",Inputs!GHD$73,$F162="No waiver",0,$F162="Full waiver",GHD160)</f>
        <v>0</v>
      </c>
      <c r="GHE162" s="468" cm="1">
        <f t="array" ref="GHE162">_xlfn.IFS($F162="Partial waiver",Inputs!GHE$73,$F162="No waiver",0,$F162="Full waiver",GHE160)</f>
        <v>0</v>
      </c>
      <c r="GHF162" s="468" cm="1">
        <f t="array" ref="GHF162">_xlfn.IFS($F162="Partial waiver",Inputs!GHF$73,$F162="No waiver",0,$F162="Full waiver",GHF160)</f>
        <v>0</v>
      </c>
      <c r="GHG162" s="468" cm="1">
        <f t="array" ref="GHG162">_xlfn.IFS($F162="Partial waiver",Inputs!GHG$73,$F162="No waiver",0,$F162="Full waiver",GHG160)</f>
        <v>0</v>
      </c>
      <c r="GHH162" s="468" cm="1">
        <f t="array" ref="GHH162">_xlfn.IFS($F162="Partial waiver",Inputs!GHH$73,$F162="No waiver",0,$F162="Full waiver",GHH160)</f>
        <v>0</v>
      </c>
      <c r="GHI162" s="468" cm="1">
        <f t="array" ref="GHI162">_xlfn.IFS($F162="Partial waiver",Inputs!GHI$73,$F162="No waiver",0,$F162="Full waiver",GHI160)</f>
        <v>0</v>
      </c>
      <c r="GHJ162" s="468" cm="1">
        <f t="array" ref="GHJ162">_xlfn.IFS($F162="Partial waiver",Inputs!GHJ$73,$F162="No waiver",0,$F162="Full waiver",GHJ160)</f>
        <v>0</v>
      </c>
      <c r="GHK162" s="468" cm="1">
        <f t="array" ref="GHK162">_xlfn.IFS($F162="Partial waiver",Inputs!GHK$73,$F162="No waiver",0,$F162="Full waiver",GHK160)</f>
        <v>0</v>
      </c>
      <c r="GHL162" s="468" cm="1">
        <f t="array" ref="GHL162">_xlfn.IFS($F162="Partial waiver",Inputs!GHL$73,$F162="No waiver",0,$F162="Full waiver",GHL160)</f>
        <v>0</v>
      </c>
      <c r="GHM162" s="468" cm="1">
        <f t="array" ref="GHM162">_xlfn.IFS($F162="Partial waiver",Inputs!GHM$73,$F162="No waiver",0,$F162="Full waiver",GHM160)</f>
        <v>0</v>
      </c>
      <c r="GHN162" s="468" cm="1">
        <f t="array" ref="GHN162">_xlfn.IFS($F162="Partial waiver",Inputs!GHN$73,$F162="No waiver",0,$F162="Full waiver",GHN160)</f>
        <v>0</v>
      </c>
      <c r="GHO162" s="468" cm="1">
        <f t="array" ref="GHO162">_xlfn.IFS($F162="Partial waiver",Inputs!GHO$73,$F162="No waiver",0,$F162="Full waiver",GHO160)</f>
        <v>0</v>
      </c>
      <c r="GHP162" s="468" cm="1">
        <f t="array" ref="GHP162">_xlfn.IFS($F162="Partial waiver",Inputs!GHP$73,$F162="No waiver",0,$F162="Full waiver",GHP160)</f>
        <v>0</v>
      </c>
      <c r="GHQ162" s="468" cm="1">
        <f t="array" ref="GHQ162">_xlfn.IFS($F162="Partial waiver",Inputs!GHQ$73,$F162="No waiver",0,$F162="Full waiver",GHQ160)</f>
        <v>0</v>
      </c>
      <c r="GHR162" s="468" cm="1">
        <f t="array" ref="GHR162">_xlfn.IFS($F162="Partial waiver",Inputs!GHR$73,$F162="No waiver",0,$F162="Full waiver",GHR160)</f>
        <v>0</v>
      </c>
      <c r="GHS162" s="468" cm="1">
        <f t="array" ref="GHS162">_xlfn.IFS($F162="Partial waiver",Inputs!GHS$73,$F162="No waiver",0,$F162="Full waiver",GHS160)</f>
        <v>0</v>
      </c>
      <c r="GHT162" s="468" cm="1">
        <f t="array" ref="GHT162">_xlfn.IFS($F162="Partial waiver",Inputs!GHT$73,$F162="No waiver",0,$F162="Full waiver",GHT160)</f>
        <v>0</v>
      </c>
      <c r="GHU162" s="468" cm="1">
        <f t="array" ref="GHU162">_xlfn.IFS($F162="Partial waiver",Inputs!GHU$73,$F162="No waiver",0,$F162="Full waiver",GHU160)</f>
        <v>0</v>
      </c>
      <c r="GHV162" s="468" cm="1">
        <f t="array" ref="GHV162">_xlfn.IFS($F162="Partial waiver",Inputs!GHV$73,$F162="No waiver",0,$F162="Full waiver",GHV160)</f>
        <v>0</v>
      </c>
      <c r="GHW162" s="468" cm="1">
        <f t="array" ref="GHW162">_xlfn.IFS($F162="Partial waiver",Inputs!GHW$73,$F162="No waiver",0,$F162="Full waiver",GHW160)</f>
        <v>0</v>
      </c>
      <c r="GHX162" s="468" cm="1">
        <f t="array" ref="GHX162">_xlfn.IFS($F162="Partial waiver",Inputs!GHX$73,$F162="No waiver",0,$F162="Full waiver",GHX160)</f>
        <v>0</v>
      </c>
      <c r="GHY162" s="468" cm="1">
        <f t="array" ref="GHY162">_xlfn.IFS($F162="Partial waiver",Inputs!GHY$73,$F162="No waiver",0,$F162="Full waiver",GHY160)</f>
        <v>0</v>
      </c>
      <c r="GHZ162" s="468" cm="1">
        <f t="array" ref="GHZ162">_xlfn.IFS($F162="Partial waiver",Inputs!GHZ$73,$F162="No waiver",0,$F162="Full waiver",GHZ160)</f>
        <v>0</v>
      </c>
      <c r="GIA162" s="468" cm="1">
        <f t="array" ref="GIA162">_xlfn.IFS($F162="Partial waiver",Inputs!GIA$73,$F162="No waiver",0,$F162="Full waiver",GIA160)</f>
        <v>0</v>
      </c>
      <c r="GIB162" s="468" cm="1">
        <f t="array" ref="GIB162">_xlfn.IFS($F162="Partial waiver",Inputs!GIB$73,$F162="No waiver",0,$F162="Full waiver",GIB160)</f>
        <v>0</v>
      </c>
      <c r="GIC162" s="468" cm="1">
        <f t="array" ref="GIC162">_xlfn.IFS($F162="Partial waiver",Inputs!GIC$73,$F162="No waiver",0,$F162="Full waiver",GIC160)</f>
        <v>0</v>
      </c>
      <c r="GID162" s="468" cm="1">
        <f t="array" ref="GID162">_xlfn.IFS($F162="Partial waiver",Inputs!GID$73,$F162="No waiver",0,$F162="Full waiver",GID160)</f>
        <v>0</v>
      </c>
      <c r="GIE162" s="468" cm="1">
        <f t="array" ref="GIE162">_xlfn.IFS($F162="Partial waiver",Inputs!GIE$73,$F162="No waiver",0,$F162="Full waiver",GIE160)</f>
        <v>0</v>
      </c>
      <c r="GIF162" s="468" cm="1">
        <f t="array" ref="GIF162">_xlfn.IFS($F162="Partial waiver",Inputs!GIF$73,$F162="No waiver",0,$F162="Full waiver",GIF160)</f>
        <v>0</v>
      </c>
      <c r="GIG162" s="468" cm="1">
        <f t="array" ref="GIG162">_xlfn.IFS($F162="Partial waiver",Inputs!GIG$73,$F162="No waiver",0,$F162="Full waiver",GIG160)</f>
        <v>0</v>
      </c>
      <c r="GIH162" s="468" cm="1">
        <f t="array" ref="GIH162">_xlfn.IFS($F162="Partial waiver",Inputs!GIH$73,$F162="No waiver",0,$F162="Full waiver",GIH160)</f>
        <v>0</v>
      </c>
      <c r="GII162" s="468" cm="1">
        <f t="array" ref="GII162">_xlfn.IFS($F162="Partial waiver",Inputs!GII$73,$F162="No waiver",0,$F162="Full waiver",GII160)</f>
        <v>0</v>
      </c>
      <c r="GIJ162" s="468" cm="1">
        <f t="array" ref="GIJ162">_xlfn.IFS($F162="Partial waiver",Inputs!GIJ$73,$F162="No waiver",0,$F162="Full waiver",GIJ160)</f>
        <v>0</v>
      </c>
      <c r="GIK162" s="468" cm="1">
        <f t="array" ref="GIK162">_xlfn.IFS($F162="Partial waiver",Inputs!GIK$73,$F162="No waiver",0,$F162="Full waiver",GIK160)</f>
        <v>0</v>
      </c>
      <c r="GIL162" s="468" cm="1">
        <f t="array" ref="GIL162">_xlfn.IFS($F162="Partial waiver",Inputs!GIL$73,$F162="No waiver",0,$F162="Full waiver",GIL160)</f>
        <v>0</v>
      </c>
      <c r="GIM162" s="468" cm="1">
        <f t="array" ref="GIM162">_xlfn.IFS($F162="Partial waiver",Inputs!GIM$73,$F162="No waiver",0,$F162="Full waiver",GIM160)</f>
        <v>0</v>
      </c>
      <c r="GIN162" s="468" cm="1">
        <f t="array" ref="GIN162">_xlfn.IFS($F162="Partial waiver",Inputs!GIN$73,$F162="No waiver",0,$F162="Full waiver",GIN160)</f>
        <v>0</v>
      </c>
      <c r="GIO162" s="468" cm="1">
        <f t="array" ref="GIO162">_xlfn.IFS($F162="Partial waiver",Inputs!GIO$73,$F162="No waiver",0,$F162="Full waiver",GIO160)</f>
        <v>0</v>
      </c>
      <c r="GIP162" s="468" cm="1">
        <f t="array" ref="GIP162">_xlfn.IFS($F162="Partial waiver",Inputs!GIP$73,$F162="No waiver",0,$F162="Full waiver",GIP160)</f>
        <v>0</v>
      </c>
      <c r="GIQ162" s="468" cm="1">
        <f t="array" ref="GIQ162">_xlfn.IFS($F162="Partial waiver",Inputs!GIQ$73,$F162="No waiver",0,$F162="Full waiver",GIQ160)</f>
        <v>0</v>
      </c>
      <c r="GIR162" s="468" cm="1">
        <f t="array" ref="GIR162">_xlfn.IFS($F162="Partial waiver",Inputs!GIR$73,$F162="No waiver",0,$F162="Full waiver",GIR160)</f>
        <v>0</v>
      </c>
      <c r="GIS162" s="468" cm="1">
        <f t="array" ref="GIS162">_xlfn.IFS($F162="Partial waiver",Inputs!GIS$73,$F162="No waiver",0,$F162="Full waiver",GIS160)</f>
        <v>0</v>
      </c>
      <c r="GIT162" s="468" cm="1">
        <f t="array" ref="GIT162">_xlfn.IFS($F162="Partial waiver",Inputs!GIT$73,$F162="No waiver",0,$F162="Full waiver",GIT160)</f>
        <v>0</v>
      </c>
      <c r="GIU162" s="468" cm="1">
        <f t="array" ref="GIU162">_xlfn.IFS($F162="Partial waiver",Inputs!GIU$73,$F162="No waiver",0,$F162="Full waiver",GIU160)</f>
        <v>0</v>
      </c>
      <c r="GIV162" s="468" cm="1">
        <f t="array" ref="GIV162">_xlfn.IFS($F162="Partial waiver",Inputs!GIV$73,$F162="No waiver",0,$F162="Full waiver",GIV160)</f>
        <v>0</v>
      </c>
      <c r="GIW162" s="468" cm="1">
        <f t="array" ref="GIW162">_xlfn.IFS($F162="Partial waiver",Inputs!GIW$73,$F162="No waiver",0,$F162="Full waiver",GIW160)</f>
        <v>0</v>
      </c>
      <c r="GIX162" s="468" cm="1">
        <f t="array" ref="GIX162">_xlfn.IFS($F162="Partial waiver",Inputs!GIX$73,$F162="No waiver",0,$F162="Full waiver",GIX160)</f>
        <v>0</v>
      </c>
      <c r="GIY162" s="468" cm="1">
        <f t="array" ref="GIY162">_xlfn.IFS($F162="Partial waiver",Inputs!GIY$73,$F162="No waiver",0,$F162="Full waiver",GIY160)</f>
        <v>0</v>
      </c>
      <c r="GIZ162" s="468" cm="1">
        <f t="array" ref="GIZ162">_xlfn.IFS($F162="Partial waiver",Inputs!GIZ$73,$F162="No waiver",0,$F162="Full waiver",GIZ160)</f>
        <v>0</v>
      </c>
      <c r="GJA162" s="468" cm="1">
        <f t="array" ref="GJA162">_xlfn.IFS($F162="Partial waiver",Inputs!GJA$73,$F162="No waiver",0,$F162="Full waiver",GJA160)</f>
        <v>0</v>
      </c>
      <c r="GJB162" s="468" cm="1">
        <f t="array" ref="GJB162">_xlfn.IFS($F162="Partial waiver",Inputs!GJB$73,$F162="No waiver",0,$F162="Full waiver",GJB160)</f>
        <v>0</v>
      </c>
      <c r="GJC162" s="468" cm="1">
        <f t="array" ref="GJC162">_xlfn.IFS($F162="Partial waiver",Inputs!GJC$73,$F162="No waiver",0,$F162="Full waiver",GJC160)</f>
        <v>0</v>
      </c>
      <c r="GJD162" s="468" cm="1">
        <f t="array" ref="GJD162">_xlfn.IFS($F162="Partial waiver",Inputs!GJD$73,$F162="No waiver",0,$F162="Full waiver",GJD160)</f>
        <v>0</v>
      </c>
      <c r="GJE162" s="468" cm="1">
        <f t="array" ref="GJE162">_xlfn.IFS($F162="Partial waiver",Inputs!GJE$73,$F162="No waiver",0,$F162="Full waiver",GJE160)</f>
        <v>0</v>
      </c>
      <c r="GJF162" s="468" cm="1">
        <f t="array" ref="GJF162">_xlfn.IFS($F162="Partial waiver",Inputs!GJF$73,$F162="No waiver",0,$F162="Full waiver",GJF160)</f>
        <v>0</v>
      </c>
      <c r="GJG162" s="468" cm="1">
        <f t="array" ref="GJG162">_xlfn.IFS($F162="Partial waiver",Inputs!GJG$73,$F162="No waiver",0,$F162="Full waiver",GJG160)</f>
        <v>0</v>
      </c>
      <c r="GJH162" s="468" cm="1">
        <f t="array" ref="GJH162">_xlfn.IFS($F162="Partial waiver",Inputs!GJH$73,$F162="No waiver",0,$F162="Full waiver",GJH160)</f>
        <v>0</v>
      </c>
      <c r="GJI162" s="468" cm="1">
        <f t="array" ref="GJI162">_xlfn.IFS($F162="Partial waiver",Inputs!GJI$73,$F162="No waiver",0,$F162="Full waiver",GJI160)</f>
        <v>0</v>
      </c>
      <c r="GJJ162" s="468" cm="1">
        <f t="array" ref="GJJ162">_xlfn.IFS($F162="Partial waiver",Inputs!GJJ$73,$F162="No waiver",0,$F162="Full waiver",GJJ160)</f>
        <v>0</v>
      </c>
      <c r="GJK162" s="468" cm="1">
        <f t="array" ref="GJK162">_xlfn.IFS($F162="Partial waiver",Inputs!GJK$73,$F162="No waiver",0,$F162="Full waiver",GJK160)</f>
        <v>0</v>
      </c>
      <c r="GJL162" s="468" cm="1">
        <f t="array" ref="GJL162">_xlfn.IFS($F162="Partial waiver",Inputs!GJL$73,$F162="No waiver",0,$F162="Full waiver",GJL160)</f>
        <v>0</v>
      </c>
      <c r="GJM162" s="468" cm="1">
        <f t="array" ref="GJM162">_xlfn.IFS($F162="Partial waiver",Inputs!GJM$73,$F162="No waiver",0,$F162="Full waiver",GJM160)</f>
        <v>0</v>
      </c>
      <c r="GJN162" s="468" cm="1">
        <f t="array" ref="GJN162">_xlfn.IFS($F162="Partial waiver",Inputs!GJN$73,$F162="No waiver",0,$F162="Full waiver",GJN160)</f>
        <v>0</v>
      </c>
      <c r="GJO162" s="468" cm="1">
        <f t="array" ref="GJO162">_xlfn.IFS($F162="Partial waiver",Inputs!GJO$73,$F162="No waiver",0,$F162="Full waiver",GJO160)</f>
        <v>0</v>
      </c>
      <c r="GJP162" s="468" cm="1">
        <f t="array" ref="GJP162">_xlfn.IFS($F162="Partial waiver",Inputs!GJP$73,$F162="No waiver",0,$F162="Full waiver",GJP160)</f>
        <v>0</v>
      </c>
      <c r="GJQ162" s="468" cm="1">
        <f t="array" ref="GJQ162">_xlfn.IFS($F162="Partial waiver",Inputs!GJQ$73,$F162="No waiver",0,$F162="Full waiver",GJQ160)</f>
        <v>0</v>
      </c>
      <c r="GJR162" s="468" cm="1">
        <f t="array" ref="GJR162">_xlfn.IFS($F162="Partial waiver",Inputs!GJR$73,$F162="No waiver",0,$F162="Full waiver",GJR160)</f>
        <v>0</v>
      </c>
      <c r="GJS162" s="468" cm="1">
        <f t="array" ref="GJS162">_xlfn.IFS($F162="Partial waiver",Inputs!GJS$73,$F162="No waiver",0,$F162="Full waiver",GJS160)</f>
        <v>0</v>
      </c>
      <c r="GJT162" s="468" cm="1">
        <f t="array" ref="GJT162">_xlfn.IFS($F162="Partial waiver",Inputs!GJT$73,$F162="No waiver",0,$F162="Full waiver",GJT160)</f>
        <v>0</v>
      </c>
      <c r="GJU162" s="468" cm="1">
        <f t="array" ref="GJU162">_xlfn.IFS($F162="Partial waiver",Inputs!GJU$73,$F162="No waiver",0,$F162="Full waiver",GJU160)</f>
        <v>0</v>
      </c>
      <c r="GJV162" s="468" cm="1">
        <f t="array" ref="GJV162">_xlfn.IFS($F162="Partial waiver",Inputs!GJV$73,$F162="No waiver",0,$F162="Full waiver",GJV160)</f>
        <v>0</v>
      </c>
      <c r="GJW162" s="468" cm="1">
        <f t="array" ref="GJW162">_xlfn.IFS($F162="Partial waiver",Inputs!GJW$73,$F162="No waiver",0,$F162="Full waiver",GJW160)</f>
        <v>0</v>
      </c>
      <c r="GJX162" s="468" cm="1">
        <f t="array" ref="GJX162">_xlfn.IFS($F162="Partial waiver",Inputs!GJX$73,$F162="No waiver",0,$F162="Full waiver",GJX160)</f>
        <v>0</v>
      </c>
      <c r="GJY162" s="468" cm="1">
        <f t="array" ref="GJY162">_xlfn.IFS($F162="Partial waiver",Inputs!GJY$73,$F162="No waiver",0,$F162="Full waiver",GJY160)</f>
        <v>0</v>
      </c>
      <c r="GJZ162" s="468" cm="1">
        <f t="array" ref="GJZ162">_xlfn.IFS($F162="Partial waiver",Inputs!GJZ$73,$F162="No waiver",0,$F162="Full waiver",GJZ160)</f>
        <v>0</v>
      </c>
      <c r="GKA162" s="468" cm="1">
        <f t="array" ref="GKA162">_xlfn.IFS($F162="Partial waiver",Inputs!GKA$73,$F162="No waiver",0,$F162="Full waiver",GKA160)</f>
        <v>0</v>
      </c>
      <c r="GKB162" s="468" cm="1">
        <f t="array" ref="GKB162">_xlfn.IFS($F162="Partial waiver",Inputs!GKB$73,$F162="No waiver",0,$F162="Full waiver",GKB160)</f>
        <v>0</v>
      </c>
      <c r="GKC162" s="468" cm="1">
        <f t="array" ref="GKC162">_xlfn.IFS($F162="Partial waiver",Inputs!GKC$73,$F162="No waiver",0,$F162="Full waiver",GKC160)</f>
        <v>0</v>
      </c>
      <c r="GKD162" s="468" cm="1">
        <f t="array" ref="GKD162">_xlfn.IFS($F162="Partial waiver",Inputs!GKD$73,$F162="No waiver",0,$F162="Full waiver",GKD160)</f>
        <v>0</v>
      </c>
      <c r="GKE162" s="468" cm="1">
        <f t="array" ref="GKE162">_xlfn.IFS($F162="Partial waiver",Inputs!GKE$73,$F162="No waiver",0,$F162="Full waiver",GKE160)</f>
        <v>0</v>
      </c>
      <c r="GKF162" s="468" cm="1">
        <f t="array" ref="GKF162">_xlfn.IFS($F162="Partial waiver",Inputs!GKF$73,$F162="No waiver",0,$F162="Full waiver",GKF160)</f>
        <v>0</v>
      </c>
      <c r="GKG162" s="468" cm="1">
        <f t="array" ref="GKG162">_xlfn.IFS($F162="Partial waiver",Inputs!GKG$73,$F162="No waiver",0,$F162="Full waiver",GKG160)</f>
        <v>0</v>
      </c>
      <c r="GKH162" s="468" cm="1">
        <f t="array" ref="GKH162">_xlfn.IFS($F162="Partial waiver",Inputs!GKH$73,$F162="No waiver",0,$F162="Full waiver",GKH160)</f>
        <v>0</v>
      </c>
      <c r="GKI162" s="468" cm="1">
        <f t="array" ref="GKI162">_xlfn.IFS($F162="Partial waiver",Inputs!GKI$73,$F162="No waiver",0,$F162="Full waiver",GKI160)</f>
        <v>0</v>
      </c>
      <c r="GKJ162" s="468" cm="1">
        <f t="array" ref="GKJ162">_xlfn.IFS($F162="Partial waiver",Inputs!GKJ$73,$F162="No waiver",0,$F162="Full waiver",GKJ160)</f>
        <v>0</v>
      </c>
      <c r="GKK162" s="468" cm="1">
        <f t="array" ref="GKK162">_xlfn.IFS($F162="Partial waiver",Inputs!GKK$73,$F162="No waiver",0,$F162="Full waiver",GKK160)</f>
        <v>0</v>
      </c>
      <c r="GKL162" s="468" cm="1">
        <f t="array" ref="GKL162">_xlfn.IFS($F162="Partial waiver",Inputs!GKL$73,$F162="No waiver",0,$F162="Full waiver",GKL160)</f>
        <v>0</v>
      </c>
      <c r="GKM162" s="468" cm="1">
        <f t="array" ref="GKM162">_xlfn.IFS($F162="Partial waiver",Inputs!GKM$73,$F162="No waiver",0,$F162="Full waiver",GKM160)</f>
        <v>0</v>
      </c>
      <c r="GKN162" s="468" cm="1">
        <f t="array" ref="GKN162">_xlfn.IFS($F162="Partial waiver",Inputs!GKN$73,$F162="No waiver",0,$F162="Full waiver",GKN160)</f>
        <v>0</v>
      </c>
      <c r="GKO162" s="468" cm="1">
        <f t="array" ref="GKO162">_xlfn.IFS($F162="Partial waiver",Inputs!GKO$73,$F162="No waiver",0,$F162="Full waiver",GKO160)</f>
        <v>0</v>
      </c>
      <c r="GKP162" s="468" cm="1">
        <f t="array" ref="GKP162">_xlfn.IFS($F162="Partial waiver",Inputs!GKP$73,$F162="No waiver",0,$F162="Full waiver",GKP160)</f>
        <v>0</v>
      </c>
      <c r="GKQ162" s="468" cm="1">
        <f t="array" ref="GKQ162">_xlfn.IFS($F162="Partial waiver",Inputs!GKQ$73,$F162="No waiver",0,$F162="Full waiver",GKQ160)</f>
        <v>0</v>
      </c>
      <c r="GKR162" s="468" cm="1">
        <f t="array" ref="GKR162">_xlfn.IFS($F162="Partial waiver",Inputs!GKR$73,$F162="No waiver",0,$F162="Full waiver",GKR160)</f>
        <v>0</v>
      </c>
      <c r="GKS162" s="468" cm="1">
        <f t="array" ref="GKS162">_xlfn.IFS($F162="Partial waiver",Inputs!GKS$73,$F162="No waiver",0,$F162="Full waiver",GKS160)</f>
        <v>0</v>
      </c>
      <c r="GKT162" s="468" cm="1">
        <f t="array" ref="GKT162">_xlfn.IFS($F162="Partial waiver",Inputs!GKT$73,$F162="No waiver",0,$F162="Full waiver",GKT160)</f>
        <v>0</v>
      </c>
      <c r="GKU162" s="468" cm="1">
        <f t="array" ref="GKU162">_xlfn.IFS($F162="Partial waiver",Inputs!GKU$73,$F162="No waiver",0,$F162="Full waiver",GKU160)</f>
        <v>0</v>
      </c>
      <c r="GKV162" s="468" cm="1">
        <f t="array" ref="GKV162">_xlfn.IFS($F162="Partial waiver",Inputs!GKV$73,$F162="No waiver",0,$F162="Full waiver",GKV160)</f>
        <v>0</v>
      </c>
      <c r="GKW162" s="468" cm="1">
        <f t="array" ref="GKW162">_xlfn.IFS($F162="Partial waiver",Inputs!GKW$73,$F162="No waiver",0,$F162="Full waiver",GKW160)</f>
        <v>0</v>
      </c>
      <c r="GKX162" s="468" cm="1">
        <f t="array" ref="GKX162">_xlfn.IFS($F162="Partial waiver",Inputs!GKX$73,$F162="No waiver",0,$F162="Full waiver",GKX160)</f>
        <v>0</v>
      </c>
      <c r="GKY162" s="468" cm="1">
        <f t="array" ref="GKY162">_xlfn.IFS($F162="Partial waiver",Inputs!GKY$73,$F162="No waiver",0,$F162="Full waiver",GKY160)</f>
        <v>0</v>
      </c>
      <c r="GKZ162" s="468" cm="1">
        <f t="array" ref="GKZ162">_xlfn.IFS($F162="Partial waiver",Inputs!GKZ$73,$F162="No waiver",0,$F162="Full waiver",GKZ160)</f>
        <v>0</v>
      </c>
      <c r="GLA162" s="468" cm="1">
        <f t="array" ref="GLA162">_xlfn.IFS($F162="Partial waiver",Inputs!GLA$73,$F162="No waiver",0,$F162="Full waiver",GLA160)</f>
        <v>0</v>
      </c>
      <c r="GLB162" s="468" cm="1">
        <f t="array" ref="GLB162">_xlfn.IFS($F162="Partial waiver",Inputs!GLB$73,$F162="No waiver",0,$F162="Full waiver",GLB160)</f>
        <v>0</v>
      </c>
      <c r="GLC162" s="468" cm="1">
        <f t="array" ref="GLC162">_xlfn.IFS($F162="Partial waiver",Inputs!GLC$73,$F162="No waiver",0,$F162="Full waiver",GLC160)</f>
        <v>0</v>
      </c>
      <c r="GLD162" s="468" cm="1">
        <f t="array" ref="GLD162">_xlfn.IFS($F162="Partial waiver",Inputs!GLD$73,$F162="No waiver",0,$F162="Full waiver",GLD160)</f>
        <v>0</v>
      </c>
      <c r="GLE162" s="468" cm="1">
        <f t="array" ref="GLE162">_xlfn.IFS($F162="Partial waiver",Inputs!GLE$73,$F162="No waiver",0,$F162="Full waiver",GLE160)</f>
        <v>0</v>
      </c>
      <c r="GLF162" s="468" cm="1">
        <f t="array" ref="GLF162">_xlfn.IFS($F162="Partial waiver",Inputs!GLF$73,$F162="No waiver",0,$F162="Full waiver",GLF160)</f>
        <v>0</v>
      </c>
      <c r="GLG162" s="468" cm="1">
        <f t="array" ref="GLG162">_xlfn.IFS($F162="Partial waiver",Inputs!GLG$73,$F162="No waiver",0,$F162="Full waiver",GLG160)</f>
        <v>0</v>
      </c>
      <c r="GLH162" s="468" cm="1">
        <f t="array" ref="GLH162">_xlfn.IFS($F162="Partial waiver",Inputs!GLH$73,$F162="No waiver",0,$F162="Full waiver",GLH160)</f>
        <v>0</v>
      </c>
      <c r="GLI162" s="468" cm="1">
        <f t="array" ref="GLI162">_xlfn.IFS($F162="Partial waiver",Inputs!GLI$73,$F162="No waiver",0,$F162="Full waiver",GLI160)</f>
        <v>0</v>
      </c>
      <c r="GLJ162" s="468" cm="1">
        <f t="array" ref="GLJ162">_xlfn.IFS($F162="Partial waiver",Inputs!GLJ$73,$F162="No waiver",0,$F162="Full waiver",GLJ160)</f>
        <v>0</v>
      </c>
      <c r="GLK162" s="468" cm="1">
        <f t="array" ref="GLK162">_xlfn.IFS($F162="Partial waiver",Inputs!GLK$73,$F162="No waiver",0,$F162="Full waiver",GLK160)</f>
        <v>0</v>
      </c>
      <c r="GLL162" s="468" cm="1">
        <f t="array" ref="GLL162">_xlfn.IFS($F162="Partial waiver",Inputs!GLL$73,$F162="No waiver",0,$F162="Full waiver",GLL160)</f>
        <v>0</v>
      </c>
      <c r="GLM162" s="468" cm="1">
        <f t="array" ref="GLM162">_xlfn.IFS($F162="Partial waiver",Inputs!GLM$73,$F162="No waiver",0,$F162="Full waiver",GLM160)</f>
        <v>0</v>
      </c>
      <c r="GLN162" s="468" cm="1">
        <f t="array" ref="GLN162">_xlfn.IFS($F162="Partial waiver",Inputs!GLN$73,$F162="No waiver",0,$F162="Full waiver",GLN160)</f>
        <v>0</v>
      </c>
      <c r="GLO162" s="468" cm="1">
        <f t="array" ref="GLO162">_xlfn.IFS($F162="Partial waiver",Inputs!GLO$73,$F162="No waiver",0,$F162="Full waiver",GLO160)</f>
        <v>0</v>
      </c>
      <c r="GLP162" s="468" cm="1">
        <f t="array" ref="GLP162">_xlfn.IFS($F162="Partial waiver",Inputs!GLP$73,$F162="No waiver",0,$F162="Full waiver",GLP160)</f>
        <v>0</v>
      </c>
      <c r="GLQ162" s="468" cm="1">
        <f t="array" ref="GLQ162">_xlfn.IFS($F162="Partial waiver",Inputs!GLQ$73,$F162="No waiver",0,$F162="Full waiver",GLQ160)</f>
        <v>0</v>
      </c>
      <c r="GLR162" s="468" cm="1">
        <f t="array" ref="GLR162">_xlfn.IFS($F162="Partial waiver",Inputs!GLR$73,$F162="No waiver",0,$F162="Full waiver",GLR160)</f>
        <v>0</v>
      </c>
      <c r="GLS162" s="468" cm="1">
        <f t="array" ref="GLS162">_xlfn.IFS($F162="Partial waiver",Inputs!GLS$73,$F162="No waiver",0,$F162="Full waiver",GLS160)</f>
        <v>0</v>
      </c>
      <c r="GLT162" s="468" cm="1">
        <f t="array" ref="GLT162">_xlfn.IFS($F162="Partial waiver",Inputs!GLT$73,$F162="No waiver",0,$F162="Full waiver",GLT160)</f>
        <v>0</v>
      </c>
      <c r="GLU162" s="468" cm="1">
        <f t="array" ref="GLU162">_xlfn.IFS($F162="Partial waiver",Inputs!GLU$73,$F162="No waiver",0,$F162="Full waiver",GLU160)</f>
        <v>0</v>
      </c>
      <c r="GLV162" s="468" cm="1">
        <f t="array" ref="GLV162">_xlfn.IFS($F162="Partial waiver",Inputs!GLV$73,$F162="No waiver",0,$F162="Full waiver",GLV160)</f>
        <v>0</v>
      </c>
      <c r="GLW162" s="468" cm="1">
        <f t="array" ref="GLW162">_xlfn.IFS($F162="Partial waiver",Inputs!GLW$73,$F162="No waiver",0,$F162="Full waiver",GLW160)</f>
        <v>0</v>
      </c>
      <c r="GLX162" s="468" cm="1">
        <f t="array" ref="GLX162">_xlfn.IFS($F162="Partial waiver",Inputs!GLX$73,$F162="No waiver",0,$F162="Full waiver",GLX160)</f>
        <v>0</v>
      </c>
      <c r="GLY162" s="468" cm="1">
        <f t="array" ref="GLY162">_xlfn.IFS($F162="Partial waiver",Inputs!GLY$73,$F162="No waiver",0,$F162="Full waiver",GLY160)</f>
        <v>0</v>
      </c>
      <c r="GLZ162" s="468" cm="1">
        <f t="array" ref="GLZ162">_xlfn.IFS($F162="Partial waiver",Inputs!GLZ$73,$F162="No waiver",0,$F162="Full waiver",GLZ160)</f>
        <v>0</v>
      </c>
      <c r="GMA162" s="468" cm="1">
        <f t="array" ref="GMA162">_xlfn.IFS($F162="Partial waiver",Inputs!GMA$73,$F162="No waiver",0,$F162="Full waiver",GMA160)</f>
        <v>0</v>
      </c>
      <c r="GMB162" s="468" cm="1">
        <f t="array" ref="GMB162">_xlfn.IFS($F162="Partial waiver",Inputs!GMB$73,$F162="No waiver",0,$F162="Full waiver",GMB160)</f>
        <v>0</v>
      </c>
      <c r="GMC162" s="468" cm="1">
        <f t="array" ref="GMC162">_xlfn.IFS($F162="Partial waiver",Inputs!GMC$73,$F162="No waiver",0,$F162="Full waiver",GMC160)</f>
        <v>0</v>
      </c>
      <c r="GMD162" s="468" cm="1">
        <f t="array" ref="GMD162">_xlfn.IFS($F162="Partial waiver",Inputs!GMD$73,$F162="No waiver",0,$F162="Full waiver",GMD160)</f>
        <v>0</v>
      </c>
      <c r="GME162" s="468" cm="1">
        <f t="array" ref="GME162">_xlfn.IFS($F162="Partial waiver",Inputs!GME$73,$F162="No waiver",0,$F162="Full waiver",GME160)</f>
        <v>0</v>
      </c>
      <c r="GMF162" s="468" cm="1">
        <f t="array" ref="GMF162">_xlfn.IFS($F162="Partial waiver",Inputs!GMF$73,$F162="No waiver",0,$F162="Full waiver",GMF160)</f>
        <v>0</v>
      </c>
      <c r="GMG162" s="468" cm="1">
        <f t="array" ref="GMG162">_xlfn.IFS($F162="Partial waiver",Inputs!GMG$73,$F162="No waiver",0,$F162="Full waiver",GMG160)</f>
        <v>0</v>
      </c>
      <c r="GMH162" s="468" cm="1">
        <f t="array" ref="GMH162">_xlfn.IFS($F162="Partial waiver",Inputs!GMH$73,$F162="No waiver",0,$F162="Full waiver",GMH160)</f>
        <v>0</v>
      </c>
      <c r="GMI162" s="468" cm="1">
        <f t="array" ref="GMI162">_xlfn.IFS($F162="Partial waiver",Inputs!GMI$73,$F162="No waiver",0,$F162="Full waiver",GMI160)</f>
        <v>0</v>
      </c>
      <c r="GMJ162" s="468" cm="1">
        <f t="array" ref="GMJ162">_xlfn.IFS($F162="Partial waiver",Inputs!GMJ$73,$F162="No waiver",0,$F162="Full waiver",GMJ160)</f>
        <v>0</v>
      </c>
      <c r="GMK162" s="468" cm="1">
        <f t="array" ref="GMK162">_xlfn.IFS($F162="Partial waiver",Inputs!GMK$73,$F162="No waiver",0,$F162="Full waiver",GMK160)</f>
        <v>0</v>
      </c>
      <c r="GML162" s="468" cm="1">
        <f t="array" ref="GML162">_xlfn.IFS($F162="Partial waiver",Inputs!GML$73,$F162="No waiver",0,$F162="Full waiver",GML160)</f>
        <v>0</v>
      </c>
      <c r="GMM162" s="468" cm="1">
        <f t="array" ref="GMM162">_xlfn.IFS($F162="Partial waiver",Inputs!GMM$73,$F162="No waiver",0,$F162="Full waiver",GMM160)</f>
        <v>0</v>
      </c>
      <c r="GMN162" s="468" cm="1">
        <f t="array" ref="GMN162">_xlfn.IFS($F162="Partial waiver",Inputs!GMN$73,$F162="No waiver",0,$F162="Full waiver",GMN160)</f>
        <v>0</v>
      </c>
      <c r="GMO162" s="468" cm="1">
        <f t="array" ref="GMO162">_xlfn.IFS($F162="Partial waiver",Inputs!GMO$73,$F162="No waiver",0,$F162="Full waiver",GMO160)</f>
        <v>0</v>
      </c>
      <c r="GMP162" s="468" cm="1">
        <f t="array" ref="GMP162">_xlfn.IFS($F162="Partial waiver",Inputs!GMP$73,$F162="No waiver",0,$F162="Full waiver",GMP160)</f>
        <v>0</v>
      </c>
      <c r="GMQ162" s="468" cm="1">
        <f t="array" ref="GMQ162">_xlfn.IFS($F162="Partial waiver",Inputs!GMQ$73,$F162="No waiver",0,$F162="Full waiver",GMQ160)</f>
        <v>0</v>
      </c>
      <c r="GMR162" s="468" cm="1">
        <f t="array" ref="GMR162">_xlfn.IFS($F162="Partial waiver",Inputs!GMR$73,$F162="No waiver",0,$F162="Full waiver",GMR160)</f>
        <v>0</v>
      </c>
      <c r="GMS162" s="468" cm="1">
        <f t="array" ref="GMS162">_xlfn.IFS($F162="Partial waiver",Inputs!GMS$73,$F162="No waiver",0,$F162="Full waiver",GMS160)</f>
        <v>0</v>
      </c>
      <c r="GMT162" s="468" cm="1">
        <f t="array" ref="GMT162">_xlfn.IFS($F162="Partial waiver",Inputs!GMT$73,$F162="No waiver",0,$F162="Full waiver",GMT160)</f>
        <v>0</v>
      </c>
      <c r="GMU162" s="468" cm="1">
        <f t="array" ref="GMU162">_xlfn.IFS($F162="Partial waiver",Inputs!GMU$73,$F162="No waiver",0,$F162="Full waiver",GMU160)</f>
        <v>0</v>
      </c>
      <c r="GMV162" s="468" cm="1">
        <f t="array" ref="GMV162">_xlfn.IFS($F162="Partial waiver",Inputs!GMV$73,$F162="No waiver",0,$F162="Full waiver",GMV160)</f>
        <v>0</v>
      </c>
      <c r="GMW162" s="468" cm="1">
        <f t="array" ref="GMW162">_xlfn.IFS($F162="Partial waiver",Inputs!GMW$73,$F162="No waiver",0,$F162="Full waiver",GMW160)</f>
        <v>0</v>
      </c>
      <c r="GMX162" s="468" cm="1">
        <f t="array" ref="GMX162">_xlfn.IFS($F162="Partial waiver",Inputs!GMX$73,$F162="No waiver",0,$F162="Full waiver",GMX160)</f>
        <v>0</v>
      </c>
      <c r="GMY162" s="468" cm="1">
        <f t="array" ref="GMY162">_xlfn.IFS($F162="Partial waiver",Inputs!GMY$73,$F162="No waiver",0,$F162="Full waiver",GMY160)</f>
        <v>0</v>
      </c>
      <c r="GMZ162" s="468" cm="1">
        <f t="array" ref="GMZ162">_xlfn.IFS($F162="Partial waiver",Inputs!GMZ$73,$F162="No waiver",0,$F162="Full waiver",GMZ160)</f>
        <v>0</v>
      </c>
      <c r="GNA162" s="468" cm="1">
        <f t="array" ref="GNA162">_xlfn.IFS($F162="Partial waiver",Inputs!GNA$73,$F162="No waiver",0,$F162="Full waiver",GNA160)</f>
        <v>0</v>
      </c>
      <c r="GNB162" s="468" cm="1">
        <f t="array" ref="GNB162">_xlfn.IFS($F162="Partial waiver",Inputs!GNB$73,$F162="No waiver",0,$F162="Full waiver",GNB160)</f>
        <v>0</v>
      </c>
      <c r="GNC162" s="468" cm="1">
        <f t="array" ref="GNC162">_xlfn.IFS($F162="Partial waiver",Inputs!GNC$73,$F162="No waiver",0,$F162="Full waiver",GNC160)</f>
        <v>0</v>
      </c>
      <c r="GND162" s="468" cm="1">
        <f t="array" ref="GND162">_xlfn.IFS($F162="Partial waiver",Inputs!GND$73,$F162="No waiver",0,$F162="Full waiver",GND160)</f>
        <v>0</v>
      </c>
      <c r="GNE162" s="468" cm="1">
        <f t="array" ref="GNE162">_xlfn.IFS($F162="Partial waiver",Inputs!GNE$73,$F162="No waiver",0,$F162="Full waiver",GNE160)</f>
        <v>0</v>
      </c>
      <c r="GNF162" s="468" cm="1">
        <f t="array" ref="GNF162">_xlfn.IFS($F162="Partial waiver",Inputs!GNF$73,$F162="No waiver",0,$F162="Full waiver",GNF160)</f>
        <v>0</v>
      </c>
      <c r="GNG162" s="468" cm="1">
        <f t="array" ref="GNG162">_xlfn.IFS($F162="Partial waiver",Inputs!GNG$73,$F162="No waiver",0,$F162="Full waiver",GNG160)</f>
        <v>0</v>
      </c>
      <c r="GNH162" s="468" cm="1">
        <f t="array" ref="GNH162">_xlfn.IFS($F162="Partial waiver",Inputs!GNH$73,$F162="No waiver",0,$F162="Full waiver",GNH160)</f>
        <v>0</v>
      </c>
      <c r="GNI162" s="468" cm="1">
        <f t="array" ref="GNI162">_xlfn.IFS($F162="Partial waiver",Inputs!GNI$73,$F162="No waiver",0,$F162="Full waiver",GNI160)</f>
        <v>0</v>
      </c>
      <c r="GNJ162" s="468" cm="1">
        <f t="array" ref="GNJ162">_xlfn.IFS($F162="Partial waiver",Inputs!GNJ$73,$F162="No waiver",0,$F162="Full waiver",GNJ160)</f>
        <v>0</v>
      </c>
      <c r="GNK162" s="468" cm="1">
        <f t="array" ref="GNK162">_xlfn.IFS($F162="Partial waiver",Inputs!GNK$73,$F162="No waiver",0,$F162="Full waiver",GNK160)</f>
        <v>0</v>
      </c>
      <c r="GNL162" s="468" cm="1">
        <f t="array" ref="GNL162">_xlfn.IFS($F162="Partial waiver",Inputs!GNL$73,$F162="No waiver",0,$F162="Full waiver",GNL160)</f>
        <v>0</v>
      </c>
      <c r="GNM162" s="468" cm="1">
        <f t="array" ref="GNM162">_xlfn.IFS($F162="Partial waiver",Inputs!GNM$73,$F162="No waiver",0,$F162="Full waiver",GNM160)</f>
        <v>0</v>
      </c>
      <c r="GNN162" s="468" cm="1">
        <f t="array" ref="GNN162">_xlfn.IFS($F162="Partial waiver",Inputs!GNN$73,$F162="No waiver",0,$F162="Full waiver",GNN160)</f>
        <v>0</v>
      </c>
      <c r="GNO162" s="468" cm="1">
        <f t="array" ref="GNO162">_xlfn.IFS($F162="Partial waiver",Inputs!GNO$73,$F162="No waiver",0,$F162="Full waiver",GNO160)</f>
        <v>0</v>
      </c>
      <c r="GNP162" s="468" cm="1">
        <f t="array" ref="GNP162">_xlfn.IFS($F162="Partial waiver",Inputs!GNP$73,$F162="No waiver",0,$F162="Full waiver",GNP160)</f>
        <v>0</v>
      </c>
      <c r="GNQ162" s="468" cm="1">
        <f t="array" ref="GNQ162">_xlfn.IFS($F162="Partial waiver",Inputs!GNQ$73,$F162="No waiver",0,$F162="Full waiver",GNQ160)</f>
        <v>0</v>
      </c>
      <c r="GNR162" s="468" cm="1">
        <f t="array" ref="GNR162">_xlfn.IFS($F162="Partial waiver",Inputs!GNR$73,$F162="No waiver",0,$F162="Full waiver",GNR160)</f>
        <v>0</v>
      </c>
      <c r="GNS162" s="468" cm="1">
        <f t="array" ref="GNS162">_xlfn.IFS($F162="Partial waiver",Inputs!GNS$73,$F162="No waiver",0,$F162="Full waiver",GNS160)</f>
        <v>0</v>
      </c>
      <c r="GNT162" s="468" cm="1">
        <f t="array" ref="GNT162">_xlfn.IFS($F162="Partial waiver",Inputs!GNT$73,$F162="No waiver",0,$F162="Full waiver",GNT160)</f>
        <v>0</v>
      </c>
      <c r="GNU162" s="468" cm="1">
        <f t="array" ref="GNU162">_xlfn.IFS($F162="Partial waiver",Inputs!GNU$73,$F162="No waiver",0,$F162="Full waiver",GNU160)</f>
        <v>0</v>
      </c>
      <c r="GNV162" s="468" cm="1">
        <f t="array" ref="GNV162">_xlfn.IFS($F162="Partial waiver",Inputs!GNV$73,$F162="No waiver",0,$F162="Full waiver",GNV160)</f>
        <v>0</v>
      </c>
      <c r="GNW162" s="468" cm="1">
        <f t="array" ref="GNW162">_xlfn.IFS($F162="Partial waiver",Inputs!GNW$73,$F162="No waiver",0,$F162="Full waiver",GNW160)</f>
        <v>0</v>
      </c>
      <c r="GNX162" s="468" cm="1">
        <f t="array" ref="GNX162">_xlfn.IFS($F162="Partial waiver",Inputs!GNX$73,$F162="No waiver",0,$F162="Full waiver",GNX160)</f>
        <v>0</v>
      </c>
      <c r="GNY162" s="468" cm="1">
        <f t="array" ref="GNY162">_xlfn.IFS($F162="Partial waiver",Inputs!GNY$73,$F162="No waiver",0,$F162="Full waiver",GNY160)</f>
        <v>0</v>
      </c>
      <c r="GNZ162" s="468" cm="1">
        <f t="array" ref="GNZ162">_xlfn.IFS($F162="Partial waiver",Inputs!GNZ$73,$F162="No waiver",0,$F162="Full waiver",GNZ160)</f>
        <v>0</v>
      </c>
      <c r="GOA162" s="468" cm="1">
        <f t="array" ref="GOA162">_xlfn.IFS($F162="Partial waiver",Inputs!GOA$73,$F162="No waiver",0,$F162="Full waiver",GOA160)</f>
        <v>0</v>
      </c>
      <c r="GOB162" s="468" cm="1">
        <f t="array" ref="GOB162">_xlfn.IFS($F162="Partial waiver",Inputs!GOB$73,$F162="No waiver",0,$F162="Full waiver",GOB160)</f>
        <v>0</v>
      </c>
      <c r="GOC162" s="468" cm="1">
        <f t="array" ref="GOC162">_xlfn.IFS($F162="Partial waiver",Inputs!GOC$73,$F162="No waiver",0,$F162="Full waiver",GOC160)</f>
        <v>0</v>
      </c>
      <c r="GOD162" s="468" cm="1">
        <f t="array" ref="GOD162">_xlfn.IFS($F162="Partial waiver",Inputs!GOD$73,$F162="No waiver",0,$F162="Full waiver",GOD160)</f>
        <v>0</v>
      </c>
      <c r="GOE162" s="468" cm="1">
        <f t="array" ref="GOE162">_xlfn.IFS($F162="Partial waiver",Inputs!GOE$73,$F162="No waiver",0,$F162="Full waiver",GOE160)</f>
        <v>0</v>
      </c>
      <c r="GOF162" s="468" cm="1">
        <f t="array" ref="GOF162">_xlfn.IFS($F162="Partial waiver",Inputs!GOF$73,$F162="No waiver",0,$F162="Full waiver",GOF160)</f>
        <v>0</v>
      </c>
      <c r="GOG162" s="468" cm="1">
        <f t="array" ref="GOG162">_xlfn.IFS($F162="Partial waiver",Inputs!GOG$73,$F162="No waiver",0,$F162="Full waiver",GOG160)</f>
        <v>0</v>
      </c>
      <c r="GOH162" s="468" cm="1">
        <f t="array" ref="GOH162">_xlfn.IFS($F162="Partial waiver",Inputs!GOH$73,$F162="No waiver",0,$F162="Full waiver",GOH160)</f>
        <v>0</v>
      </c>
      <c r="GOI162" s="468" cm="1">
        <f t="array" ref="GOI162">_xlfn.IFS($F162="Partial waiver",Inputs!GOI$73,$F162="No waiver",0,$F162="Full waiver",GOI160)</f>
        <v>0</v>
      </c>
      <c r="GOJ162" s="468" cm="1">
        <f t="array" ref="GOJ162">_xlfn.IFS($F162="Partial waiver",Inputs!GOJ$73,$F162="No waiver",0,$F162="Full waiver",GOJ160)</f>
        <v>0</v>
      </c>
      <c r="GOK162" s="468" cm="1">
        <f t="array" ref="GOK162">_xlfn.IFS($F162="Partial waiver",Inputs!GOK$73,$F162="No waiver",0,$F162="Full waiver",GOK160)</f>
        <v>0</v>
      </c>
      <c r="GOL162" s="468" cm="1">
        <f t="array" ref="GOL162">_xlfn.IFS($F162="Partial waiver",Inputs!GOL$73,$F162="No waiver",0,$F162="Full waiver",GOL160)</f>
        <v>0</v>
      </c>
      <c r="GOM162" s="468" cm="1">
        <f t="array" ref="GOM162">_xlfn.IFS($F162="Partial waiver",Inputs!GOM$73,$F162="No waiver",0,$F162="Full waiver",GOM160)</f>
        <v>0</v>
      </c>
      <c r="GON162" s="468" cm="1">
        <f t="array" ref="GON162">_xlfn.IFS($F162="Partial waiver",Inputs!GON$73,$F162="No waiver",0,$F162="Full waiver",GON160)</f>
        <v>0</v>
      </c>
      <c r="GOO162" s="468" cm="1">
        <f t="array" ref="GOO162">_xlfn.IFS($F162="Partial waiver",Inputs!GOO$73,$F162="No waiver",0,$F162="Full waiver",GOO160)</f>
        <v>0</v>
      </c>
      <c r="GOP162" s="468" cm="1">
        <f t="array" ref="GOP162">_xlfn.IFS($F162="Partial waiver",Inputs!GOP$73,$F162="No waiver",0,$F162="Full waiver",GOP160)</f>
        <v>0</v>
      </c>
      <c r="GOQ162" s="468" cm="1">
        <f t="array" ref="GOQ162">_xlfn.IFS($F162="Partial waiver",Inputs!GOQ$73,$F162="No waiver",0,$F162="Full waiver",GOQ160)</f>
        <v>0</v>
      </c>
      <c r="GOR162" s="468" cm="1">
        <f t="array" ref="GOR162">_xlfn.IFS($F162="Partial waiver",Inputs!GOR$73,$F162="No waiver",0,$F162="Full waiver",GOR160)</f>
        <v>0</v>
      </c>
      <c r="GOS162" s="468" cm="1">
        <f t="array" ref="GOS162">_xlfn.IFS($F162="Partial waiver",Inputs!GOS$73,$F162="No waiver",0,$F162="Full waiver",GOS160)</f>
        <v>0</v>
      </c>
      <c r="GOT162" s="468" cm="1">
        <f t="array" ref="GOT162">_xlfn.IFS($F162="Partial waiver",Inputs!GOT$73,$F162="No waiver",0,$F162="Full waiver",GOT160)</f>
        <v>0</v>
      </c>
      <c r="GOU162" s="468" cm="1">
        <f t="array" ref="GOU162">_xlfn.IFS($F162="Partial waiver",Inputs!GOU$73,$F162="No waiver",0,$F162="Full waiver",GOU160)</f>
        <v>0</v>
      </c>
      <c r="GOV162" s="468" cm="1">
        <f t="array" ref="GOV162">_xlfn.IFS($F162="Partial waiver",Inputs!GOV$73,$F162="No waiver",0,$F162="Full waiver",GOV160)</f>
        <v>0</v>
      </c>
      <c r="GOW162" s="468" cm="1">
        <f t="array" ref="GOW162">_xlfn.IFS($F162="Partial waiver",Inputs!GOW$73,$F162="No waiver",0,$F162="Full waiver",GOW160)</f>
        <v>0</v>
      </c>
      <c r="GOX162" s="468" cm="1">
        <f t="array" ref="GOX162">_xlfn.IFS($F162="Partial waiver",Inputs!GOX$73,$F162="No waiver",0,$F162="Full waiver",GOX160)</f>
        <v>0</v>
      </c>
      <c r="GOY162" s="468" cm="1">
        <f t="array" ref="GOY162">_xlfn.IFS($F162="Partial waiver",Inputs!GOY$73,$F162="No waiver",0,$F162="Full waiver",GOY160)</f>
        <v>0</v>
      </c>
      <c r="GOZ162" s="468" cm="1">
        <f t="array" ref="GOZ162">_xlfn.IFS($F162="Partial waiver",Inputs!GOZ$73,$F162="No waiver",0,$F162="Full waiver",GOZ160)</f>
        <v>0</v>
      </c>
      <c r="GPA162" s="468" cm="1">
        <f t="array" ref="GPA162">_xlfn.IFS($F162="Partial waiver",Inputs!GPA$73,$F162="No waiver",0,$F162="Full waiver",GPA160)</f>
        <v>0</v>
      </c>
      <c r="GPB162" s="468" cm="1">
        <f t="array" ref="GPB162">_xlfn.IFS($F162="Partial waiver",Inputs!GPB$73,$F162="No waiver",0,$F162="Full waiver",GPB160)</f>
        <v>0</v>
      </c>
      <c r="GPC162" s="468" cm="1">
        <f t="array" ref="GPC162">_xlfn.IFS($F162="Partial waiver",Inputs!GPC$73,$F162="No waiver",0,$F162="Full waiver",GPC160)</f>
        <v>0</v>
      </c>
      <c r="GPD162" s="468" cm="1">
        <f t="array" ref="GPD162">_xlfn.IFS($F162="Partial waiver",Inputs!GPD$73,$F162="No waiver",0,$F162="Full waiver",GPD160)</f>
        <v>0</v>
      </c>
      <c r="GPE162" s="468" cm="1">
        <f t="array" ref="GPE162">_xlfn.IFS($F162="Partial waiver",Inputs!GPE$73,$F162="No waiver",0,$F162="Full waiver",GPE160)</f>
        <v>0</v>
      </c>
      <c r="GPF162" s="468" cm="1">
        <f t="array" ref="GPF162">_xlfn.IFS($F162="Partial waiver",Inputs!GPF$73,$F162="No waiver",0,$F162="Full waiver",GPF160)</f>
        <v>0</v>
      </c>
      <c r="GPG162" s="468" cm="1">
        <f t="array" ref="GPG162">_xlfn.IFS($F162="Partial waiver",Inputs!GPG$73,$F162="No waiver",0,$F162="Full waiver",GPG160)</f>
        <v>0</v>
      </c>
      <c r="GPH162" s="468" cm="1">
        <f t="array" ref="GPH162">_xlfn.IFS($F162="Partial waiver",Inputs!GPH$73,$F162="No waiver",0,$F162="Full waiver",GPH160)</f>
        <v>0</v>
      </c>
      <c r="GPI162" s="468" cm="1">
        <f t="array" ref="GPI162">_xlfn.IFS($F162="Partial waiver",Inputs!GPI$73,$F162="No waiver",0,$F162="Full waiver",GPI160)</f>
        <v>0</v>
      </c>
      <c r="GPJ162" s="468" cm="1">
        <f t="array" ref="GPJ162">_xlfn.IFS($F162="Partial waiver",Inputs!GPJ$73,$F162="No waiver",0,$F162="Full waiver",GPJ160)</f>
        <v>0</v>
      </c>
      <c r="GPK162" s="468" cm="1">
        <f t="array" ref="GPK162">_xlfn.IFS($F162="Partial waiver",Inputs!GPK$73,$F162="No waiver",0,$F162="Full waiver",GPK160)</f>
        <v>0</v>
      </c>
      <c r="GPL162" s="468" cm="1">
        <f t="array" ref="GPL162">_xlfn.IFS($F162="Partial waiver",Inputs!GPL$73,$F162="No waiver",0,$F162="Full waiver",GPL160)</f>
        <v>0</v>
      </c>
      <c r="GPM162" s="468" cm="1">
        <f t="array" ref="GPM162">_xlfn.IFS($F162="Partial waiver",Inputs!GPM$73,$F162="No waiver",0,$F162="Full waiver",GPM160)</f>
        <v>0</v>
      </c>
      <c r="GPN162" s="468" cm="1">
        <f t="array" ref="GPN162">_xlfn.IFS($F162="Partial waiver",Inputs!GPN$73,$F162="No waiver",0,$F162="Full waiver",GPN160)</f>
        <v>0</v>
      </c>
      <c r="GPO162" s="468" cm="1">
        <f t="array" ref="GPO162">_xlfn.IFS($F162="Partial waiver",Inputs!GPO$73,$F162="No waiver",0,$F162="Full waiver",GPO160)</f>
        <v>0</v>
      </c>
      <c r="GPP162" s="468" cm="1">
        <f t="array" ref="GPP162">_xlfn.IFS($F162="Partial waiver",Inputs!GPP$73,$F162="No waiver",0,$F162="Full waiver",GPP160)</f>
        <v>0</v>
      </c>
      <c r="GPQ162" s="468" cm="1">
        <f t="array" ref="GPQ162">_xlfn.IFS($F162="Partial waiver",Inputs!GPQ$73,$F162="No waiver",0,$F162="Full waiver",GPQ160)</f>
        <v>0</v>
      </c>
      <c r="GPR162" s="468" cm="1">
        <f t="array" ref="GPR162">_xlfn.IFS($F162="Partial waiver",Inputs!GPR$73,$F162="No waiver",0,$F162="Full waiver",GPR160)</f>
        <v>0</v>
      </c>
      <c r="GPS162" s="468" cm="1">
        <f t="array" ref="GPS162">_xlfn.IFS($F162="Partial waiver",Inputs!GPS$73,$F162="No waiver",0,$F162="Full waiver",GPS160)</f>
        <v>0</v>
      </c>
      <c r="GPT162" s="468" cm="1">
        <f t="array" ref="GPT162">_xlfn.IFS($F162="Partial waiver",Inputs!GPT$73,$F162="No waiver",0,$F162="Full waiver",GPT160)</f>
        <v>0</v>
      </c>
      <c r="GPU162" s="468" cm="1">
        <f t="array" ref="GPU162">_xlfn.IFS($F162="Partial waiver",Inputs!GPU$73,$F162="No waiver",0,$F162="Full waiver",GPU160)</f>
        <v>0</v>
      </c>
      <c r="GPV162" s="468" cm="1">
        <f t="array" ref="GPV162">_xlfn.IFS($F162="Partial waiver",Inputs!GPV$73,$F162="No waiver",0,$F162="Full waiver",GPV160)</f>
        <v>0</v>
      </c>
      <c r="GPW162" s="468" cm="1">
        <f t="array" ref="GPW162">_xlfn.IFS($F162="Partial waiver",Inputs!GPW$73,$F162="No waiver",0,$F162="Full waiver",GPW160)</f>
        <v>0</v>
      </c>
      <c r="GPX162" s="468" cm="1">
        <f t="array" ref="GPX162">_xlfn.IFS($F162="Partial waiver",Inputs!GPX$73,$F162="No waiver",0,$F162="Full waiver",GPX160)</f>
        <v>0</v>
      </c>
      <c r="GPY162" s="468" cm="1">
        <f t="array" ref="GPY162">_xlfn.IFS($F162="Partial waiver",Inputs!GPY$73,$F162="No waiver",0,$F162="Full waiver",GPY160)</f>
        <v>0</v>
      </c>
      <c r="GPZ162" s="468" cm="1">
        <f t="array" ref="GPZ162">_xlfn.IFS($F162="Partial waiver",Inputs!GPZ$73,$F162="No waiver",0,$F162="Full waiver",GPZ160)</f>
        <v>0</v>
      </c>
      <c r="GQA162" s="468" cm="1">
        <f t="array" ref="GQA162">_xlfn.IFS($F162="Partial waiver",Inputs!GQA$73,$F162="No waiver",0,$F162="Full waiver",GQA160)</f>
        <v>0</v>
      </c>
      <c r="GQB162" s="468" cm="1">
        <f t="array" ref="GQB162">_xlfn.IFS($F162="Partial waiver",Inputs!GQB$73,$F162="No waiver",0,$F162="Full waiver",GQB160)</f>
        <v>0</v>
      </c>
      <c r="GQC162" s="468" cm="1">
        <f t="array" ref="GQC162">_xlfn.IFS($F162="Partial waiver",Inputs!GQC$73,$F162="No waiver",0,$F162="Full waiver",GQC160)</f>
        <v>0</v>
      </c>
      <c r="GQD162" s="468" cm="1">
        <f t="array" ref="GQD162">_xlfn.IFS($F162="Partial waiver",Inputs!GQD$73,$F162="No waiver",0,$F162="Full waiver",GQD160)</f>
        <v>0</v>
      </c>
      <c r="GQE162" s="468" cm="1">
        <f t="array" ref="GQE162">_xlfn.IFS($F162="Partial waiver",Inputs!GQE$73,$F162="No waiver",0,$F162="Full waiver",GQE160)</f>
        <v>0</v>
      </c>
      <c r="GQF162" s="468" cm="1">
        <f t="array" ref="GQF162">_xlfn.IFS($F162="Partial waiver",Inputs!GQF$73,$F162="No waiver",0,$F162="Full waiver",GQF160)</f>
        <v>0</v>
      </c>
      <c r="GQG162" s="468" cm="1">
        <f t="array" ref="GQG162">_xlfn.IFS($F162="Partial waiver",Inputs!GQG$73,$F162="No waiver",0,$F162="Full waiver",GQG160)</f>
        <v>0</v>
      </c>
      <c r="GQH162" s="468" cm="1">
        <f t="array" ref="GQH162">_xlfn.IFS($F162="Partial waiver",Inputs!GQH$73,$F162="No waiver",0,$F162="Full waiver",GQH160)</f>
        <v>0</v>
      </c>
      <c r="GQI162" s="468" cm="1">
        <f t="array" ref="GQI162">_xlfn.IFS($F162="Partial waiver",Inputs!GQI$73,$F162="No waiver",0,$F162="Full waiver",GQI160)</f>
        <v>0</v>
      </c>
      <c r="GQJ162" s="468" cm="1">
        <f t="array" ref="GQJ162">_xlfn.IFS($F162="Partial waiver",Inputs!GQJ$73,$F162="No waiver",0,$F162="Full waiver",GQJ160)</f>
        <v>0</v>
      </c>
      <c r="GQK162" s="468" cm="1">
        <f t="array" ref="GQK162">_xlfn.IFS($F162="Partial waiver",Inputs!GQK$73,$F162="No waiver",0,$F162="Full waiver",GQK160)</f>
        <v>0</v>
      </c>
      <c r="GQL162" s="468" cm="1">
        <f t="array" ref="GQL162">_xlfn.IFS($F162="Partial waiver",Inputs!GQL$73,$F162="No waiver",0,$F162="Full waiver",GQL160)</f>
        <v>0</v>
      </c>
      <c r="GQM162" s="468" cm="1">
        <f t="array" ref="GQM162">_xlfn.IFS($F162="Partial waiver",Inputs!GQM$73,$F162="No waiver",0,$F162="Full waiver",GQM160)</f>
        <v>0</v>
      </c>
      <c r="GQN162" s="468" cm="1">
        <f t="array" ref="GQN162">_xlfn.IFS($F162="Partial waiver",Inputs!GQN$73,$F162="No waiver",0,$F162="Full waiver",GQN160)</f>
        <v>0</v>
      </c>
      <c r="GQO162" s="468" cm="1">
        <f t="array" ref="GQO162">_xlfn.IFS($F162="Partial waiver",Inputs!GQO$73,$F162="No waiver",0,$F162="Full waiver",GQO160)</f>
        <v>0</v>
      </c>
      <c r="GQP162" s="468" cm="1">
        <f t="array" ref="GQP162">_xlfn.IFS($F162="Partial waiver",Inputs!GQP$73,$F162="No waiver",0,$F162="Full waiver",GQP160)</f>
        <v>0</v>
      </c>
      <c r="GQQ162" s="468" cm="1">
        <f t="array" ref="GQQ162">_xlfn.IFS($F162="Partial waiver",Inputs!GQQ$73,$F162="No waiver",0,$F162="Full waiver",GQQ160)</f>
        <v>0</v>
      </c>
      <c r="GQR162" s="468" cm="1">
        <f t="array" ref="GQR162">_xlfn.IFS($F162="Partial waiver",Inputs!GQR$73,$F162="No waiver",0,$F162="Full waiver",GQR160)</f>
        <v>0</v>
      </c>
      <c r="GQS162" s="468" cm="1">
        <f t="array" ref="GQS162">_xlfn.IFS($F162="Partial waiver",Inputs!GQS$73,$F162="No waiver",0,$F162="Full waiver",GQS160)</f>
        <v>0</v>
      </c>
      <c r="GQT162" s="468" cm="1">
        <f t="array" ref="GQT162">_xlfn.IFS($F162="Partial waiver",Inputs!GQT$73,$F162="No waiver",0,$F162="Full waiver",GQT160)</f>
        <v>0</v>
      </c>
      <c r="GQU162" s="468" cm="1">
        <f t="array" ref="GQU162">_xlfn.IFS($F162="Partial waiver",Inputs!GQU$73,$F162="No waiver",0,$F162="Full waiver",GQU160)</f>
        <v>0</v>
      </c>
      <c r="GQV162" s="468" cm="1">
        <f t="array" ref="GQV162">_xlfn.IFS($F162="Partial waiver",Inputs!GQV$73,$F162="No waiver",0,$F162="Full waiver",GQV160)</f>
        <v>0</v>
      </c>
      <c r="GQW162" s="468" cm="1">
        <f t="array" ref="GQW162">_xlfn.IFS($F162="Partial waiver",Inputs!GQW$73,$F162="No waiver",0,$F162="Full waiver",GQW160)</f>
        <v>0</v>
      </c>
      <c r="GQX162" s="468" cm="1">
        <f t="array" ref="GQX162">_xlfn.IFS($F162="Partial waiver",Inputs!GQX$73,$F162="No waiver",0,$F162="Full waiver",GQX160)</f>
        <v>0</v>
      </c>
      <c r="GQY162" s="468" cm="1">
        <f t="array" ref="GQY162">_xlfn.IFS($F162="Partial waiver",Inputs!GQY$73,$F162="No waiver",0,$F162="Full waiver",GQY160)</f>
        <v>0</v>
      </c>
      <c r="GQZ162" s="468" cm="1">
        <f t="array" ref="GQZ162">_xlfn.IFS($F162="Partial waiver",Inputs!GQZ$73,$F162="No waiver",0,$F162="Full waiver",GQZ160)</f>
        <v>0</v>
      </c>
      <c r="GRA162" s="468" cm="1">
        <f t="array" ref="GRA162">_xlfn.IFS($F162="Partial waiver",Inputs!GRA$73,$F162="No waiver",0,$F162="Full waiver",GRA160)</f>
        <v>0</v>
      </c>
      <c r="GRB162" s="468" cm="1">
        <f t="array" ref="GRB162">_xlfn.IFS($F162="Partial waiver",Inputs!GRB$73,$F162="No waiver",0,$F162="Full waiver",GRB160)</f>
        <v>0</v>
      </c>
      <c r="GRC162" s="468" cm="1">
        <f t="array" ref="GRC162">_xlfn.IFS($F162="Partial waiver",Inputs!GRC$73,$F162="No waiver",0,$F162="Full waiver",GRC160)</f>
        <v>0</v>
      </c>
      <c r="GRD162" s="468" cm="1">
        <f t="array" ref="GRD162">_xlfn.IFS($F162="Partial waiver",Inputs!GRD$73,$F162="No waiver",0,$F162="Full waiver",GRD160)</f>
        <v>0</v>
      </c>
      <c r="GRE162" s="468" cm="1">
        <f t="array" ref="GRE162">_xlfn.IFS($F162="Partial waiver",Inputs!GRE$73,$F162="No waiver",0,$F162="Full waiver",GRE160)</f>
        <v>0</v>
      </c>
      <c r="GRF162" s="468" cm="1">
        <f t="array" ref="GRF162">_xlfn.IFS($F162="Partial waiver",Inputs!GRF$73,$F162="No waiver",0,$F162="Full waiver",GRF160)</f>
        <v>0</v>
      </c>
      <c r="GRG162" s="468" cm="1">
        <f t="array" ref="GRG162">_xlfn.IFS($F162="Partial waiver",Inputs!GRG$73,$F162="No waiver",0,$F162="Full waiver",GRG160)</f>
        <v>0</v>
      </c>
      <c r="GRH162" s="468" cm="1">
        <f t="array" ref="GRH162">_xlfn.IFS($F162="Partial waiver",Inputs!GRH$73,$F162="No waiver",0,$F162="Full waiver",GRH160)</f>
        <v>0</v>
      </c>
      <c r="GRI162" s="468" cm="1">
        <f t="array" ref="GRI162">_xlfn.IFS($F162="Partial waiver",Inputs!GRI$73,$F162="No waiver",0,$F162="Full waiver",GRI160)</f>
        <v>0</v>
      </c>
      <c r="GRJ162" s="468" cm="1">
        <f t="array" ref="GRJ162">_xlfn.IFS($F162="Partial waiver",Inputs!GRJ$73,$F162="No waiver",0,$F162="Full waiver",GRJ160)</f>
        <v>0</v>
      </c>
      <c r="GRK162" s="468" cm="1">
        <f t="array" ref="GRK162">_xlfn.IFS($F162="Partial waiver",Inputs!GRK$73,$F162="No waiver",0,$F162="Full waiver",GRK160)</f>
        <v>0</v>
      </c>
      <c r="GRL162" s="468" cm="1">
        <f t="array" ref="GRL162">_xlfn.IFS($F162="Partial waiver",Inputs!GRL$73,$F162="No waiver",0,$F162="Full waiver",GRL160)</f>
        <v>0</v>
      </c>
      <c r="GRM162" s="468" cm="1">
        <f t="array" ref="GRM162">_xlfn.IFS($F162="Partial waiver",Inputs!GRM$73,$F162="No waiver",0,$F162="Full waiver",GRM160)</f>
        <v>0</v>
      </c>
      <c r="GRN162" s="468" cm="1">
        <f t="array" ref="GRN162">_xlfn.IFS($F162="Partial waiver",Inputs!GRN$73,$F162="No waiver",0,$F162="Full waiver",GRN160)</f>
        <v>0</v>
      </c>
      <c r="GRO162" s="468" cm="1">
        <f t="array" ref="GRO162">_xlfn.IFS($F162="Partial waiver",Inputs!GRO$73,$F162="No waiver",0,$F162="Full waiver",GRO160)</f>
        <v>0</v>
      </c>
      <c r="GRP162" s="468" cm="1">
        <f t="array" ref="GRP162">_xlfn.IFS($F162="Partial waiver",Inputs!GRP$73,$F162="No waiver",0,$F162="Full waiver",GRP160)</f>
        <v>0</v>
      </c>
      <c r="GRQ162" s="468" cm="1">
        <f t="array" ref="GRQ162">_xlfn.IFS($F162="Partial waiver",Inputs!GRQ$73,$F162="No waiver",0,$F162="Full waiver",GRQ160)</f>
        <v>0</v>
      </c>
      <c r="GRR162" s="468" cm="1">
        <f t="array" ref="GRR162">_xlfn.IFS($F162="Partial waiver",Inputs!GRR$73,$F162="No waiver",0,$F162="Full waiver",GRR160)</f>
        <v>0</v>
      </c>
      <c r="GRS162" s="468" cm="1">
        <f t="array" ref="GRS162">_xlfn.IFS($F162="Partial waiver",Inputs!GRS$73,$F162="No waiver",0,$F162="Full waiver",GRS160)</f>
        <v>0</v>
      </c>
      <c r="GRT162" s="468" cm="1">
        <f t="array" ref="GRT162">_xlfn.IFS($F162="Partial waiver",Inputs!GRT$73,$F162="No waiver",0,$F162="Full waiver",GRT160)</f>
        <v>0</v>
      </c>
      <c r="GRU162" s="468" cm="1">
        <f t="array" ref="GRU162">_xlfn.IFS($F162="Partial waiver",Inputs!GRU$73,$F162="No waiver",0,$F162="Full waiver",GRU160)</f>
        <v>0</v>
      </c>
      <c r="GRV162" s="468" cm="1">
        <f t="array" ref="GRV162">_xlfn.IFS($F162="Partial waiver",Inputs!GRV$73,$F162="No waiver",0,$F162="Full waiver",GRV160)</f>
        <v>0</v>
      </c>
      <c r="GRW162" s="468" cm="1">
        <f t="array" ref="GRW162">_xlfn.IFS($F162="Partial waiver",Inputs!GRW$73,$F162="No waiver",0,$F162="Full waiver",GRW160)</f>
        <v>0</v>
      </c>
      <c r="GRX162" s="468" cm="1">
        <f t="array" ref="GRX162">_xlfn.IFS($F162="Partial waiver",Inputs!GRX$73,$F162="No waiver",0,$F162="Full waiver",GRX160)</f>
        <v>0</v>
      </c>
      <c r="GRY162" s="468" cm="1">
        <f t="array" ref="GRY162">_xlfn.IFS($F162="Partial waiver",Inputs!GRY$73,$F162="No waiver",0,$F162="Full waiver",GRY160)</f>
        <v>0</v>
      </c>
      <c r="GRZ162" s="468" cm="1">
        <f t="array" ref="GRZ162">_xlfn.IFS($F162="Partial waiver",Inputs!GRZ$73,$F162="No waiver",0,$F162="Full waiver",GRZ160)</f>
        <v>0</v>
      </c>
      <c r="GSA162" s="468" cm="1">
        <f t="array" ref="GSA162">_xlfn.IFS($F162="Partial waiver",Inputs!GSA$73,$F162="No waiver",0,$F162="Full waiver",GSA160)</f>
        <v>0</v>
      </c>
      <c r="GSB162" s="468" cm="1">
        <f t="array" ref="GSB162">_xlfn.IFS($F162="Partial waiver",Inputs!GSB$73,$F162="No waiver",0,$F162="Full waiver",GSB160)</f>
        <v>0</v>
      </c>
      <c r="GSC162" s="468" cm="1">
        <f t="array" ref="GSC162">_xlfn.IFS($F162="Partial waiver",Inputs!GSC$73,$F162="No waiver",0,$F162="Full waiver",GSC160)</f>
        <v>0</v>
      </c>
      <c r="GSD162" s="468" cm="1">
        <f t="array" ref="GSD162">_xlfn.IFS($F162="Partial waiver",Inputs!GSD$73,$F162="No waiver",0,$F162="Full waiver",GSD160)</f>
        <v>0</v>
      </c>
      <c r="GSE162" s="468" cm="1">
        <f t="array" ref="GSE162">_xlfn.IFS($F162="Partial waiver",Inputs!GSE$73,$F162="No waiver",0,$F162="Full waiver",GSE160)</f>
        <v>0</v>
      </c>
      <c r="GSF162" s="468" cm="1">
        <f t="array" ref="GSF162">_xlfn.IFS($F162="Partial waiver",Inputs!GSF$73,$F162="No waiver",0,$F162="Full waiver",GSF160)</f>
        <v>0</v>
      </c>
      <c r="GSG162" s="468" cm="1">
        <f t="array" ref="GSG162">_xlfn.IFS($F162="Partial waiver",Inputs!GSG$73,$F162="No waiver",0,$F162="Full waiver",GSG160)</f>
        <v>0</v>
      </c>
      <c r="GSH162" s="468" cm="1">
        <f t="array" ref="GSH162">_xlfn.IFS($F162="Partial waiver",Inputs!GSH$73,$F162="No waiver",0,$F162="Full waiver",GSH160)</f>
        <v>0</v>
      </c>
      <c r="GSI162" s="468" cm="1">
        <f t="array" ref="GSI162">_xlfn.IFS($F162="Partial waiver",Inputs!GSI$73,$F162="No waiver",0,$F162="Full waiver",GSI160)</f>
        <v>0</v>
      </c>
      <c r="GSJ162" s="468" cm="1">
        <f t="array" ref="GSJ162">_xlfn.IFS($F162="Partial waiver",Inputs!GSJ$73,$F162="No waiver",0,$F162="Full waiver",GSJ160)</f>
        <v>0</v>
      </c>
      <c r="GSK162" s="468" cm="1">
        <f t="array" ref="GSK162">_xlfn.IFS($F162="Partial waiver",Inputs!GSK$73,$F162="No waiver",0,$F162="Full waiver",GSK160)</f>
        <v>0</v>
      </c>
      <c r="GSL162" s="468" cm="1">
        <f t="array" ref="GSL162">_xlfn.IFS($F162="Partial waiver",Inputs!GSL$73,$F162="No waiver",0,$F162="Full waiver",GSL160)</f>
        <v>0</v>
      </c>
      <c r="GSM162" s="468" cm="1">
        <f t="array" ref="GSM162">_xlfn.IFS($F162="Partial waiver",Inputs!GSM$73,$F162="No waiver",0,$F162="Full waiver",GSM160)</f>
        <v>0</v>
      </c>
      <c r="GSN162" s="468" cm="1">
        <f t="array" ref="GSN162">_xlfn.IFS($F162="Partial waiver",Inputs!GSN$73,$F162="No waiver",0,$F162="Full waiver",GSN160)</f>
        <v>0</v>
      </c>
      <c r="GSO162" s="468" cm="1">
        <f t="array" ref="GSO162">_xlfn.IFS($F162="Partial waiver",Inputs!GSO$73,$F162="No waiver",0,$F162="Full waiver",GSO160)</f>
        <v>0</v>
      </c>
      <c r="GSP162" s="468" cm="1">
        <f t="array" ref="GSP162">_xlfn.IFS($F162="Partial waiver",Inputs!GSP$73,$F162="No waiver",0,$F162="Full waiver",GSP160)</f>
        <v>0</v>
      </c>
      <c r="GSQ162" s="468" cm="1">
        <f t="array" ref="GSQ162">_xlfn.IFS($F162="Partial waiver",Inputs!GSQ$73,$F162="No waiver",0,$F162="Full waiver",GSQ160)</f>
        <v>0</v>
      </c>
      <c r="GSR162" s="468" cm="1">
        <f t="array" ref="GSR162">_xlfn.IFS($F162="Partial waiver",Inputs!GSR$73,$F162="No waiver",0,$F162="Full waiver",GSR160)</f>
        <v>0</v>
      </c>
      <c r="GSS162" s="468" cm="1">
        <f t="array" ref="GSS162">_xlfn.IFS($F162="Partial waiver",Inputs!GSS$73,$F162="No waiver",0,$F162="Full waiver",GSS160)</f>
        <v>0</v>
      </c>
      <c r="GST162" s="468" cm="1">
        <f t="array" ref="GST162">_xlfn.IFS($F162="Partial waiver",Inputs!GST$73,$F162="No waiver",0,$F162="Full waiver",GST160)</f>
        <v>0</v>
      </c>
      <c r="GSU162" s="468" cm="1">
        <f t="array" ref="GSU162">_xlfn.IFS($F162="Partial waiver",Inputs!GSU$73,$F162="No waiver",0,$F162="Full waiver",GSU160)</f>
        <v>0</v>
      </c>
      <c r="GSV162" s="468" cm="1">
        <f t="array" ref="GSV162">_xlfn.IFS($F162="Partial waiver",Inputs!GSV$73,$F162="No waiver",0,$F162="Full waiver",GSV160)</f>
        <v>0</v>
      </c>
      <c r="GSW162" s="468" cm="1">
        <f t="array" ref="GSW162">_xlfn.IFS($F162="Partial waiver",Inputs!GSW$73,$F162="No waiver",0,$F162="Full waiver",GSW160)</f>
        <v>0</v>
      </c>
      <c r="GSX162" s="468" cm="1">
        <f t="array" ref="GSX162">_xlfn.IFS($F162="Partial waiver",Inputs!GSX$73,$F162="No waiver",0,$F162="Full waiver",GSX160)</f>
        <v>0</v>
      </c>
      <c r="GSY162" s="468" cm="1">
        <f t="array" ref="GSY162">_xlfn.IFS($F162="Partial waiver",Inputs!GSY$73,$F162="No waiver",0,$F162="Full waiver",GSY160)</f>
        <v>0</v>
      </c>
      <c r="GSZ162" s="468" cm="1">
        <f t="array" ref="GSZ162">_xlfn.IFS($F162="Partial waiver",Inputs!GSZ$73,$F162="No waiver",0,$F162="Full waiver",GSZ160)</f>
        <v>0</v>
      </c>
      <c r="GTA162" s="468" cm="1">
        <f t="array" ref="GTA162">_xlfn.IFS($F162="Partial waiver",Inputs!GTA$73,$F162="No waiver",0,$F162="Full waiver",GTA160)</f>
        <v>0</v>
      </c>
      <c r="GTB162" s="468" cm="1">
        <f t="array" ref="GTB162">_xlfn.IFS($F162="Partial waiver",Inputs!GTB$73,$F162="No waiver",0,$F162="Full waiver",GTB160)</f>
        <v>0</v>
      </c>
      <c r="GTC162" s="468" cm="1">
        <f t="array" ref="GTC162">_xlfn.IFS($F162="Partial waiver",Inputs!GTC$73,$F162="No waiver",0,$F162="Full waiver",GTC160)</f>
        <v>0</v>
      </c>
      <c r="GTD162" s="468" cm="1">
        <f t="array" ref="GTD162">_xlfn.IFS($F162="Partial waiver",Inputs!GTD$73,$F162="No waiver",0,$F162="Full waiver",GTD160)</f>
        <v>0</v>
      </c>
      <c r="GTE162" s="468" cm="1">
        <f t="array" ref="GTE162">_xlfn.IFS($F162="Partial waiver",Inputs!GTE$73,$F162="No waiver",0,$F162="Full waiver",GTE160)</f>
        <v>0</v>
      </c>
      <c r="GTF162" s="468" cm="1">
        <f t="array" ref="GTF162">_xlfn.IFS($F162="Partial waiver",Inputs!GTF$73,$F162="No waiver",0,$F162="Full waiver",GTF160)</f>
        <v>0</v>
      </c>
      <c r="GTG162" s="468" cm="1">
        <f t="array" ref="GTG162">_xlfn.IFS($F162="Partial waiver",Inputs!GTG$73,$F162="No waiver",0,$F162="Full waiver",GTG160)</f>
        <v>0</v>
      </c>
      <c r="GTH162" s="468" cm="1">
        <f t="array" ref="GTH162">_xlfn.IFS($F162="Partial waiver",Inputs!GTH$73,$F162="No waiver",0,$F162="Full waiver",GTH160)</f>
        <v>0</v>
      </c>
      <c r="GTI162" s="468" cm="1">
        <f t="array" ref="GTI162">_xlfn.IFS($F162="Partial waiver",Inputs!GTI$73,$F162="No waiver",0,$F162="Full waiver",GTI160)</f>
        <v>0</v>
      </c>
      <c r="GTJ162" s="468" cm="1">
        <f t="array" ref="GTJ162">_xlfn.IFS($F162="Partial waiver",Inputs!GTJ$73,$F162="No waiver",0,$F162="Full waiver",GTJ160)</f>
        <v>0</v>
      </c>
      <c r="GTK162" s="468" cm="1">
        <f t="array" ref="GTK162">_xlfn.IFS($F162="Partial waiver",Inputs!GTK$73,$F162="No waiver",0,$F162="Full waiver",GTK160)</f>
        <v>0</v>
      </c>
      <c r="GTL162" s="468" cm="1">
        <f t="array" ref="GTL162">_xlfn.IFS($F162="Partial waiver",Inputs!GTL$73,$F162="No waiver",0,$F162="Full waiver",GTL160)</f>
        <v>0</v>
      </c>
      <c r="GTM162" s="468" cm="1">
        <f t="array" ref="GTM162">_xlfn.IFS($F162="Partial waiver",Inputs!GTM$73,$F162="No waiver",0,$F162="Full waiver",GTM160)</f>
        <v>0</v>
      </c>
      <c r="GTN162" s="468" cm="1">
        <f t="array" ref="GTN162">_xlfn.IFS($F162="Partial waiver",Inputs!GTN$73,$F162="No waiver",0,$F162="Full waiver",GTN160)</f>
        <v>0</v>
      </c>
      <c r="GTO162" s="468" cm="1">
        <f t="array" ref="GTO162">_xlfn.IFS($F162="Partial waiver",Inputs!GTO$73,$F162="No waiver",0,$F162="Full waiver",GTO160)</f>
        <v>0</v>
      </c>
      <c r="GTP162" s="468" cm="1">
        <f t="array" ref="GTP162">_xlfn.IFS($F162="Partial waiver",Inputs!GTP$73,$F162="No waiver",0,$F162="Full waiver",GTP160)</f>
        <v>0</v>
      </c>
      <c r="GTQ162" s="468" cm="1">
        <f t="array" ref="GTQ162">_xlfn.IFS($F162="Partial waiver",Inputs!GTQ$73,$F162="No waiver",0,$F162="Full waiver",GTQ160)</f>
        <v>0</v>
      </c>
      <c r="GTR162" s="468" cm="1">
        <f t="array" ref="GTR162">_xlfn.IFS($F162="Partial waiver",Inputs!GTR$73,$F162="No waiver",0,$F162="Full waiver",GTR160)</f>
        <v>0</v>
      </c>
      <c r="GTS162" s="468" cm="1">
        <f t="array" ref="GTS162">_xlfn.IFS($F162="Partial waiver",Inputs!GTS$73,$F162="No waiver",0,$F162="Full waiver",GTS160)</f>
        <v>0</v>
      </c>
      <c r="GTT162" s="468" cm="1">
        <f t="array" ref="GTT162">_xlfn.IFS($F162="Partial waiver",Inputs!GTT$73,$F162="No waiver",0,$F162="Full waiver",GTT160)</f>
        <v>0</v>
      </c>
      <c r="GTU162" s="468" cm="1">
        <f t="array" ref="GTU162">_xlfn.IFS($F162="Partial waiver",Inputs!GTU$73,$F162="No waiver",0,$F162="Full waiver",GTU160)</f>
        <v>0</v>
      </c>
      <c r="GTV162" s="468" cm="1">
        <f t="array" ref="GTV162">_xlfn.IFS($F162="Partial waiver",Inputs!GTV$73,$F162="No waiver",0,$F162="Full waiver",GTV160)</f>
        <v>0</v>
      </c>
      <c r="GTW162" s="468" cm="1">
        <f t="array" ref="GTW162">_xlfn.IFS($F162="Partial waiver",Inputs!GTW$73,$F162="No waiver",0,$F162="Full waiver",GTW160)</f>
        <v>0</v>
      </c>
      <c r="GTX162" s="468" cm="1">
        <f t="array" ref="GTX162">_xlfn.IFS($F162="Partial waiver",Inputs!GTX$73,$F162="No waiver",0,$F162="Full waiver",GTX160)</f>
        <v>0</v>
      </c>
      <c r="GTY162" s="468" cm="1">
        <f t="array" ref="GTY162">_xlfn.IFS($F162="Partial waiver",Inputs!GTY$73,$F162="No waiver",0,$F162="Full waiver",GTY160)</f>
        <v>0</v>
      </c>
      <c r="GTZ162" s="468" cm="1">
        <f t="array" ref="GTZ162">_xlfn.IFS($F162="Partial waiver",Inputs!GTZ$73,$F162="No waiver",0,$F162="Full waiver",GTZ160)</f>
        <v>0</v>
      </c>
      <c r="GUA162" s="468" cm="1">
        <f t="array" ref="GUA162">_xlfn.IFS($F162="Partial waiver",Inputs!GUA$73,$F162="No waiver",0,$F162="Full waiver",GUA160)</f>
        <v>0</v>
      </c>
      <c r="GUB162" s="468" cm="1">
        <f t="array" ref="GUB162">_xlfn.IFS($F162="Partial waiver",Inputs!GUB$73,$F162="No waiver",0,$F162="Full waiver",GUB160)</f>
        <v>0</v>
      </c>
      <c r="GUC162" s="468" cm="1">
        <f t="array" ref="GUC162">_xlfn.IFS($F162="Partial waiver",Inputs!GUC$73,$F162="No waiver",0,$F162="Full waiver",GUC160)</f>
        <v>0</v>
      </c>
      <c r="GUD162" s="468" cm="1">
        <f t="array" ref="GUD162">_xlfn.IFS($F162="Partial waiver",Inputs!GUD$73,$F162="No waiver",0,$F162="Full waiver",GUD160)</f>
        <v>0</v>
      </c>
      <c r="GUE162" s="468" cm="1">
        <f t="array" ref="GUE162">_xlfn.IFS($F162="Partial waiver",Inputs!GUE$73,$F162="No waiver",0,$F162="Full waiver",GUE160)</f>
        <v>0</v>
      </c>
      <c r="GUF162" s="468" cm="1">
        <f t="array" ref="GUF162">_xlfn.IFS($F162="Partial waiver",Inputs!GUF$73,$F162="No waiver",0,$F162="Full waiver",GUF160)</f>
        <v>0</v>
      </c>
      <c r="GUG162" s="468" cm="1">
        <f t="array" ref="GUG162">_xlfn.IFS($F162="Partial waiver",Inputs!GUG$73,$F162="No waiver",0,$F162="Full waiver",GUG160)</f>
        <v>0</v>
      </c>
      <c r="GUH162" s="468" cm="1">
        <f t="array" ref="GUH162">_xlfn.IFS($F162="Partial waiver",Inputs!GUH$73,$F162="No waiver",0,$F162="Full waiver",GUH160)</f>
        <v>0</v>
      </c>
      <c r="GUI162" s="468" cm="1">
        <f t="array" ref="GUI162">_xlfn.IFS($F162="Partial waiver",Inputs!GUI$73,$F162="No waiver",0,$F162="Full waiver",GUI160)</f>
        <v>0</v>
      </c>
      <c r="GUJ162" s="468" cm="1">
        <f t="array" ref="GUJ162">_xlfn.IFS($F162="Partial waiver",Inputs!GUJ$73,$F162="No waiver",0,$F162="Full waiver",GUJ160)</f>
        <v>0</v>
      </c>
      <c r="GUK162" s="468" cm="1">
        <f t="array" ref="GUK162">_xlfn.IFS($F162="Partial waiver",Inputs!GUK$73,$F162="No waiver",0,$F162="Full waiver",GUK160)</f>
        <v>0</v>
      </c>
      <c r="GUL162" s="468" cm="1">
        <f t="array" ref="GUL162">_xlfn.IFS($F162="Partial waiver",Inputs!GUL$73,$F162="No waiver",0,$F162="Full waiver",GUL160)</f>
        <v>0</v>
      </c>
      <c r="GUM162" s="468" cm="1">
        <f t="array" ref="GUM162">_xlfn.IFS($F162="Partial waiver",Inputs!GUM$73,$F162="No waiver",0,$F162="Full waiver",GUM160)</f>
        <v>0</v>
      </c>
      <c r="GUN162" s="468" cm="1">
        <f t="array" ref="GUN162">_xlfn.IFS($F162="Partial waiver",Inputs!GUN$73,$F162="No waiver",0,$F162="Full waiver",GUN160)</f>
        <v>0</v>
      </c>
      <c r="GUO162" s="468" cm="1">
        <f t="array" ref="GUO162">_xlfn.IFS($F162="Partial waiver",Inputs!GUO$73,$F162="No waiver",0,$F162="Full waiver",GUO160)</f>
        <v>0</v>
      </c>
      <c r="GUP162" s="468" cm="1">
        <f t="array" ref="GUP162">_xlfn.IFS($F162="Partial waiver",Inputs!GUP$73,$F162="No waiver",0,$F162="Full waiver",GUP160)</f>
        <v>0</v>
      </c>
      <c r="GUQ162" s="468" cm="1">
        <f t="array" ref="GUQ162">_xlfn.IFS($F162="Partial waiver",Inputs!GUQ$73,$F162="No waiver",0,$F162="Full waiver",GUQ160)</f>
        <v>0</v>
      </c>
      <c r="GUR162" s="468" cm="1">
        <f t="array" ref="GUR162">_xlfn.IFS($F162="Partial waiver",Inputs!GUR$73,$F162="No waiver",0,$F162="Full waiver",GUR160)</f>
        <v>0</v>
      </c>
      <c r="GUS162" s="468" cm="1">
        <f t="array" ref="GUS162">_xlfn.IFS($F162="Partial waiver",Inputs!GUS$73,$F162="No waiver",0,$F162="Full waiver",GUS160)</f>
        <v>0</v>
      </c>
      <c r="GUT162" s="468" cm="1">
        <f t="array" ref="GUT162">_xlfn.IFS($F162="Partial waiver",Inputs!GUT$73,$F162="No waiver",0,$F162="Full waiver",GUT160)</f>
        <v>0</v>
      </c>
      <c r="GUU162" s="468" cm="1">
        <f t="array" ref="GUU162">_xlfn.IFS($F162="Partial waiver",Inputs!GUU$73,$F162="No waiver",0,$F162="Full waiver",GUU160)</f>
        <v>0</v>
      </c>
      <c r="GUV162" s="468" cm="1">
        <f t="array" ref="GUV162">_xlfn.IFS($F162="Partial waiver",Inputs!GUV$73,$F162="No waiver",0,$F162="Full waiver",GUV160)</f>
        <v>0</v>
      </c>
      <c r="GUW162" s="468" cm="1">
        <f t="array" ref="GUW162">_xlfn.IFS($F162="Partial waiver",Inputs!GUW$73,$F162="No waiver",0,$F162="Full waiver",GUW160)</f>
        <v>0</v>
      </c>
      <c r="GUX162" s="468" cm="1">
        <f t="array" ref="GUX162">_xlfn.IFS($F162="Partial waiver",Inputs!GUX$73,$F162="No waiver",0,$F162="Full waiver",GUX160)</f>
        <v>0</v>
      </c>
      <c r="GUY162" s="468" cm="1">
        <f t="array" ref="GUY162">_xlfn.IFS($F162="Partial waiver",Inputs!GUY$73,$F162="No waiver",0,$F162="Full waiver",GUY160)</f>
        <v>0</v>
      </c>
      <c r="GUZ162" s="468" cm="1">
        <f t="array" ref="GUZ162">_xlfn.IFS($F162="Partial waiver",Inputs!GUZ$73,$F162="No waiver",0,$F162="Full waiver",GUZ160)</f>
        <v>0</v>
      </c>
      <c r="GVA162" s="468" cm="1">
        <f t="array" ref="GVA162">_xlfn.IFS($F162="Partial waiver",Inputs!GVA$73,$F162="No waiver",0,$F162="Full waiver",GVA160)</f>
        <v>0</v>
      </c>
      <c r="GVB162" s="468" cm="1">
        <f t="array" ref="GVB162">_xlfn.IFS($F162="Partial waiver",Inputs!GVB$73,$F162="No waiver",0,$F162="Full waiver",GVB160)</f>
        <v>0</v>
      </c>
      <c r="GVC162" s="468" cm="1">
        <f t="array" ref="GVC162">_xlfn.IFS($F162="Partial waiver",Inputs!GVC$73,$F162="No waiver",0,$F162="Full waiver",GVC160)</f>
        <v>0</v>
      </c>
      <c r="GVD162" s="468" cm="1">
        <f t="array" ref="GVD162">_xlfn.IFS($F162="Partial waiver",Inputs!GVD$73,$F162="No waiver",0,$F162="Full waiver",GVD160)</f>
        <v>0</v>
      </c>
      <c r="GVE162" s="468" cm="1">
        <f t="array" ref="GVE162">_xlfn.IFS($F162="Partial waiver",Inputs!GVE$73,$F162="No waiver",0,$F162="Full waiver",GVE160)</f>
        <v>0</v>
      </c>
      <c r="GVF162" s="468" cm="1">
        <f t="array" ref="GVF162">_xlfn.IFS($F162="Partial waiver",Inputs!GVF$73,$F162="No waiver",0,$F162="Full waiver",GVF160)</f>
        <v>0</v>
      </c>
      <c r="GVG162" s="468" cm="1">
        <f t="array" ref="GVG162">_xlfn.IFS($F162="Partial waiver",Inputs!GVG$73,$F162="No waiver",0,$F162="Full waiver",GVG160)</f>
        <v>0</v>
      </c>
      <c r="GVH162" s="468" cm="1">
        <f t="array" ref="GVH162">_xlfn.IFS($F162="Partial waiver",Inputs!GVH$73,$F162="No waiver",0,$F162="Full waiver",GVH160)</f>
        <v>0</v>
      </c>
      <c r="GVI162" s="468" cm="1">
        <f t="array" ref="GVI162">_xlfn.IFS($F162="Partial waiver",Inputs!GVI$73,$F162="No waiver",0,$F162="Full waiver",GVI160)</f>
        <v>0</v>
      </c>
      <c r="GVJ162" s="468" cm="1">
        <f t="array" ref="GVJ162">_xlfn.IFS($F162="Partial waiver",Inputs!GVJ$73,$F162="No waiver",0,$F162="Full waiver",GVJ160)</f>
        <v>0</v>
      </c>
      <c r="GVK162" s="468" cm="1">
        <f t="array" ref="GVK162">_xlfn.IFS($F162="Partial waiver",Inputs!GVK$73,$F162="No waiver",0,$F162="Full waiver",GVK160)</f>
        <v>0</v>
      </c>
      <c r="GVL162" s="468" cm="1">
        <f t="array" ref="GVL162">_xlfn.IFS($F162="Partial waiver",Inputs!GVL$73,$F162="No waiver",0,$F162="Full waiver",GVL160)</f>
        <v>0</v>
      </c>
      <c r="GVM162" s="468" cm="1">
        <f t="array" ref="GVM162">_xlfn.IFS($F162="Partial waiver",Inputs!GVM$73,$F162="No waiver",0,$F162="Full waiver",GVM160)</f>
        <v>0</v>
      </c>
      <c r="GVN162" s="468" cm="1">
        <f t="array" ref="GVN162">_xlfn.IFS($F162="Partial waiver",Inputs!GVN$73,$F162="No waiver",0,$F162="Full waiver",GVN160)</f>
        <v>0</v>
      </c>
      <c r="GVO162" s="468" cm="1">
        <f t="array" ref="GVO162">_xlfn.IFS($F162="Partial waiver",Inputs!GVO$73,$F162="No waiver",0,$F162="Full waiver",GVO160)</f>
        <v>0</v>
      </c>
      <c r="GVP162" s="468" cm="1">
        <f t="array" ref="GVP162">_xlfn.IFS($F162="Partial waiver",Inputs!GVP$73,$F162="No waiver",0,$F162="Full waiver",GVP160)</f>
        <v>0</v>
      </c>
      <c r="GVQ162" s="468" cm="1">
        <f t="array" ref="GVQ162">_xlfn.IFS($F162="Partial waiver",Inputs!GVQ$73,$F162="No waiver",0,$F162="Full waiver",GVQ160)</f>
        <v>0</v>
      </c>
      <c r="GVR162" s="468" cm="1">
        <f t="array" ref="GVR162">_xlfn.IFS($F162="Partial waiver",Inputs!GVR$73,$F162="No waiver",0,$F162="Full waiver",GVR160)</f>
        <v>0</v>
      </c>
      <c r="GVS162" s="468" cm="1">
        <f t="array" ref="GVS162">_xlfn.IFS($F162="Partial waiver",Inputs!GVS$73,$F162="No waiver",0,$F162="Full waiver",GVS160)</f>
        <v>0</v>
      </c>
      <c r="GVT162" s="468" cm="1">
        <f t="array" ref="GVT162">_xlfn.IFS($F162="Partial waiver",Inputs!GVT$73,$F162="No waiver",0,$F162="Full waiver",GVT160)</f>
        <v>0</v>
      </c>
      <c r="GVU162" s="468" cm="1">
        <f t="array" ref="GVU162">_xlfn.IFS($F162="Partial waiver",Inputs!GVU$73,$F162="No waiver",0,$F162="Full waiver",GVU160)</f>
        <v>0</v>
      </c>
      <c r="GVV162" s="468" cm="1">
        <f t="array" ref="GVV162">_xlfn.IFS($F162="Partial waiver",Inputs!GVV$73,$F162="No waiver",0,$F162="Full waiver",GVV160)</f>
        <v>0</v>
      </c>
      <c r="GVW162" s="468" cm="1">
        <f t="array" ref="GVW162">_xlfn.IFS($F162="Partial waiver",Inputs!GVW$73,$F162="No waiver",0,$F162="Full waiver",GVW160)</f>
        <v>0</v>
      </c>
      <c r="GVX162" s="468" cm="1">
        <f t="array" ref="GVX162">_xlfn.IFS($F162="Partial waiver",Inputs!GVX$73,$F162="No waiver",0,$F162="Full waiver",GVX160)</f>
        <v>0</v>
      </c>
      <c r="GVY162" s="468" cm="1">
        <f t="array" ref="GVY162">_xlfn.IFS($F162="Partial waiver",Inputs!GVY$73,$F162="No waiver",0,$F162="Full waiver",GVY160)</f>
        <v>0</v>
      </c>
      <c r="GVZ162" s="468" cm="1">
        <f t="array" ref="GVZ162">_xlfn.IFS($F162="Partial waiver",Inputs!GVZ$73,$F162="No waiver",0,$F162="Full waiver",GVZ160)</f>
        <v>0</v>
      </c>
      <c r="GWA162" s="468" cm="1">
        <f t="array" ref="GWA162">_xlfn.IFS($F162="Partial waiver",Inputs!GWA$73,$F162="No waiver",0,$F162="Full waiver",GWA160)</f>
        <v>0</v>
      </c>
      <c r="GWB162" s="468" cm="1">
        <f t="array" ref="GWB162">_xlfn.IFS($F162="Partial waiver",Inputs!GWB$73,$F162="No waiver",0,$F162="Full waiver",GWB160)</f>
        <v>0</v>
      </c>
      <c r="GWC162" s="468" cm="1">
        <f t="array" ref="GWC162">_xlfn.IFS($F162="Partial waiver",Inputs!GWC$73,$F162="No waiver",0,$F162="Full waiver",GWC160)</f>
        <v>0</v>
      </c>
      <c r="GWD162" s="468" cm="1">
        <f t="array" ref="GWD162">_xlfn.IFS($F162="Partial waiver",Inputs!GWD$73,$F162="No waiver",0,$F162="Full waiver",GWD160)</f>
        <v>0</v>
      </c>
      <c r="GWE162" s="468" cm="1">
        <f t="array" ref="GWE162">_xlfn.IFS($F162="Partial waiver",Inputs!GWE$73,$F162="No waiver",0,$F162="Full waiver",GWE160)</f>
        <v>0</v>
      </c>
      <c r="GWF162" s="468" cm="1">
        <f t="array" ref="GWF162">_xlfn.IFS($F162="Partial waiver",Inputs!GWF$73,$F162="No waiver",0,$F162="Full waiver",GWF160)</f>
        <v>0</v>
      </c>
      <c r="GWG162" s="468" cm="1">
        <f t="array" ref="GWG162">_xlfn.IFS($F162="Partial waiver",Inputs!GWG$73,$F162="No waiver",0,$F162="Full waiver",GWG160)</f>
        <v>0</v>
      </c>
      <c r="GWH162" s="468" cm="1">
        <f t="array" ref="GWH162">_xlfn.IFS($F162="Partial waiver",Inputs!GWH$73,$F162="No waiver",0,$F162="Full waiver",GWH160)</f>
        <v>0</v>
      </c>
      <c r="GWI162" s="468" cm="1">
        <f t="array" ref="GWI162">_xlfn.IFS($F162="Partial waiver",Inputs!GWI$73,$F162="No waiver",0,$F162="Full waiver",GWI160)</f>
        <v>0</v>
      </c>
      <c r="GWJ162" s="468" cm="1">
        <f t="array" ref="GWJ162">_xlfn.IFS($F162="Partial waiver",Inputs!GWJ$73,$F162="No waiver",0,$F162="Full waiver",GWJ160)</f>
        <v>0</v>
      </c>
      <c r="GWK162" s="468" cm="1">
        <f t="array" ref="GWK162">_xlfn.IFS($F162="Partial waiver",Inputs!GWK$73,$F162="No waiver",0,$F162="Full waiver",GWK160)</f>
        <v>0</v>
      </c>
      <c r="GWL162" s="468" cm="1">
        <f t="array" ref="GWL162">_xlfn.IFS($F162="Partial waiver",Inputs!GWL$73,$F162="No waiver",0,$F162="Full waiver",GWL160)</f>
        <v>0</v>
      </c>
      <c r="GWM162" s="468" cm="1">
        <f t="array" ref="GWM162">_xlfn.IFS($F162="Partial waiver",Inputs!GWM$73,$F162="No waiver",0,$F162="Full waiver",GWM160)</f>
        <v>0</v>
      </c>
      <c r="GWN162" s="468" cm="1">
        <f t="array" ref="GWN162">_xlfn.IFS($F162="Partial waiver",Inputs!GWN$73,$F162="No waiver",0,$F162="Full waiver",GWN160)</f>
        <v>0</v>
      </c>
      <c r="GWO162" s="468" cm="1">
        <f t="array" ref="GWO162">_xlfn.IFS($F162="Partial waiver",Inputs!GWO$73,$F162="No waiver",0,$F162="Full waiver",GWO160)</f>
        <v>0</v>
      </c>
      <c r="GWP162" s="468" cm="1">
        <f t="array" ref="GWP162">_xlfn.IFS($F162="Partial waiver",Inputs!GWP$73,$F162="No waiver",0,$F162="Full waiver",GWP160)</f>
        <v>0</v>
      </c>
      <c r="GWQ162" s="468" cm="1">
        <f t="array" ref="GWQ162">_xlfn.IFS($F162="Partial waiver",Inputs!GWQ$73,$F162="No waiver",0,$F162="Full waiver",GWQ160)</f>
        <v>0</v>
      </c>
      <c r="GWR162" s="468" cm="1">
        <f t="array" ref="GWR162">_xlfn.IFS($F162="Partial waiver",Inputs!GWR$73,$F162="No waiver",0,$F162="Full waiver",GWR160)</f>
        <v>0</v>
      </c>
      <c r="GWS162" s="468" cm="1">
        <f t="array" ref="GWS162">_xlfn.IFS($F162="Partial waiver",Inputs!GWS$73,$F162="No waiver",0,$F162="Full waiver",GWS160)</f>
        <v>0</v>
      </c>
      <c r="GWT162" s="468" cm="1">
        <f t="array" ref="GWT162">_xlfn.IFS($F162="Partial waiver",Inputs!GWT$73,$F162="No waiver",0,$F162="Full waiver",GWT160)</f>
        <v>0</v>
      </c>
      <c r="GWU162" s="468" cm="1">
        <f t="array" ref="GWU162">_xlfn.IFS($F162="Partial waiver",Inputs!GWU$73,$F162="No waiver",0,$F162="Full waiver",GWU160)</f>
        <v>0</v>
      </c>
      <c r="GWV162" s="468" cm="1">
        <f t="array" ref="GWV162">_xlfn.IFS($F162="Partial waiver",Inputs!GWV$73,$F162="No waiver",0,$F162="Full waiver",GWV160)</f>
        <v>0</v>
      </c>
      <c r="GWW162" s="468" cm="1">
        <f t="array" ref="GWW162">_xlfn.IFS($F162="Partial waiver",Inputs!GWW$73,$F162="No waiver",0,$F162="Full waiver",GWW160)</f>
        <v>0</v>
      </c>
      <c r="GWX162" s="468" cm="1">
        <f t="array" ref="GWX162">_xlfn.IFS($F162="Partial waiver",Inputs!GWX$73,$F162="No waiver",0,$F162="Full waiver",GWX160)</f>
        <v>0</v>
      </c>
      <c r="GWY162" s="468" cm="1">
        <f t="array" ref="GWY162">_xlfn.IFS($F162="Partial waiver",Inputs!GWY$73,$F162="No waiver",0,$F162="Full waiver",GWY160)</f>
        <v>0</v>
      </c>
      <c r="GWZ162" s="468" cm="1">
        <f t="array" ref="GWZ162">_xlfn.IFS($F162="Partial waiver",Inputs!GWZ$73,$F162="No waiver",0,$F162="Full waiver",GWZ160)</f>
        <v>0</v>
      </c>
      <c r="GXA162" s="468" cm="1">
        <f t="array" ref="GXA162">_xlfn.IFS($F162="Partial waiver",Inputs!GXA$73,$F162="No waiver",0,$F162="Full waiver",GXA160)</f>
        <v>0</v>
      </c>
      <c r="GXB162" s="468" cm="1">
        <f t="array" ref="GXB162">_xlfn.IFS($F162="Partial waiver",Inputs!GXB$73,$F162="No waiver",0,$F162="Full waiver",GXB160)</f>
        <v>0</v>
      </c>
      <c r="GXC162" s="468" cm="1">
        <f t="array" ref="GXC162">_xlfn.IFS($F162="Partial waiver",Inputs!GXC$73,$F162="No waiver",0,$F162="Full waiver",GXC160)</f>
        <v>0</v>
      </c>
      <c r="GXD162" s="468" cm="1">
        <f t="array" ref="GXD162">_xlfn.IFS($F162="Partial waiver",Inputs!GXD$73,$F162="No waiver",0,$F162="Full waiver",GXD160)</f>
        <v>0</v>
      </c>
      <c r="GXE162" s="468" cm="1">
        <f t="array" ref="GXE162">_xlfn.IFS($F162="Partial waiver",Inputs!GXE$73,$F162="No waiver",0,$F162="Full waiver",GXE160)</f>
        <v>0</v>
      </c>
      <c r="GXF162" s="468" cm="1">
        <f t="array" ref="GXF162">_xlfn.IFS($F162="Partial waiver",Inputs!GXF$73,$F162="No waiver",0,$F162="Full waiver",GXF160)</f>
        <v>0</v>
      </c>
      <c r="GXG162" s="468" cm="1">
        <f t="array" ref="GXG162">_xlfn.IFS($F162="Partial waiver",Inputs!GXG$73,$F162="No waiver",0,$F162="Full waiver",GXG160)</f>
        <v>0</v>
      </c>
      <c r="GXH162" s="468" cm="1">
        <f t="array" ref="GXH162">_xlfn.IFS($F162="Partial waiver",Inputs!GXH$73,$F162="No waiver",0,$F162="Full waiver",GXH160)</f>
        <v>0</v>
      </c>
      <c r="GXI162" s="468" cm="1">
        <f t="array" ref="GXI162">_xlfn.IFS($F162="Partial waiver",Inputs!GXI$73,$F162="No waiver",0,$F162="Full waiver",GXI160)</f>
        <v>0</v>
      </c>
      <c r="GXJ162" s="468" cm="1">
        <f t="array" ref="GXJ162">_xlfn.IFS($F162="Partial waiver",Inputs!GXJ$73,$F162="No waiver",0,$F162="Full waiver",GXJ160)</f>
        <v>0</v>
      </c>
      <c r="GXK162" s="468" cm="1">
        <f t="array" ref="GXK162">_xlfn.IFS($F162="Partial waiver",Inputs!GXK$73,$F162="No waiver",0,$F162="Full waiver",GXK160)</f>
        <v>0</v>
      </c>
      <c r="GXL162" s="468" cm="1">
        <f t="array" ref="GXL162">_xlfn.IFS($F162="Partial waiver",Inputs!GXL$73,$F162="No waiver",0,$F162="Full waiver",GXL160)</f>
        <v>0</v>
      </c>
      <c r="GXM162" s="468" cm="1">
        <f t="array" ref="GXM162">_xlfn.IFS($F162="Partial waiver",Inputs!GXM$73,$F162="No waiver",0,$F162="Full waiver",GXM160)</f>
        <v>0</v>
      </c>
      <c r="GXN162" s="468" cm="1">
        <f t="array" ref="GXN162">_xlfn.IFS($F162="Partial waiver",Inputs!GXN$73,$F162="No waiver",0,$F162="Full waiver",GXN160)</f>
        <v>0</v>
      </c>
      <c r="GXO162" s="468" cm="1">
        <f t="array" ref="GXO162">_xlfn.IFS($F162="Partial waiver",Inputs!GXO$73,$F162="No waiver",0,$F162="Full waiver",GXO160)</f>
        <v>0</v>
      </c>
      <c r="GXP162" s="468" cm="1">
        <f t="array" ref="GXP162">_xlfn.IFS($F162="Partial waiver",Inputs!GXP$73,$F162="No waiver",0,$F162="Full waiver",GXP160)</f>
        <v>0</v>
      </c>
      <c r="GXQ162" s="468" cm="1">
        <f t="array" ref="GXQ162">_xlfn.IFS($F162="Partial waiver",Inputs!GXQ$73,$F162="No waiver",0,$F162="Full waiver",GXQ160)</f>
        <v>0</v>
      </c>
      <c r="GXR162" s="468" cm="1">
        <f t="array" ref="GXR162">_xlfn.IFS($F162="Partial waiver",Inputs!GXR$73,$F162="No waiver",0,$F162="Full waiver",GXR160)</f>
        <v>0</v>
      </c>
      <c r="GXS162" s="468" cm="1">
        <f t="array" ref="GXS162">_xlfn.IFS($F162="Partial waiver",Inputs!GXS$73,$F162="No waiver",0,$F162="Full waiver",GXS160)</f>
        <v>0</v>
      </c>
      <c r="GXT162" s="468" cm="1">
        <f t="array" ref="GXT162">_xlfn.IFS($F162="Partial waiver",Inputs!GXT$73,$F162="No waiver",0,$F162="Full waiver",GXT160)</f>
        <v>0</v>
      </c>
      <c r="GXU162" s="468" cm="1">
        <f t="array" ref="GXU162">_xlfn.IFS($F162="Partial waiver",Inputs!GXU$73,$F162="No waiver",0,$F162="Full waiver",GXU160)</f>
        <v>0</v>
      </c>
      <c r="GXV162" s="468" cm="1">
        <f t="array" ref="GXV162">_xlfn.IFS($F162="Partial waiver",Inputs!GXV$73,$F162="No waiver",0,$F162="Full waiver",GXV160)</f>
        <v>0</v>
      </c>
      <c r="GXW162" s="468" cm="1">
        <f t="array" ref="GXW162">_xlfn.IFS($F162="Partial waiver",Inputs!GXW$73,$F162="No waiver",0,$F162="Full waiver",GXW160)</f>
        <v>0</v>
      </c>
      <c r="GXX162" s="468" cm="1">
        <f t="array" ref="GXX162">_xlfn.IFS($F162="Partial waiver",Inputs!GXX$73,$F162="No waiver",0,$F162="Full waiver",GXX160)</f>
        <v>0</v>
      </c>
      <c r="GXY162" s="468" cm="1">
        <f t="array" ref="GXY162">_xlfn.IFS($F162="Partial waiver",Inputs!GXY$73,$F162="No waiver",0,$F162="Full waiver",GXY160)</f>
        <v>0</v>
      </c>
      <c r="GXZ162" s="468" cm="1">
        <f t="array" ref="GXZ162">_xlfn.IFS($F162="Partial waiver",Inputs!GXZ$73,$F162="No waiver",0,$F162="Full waiver",GXZ160)</f>
        <v>0</v>
      </c>
      <c r="GYA162" s="468" cm="1">
        <f t="array" ref="GYA162">_xlfn.IFS($F162="Partial waiver",Inputs!GYA$73,$F162="No waiver",0,$F162="Full waiver",GYA160)</f>
        <v>0</v>
      </c>
      <c r="GYB162" s="468" cm="1">
        <f t="array" ref="GYB162">_xlfn.IFS($F162="Partial waiver",Inputs!GYB$73,$F162="No waiver",0,$F162="Full waiver",GYB160)</f>
        <v>0</v>
      </c>
      <c r="GYC162" s="468" cm="1">
        <f t="array" ref="GYC162">_xlfn.IFS($F162="Partial waiver",Inputs!GYC$73,$F162="No waiver",0,$F162="Full waiver",GYC160)</f>
        <v>0</v>
      </c>
      <c r="GYD162" s="468" cm="1">
        <f t="array" ref="GYD162">_xlfn.IFS($F162="Partial waiver",Inputs!GYD$73,$F162="No waiver",0,$F162="Full waiver",GYD160)</f>
        <v>0</v>
      </c>
      <c r="GYE162" s="468" cm="1">
        <f t="array" ref="GYE162">_xlfn.IFS($F162="Partial waiver",Inputs!GYE$73,$F162="No waiver",0,$F162="Full waiver",GYE160)</f>
        <v>0</v>
      </c>
      <c r="GYF162" s="468" cm="1">
        <f t="array" ref="GYF162">_xlfn.IFS($F162="Partial waiver",Inputs!GYF$73,$F162="No waiver",0,$F162="Full waiver",GYF160)</f>
        <v>0</v>
      </c>
      <c r="GYG162" s="468" cm="1">
        <f t="array" ref="GYG162">_xlfn.IFS($F162="Partial waiver",Inputs!GYG$73,$F162="No waiver",0,$F162="Full waiver",GYG160)</f>
        <v>0</v>
      </c>
      <c r="GYH162" s="468" cm="1">
        <f t="array" ref="GYH162">_xlfn.IFS($F162="Partial waiver",Inputs!GYH$73,$F162="No waiver",0,$F162="Full waiver",GYH160)</f>
        <v>0</v>
      </c>
      <c r="GYI162" s="468" cm="1">
        <f t="array" ref="GYI162">_xlfn.IFS($F162="Partial waiver",Inputs!GYI$73,$F162="No waiver",0,$F162="Full waiver",GYI160)</f>
        <v>0</v>
      </c>
      <c r="GYJ162" s="468" cm="1">
        <f t="array" ref="GYJ162">_xlfn.IFS($F162="Partial waiver",Inputs!GYJ$73,$F162="No waiver",0,$F162="Full waiver",GYJ160)</f>
        <v>0</v>
      </c>
      <c r="GYK162" s="468" cm="1">
        <f t="array" ref="GYK162">_xlfn.IFS($F162="Partial waiver",Inputs!GYK$73,$F162="No waiver",0,$F162="Full waiver",GYK160)</f>
        <v>0</v>
      </c>
      <c r="GYL162" s="468" cm="1">
        <f t="array" ref="GYL162">_xlfn.IFS($F162="Partial waiver",Inputs!GYL$73,$F162="No waiver",0,$F162="Full waiver",GYL160)</f>
        <v>0</v>
      </c>
      <c r="GYM162" s="468" cm="1">
        <f t="array" ref="GYM162">_xlfn.IFS($F162="Partial waiver",Inputs!GYM$73,$F162="No waiver",0,$F162="Full waiver",GYM160)</f>
        <v>0</v>
      </c>
      <c r="GYN162" s="468" cm="1">
        <f t="array" ref="GYN162">_xlfn.IFS($F162="Partial waiver",Inputs!GYN$73,$F162="No waiver",0,$F162="Full waiver",GYN160)</f>
        <v>0</v>
      </c>
      <c r="GYO162" s="468" cm="1">
        <f t="array" ref="GYO162">_xlfn.IFS($F162="Partial waiver",Inputs!GYO$73,$F162="No waiver",0,$F162="Full waiver",GYO160)</f>
        <v>0</v>
      </c>
      <c r="GYP162" s="468" cm="1">
        <f t="array" ref="GYP162">_xlfn.IFS($F162="Partial waiver",Inputs!GYP$73,$F162="No waiver",0,$F162="Full waiver",GYP160)</f>
        <v>0</v>
      </c>
      <c r="GYQ162" s="468" cm="1">
        <f t="array" ref="GYQ162">_xlfn.IFS($F162="Partial waiver",Inputs!GYQ$73,$F162="No waiver",0,$F162="Full waiver",GYQ160)</f>
        <v>0</v>
      </c>
      <c r="GYR162" s="468" cm="1">
        <f t="array" ref="GYR162">_xlfn.IFS($F162="Partial waiver",Inputs!GYR$73,$F162="No waiver",0,$F162="Full waiver",GYR160)</f>
        <v>0</v>
      </c>
      <c r="GYS162" s="468" cm="1">
        <f t="array" ref="GYS162">_xlfn.IFS($F162="Partial waiver",Inputs!GYS$73,$F162="No waiver",0,$F162="Full waiver",GYS160)</f>
        <v>0</v>
      </c>
      <c r="GYT162" s="468" cm="1">
        <f t="array" ref="GYT162">_xlfn.IFS($F162="Partial waiver",Inputs!GYT$73,$F162="No waiver",0,$F162="Full waiver",GYT160)</f>
        <v>0</v>
      </c>
      <c r="GYU162" s="468" cm="1">
        <f t="array" ref="GYU162">_xlfn.IFS($F162="Partial waiver",Inputs!GYU$73,$F162="No waiver",0,$F162="Full waiver",GYU160)</f>
        <v>0</v>
      </c>
      <c r="GYV162" s="468" cm="1">
        <f t="array" ref="GYV162">_xlfn.IFS($F162="Partial waiver",Inputs!GYV$73,$F162="No waiver",0,$F162="Full waiver",GYV160)</f>
        <v>0</v>
      </c>
      <c r="GYW162" s="468" cm="1">
        <f t="array" ref="GYW162">_xlfn.IFS($F162="Partial waiver",Inputs!GYW$73,$F162="No waiver",0,$F162="Full waiver",GYW160)</f>
        <v>0</v>
      </c>
      <c r="GYX162" s="468" cm="1">
        <f t="array" ref="GYX162">_xlfn.IFS($F162="Partial waiver",Inputs!GYX$73,$F162="No waiver",0,$F162="Full waiver",GYX160)</f>
        <v>0</v>
      </c>
      <c r="GYY162" s="468" cm="1">
        <f t="array" ref="GYY162">_xlfn.IFS($F162="Partial waiver",Inputs!GYY$73,$F162="No waiver",0,$F162="Full waiver",GYY160)</f>
        <v>0</v>
      </c>
      <c r="GYZ162" s="468" cm="1">
        <f t="array" ref="GYZ162">_xlfn.IFS($F162="Partial waiver",Inputs!GYZ$73,$F162="No waiver",0,$F162="Full waiver",GYZ160)</f>
        <v>0</v>
      </c>
      <c r="GZA162" s="468" cm="1">
        <f t="array" ref="GZA162">_xlfn.IFS($F162="Partial waiver",Inputs!GZA$73,$F162="No waiver",0,$F162="Full waiver",GZA160)</f>
        <v>0</v>
      </c>
      <c r="GZB162" s="468" cm="1">
        <f t="array" ref="GZB162">_xlfn.IFS($F162="Partial waiver",Inputs!GZB$73,$F162="No waiver",0,$F162="Full waiver",GZB160)</f>
        <v>0</v>
      </c>
      <c r="GZC162" s="468" cm="1">
        <f t="array" ref="GZC162">_xlfn.IFS($F162="Partial waiver",Inputs!GZC$73,$F162="No waiver",0,$F162="Full waiver",GZC160)</f>
        <v>0</v>
      </c>
      <c r="GZD162" s="468" cm="1">
        <f t="array" ref="GZD162">_xlfn.IFS($F162="Partial waiver",Inputs!GZD$73,$F162="No waiver",0,$F162="Full waiver",GZD160)</f>
        <v>0</v>
      </c>
      <c r="GZE162" s="468" cm="1">
        <f t="array" ref="GZE162">_xlfn.IFS($F162="Partial waiver",Inputs!GZE$73,$F162="No waiver",0,$F162="Full waiver",GZE160)</f>
        <v>0</v>
      </c>
      <c r="GZF162" s="468" cm="1">
        <f t="array" ref="GZF162">_xlfn.IFS($F162="Partial waiver",Inputs!GZF$73,$F162="No waiver",0,$F162="Full waiver",GZF160)</f>
        <v>0</v>
      </c>
      <c r="GZG162" s="468" cm="1">
        <f t="array" ref="GZG162">_xlfn.IFS($F162="Partial waiver",Inputs!GZG$73,$F162="No waiver",0,$F162="Full waiver",GZG160)</f>
        <v>0</v>
      </c>
      <c r="GZH162" s="468" cm="1">
        <f t="array" ref="GZH162">_xlfn.IFS($F162="Partial waiver",Inputs!GZH$73,$F162="No waiver",0,$F162="Full waiver",GZH160)</f>
        <v>0</v>
      </c>
      <c r="GZI162" s="468" cm="1">
        <f t="array" ref="GZI162">_xlfn.IFS($F162="Partial waiver",Inputs!GZI$73,$F162="No waiver",0,$F162="Full waiver",GZI160)</f>
        <v>0</v>
      </c>
      <c r="GZJ162" s="468" cm="1">
        <f t="array" ref="GZJ162">_xlfn.IFS($F162="Partial waiver",Inputs!GZJ$73,$F162="No waiver",0,$F162="Full waiver",GZJ160)</f>
        <v>0</v>
      </c>
      <c r="GZK162" s="468" cm="1">
        <f t="array" ref="GZK162">_xlfn.IFS($F162="Partial waiver",Inputs!GZK$73,$F162="No waiver",0,$F162="Full waiver",GZK160)</f>
        <v>0</v>
      </c>
      <c r="GZL162" s="468" cm="1">
        <f t="array" ref="GZL162">_xlfn.IFS($F162="Partial waiver",Inputs!GZL$73,$F162="No waiver",0,$F162="Full waiver",GZL160)</f>
        <v>0</v>
      </c>
      <c r="GZM162" s="468" cm="1">
        <f t="array" ref="GZM162">_xlfn.IFS($F162="Partial waiver",Inputs!GZM$73,$F162="No waiver",0,$F162="Full waiver",GZM160)</f>
        <v>0</v>
      </c>
      <c r="GZN162" s="468" cm="1">
        <f t="array" ref="GZN162">_xlfn.IFS($F162="Partial waiver",Inputs!GZN$73,$F162="No waiver",0,$F162="Full waiver",GZN160)</f>
        <v>0</v>
      </c>
      <c r="GZO162" s="468" cm="1">
        <f t="array" ref="GZO162">_xlfn.IFS($F162="Partial waiver",Inputs!GZO$73,$F162="No waiver",0,$F162="Full waiver",GZO160)</f>
        <v>0</v>
      </c>
      <c r="GZP162" s="468" cm="1">
        <f t="array" ref="GZP162">_xlfn.IFS($F162="Partial waiver",Inputs!GZP$73,$F162="No waiver",0,$F162="Full waiver",GZP160)</f>
        <v>0</v>
      </c>
      <c r="GZQ162" s="468" cm="1">
        <f t="array" ref="GZQ162">_xlfn.IFS($F162="Partial waiver",Inputs!GZQ$73,$F162="No waiver",0,$F162="Full waiver",GZQ160)</f>
        <v>0</v>
      </c>
      <c r="GZR162" s="468" cm="1">
        <f t="array" ref="GZR162">_xlfn.IFS($F162="Partial waiver",Inputs!GZR$73,$F162="No waiver",0,$F162="Full waiver",GZR160)</f>
        <v>0</v>
      </c>
      <c r="GZS162" s="468" cm="1">
        <f t="array" ref="GZS162">_xlfn.IFS($F162="Partial waiver",Inputs!GZS$73,$F162="No waiver",0,$F162="Full waiver",GZS160)</f>
        <v>0</v>
      </c>
      <c r="GZT162" s="468" cm="1">
        <f t="array" ref="GZT162">_xlfn.IFS($F162="Partial waiver",Inputs!GZT$73,$F162="No waiver",0,$F162="Full waiver",GZT160)</f>
        <v>0</v>
      </c>
      <c r="GZU162" s="468" cm="1">
        <f t="array" ref="GZU162">_xlfn.IFS($F162="Partial waiver",Inputs!GZU$73,$F162="No waiver",0,$F162="Full waiver",GZU160)</f>
        <v>0</v>
      </c>
      <c r="GZV162" s="468" cm="1">
        <f t="array" ref="GZV162">_xlfn.IFS($F162="Partial waiver",Inputs!GZV$73,$F162="No waiver",0,$F162="Full waiver",GZV160)</f>
        <v>0</v>
      </c>
      <c r="GZW162" s="468" cm="1">
        <f t="array" ref="GZW162">_xlfn.IFS($F162="Partial waiver",Inputs!GZW$73,$F162="No waiver",0,$F162="Full waiver",GZW160)</f>
        <v>0</v>
      </c>
      <c r="GZX162" s="468" cm="1">
        <f t="array" ref="GZX162">_xlfn.IFS($F162="Partial waiver",Inputs!GZX$73,$F162="No waiver",0,$F162="Full waiver",GZX160)</f>
        <v>0</v>
      </c>
      <c r="GZY162" s="468" cm="1">
        <f t="array" ref="GZY162">_xlfn.IFS($F162="Partial waiver",Inputs!GZY$73,$F162="No waiver",0,$F162="Full waiver",GZY160)</f>
        <v>0</v>
      </c>
      <c r="GZZ162" s="468" cm="1">
        <f t="array" ref="GZZ162">_xlfn.IFS($F162="Partial waiver",Inputs!GZZ$73,$F162="No waiver",0,$F162="Full waiver",GZZ160)</f>
        <v>0</v>
      </c>
      <c r="HAA162" s="468" cm="1">
        <f t="array" ref="HAA162">_xlfn.IFS($F162="Partial waiver",Inputs!HAA$73,$F162="No waiver",0,$F162="Full waiver",HAA160)</f>
        <v>0</v>
      </c>
      <c r="HAB162" s="468" cm="1">
        <f t="array" ref="HAB162">_xlfn.IFS($F162="Partial waiver",Inputs!HAB$73,$F162="No waiver",0,$F162="Full waiver",HAB160)</f>
        <v>0</v>
      </c>
      <c r="HAC162" s="468" cm="1">
        <f t="array" ref="HAC162">_xlfn.IFS($F162="Partial waiver",Inputs!HAC$73,$F162="No waiver",0,$F162="Full waiver",HAC160)</f>
        <v>0</v>
      </c>
      <c r="HAD162" s="468" cm="1">
        <f t="array" ref="HAD162">_xlfn.IFS($F162="Partial waiver",Inputs!HAD$73,$F162="No waiver",0,$F162="Full waiver",HAD160)</f>
        <v>0</v>
      </c>
      <c r="HAE162" s="468" cm="1">
        <f t="array" ref="HAE162">_xlfn.IFS($F162="Partial waiver",Inputs!HAE$73,$F162="No waiver",0,$F162="Full waiver",HAE160)</f>
        <v>0</v>
      </c>
      <c r="HAF162" s="468" cm="1">
        <f t="array" ref="HAF162">_xlfn.IFS($F162="Partial waiver",Inputs!HAF$73,$F162="No waiver",0,$F162="Full waiver",HAF160)</f>
        <v>0</v>
      </c>
      <c r="HAG162" s="468" cm="1">
        <f t="array" ref="HAG162">_xlfn.IFS($F162="Partial waiver",Inputs!HAG$73,$F162="No waiver",0,$F162="Full waiver",HAG160)</f>
        <v>0</v>
      </c>
      <c r="HAH162" s="468" cm="1">
        <f t="array" ref="HAH162">_xlfn.IFS($F162="Partial waiver",Inputs!HAH$73,$F162="No waiver",0,$F162="Full waiver",HAH160)</f>
        <v>0</v>
      </c>
      <c r="HAI162" s="468" cm="1">
        <f t="array" ref="HAI162">_xlfn.IFS($F162="Partial waiver",Inputs!HAI$73,$F162="No waiver",0,$F162="Full waiver",HAI160)</f>
        <v>0</v>
      </c>
      <c r="HAJ162" s="468" cm="1">
        <f t="array" ref="HAJ162">_xlfn.IFS($F162="Partial waiver",Inputs!HAJ$73,$F162="No waiver",0,$F162="Full waiver",HAJ160)</f>
        <v>0</v>
      </c>
      <c r="HAK162" s="468" cm="1">
        <f t="array" ref="HAK162">_xlfn.IFS($F162="Partial waiver",Inputs!HAK$73,$F162="No waiver",0,$F162="Full waiver",HAK160)</f>
        <v>0</v>
      </c>
      <c r="HAL162" s="468" cm="1">
        <f t="array" ref="HAL162">_xlfn.IFS($F162="Partial waiver",Inputs!HAL$73,$F162="No waiver",0,$F162="Full waiver",HAL160)</f>
        <v>0</v>
      </c>
      <c r="HAM162" s="468" cm="1">
        <f t="array" ref="HAM162">_xlfn.IFS($F162="Partial waiver",Inputs!HAM$73,$F162="No waiver",0,$F162="Full waiver",HAM160)</f>
        <v>0</v>
      </c>
      <c r="HAN162" s="468" cm="1">
        <f t="array" ref="HAN162">_xlfn.IFS($F162="Partial waiver",Inputs!HAN$73,$F162="No waiver",0,$F162="Full waiver",HAN160)</f>
        <v>0</v>
      </c>
      <c r="HAO162" s="468" cm="1">
        <f t="array" ref="HAO162">_xlfn.IFS($F162="Partial waiver",Inputs!HAO$73,$F162="No waiver",0,$F162="Full waiver",HAO160)</f>
        <v>0</v>
      </c>
      <c r="HAP162" s="468" cm="1">
        <f t="array" ref="HAP162">_xlfn.IFS($F162="Partial waiver",Inputs!HAP$73,$F162="No waiver",0,$F162="Full waiver",HAP160)</f>
        <v>0</v>
      </c>
      <c r="HAQ162" s="468" cm="1">
        <f t="array" ref="HAQ162">_xlfn.IFS($F162="Partial waiver",Inputs!HAQ$73,$F162="No waiver",0,$F162="Full waiver",HAQ160)</f>
        <v>0</v>
      </c>
      <c r="HAR162" s="468" cm="1">
        <f t="array" ref="HAR162">_xlfn.IFS($F162="Partial waiver",Inputs!HAR$73,$F162="No waiver",0,$F162="Full waiver",HAR160)</f>
        <v>0</v>
      </c>
      <c r="HAS162" s="468" cm="1">
        <f t="array" ref="HAS162">_xlfn.IFS($F162="Partial waiver",Inputs!HAS$73,$F162="No waiver",0,$F162="Full waiver",HAS160)</f>
        <v>0</v>
      </c>
      <c r="HAT162" s="468" cm="1">
        <f t="array" ref="HAT162">_xlfn.IFS($F162="Partial waiver",Inputs!HAT$73,$F162="No waiver",0,$F162="Full waiver",HAT160)</f>
        <v>0</v>
      </c>
      <c r="HAU162" s="468" cm="1">
        <f t="array" ref="HAU162">_xlfn.IFS($F162="Partial waiver",Inputs!HAU$73,$F162="No waiver",0,$F162="Full waiver",HAU160)</f>
        <v>0</v>
      </c>
      <c r="HAV162" s="468" cm="1">
        <f t="array" ref="HAV162">_xlfn.IFS($F162="Partial waiver",Inputs!HAV$73,$F162="No waiver",0,$F162="Full waiver",HAV160)</f>
        <v>0</v>
      </c>
      <c r="HAW162" s="468" cm="1">
        <f t="array" ref="HAW162">_xlfn.IFS($F162="Partial waiver",Inputs!HAW$73,$F162="No waiver",0,$F162="Full waiver",HAW160)</f>
        <v>0</v>
      </c>
      <c r="HAX162" s="468" cm="1">
        <f t="array" ref="HAX162">_xlfn.IFS($F162="Partial waiver",Inputs!HAX$73,$F162="No waiver",0,$F162="Full waiver",HAX160)</f>
        <v>0</v>
      </c>
      <c r="HAY162" s="468" cm="1">
        <f t="array" ref="HAY162">_xlfn.IFS($F162="Partial waiver",Inputs!HAY$73,$F162="No waiver",0,$F162="Full waiver",HAY160)</f>
        <v>0</v>
      </c>
      <c r="HAZ162" s="468" cm="1">
        <f t="array" ref="HAZ162">_xlfn.IFS($F162="Partial waiver",Inputs!HAZ$73,$F162="No waiver",0,$F162="Full waiver",HAZ160)</f>
        <v>0</v>
      </c>
      <c r="HBA162" s="468" cm="1">
        <f t="array" ref="HBA162">_xlfn.IFS($F162="Partial waiver",Inputs!HBA$73,$F162="No waiver",0,$F162="Full waiver",HBA160)</f>
        <v>0</v>
      </c>
      <c r="HBB162" s="468" cm="1">
        <f t="array" ref="HBB162">_xlfn.IFS($F162="Partial waiver",Inputs!HBB$73,$F162="No waiver",0,$F162="Full waiver",HBB160)</f>
        <v>0</v>
      </c>
      <c r="HBC162" s="468" cm="1">
        <f t="array" ref="HBC162">_xlfn.IFS($F162="Partial waiver",Inputs!HBC$73,$F162="No waiver",0,$F162="Full waiver",HBC160)</f>
        <v>0</v>
      </c>
      <c r="HBD162" s="468" cm="1">
        <f t="array" ref="HBD162">_xlfn.IFS($F162="Partial waiver",Inputs!HBD$73,$F162="No waiver",0,$F162="Full waiver",HBD160)</f>
        <v>0</v>
      </c>
      <c r="HBE162" s="468" cm="1">
        <f t="array" ref="HBE162">_xlfn.IFS($F162="Partial waiver",Inputs!HBE$73,$F162="No waiver",0,$F162="Full waiver",HBE160)</f>
        <v>0</v>
      </c>
      <c r="HBF162" s="468" cm="1">
        <f t="array" ref="HBF162">_xlfn.IFS($F162="Partial waiver",Inputs!HBF$73,$F162="No waiver",0,$F162="Full waiver",HBF160)</f>
        <v>0</v>
      </c>
      <c r="HBG162" s="468" cm="1">
        <f t="array" ref="HBG162">_xlfn.IFS($F162="Partial waiver",Inputs!HBG$73,$F162="No waiver",0,$F162="Full waiver",HBG160)</f>
        <v>0</v>
      </c>
      <c r="HBH162" s="468" cm="1">
        <f t="array" ref="HBH162">_xlfn.IFS($F162="Partial waiver",Inputs!HBH$73,$F162="No waiver",0,$F162="Full waiver",HBH160)</f>
        <v>0</v>
      </c>
      <c r="HBI162" s="468" cm="1">
        <f t="array" ref="HBI162">_xlfn.IFS($F162="Partial waiver",Inputs!HBI$73,$F162="No waiver",0,$F162="Full waiver",HBI160)</f>
        <v>0</v>
      </c>
      <c r="HBJ162" s="468" cm="1">
        <f t="array" ref="HBJ162">_xlfn.IFS($F162="Partial waiver",Inputs!HBJ$73,$F162="No waiver",0,$F162="Full waiver",HBJ160)</f>
        <v>0</v>
      </c>
      <c r="HBK162" s="468" cm="1">
        <f t="array" ref="HBK162">_xlfn.IFS($F162="Partial waiver",Inputs!HBK$73,$F162="No waiver",0,$F162="Full waiver",HBK160)</f>
        <v>0</v>
      </c>
      <c r="HBL162" s="468" cm="1">
        <f t="array" ref="HBL162">_xlfn.IFS($F162="Partial waiver",Inputs!HBL$73,$F162="No waiver",0,$F162="Full waiver",HBL160)</f>
        <v>0</v>
      </c>
      <c r="HBM162" s="468" cm="1">
        <f t="array" ref="HBM162">_xlfn.IFS($F162="Partial waiver",Inputs!HBM$73,$F162="No waiver",0,$F162="Full waiver",HBM160)</f>
        <v>0</v>
      </c>
      <c r="HBN162" s="468" cm="1">
        <f t="array" ref="HBN162">_xlfn.IFS($F162="Partial waiver",Inputs!HBN$73,$F162="No waiver",0,$F162="Full waiver",HBN160)</f>
        <v>0</v>
      </c>
      <c r="HBO162" s="468" cm="1">
        <f t="array" ref="HBO162">_xlfn.IFS($F162="Partial waiver",Inputs!HBO$73,$F162="No waiver",0,$F162="Full waiver",HBO160)</f>
        <v>0</v>
      </c>
      <c r="HBP162" s="468" cm="1">
        <f t="array" ref="HBP162">_xlfn.IFS($F162="Partial waiver",Inputs!HBP$73,$F162="No waiver",0,$F162="Full waiver",HBP160)</f>
        <v>0</v>
      </c>
      <c r="HBQ162" s="468" cm="1">
        <f t="array" ref="HBQ162">_xlfn.IFS($F162="Partial waiver",Inputs!HBQ$73,$F162="No waiver",0,$F162="Full waiver",HBQ160)</f>
        <v>0</v>
      </c>
      <c r="HBR162" s="468" cm="1">
        <f t="array" ref="HBR162">_xlfn.IFS($F162="Partial waiver",Inputs!HBR$73,$F162="No waiver",0,$F162="Full waiver",HBR160)</f>
        <v>0</v>
      </c>
      <c r="HBS162" s="468" cm="1">
        <f t="array" ref="HBS162">_xlfn.IFS($F162="Partial waiver",Inputs!HBS$73,$F162="No waiver",0,$F162="Full waiver",HBS160)</f>
        <v>0</v>
      </c>
      <c r="HBT162" s="468" cm="1">
        <f t="array" ref="HBT162">_xlfn.IFS($F162="Partial waiver",Inputs!HBT$73,$F162="No waiver",0,$F162="Full waiver",HBT160)</f>
        <v>0</v>
      </c>
      <c r="HBU162" s="468" cm="1">
        <f t="array" ref="HBU162">_xlfn.IFS($F162="Partial waiver",Inputs!HBU$73,$F162="No waiver",0,$F162="Full waiver",HBU160)</f>
        <v>0</v>
      </c>
      <c r="HBV162" s="468" cm="1">
        <f t="array" ref="HBV162">_xlfn.IFS($F162="Partial waiver",Inputs!HBV$73,$F162="No waiver",0,$F162="Full waiver",HBV160)</f>
        <v>0</v>
      </c>
      <c r="HBW162" s="468" cm="1">
        <f t="array" ref="HBW162">_xlfn.IFS($F162="Partial waiver",Inputs!HBW$73,$F162="No waiver",0,$F162="Full waiver",HBW160)</f>
        <v>0</v>
      </c>
      <c r="HBX162" s="468" cm="1">
        <f t="array" ref="HBX162">_xlfn.IFS($F162="Partial waiver",Inputs!HBX$73,$F162="No waiver",0,$F162="Full waiver",HBX160)</f>
        <v>0</v>
      </c>
      <c r="HBY162" s="468" cm="1">
        <f t="array" ref="HBY162">_xlfn.IFS($F162="Partial waiver",Inputs!HBY$73,$F162="No waiver",0,$F162="Full waiver",HBY160)</f>
        <v>0</v>
      </c>
      <c r="HBZ162" s="468" cm="1">
        <f t="array" ref="HBZ162">_xlfn.IFS($F162="Partial waiver",Inputs!HBZ$73,$F162="No waiver",0,$F162="Full waiver",HBZ160)</f>
        <v>0</v>
      </c>
      <c r="HCA162" s="468" cm="1">
        <f t="array" ref="HCA162">_xlfn.IFS($F162="Partial waiver",Inputs!HCA$73,$F162="No waiver",0,$F162="Full waiver",HCA160)</f>
        <v>0</v>
      </c>
      <c r="HCB162" s="468" cm="1">
        <f t="array" ref="HCB162">_xlfn.IFS($F162="Partial waiver",Inputs!HCB$73,$F162="No waiver",0,$F162="Full waiver",HCB160)</f>
        <v>0</v>
      </c>
      <c r="HCC162" s="468" cm="1">
        <f t="array" ref="HCC162">_xlfn.IFS($F162="Partial waiver",Inputs!HCC$73,$F162="No waiver",0,$F162="Full waiver",HCC160)</f>
        <v>0</v>
      </c>
      <c r="HCD162" s="468" cm="1">
        <f t="array" ref="HCD162">_xlfn.IFS($F162="Partial waiver",Inputs!HCD$73,$F162="No waiver",0,$F162="Full waiver",HCD160)</f>
        <v>0</v>
      </c>
      <c r="HCE162" s="468" cm="1">
        <f t="array" ref="HCE162">_xlfn.IFS($F162="Partial waiver",Inputs!HCE$73,$F162="No waiver",0,$F162="Full waiver",HCE160)</f>
        <v>0</v>
      </c>
      <c r="HCF162" s="468" cm="1">
        <f t="array" ref="HCF162">_xlfn.IFS($F162="Partial waiver",Inputs!HCF$73,$F162="No waiver",0,$F162="Full waiver",HCF160)</f>
        <v>0</v>
      </c>
      <c r="HCG162" s="468" cm="1">
        <f t="array" ref="HCG162">_xlfn.IFS($F162="Partial waiver",Inputs!HCG$73,$F162="No waiver",0,$F162="Full waiver",HCG160)</f>
        <v>0</v>
      </c>
      <c r="HCH162" s="468" cm="1">
        <f t="array" ref="HCH162">_xlfn.IFS($F162="Partial waiver",Inputs!HCH$73,$F162="No waiver",0,$F162="Full waiver",HCH160)</f>
        <v>0</v>
      </c>
      <c r="HCI162" s="468" cm="1">
        <f t="array" ref="HCI162">_xlfn.IFS($F162="Partial waiver",Inputs!HCI$73,$F162="No waiver",0,$F162="Full waiver",HCI160)</f>
        <v>0</v>
      </c>
      <c r="HCJ162" s="468" cm="1">
        <f t="array" ref="HCJ162">_xlfn.IFS($F162="Partial waiver",Inputs!HCJ$73,$F162="No waiver",0,$F162="Full waiver",HCJ160)</f>
        <v>0</v>
      </c>
      <c r="HCK162" s="468" cm="1">
        <f t="array" ref="HCK162">_xlfn.IFS($F162="Partial waiver",Inputs!HCK$73,$F162="No waiver",0,$F162="Full waiver",HCK160)</f>
        <v>0</v>
      </c>
      <c r="HCL162" s="468" cm="1">
        <f t="array" ref="HCL162">_xlfn.IFS($F162="Partial waiver",Inputs!HCL$73,$F162="No waiver",0,$F162="Full waiver",HCL160)</f>
        <v>0</v>
      </c>
      <c r="HCM162" s="468" cm="1">
        <f t="array" ref="HCM162">_xlfn.IFS($F162="Partial waiver",Inputs!HCM$73,$F162="No waiver",0,$F162="Full waiver",HCM160)</f>
        <v>0</v>
      </c>
      <c r="HCN162" s="468" cm="1">
        <f t="array" ref="HCN162">_xlfn.IFS($F162="Partial waiver",Inputs!HCN$73,$F162="No waiver",0,$F162="Full waiver",HCN160)</f>
        <v>0</v>
      </c>
      <c r="HCO162" s="468" cm="1">
        <f t="array" ref="HCO162">_xlfn.IFS($F162="Partial waiver",Inputs!HCO$73,$F162="No waiver",0,$F162="Full waiver",HCO160)</f>
        <v>0</v>
      </c>
      <c r="HCP162" s="468" cm="1">
        <f t="array" ref="HCP162">_xlfn.IFS($F162="Partial waiver",Inputs!HCP$73,$F162="No waiver",0,$F162="Full waiver",HCP160)</f>
        <v>0</v>
      </c>
      <c r="HCQ162" s="468" cm="1">
        <f t="array" ref="HCQ162">_xlfn.IFS($F162="Partial waiver",Inputs!HCQ$73,$F162="No waiver",0,$F162="Full waiver",HCQ160)</f>
        <v>0</v>
      </c>
      <c r="HCR162" s="468" cm="1">
        <f t="array" ref="HCR162">_xlfn.IFS($F162="Partial waiver",Inputs!HCR$73,$F162="No waiver",0,$F162="Full waiver",HCR160)</f>
        <v>0</v>
      </c>
      <c r="HCS162" s="468" cm="1">
        <f t="array" ref="HCS162">_xlfn.IFS($F162="Partial waiver",Inputs!HCS$73,$F162="No waiver",0,$F162="Full waiver",HCS160)</f>
        <v>0</v>
      </c>
      <c r="HCT162" s="468" cm="1">
        <f t="array" ref="HCT162">_xlfn.IFS($F162="Partial waiver",Inputs!HCT$73,$F162="No waiver",0,$F162="Full waiver",HCT160)</f>
        <v>0</v>
      </c>
      <c r="HCU162" s="468" cm="1">
        <f t="array" ref="HCU162">_xlfn.IFS($F162="Partial waiver",Inputs!HCU$73,$F162="No waiver",0,$F162="Full waiver",HCU160)</f>
        <v>0</v>
      </c>
      <c r="HCV162" s="468" cm="1">
        <f t="array" ref="HCV162">_xlfn.IFS($F162="Partial waiver",Inputs!HCV$73,$F162="No waiver",0,$F162="Full waiver",HCV160)</f>
        <v>0</v>
      </c>
      <c r="HCW162" s="468" cm="1">
        <f t="array" ref="HCW162">_xlfn.IFS($F162="Partial waiver",Inputs!HCW$73,$F162="No waiver",0,$F162="Full waiver",HCW160)</f>
        <v>0</v>
      </c>
      <c r="HCX162" s="468" cm="1">
        <f t="array" ref="HCX162">_xlfn.IFS($F162="Partial waiver",Inputs!HCX$73,$F162="No waiver",0,$F162="Full waiver",HCX160)</f>
        <v>0</v>
      </c>
      <c r="HCY162" s="468" cm="1">
        <f t="array" ref="HCY162">_xlfn.IFS($F162="Partial waiver",Inputs!HCY$73,$F162="No waiver",0,$F162="Full waiver",HCY160)</f>
        <v>0</v>
      </c>
      <c r="HCZ162" s="468" cm="1">
        <f t="array" ref="HCZ162">_xlfn.IFS($F162="Partial waiver",Inputs!HCZ$73,$F162="No waiver",0,$F162="Full waiver",HCZ160)</f>
        <v>0</v>
      </c>
      <c r="HDA162" s="468" cm="1">
        <f t="array" ref="HDA162">_xlfn.IFS($F162="Partial waiver",Inputs!HDA$73,$F162="No waiver",0,$F162="Full waiver",HDA160)</f>
        <v>0</v>
      </c>
      <c r="HDB162" s="468" cm="1">
        <f t="array" ref="HDB162">_xlfn.IFS($F162="Partial waiver",Inputs!HDB$73,$F162="No waiver",0,$F162="Full waiver",HDB160)</f>
        <v>0</v>
      </c>
      <c r="HDC162" s="468" cm="1">
        <f t="array" ref="HDC162">_xlfn.IFS($F162="Partial waiver",Inputs!HDC$73,$F162="No waiver",0,$F162="Full waiver",HDC160)</f>
        <v>0</v>
      </c>
      <c r="HDD162" s="468" cm="1">
        <f t="array" ref="HDD162">_xlfn.IFS($F162="Partial waiver",Inputs!HDD$73,$F162="No waiver",0,$F162="Full waiver",HDD160)</f>
        <v>0</v>
      </c>
      <c r="HDE162" s="468" cm="1">
        <f t="array" ref="HDE162">_xlfn.IFS($F162="Partial waiver",Inputs!HDE$73,$F162="No waiver",0,$F162="Full waiver",HDE160)</f>
        <v>0</v>
      </c>
      <c r="HDF162" s="468" cm="1">
        <f t="array" ref="HDF162">_xlfn.IFS($F162="Partial waiver",Inputs!HDF$73,$F162="No waiver",0,$F162="Full waiver",HDF160)</f>
        <v>0</v>
      </c>
      <c r="HDG162" s="468" cm="1">
        <f t="array" ref="HDG162">_xlfn.IFS($F162="Partial waiver",Inputs!HDG$73,$F162="No waiver",0,$F162="Full waiver",HDG160)</f>
        <v>0</v>
      </c>
      <c r="HDH162" s="468" cm="1">
        <f t="array" ref="HDH162">_xlfn.IFS($F162="Partial waiver",Inputs!HDH$73,$F162="No waiver",0,$F162="Full waiver",HDH160)</f>
        <v>0</v>
      </c>
      <c r="HDI162" s="468" cm="1">
        <f t="array" ref="HDI162">_xlfn.IFS($F162="Partial waiver",Inputs!HDI$73,$F162="No waiver",0,$F162="Full waiver",HDI160)</f>
        <v>0</v>
      </c>
      <c r="HDJ162" s="468" cm="1">
        <f t="array" ref="HDJ162">_xlfn.IFS($F162="Partial waiver",Inputs!HDJ$73,$F162="No waiver",0,$F162="Full waiver",HDJ160)</f>
        <v>0</v>
      </c>
      <c r="HDK162" s="468" cm="1">
        <f t="array" ref="HDK162">_xlfn.IFS($F162="Partial waiver",Inputs!HDK$73,$F162="No waiver",0,$F162="Full waiver",HDK160)</f>
        <v>0</v>
      </c>
      <c r="HDL162" s="468" cm="1">
        <f t="array" ref="HDL162">_xlfn.IFS($F162="Partial waiver",Inputs!HDL$73,$F162="No waiver",0,$F162="Full waiver",HDL160)</f>
        <v>0</v>
      </c>
      <c r="HDM162" s="468" cm="1">
        <f t="array" ref="HDM162">_xlfn.IFS($F162="Partial waiver",Inputs!HDM$73,$F162="No waiver",0,$F162="Full waiver",HDM160)</f>
        <v>0</v>
      </c>
      <c r="HDN162" s="468" cm="1">
        <f t="array" ref="HDN162">_xlfn.IFS($F162="Partial waiver",Inputs!HDN$73,$F162="No waiver",0,$F162="Full waiver",HDN160)</f>
        <v>0</v>
      </c>
      <c r="HDO162" s="468" cm="1">
        <f t="array" ref="HDO162">_xlfn.IFS($F162="Partial waiver",Inputs!HDO$73,$F162="No waiver",0,$F162="Full waiver",HDO160)</f>
        <v>0</v>
      </c>
      <c r="HDP162" s="468" cm="1">
        <f t="array" ref="HDP162">_xlfn.IFS($F162="Partial waiver",Inputs!HDP$73,$F162="No waiver",0,$F162="Full waiver",HDP160)</f>
        <v>0</v>
      </c>
      <c r="HDQ162" s="468" cm="1">
        <f t="array" ref="HDQ162">_xlfn.IFS($F162="Partial waiver",Inputs!HDQ$73,$F162="No waiver",0,$F162="Full waiver",HDQ160)</f>
        <v>0</v>
      </c>
      <c r="HDR162" s="468" cm="1">
        <f t="array" ref="HDR162">_xlfn.IFS($F162="Partial waiver",Inputs!HDR$73,$F162="No waiver",0,$F162="Full waiver",HDR160)</f>
        <v>0</v>
      </c>
      <c r="HDS162" s="468" cm="1">
        <f t="array" ref="HDS162">_xlfn.IFS($F162="Partial waiver",Inputs!HDS$73,$F162="No waiver",0,$F162="Full waiver",HDS160)</f>
        <v>0</v>
      </c>
      <c r="HDT162" s="468" cm="1">
        <f t="array" ref="HDT162">_xlfn.IFS($F162="Partial waiver",Inputs!HDT$73,$F162="No waiver",0,$F162="Full waiver",HDT160)</f>
        <v>0</v>
      </c>
      <c r="HDU162" s="468" cm="1">
        <f t="array" ref="HDU162">_xlfn.IFS($F162="Partial waiver",Inputs!HDU$73,$F162="No waiver",0,$F162="Full waiver",HDU160)</f>
        <v>0</v>
      </c>
      <c r="HDV162" s="468" cm="1">
        <f t="array" ref="HDV162">_xlfn.IFS($F162="Partial waiver",Inputs!HDV$73,$F162="No waiver",0,$F162="Full waiver",HDV160)</f>
        <v>0</v>
      </c>
      <c r="HDW162" s="468" cm="1">
        <f t="array" ref="HDW162">_xlfn.IFS($F162="Partial waiver",Inputs!HDW$73,$F162="No waiver",0,$F162="Full waiver",HDW160)</f>
        <v>0</v>
      </c>
      <c r="HDX162" s="468" cm="1">
        <f t="array" ref="HDX162">_xlfn.IFS($F162="Partial waiver",Inputs!HDX$73,$F162="No waiver",0,$F162="Full waiver",HDX160)</f>
        <v>0</v>
      </c>
      <c r="HDY162" s="468" cm="1">
        <f t="array" ref="HDY162">_xlfn.IFS($F162="Partial waiver",Inputs!HDY$73,$F162="No waiver",0,$F162="Full waiver",HDY160)</f>
        <v>0</v>
      </c>
      <c r="HDZ162" s="468" cm="1">
        <f t="array" ref="HDZ162">_xlfn.IFS($F162="Partial waiver",Inputs!HDZ$73,$F162="No waiver",0,$F162="Full waiver",HDZ160)</f>
        <v>0</v>
      </c>
      <c r="HEA162" s="468" cm="1">
        <f t="array" ref="HEA162">_xlfn.IFS($F162="Partial waiver",Inputs!HEA$73,$F162="No waiver",0,$F162="Full waiver",HEA160)</f>
        <v>0</v>
      </c>
      <c r="HEB162" s="468" cm="1">
        <f t="array" ref="HEB162">_xlfn.IFS($F162="Partial waiver",Inputs!HEB$73,$F162="No waiver",0,$F162="Full waiver",HEB160)</f>
        <v>0</v>
      </c>
      <c r="HEC162" s="468" cm="1">
        <f t="array" ref="HEC162">_xlfn.IFS($F162="Partial waiver",Inputs!HEC$73,$F162="No waiver",0,$F162="Full waiver",HEC160)</f>
        <v>0</v>
      </c>
      <c r="HED162" s="468" cm="1">
        <f t="array" ref="HED162">_xlfn.IFS($F162="Partial waiver",Inputs!HED$73,$F162="No waiver",0,$F162="Full waiver",HED160)</f>
        <v>0</v>
      </c>
      <c r="HEE162" s="468" cm="1">
        <f t="array" ref="HEE162">_xlfn.IFS($F162="Partial waiver",Inputs!HEE$73,$F162="No waiver",0,$F162="Full waiver",HEE160)</f>
        <v>0</v>
      </c>
      <c r="HEF162" s="468" cm="1">
        <f t="array" ref="HEF162">_xlfn.IFS($F162="Partial waiver",Inputs!HEF$73,$F162="No waiver",0,$F162="Full waiver",HEF160)</f>
        <v>0</v>
      </c>
      <c r="HEG162" s="468" cm="1">
        <f t="array" ref="HEG162">_xlfn.IFS($F162="Partial waiver",Inputs!HEG$73,$F162="No waiver",0,$F162="Full waiver",HEG160)</f>
        <v>0</v>
      </c>
      <c r="HEH162" s="468" cm="1">
        <f t="array" ref="HEH162">_xlfn.IFS($F162="Partial waiver",Inputs!HEH$73,$F162="No waiver",0,$F162="Full waiver",HEH160)</f>
        <v>0</v>
      </c>
      <c r="HEI162" s="468" cm="1">
        <f t="array" ref="HEI162">_xlfn.IFS($F162="Partial waiver",Inputs!HEI$73,$F162="No waiver",0,$F162="Full waiver",HEI160)</f>
        <v>0</v>
      </c>
      <c r="HEJ162" s="468" cm="1">
        <f t="array" ref="HEJ162">_xlfn.IFS($F162="Partial waiver",Inputs!HEJ$73,$F162="No waiver",0,$F162="Full waiver",HEJ160)</f>
        <v>0</v>
      </c>
      <c r="HEK162" s="468" cm="1">
        <f t="array" ref="HEK162">_xlfn.IFS($F162="Partial waiver",Inputs!HEK$73,$F162="No waiver",0,$F162="Full waiver",HEK160)</f>
        <v>0</v>
      </c>
      <c r="HEL162" s="468" cm="1">
        <f t="array" ref="HEL162">_xlfn.IFS($F162="Partial waiver",Inputs!HEL$73,$F162="No waiver",0,$F162="Full waiver",HEL160)</f>
        <v>0</v>
      </c>
      <c r="HEM162" s="468" cm="1">
        <f t="array" ref="HEM162">_xlfn.IFS($F162="Partial waiver",Inputs!HEM$73,$F162="No waiver",0,$F162="Full waiver",HEM160)</f>
        <v>0</v>
      </c>
      <c r="HEN162" s="468" cm="1">
        <f t="array" ref="HEN162">_xlfn.IFS($F162="Partial waiver",Inputs!HEN$73,$F162="No waiver",0,$F162="Full waiver",HEN160)</f>
        <v>0</v>
      </c>
      <c r="HEO162" s="468" cm="1">
        <f t="array" ref="HEO162">_xlfn.IFS($F162="Partial waiver",Inputs!HEO$73,$F162="No waiver",0,$F162="Full waiver",HEO160)</f>
        <v>0</v>
      </c>
      <c r="HEP162" s="468" cm="1">
        <f t="array" ref="HEP162">_xlfn.IFS($F162="Partial waiver",Inputs!HEP$73,$F162="No waiver",0,$F162="Full waiver",HEP160)</f>
        <v>0</v>
      </c>
      <c r="HEQ162" s="468" cm="1">
        <f t="array" ref="HEQ162">_xlfn.IFS($F162="Partial waiver",Inputs!HEQ$73,$F162="No waiver",0,$F162="Full waiver",HEQ160)</f>
        <v>0</v>
      </c>
      <c r="HER162" s="468" cm="1">
        <f t="array" ref="HER162">_xlfn.IFS($F162="Partial waiver",Inputs!HER$73,$F162="No waiver",0,$F162="Full waiver",HER160)</f>
        <v>0</v>
      </c>
      <c r="HES162" s="468" cm="1">
        <f t="array" ref="HES162">_xlfn.IFS($F162="Partial waiver",Inputs!HES$73,$F162="No waiver",0,$F162="Full waiver",HES160)</f>
        <v>0</v>
      </c>
      <c r="HET162" s="468" cm="1">
        <f t="array" ref="HET162">_xlfn.IFS($F162="Partial waiver",Inputs!HET$73,$F162="No waiver",0,$F162="Full waiver",HET160)</f>
        <v>0</v>
      </c>
      <c r="HEU162" s="468" cm="1">
        <f t="array" ref="HEU162">_xlfn.IFS($F162="Partial waiver",Inputs!HEU$73,$F162="No waiver",0,$F162="Full waiver",HEU160)</f>
        <v>0</v>
      </c>
      <c r="HEV162" s="468" cm="1">
        <f t="array" ref="HEV162">_xlfn.IFS($F162="Partial waiver",Inputs!HEV$73,$F162="No waiver",0,$F162="Full waiver",HEV160)</f>
        <v>0</v>
      </c>
      <c r="HEW162" s="468" cm="1">
        <f t="array" ref="HEW162">_xlfn.IFS($F162="Partial waiver",Inputs!HEW$73,$F162="No waiver",0,$F162="Full waiver",HEW160)</f>
        <v>0</v>
      </c>
      <c r="HEX162" s="468" cm="1">
        <f t="array" ref="HEX162">_xlfn.IFS($F162="Partial waiver",Inputs!HEX$73,$F162="No waiver",0,$F162="Full waiver",HEX160)</f>
        <v>0</v>
      </c>
      <c r="HEY162" s="468" cm="1">
        <f t="array" ref="HEY162">_xlfn.IFS($F162="Partial waiver",Inputs!HEY$73,$F162="No waiver",0,$F162="Full waiver",HEY160)</f>
        <v>0</v>
      </c>
      <c r="HEZ162" s="468" cm="1">
        <f t="array" ref="HEZ162">_xlfn.IFS($F162="Partial waiver",Inputs!HEZ$73,$F162="No waiver",0,$F162="Full waiver",HEZ160)</f>
        <v>0</v>
      </c>
      <c r="HFA162" s="468" cm="1">
        <f t="array" ref="HFA162">_xlfn.IFS($F162="Partial waiver",Inputs!HFA$73,$F162="No waiver",0,$F162="Full waiver",HFA160)</f>
        <v>0</v>
      </c>
      <c r="HFB162" s="468" cm="1">
        <f t="array" ref="HFB162">_xlfn.IFS($F162="Partial waiver",Inputs!HFB$73,$F162="No waiver",0,$F162="Full waiver",HFB160)</f>
        <v>0</v>
      </c>
      <c r="HFC162" s="468" cm="1">
        <f t="array" ref="HFC162">_xlfn.IFS($F162="Partial waiver",Inputs!HFC$73,$F162="No waiver",0,$F162="Full waiver",HFC160)</f>
        <v>0</v>
      </c>
      <c r="HFD162" s="468" cm="1">
        <f t="array" ref="HFD162">_xlfn.IFS($F162="Partial waiver",Inputs!HFD$73,$F162="No waiver",0,$F162="Full waiver",HFD160)</f>
        <v>0</v>
      </c>
      <c r="HFE162" s="468" cm="1">
        <f t="array" ref="HFE162">_xlfn.IFS($F162="Partial waiver",Inputs!HFE$73,$F162="No waiver",0,$F162="Full waiver",HFE160)</f>
        <v>0</v>
      </c>
      <c r="HFF162" s="468" cm="1">
        <f t="array" ref="HFF162">_xlfn.IFS($F162="Partial waiver",Inputs!HFF$73,$F162="No waiver",0,$F162="Full waiver",HFF160)</f>
        <v>0</v>
      </c>
      <c r="HFG162" s="468" cm="1">
        <f t="array" ref="HFG162">_xlfn.IFS($F162="Partial waiver",Inputs!HFG$73,$F162="No waiver",0,$F162="Full waiver",HFG160)</f>
        <v>0</v>
      </c>
      <c r="HFH162" s="468" cm="1">
        <f t="array" ref="HFH162">_xlfn.IFS($F162="Partial waiver",Inputs!HFH$73,$F162="No waiver",0,$F162="Full waiver",HFH160)</f>
        <v>0</v>
      </c>
      <c r="HFI162" s="468" cm="1">
        <f t="array" ref="HFI162">_xlfn.IFS($F162="Partial waiver",Inputs!HFI$73,$F162="No waiver",0,$F162="Full waiver",HFI160)</f>
        <v>0</v>
      </c>
      <c r="HFJ162" s="468" cm="1">
        <f t="array" ref="HFJ162">_xlfn.IFS($F162="Partial waiver",Inputs!HFJ$73,$F162="No waiver",0,$F162="Full waiver",HFJ160)</f>
        <v>0</v>
      </c>
      <c r="HFK162" s="468" cm="1">
        <f t="array" ref="HFK162">_xlfn.IFS($F162="Partial waiver",Inputs!HFK$73,$F162="No waiver",0,$F162="Full waiver",HFK160)</f>
        <v>0</v>
      </c>
      <c r="HFL162" s="468" cm="1">
        <f t="array" ref="HFL162">_xlfn.IFS($F162="Partial waiver",Inputs!HFL$73,$F162="No waiver",0,$F162="Full waiver",HFL160)</f>
        <v>0</v>
      </c>
      <c r="HFM162" s="468" cm="1">
        <f t="array" ref="HFM162">_xlfn.IFS($F162="Partial waiver",Inputs!HFM$73,$F162="No waiver",0,$F162="Full waiver",HFM160)</f>
        <v>0</v>
      </c>
      <c r="HFN162" s="468" cm="1">
        <f t="array" ref="HFN162">_xlfn.IFS($F162="Partial waiver",Inputs!HFN$73,$F162="No waiver",0,$F162="Full waiver",HFN160)</f>
        <v>0</v>
      </c>
      <c r="HFO162" s="468" cm="1">
        <f t="array" ref="HFO162">_xlfn.IFS($F162="Partial waiver",Inputs!HFO$73,$F162="No waiver",0,$F162="Full waiver",HFO160)</f>
        <v>0</v>
      </c>
      <c r="HFP162" s="468" cm="1">
        <f t="array" ref="HFP162">_xlfn.IFS($F162="Partial waiver",Inputs!HFP$73,$F162="No waiver",0,$F162="Full waiver",HFP160)</f>
        <v>0</v>
      </c>
      <c r="HFQ162" s="468" cm="1">
        <f t="array" ref="HFQ162">_xlfn.IFS($F162="Partial waiver",Inputs!HFQ$73,$F162="No waiver",0,$F162="Full waiver",HFQ160)</f>
        <v>0</v>
      </c>
      <c r="HFR162" s="468" cm="1">
        <f t="array" ref="HFR162">_xlfn.IFS($F162="Partial waiver",Inputs!HFR$73,$F162="No waiver",0,$F162="Full waiver",HFR160)</f>
        <v>0</v>
      </c>
      <c r="HFS162" s="468" cm="1">
        <f t="array" ref="HFS162">_xlfn.IFS($F162="Partial waiver",Inputs!HFS$73,$F162="No waiver",0,$F162="Full waiver",HFS160)</f>
        <v>0</v>
      </c>
      <c r="HFT162" s="468" cm="1">
        <f t="array" ref="HFT162">_xlfn.IFS($F162="Partial waiver",Inputs!HFT$73,$F162="No waiver",0,$F162="Full waiver",HFT160)</f>
        <v>0</v>
      </c>
      <c r="HFU162" s="468" cm="1">
        <f t="array" ref="HFU162">_xlfn.IFS($F162="Partial waiver",Inputs!HFU$73,$F162="No waiver",0,$F162="Full waiver",HFU160)</f>
        <v>0</v>
      </c>
      <c r="HFV162" s="468" cm="1">
        <f t="array" ref="HFV162">_xlfn.IFS($F162="Partial waiver",Inputs!HFV$73,$F162="No waiver",0,$F162="Full waiver",HFV160)</f>
        <v>0</v>
      </c>
      <c r="HFW162" s="468" cm="1">
        <f t="array" ref="HFW162">_xlfn.IFS($F162="Partial waiver",Inputs!HFW$73,$F162="No waiver",0,$F162="Full waiver",HFW160)</f>
        <v>0</v>
      </c>
      <c r="HFX162" s="468" cm="1">
        <f t="array" ref="HFX162">_xlfn.IFS($F162="Partial waiver",Inputs!HFX$73,$F162="No waiver",0,$F162="Full waiver",HFX160)</f>
        <v>0</v>
      </c>
      <c r="HFY162" s="468" cm="1">
        <f t="array" ref="HFY162">_xlfn.IFS($F162="Partial waiver",Inputs!HFY$73,$F162="No waiver",0,$F162="Full waiver",HFY160)</f>
        <v>0</v>
      </c>
      <c r="HFZ162" s="468" cm="1">
        <f t="array" ref="HFZ162">_xlfn.IFS($F162="Partial waiver",Inputs!HFZ$73,$F162="No waiver",0,$F162="Full waiver",HFZ160)</f>
        <v>0</v>
      </c>
      <c r="HGA162" s="468" cm="1">
        <f t="array" ref="HGA162">_xlfn.IFS($F162="Partial waiver",Inputs!HGA$73,$F162="No waiver",0,$F162="Full waiver",HGA160)</f>
        <v>0</v>
      </c>
      <c r="HGB162" s="468" cm="1">
        <f t="array" ref="HGB162">_xlfn.IFS($F162="Partial waiver",Inputs!HGB$73,$F162="No waiver",0,$F162="Full waiver",HGB160)</f>
        <v>0</v>
      </c>
      <c r="HGC162" s="468" cm="1">
        <f t="array" ref="HGC162">_xlfn.IFS($F162="Partial waiver",Inputs!HGC$73,$F162="No waiver",0,$F162="Full waiver",HGC160)</f>
        <v>0</v>
      </c>
      <c r="HGD162" s="468" cm="1">
        <f t="array" ref="HGD162">_xlfn.IFS($F162="Partial waiver",Inputs!HGD$73,$F162="No waiver",0,$F162="Full waiver",HGD160)</f>
        <v>0</v>
      </c>
      <c r="HGE162" s="468" cm="1">
        <f t="array" ref="HGE162">_xlfn.IFS($F162="Partial waiver",Inputs!HGE$73,$F162="No waiver",0,$F162="Full waiver",HGE160)</f>
        <v>0</v>
      </c>
      <c r="HGF162" s="468" cm="1">
        <f t="array" ref="HGF162">_xlfn.IFS($F162="Partial waiver",Inputs!HGF$73,$F162="No waiver",0,$F162="Full waiver",HGF160)</f>
        <v>0</v>
      </c>
      <c r="HGG162" s="468" cm="1">
        <f t="array" ref="HGG162">_xlfn.IFS($F162="Partial waiver",Inputs!HGG$73,$F162="No waiver",0,$F162="Full waiver",HGG160)</f>
        <v>0</v>
      </c>
      <c r="HGH162" s="468" cm="1">
        <f t="array" ref="HGH162">_xlfn.IFS($F162="Partial waiver",Inputs!HGH$73,$F162="No waiver",0,$F162="Full waiver",HGH160)</f>
        <v>0</v>
      </c>
      <c r="HGI162" s="468" cm="1">
        <f t="array" ref="HGI162">_xlfn.IFS($F162="Partial waiver",Inputs!HGI$73,$F162="No waiver",0,$F162="Full waiver",HGI160)</f>
        <v>0</v>
      </c>
      <c r="HGJ162" s="468" cm="1">
        <f t="array" ref="HGJ162">_xlfn.IFS($F162="Partial waiver",Inputs!HGJ$73,$F162="No waiver",0,$F162="Full waiver",HGJ160)</f>
        <v>0</v>
      </c>
      <c r="HGK162" s="468" cm="1">
        <f t="array" ref="HGK162">_xlfn.IFS($F162="Partial waiver",Inputs!HGK$73,$F162="No waiver",0,$F162="Full waiver",HGK160)</f>
        <v>0</v>
      </c>
      <c r="HGL162" s="468" cm="1">
        <f t="array" ref="HGL162">_xlfn.IFS($F162="Partial waiver",Inputs!HGL$73,$F162="No waiver",0,$F162="Full waiver",HGL160)</f>
        <v>0</v>
      </c>
      <c r="HGM162" s="468" cm="1">
        <f t="array" ref="HGM162">_xlfn.IFS($F162="Partial waiver",Inputs!HGM$73,$F162="No waiver",0,$F162="Full waiver",HGM160)</f>
        <v>0</v>
      </c>
      <c r="HGN162" s="468" cm="1">
        <f t="array" ref="HGN162">_xlfn.IFS($F162="Partial waiver",Inputs!HGN$73,$F162="No waiver",0,$F162="Full waiver",HGN160)</f>
        <v>0</v>
      </c>
      <c r="HGO162" s="468" cm="1">
        <f t="array" ref="HGO162">_xlfn.IFS($F162="Partial waiver",Inputs!HGO$73,$F162="No waiver",0,$F162="Full waiver",HGO160)</f>
        <v>0</v>
      </c>
      <c r="HGP162" s="468" cm="1">
        <f t="array" ref="HGP162">_xlfn.IFS($F162="Partial waiver",Inputs!HGP$73,$F162="No waiver",0,$F162="Full waiver",HGP160)</f>
        <v>0</v>
      </c>
      <c r="HGQ162" s="468" cm="1">
        <f t="array" ref="HGQ162">_xlfn.IFS($F162="Partial waiver",Inputs!HGQ$73,$F162="No waiver",0,$F162="Full waiver",HGQ160)</f>
        <v>0</v>
      </c>
      <c r="HGR162" s="468" cm="1">
        <f t="array" ref="HGR162">_xlfn.IFS($F162="Partial waiver",Inputs!HGR$73,$F162="No waiver",0,$F162="Full waiver",HGR160)</f>
        <v>0</v>
      </c>
      <c r="HGS162" s="468" cm="1">
        <f t="array" ref="HGS162">_xlfn.IFS($F162="Partial waiver",Inputs!HGS$73,$F162="No waiver",0,$F162="Full waiver",HGS160)</f>
        <v>0</v>
      </c>
      <c r="HGT162" s="468" cm="1">
        <f t="array" ref="HGT162">_xlfn.IFS($F162="Partial waiver",Inputs!HGT$73,$F162="No waiver",0,$F162="Full waiver",HGT160)</f>
        <v>0</v>
      </c>
      <c r="HGU162" s="468" cm="1">
        <f t="array" ref="HGU162">_xlfn.IFS($F162="Partial waiver",Inputs!HGU$73,$F162="No waiver",0,$F162="Full waiver",HGU160)</f>
        <v>0</v>
      </c>
      <c r="HGV162" s="468" cm="1">
        <f t="array" ref="HGV162">_xlfn.IFS($F162="Partial waiver",Inputs!HGV$73,$F162="No waiver",0,$F162="Full waiver",HGV160)</f>
        <v>0</v>
      </c>
      <c r="HGW162" s="468" cm="1">
        <f t="array" ref="HGW162">_xlfn.IFS($F162="Partial waiver",Inputs!HGW$73,$F162="No waiver",0,$F162="Full waiver",HGW160)</f>
        <v>0</v>
      </c>
      <c r="HGX162" s="468" cm="1">
        <f t="array" ref="HGX162">_xlfn.IFS($F162="Partial waiver",Inputs!HGX$73,$F162="No waiver",0,$F162="Full waiver",HGX160)</f>
        <v>0</v>
      </c>
      <c r="HGY162" s="468" cm="1">
        <f t="array" ref="HGY162">_xlfn.IFS($F162="Partial waiver",Inputs!HGY$73,$F162="No waiver",0,$F162="Full waiver",HGY160)</f>
        <v>0</v>
      </c>
      <c r="HGZ162" s="468" cm="1">
        <f t="array" ref="HGZ162">_xlfn.IFS($F162="Partial waiver",Inputs!HGZ$73,$F162="No waiver",0,$F162="Full waiver",HGZ160)</f>
        <v>0</v>
      </c>
      <c r="HHA162" s="468" cm="1">
        <f t="array" ref="HHA162">_xlfn.IFS($F162="Partial waiver",Inputs!HHA$73,$F162="No waiver",0,$F162="Full waiver",HHA160)</f>
        <v>0</v>
      </c>
      <c r="HHB162" s="468" cm="1">
        <f t="array" ref="HHB162">_xlfn.IFS($F162="Partial waiver",Inputs!HHB$73,$F162="No waiver",0,$F162="Full waiver",HHB160)</f>
        <v>0</v>
      </c>
      <c r="HHC162" s="468" cm="1">
        <f t="array" ref="HHC162">_xlfn.IFS($F162="Partial waiver",Inputs!HHC$73,$F162="No waiver",0,$F162="Full waiver",HHC160)</f>
        <v>0</v>
      </c>
      <c r="HHD162" s="468" cm="1">
        <f t="array" ref="HHD162">_xlfn.IFS($F162="Partial waiver",Inputs!HHD$73,$F162="No waiver",0,$F162="Full waiver",HHD160)</f>
        <v>0</v>
      </c>
      <c r="HHE162" s="468" cm="1">
        <f t="array" ref="HHE162">_xlfn.IFS($F162="Partial waiver",Inputs!HHE$73,$F162="No waiver",0,$F162="Full waiver",HHE160)</f>
        <v>0</v>
      </c>
      <c r="HHF162" s="468" cm="1">
        <f t="array" ref="HHF162">_xlfn.IFS($F162="Partial waiver",Inputs!HHF$73,$F162="No waiver",0,$F162="Full waiver",HHF160)</f>
        <v>0</v>
      </c>
      <c r="HHG162" s="468" cm="1">
        <f t="array" ref="HHG162">_xlfn.IFS($F162="Partial waiver",Inputs!HHG$73,$F162="No waiver",0,$F162="Full waiver",HHG160)</f>
        <v>0</v>
      </c>
      <c r="HHH162" s="468" cm="1">
        <f t="array" ref="HHH162">_xlfn.IFS($F162="Partial waiver",Inputs!HHH$73,$F162="No waiver",0,$F162="Full waiver",HHH160)</f>
        <v>0</v>
      </c>
      <c r="HHI162" s="468" cm="1">
        <f t="array" ref="HHI162">_xlfn.IFS($F162="Partial waiver",Inputs!HHI$73,$F162="No waiver",0,$F162="Full waiver",HHI160)</f>
        <v>0</v>
      </c>
      <c r="HHJ162" s="468" cm="1">
        <f t="array" ref="HHJ162">_xlfn.IFS($F162="Partial waiver",Inputs!HHJ$73,$F162="No waiver",0,$F162="Full waiver",HHJ160)</f>
        <v>0</v>
      </c>
      <c r="HHK162" s="468" cm="1">
        <f t="array" ref="HHK162">_xlfn.IFS($F162="Partial waiver",Inputs!HHK$73,$F162="No waiver",0,$F162="Full waiver",HHK160)</f>
        <v>0</v>
      </c>
      <c r="HHL162" s="468" cm="1">
        <f t="array" ref="HHL162">_xlfn.IFS($F162="Partial waiver",Inputs!HHL$73,$F162="No waiver",0,$F162="Full waiver",HHL160)</f>
        <v>0</v>
      </c>
      <c r="HHM162" s="468" cm="1">
        <f t="array" ref="HHM162">_xlfn.IFS($F162="Partial waiver",Inputs!HHM$73,$F162="No waiver",0,$F162="Full waiver",HHM160)</f>
        <v>0</v>
      </c>
      <c r="HHN162" s="468" cm="1">
        <f t="array" ref="HHN162">_xlfn.IFS($F162="Partial waiver",Inputs!HHN$73,$F162="No waiver",0,$F162="Full waiver",HHN160)</f>
        <v>0</v>
      </c>
      <c r="HHO162" s="468" cm="1">
        <f t="array" ref="HHO162">_xlfn.IFS($F162="Partial waiver",Inputs!HHO$73,$F162="No waiver",0,$F162="Full waiver",HHO160)</f>
        <v>0</v>
      </c>
      <c r="HHP162" s="468" cm="1">
        <f t="array" ref="HHP162">_xlfn.IFS($F162="Partial waiver",Inputs!HHP$73,$F162="No waiver",0,$F162="Full waiver",HHP160)</f>
        <v>0</v>
      </c>
      <c r="HHQ162" s="468" cm="1">
        <f t="array" ref="HHQ162">_xlfn.IFS($F162="Partial waiver",Inputs!HHQ$73,$F162="No waiver",0,$F162="Full waiver",HHQ160)</f>
        <v>0</v>
      </c>
      <c r="HHR162" s="468" cm="1">
        <f t="array" ref="HHR162">_xlfn.IFS($F162="Partial waiver",Inputs!HHR$73,$F162="No waiver",0,$F162="Full waiver",HHR160)</f>
        <v>0</v>
      </c>
      <c r="HHS162" s="468" cm="1">
        <f t="array" ref="HHS162">_xlfn.IFS($F162="Partial waiver",Inputs!HHS$73,$F162="No waiver",0,$F162="Full waiver",HHS160)</f>
        <v>0</v>
      </c>
      <c r="HHT162" s="468" cm="1">
        <f t="array" ref="HHT162">_xlfn.IFS($F162="Partial waiver",Inputs!HHT$73,$F162="No waiver",0,$F162="Full waiver",HHT160)</f>
        <v>0</v>
      </c>
      <c r="HHU162" s="468" cm="1">
        <f t="array" ref="HHU162">_xlfn.IFS($F162="Partial waiver",Inputs!HHU$73,$F162="No waiver",0,$F162="Full waiver",HHU160)</f>
        <v>0</v>
      </c>
      <c r="HHV162" s="468" cm="1">
        <f t="array" ref="HHV162">_xlfn.IFS($F162="Partial waiver",Inputs!HHV$73,$F162="No waiver",0,$F162="Full waiver",HHV160)</f>
        <v>0</v>
      </c>
      <c r="HHW162" s="468" cm="1">
        <f t="array" ref="HHW162">_xlfn.IFS($F162="Partial waiver",Inputs!HHW$73,$F162="No waiver",0,$F162="Full waiver",HHW160)</f>
        <v>0</v>
      </c>
      <c r="HHX162" s="468" cm="1">
        <f t="array" ref="HHX162">_xlfn.IFS($F162="Partial waiver",Inputs!HHX$73,$F162="No waiver",0,$F162="Full waiver",HHX160)</f>
        <v>0</v>
      </c>
      <c r="HHY162" s="468" cm="1">
        <f t="array" ref="HHY162">_xlfn.IFS($F162="Partial waiver",Inputs!HHY$73,$F162="No waiver",0,$F162="Full waiver",HHY160)</f>
        <v>0</v>
      </c>
      <c r="HHZ162" s="468" cm="1">
        <f t="array" ref="HHZ162">_xlfn.IFS($F162="Partial waiver",Inputs!HHZ$73,$F162="No waiver",0,$F162="Full waiver",HHZ160)</f>
        <v>0</v>
      </c>
      <c r="HIA162" s="468" cm="1">
        <f t="array" ref="HIA162">_xlfn.IFS($F162="Partial waiver",Inputs!HIA$73,$F162="No waiver",0,$F162="Full waiver",HIA160)</f>
        <v>0</v>
      </c>
      <c r="HIB162" s="468" cm="1">
        <f t="array" ref="HIB162">_xlfn.IFS($F162="Partial waiver",Inputs!HIB$73,$F162="No waiver",0,$F162="Full waiver",HIB160)</f>
        <v>0</v>
      </c>
      <c r="HIC162" s="468" cm="1">
        <f t="array" ref="HIC162">_xlfn.IFS($F162="Partial waiver",Inputs!HIC$73,$F162="No waiver",0,$F162="Full waiver",HIC160)</f>
        <v>0</v>
      </c>
      <c r="HID162" s="468" cm="1">
        <f t="array" ref="HID162">_xlfn.IFS($F162="Partial waiver",Inputs!HID$73,$F162="No waiver",0,$F162="Full waiver",HID160)</f>
        <v>0</v>
      </c>
      <c r="HIE162" s="468" cm="1">
        <f t="array" ref="HIE162">_xlfn.IFS($F162="Partial waiver",Inputs!HIE$73,$F162="No waiver",0,$F162="Full waiver",HIE160)</f>
        <v>0</v>
      </c>
      <c r="HIF162" s="468" cm="1">
        <f t="array" ref="HIF162">_xlfn.IFS($F162="Partial waiver",Inputs!HIF$73,$F162="No waiver",0,$F162="Full waiver",HIF160)</f>
        <v>0</v>
      </c>
      <c r="HIG162" s="468" cm="1">
        <f t="array" ref="HIG162">_xlfn.IFS($F162="Partial waiver",Inputs!HIG$73,$F162="No waiver",0,$F162="Full waiver",HIG160)</f>
        <v>0</v>
      </c>
      <c r="HIH162" s="468" cm="1">
        <f t="array" ref="HIH162">_xlfn.IFS($F162="Partial waiver",Inputs!HIH$73,$F162="No waiver",0,$F162="Full waiver",HIH160)</f>
        <v>0</v>
      </c>
      <c r="HII162" s="468" cm="1">
        <f t="array" ref="HII162">_xlfn.IFS($F162="Partial waiver",Inputs!HII$73,$F162="No waiver",0,$F162="Full waiver",HII160)</f>
        <v>0</v>
      </c>
      <c r="HIJ162" s="468" cm="1">
        <f t="array" ref="HIJ162">_xlfn.IFS($F162="Partial waiver",Inputs!HIJ$73,$F162="No waiver",0,$F162="Full waiver",HIJ160)</f>
        <v>0</v>
      </c>
      <c r="HIK162" s="468" cm="1">
        <f t="array" ref="HIK162">_xlfn.IFS($F162="Partial waiver",Inputs!HIK$73,$F162="No waiver",0,$F162="Full waiver",HIK160)</f>
        <v>0</v>
      </c>
      <c r="HIL162" s="468" cm="1">
        <f t="array" ref="HIL162">_xlfn.IFS($F162="Partial waiver",Inputs!HIL$73,$F162="No waiver",0,$F162="Full waiver",HIL160)</f>
        <v>0</v>
      </c>
      <c r="HIM162" s="468" cm="1">
        <f t="array" ref="HIM162">_xlfn.IFS($F162="Partial waiver",Inputs!HIM$73,$F162="No waiver",0,$F162="Full waiver",HIM160)</f>
        <v>0</v>
      </c>
      <c r="HIN162" s="468" cm="1">
        <f t="array" ref="HIN162">_xlfn.IFS($F162="Partial waiver",Inputs!HIN$73,$F162="No waiver",0,$F162="Full waiver",HIN160)</f>
        <v>0</v>
      </c>
      <c r="HIO162" s="468" cm="1">
        <f t="array" ref="HIO162">_xlfn.IFS($F162="Partial waiver",Inputs!HIO$73,$F162="No waiver",0,$F162="Full waiver",HIO160)</f>
        <v>0</v>
      </c>
      <c r="HIP162" s="468" cm="1">
        <f t="array" ref="HIP162">_xlfn.IFS($F162="Partial waiver",Inputs!HIP$73,$F162="No waiver",0,$F162="Full waiver",HIP160)</f>
        <v>0</v>
      </c>
      <c r="HIQ162" s="468" cm="1">
        <f t="array" ref="HIQ162">_xlfn.IFS($F162="Partial waiver",Inputs!HIQ$73,$F162="No waiver",0,$F162="Full waiver",HIQ160)</f>
        <v>0</v>
      </c>
      <c r="HIR162" s="468" cm="1">
        <f t="array" ref="HIR162">_xlfn.IFS($F162="Partial waiver",Inputs!HIR$73,$F162="No waiver",0,$F162="Full waiver",HIR160)</f>
        <v>0</v>
      </c>
      <c r="HIS162" s="468" cm="1">
        <f t="array" ref="HIS162">_xlfn.IFS($F162="Partial waiver",Inputs!HIS$73,$F162="No waiver",0,$F162="Full waiver",HIS160)</f>
        <v>0</v>
      </c>
      <c r="HIT162" s="468" cm="1">
        <f t="array" ref="HIT162">_xlfn.IFS($F162="Partial waiver",Inputs!HIT$73,$F162="No waiver",0,$F162="Full waiver",HIT160)</f>
        <v>0</v>
      </c>
      <c r="HIU162" s="468" cm="1">
        <f t="array" ref="HIU162">_xlfn.IFS($F162="Partial waiver",Inputs!HIU$73,$F162="No waiver",0,$F162="Full waiver",HIU160)</f>
        <v>0</v>
      </c>
      <c r="HIV162" s="468" cm="1">
        <f t="array" ref="HIV162">_xlfn.IFS($F162="Partial waiver",Inputs!HIV$73,$F162="No waiver",0,$F162="Full waiver",HIV160)</f>
        <v>0</v>
      </c>
      <c r="HIW162" s="468" cm="1">
        <f t="array" ref="HIW162">_xlfn.IFS($F162="Partial waiver",Inputs!HIW$73,$F162="No waiver",0,$F162="Full waiver",HIW160)</f>
        <v>0</v>
      </c>
      <c r="HIX162" s="468" cm="1">
        <f t="array" ref="HIX162">_xlfn.IFS($F162="Partial waiver",Inputs!HIX$73,$F162="No waiver",0,$F162="Full waiver",HIX160)</f>
        <v>0</v>
      </c>
      <c r="HIY162" s="468" cm="1">
        <f t="array" ref="HIY162">_xlfn.IFS($F162="Partial waiver",Inputs!HIY$73,$F162="No waiver",0,$F162="Full waiver",HIY160)</f>
        <v>0</v>
      </c>
      <c r="HIZ162" s="468" cm="1">
        <f t="array" ref="HIZ162">_xlfn.IFS($F162="Partial waiver",Inputs!HIZ$73,$F162="No waiver",0,$F162="Full waiver",HIZ160)</f>
        <v>0</v>
      </c>
      <c r="HJA162" s="468" cm="1">
        <f t="array" ref="HJA162">_xlfn.IFS($F162="Partial waiver",Inputs!HJA$73,$F162="No waiver",0,$F162="Full waiver",HJA160)</f>
        <v>0</v>
      </c>
      <c r="HJB162" s="468" cm="1">
        <f t="array" ref="HJB162">_xlfn.IFS($F162="Partial waiver",Inputs!HJB$73,$F162="No waiver",0,$F162="Full waiver",HJB160)</f>
        <v>0</v>
      </c>
      <c r="HJC162" s="468" cm="1">
        <f t="array" ref="HJC162">_xlfn.IFS($F162="Partial waiver",Inputs!HJC$73,$F162="No waiver",0,$F162="Full waiver",HJC160)</f>
        <v>0</v>
      </c>
      <c r="HJD162" s="468" cm="1">
        <f t="array" ref="HJD162">_xlfn.IFS($F162="Partial waiver",Inputs!HJD$73,$F162="No waiver",0,$F162="Full waiver",HJD160)</f>
        <v>0</v>
      </c>
      <c r="HJE162" s="468" cm="1">
        <f t="array" ref="HJE162">_xlfn.IFS($F162="Partial waiver",Inputs!HJE$73,$F162="No waiver",0,$F162="Full waiver",HJE160)</f>
        <v>0</v>
      </c>
      <c r="HJF162" s="468" cm="1">
        <f t="array" ref="HJF162">_xlfn.IFS($F162="Partial waiver",Inputs!HJF$73,$F162="No waiver",0,$F162="Full waiver",HJF160)</f>
        <v>0</v>
      </c>
      <c r="HJG162" s="468" cm="1">
        <f t="array" ref="HJG162">_xlfn.IFS($F162="Partial waiver",Inputs!HJG$73,$F162="No waiver",0,$F162="Full waiver",HJG160)</f>
        <v>0</v>
      </c>
      <c r="HJH162" s="468" cm="1">
        <f t="array" ref="HJH162">_xlfn.IFS($F162="Partial waiver",Inputs!HJH$73,$F162="No waiver",0,$F162="Full waiver",HJH160)</f>
        <v>0</v>
      </c>
      <c r="HJI162" s="468" cm="1">
        <f t="array" ref="HJI162">_xlfn.IFS($F162="Partial waiver",Inputs!HJI$73,$F162="No waiver",0,$F162="Full waiver",HJI160)</f>
        <v>0</v>
      </c>
      <c r="HJJ162" s="468" cm="1">
        <f t="array" ref="HJJ162">_xlfn.IFS($F162="Partial waiver",Inputs!HJJ$73,$F162="No waiver",0,$F162="Full waiver",HJJ160)</f>
        <v>0</v>
      </c>
      <c r="HJK162" s="468" cm="1">
        <f t="array" ref="HJK162">_xlfn.IFS($F162="Partial waiver",Inputs!HJK$73,$F162="No waiver",0,$F162="Full waiver",HJK160)</f>
        <v>0</v>
      </c>
      <c r="HJL162" s="468" cm="1">
        <f t="array" ref="HJL162">_xlfn.IFS($F162="Partial waiver",Inputs!HJL$73,$F162="No waiver",0,$F162="Full waiver",HJL160)</f>
        <v>0</v>
      </c>
      <c r="HJM162" s="468" cm="1">
        <f t="array" ref="HJM162">_xlfn.IFS($F162="Partial waiver",Inputs!HJM$73,$F162="No waiver",0,$F162="Full waiver",HJM160)</f>
        <v>0</v>
      </c>
      <c r="HJN162" s="468" cm="1">
        <f t="array" ref="HJN162">_xlfn.IFS($F162="Partial waiver",Inputs!HJN$73,$F162="No waiver",0,$F162="Full waiver",HJN160)</f>
        <v>0</v>
      </c>
      <c r="HJO162" s="468" cm="1">
        <f t="array" ref="HJO162">_xlfn.IFS($F162="Partial waiver",Inputs!HJO$73,$F162="No waiver",0,$F162="Full waiver",HJO160)</f>
        <v>0</v>
      </c>
      <c r="HJP162" s="468" cm="1">
        <f t="array" ref="HJP162">_xlfn.IFS($F162="Partial waiver",Inputs!HJP$73,$F162="No waiver",0,$F162="Full waiver",HJP160)</f>
        <v>0</v>
      </c>
      <c r="HJQ162" s="468" cm="1">
        <f t="array" ref="HJQ162">_xlfn.IFS($F162="Partial waiver",Inputs!HJQ$73,$F162="No waiver",0,$F162="Full waiver",HJQ160)</f>
        <v>0</v>
      </c>
      <c r="HJR162" s="468" cm="1">
        <f t="array" ref="HJR162">_xlfn.IFS($F162="Partial waiver",Inputs!HJR$73,$F162="No waiver",0,$F162="Full waiver",HJR160)</f>
        <v>0</v>
      </c>
      <c r="HJS162" s="468" cm="1">
        <f t="array" ref="HJS162">_xlfn.IFS($F162="Partial waiver",Inputs!HJS$73,$F162="No waiver",0,$F162="Full waiver",HJS160)</f>
        <v>0</v>
      </c>
      <c r="HJT162" s="468" cm="1">
        <f t="array" ref="HJT162">_xlfn.IFS($F162="Partial waiver",Inputs!HJT$73,$F162="No waiver",0,$F162="Full waiver",HJT160)</f>
        <v>0</v>
      </c>
      <c r="HJU162" s="468" cm="1">
        <f t="array" ref="HJU162">_xlfn.IFS($F162="Partial waiver",Inputs!HJU$73,$F162="No waiver",0,$F162="Full waiver",HJU160)</f>
        <v>0</v>
      </c>
      <c r="HJV162" s="468" cm="1">
        <f t="array" ref="HJV162">_xlfn.IFS($F162="Partial waiver",Inputs!HJV$73,$F162="No waiver",0,$F162="Full waiver",HJV160)</f>
        <v>0</v>
      </c>
      <c r="HJW162" s="468" cm="1">
        <f t="array" ref="HJW162">_xlfn.IFS($F162="Partial waiver",Inputs!HJW$73,$F162="No waiver",0,$F162="Full waiver",HJW160)</f>
        <v>0</v>
      </c>
      <c r="HJX162" s="468" cm="1">
        <f t="array" ref="HJX162">_xlfn.IFS($F162="Partial waiver",Inputs!HJX$73,$F162="No waiver",0,$F162="Full waiver",HJX160)</f>
        <v>0</v>
      </c>
      <c r="HJY162" s="468" cm="1">
        <f t="array" ref="HJY162">_xlfn.IFS($F162="Partial waiver",Inputs!HJY$73,$F162="No waiver",0,$F162="Full waiver",HJY160)</f>
        <v>0</v>
      </c>
      <c r="HJZ162" s="468" cm="1">
        <f t="array" ref="HJZ162">_xlfn.IFS($F162="Partial waiver",Inputs!HJZ$73,$F162="No waiver",0,$F162="Full waiver",HJZ160)</f>
        <v>0</v>
      </c>
      <c r="HKA162" s="468" cm="1">
        <f t="array" ref="HKA162">_xlfn.IFS($F162="Partial waiver",Inputs!HKA$73,$F162="No waiver",0,$F162="Full waiver",HKA160)</f>
        <v>0</v>
      </c>
      <c r="HKB162" s="468" cm="1">
        <f t="array" ref="HKB162">_xlfn.IFS($F162="Partial waiver",Inputs!HKB$73,$F162="No waiver",0,$F162="Full waiver",HKB160)</f>
        <v>0</v>
      </c>
      <c r="HKC162" s="468" cm="1">
        <f t="array" ref="HKC162">_xlfn.IFS($F162="Partial waiver",Inputs!HKC$73,$F162="No waiver",0,$F162="Full waiver",HKC160)</f>
        <v>0</v>
      </c>
      <c r="HKD162" s="468" cm="1">
        <f t="array" ref="HKD162">_xlfn.IFS($F162="Partial waiver",Inputs!HKD$73,$F162="No waiver",0,$F162="Full waiver",HKD160)</f>
        <v>0</v>
      </c>
      <c r="HKE162" s="468" cm="1">
        <f t="array" ref="HKE162">_xlfn.IFS($F162="Partial waiver",Inputs!HKE$73,$F162="No waiver",0,$F162="Full waiver",HKE160)</f>
        <v>0</v>
      </c>
      <c r="HKF162" s="468" cm="1">
        <f t="array" ref="HKF162">_xlfn.IFS($F162="Partial waiver",Inputs!HKF$73,$F162="No waiver",0,$F162="Full waiver",HKF160)</f>
        <v>0</v>
      </c>
      <c r="HKG162" s="468" cm="1">
        <f t="array" ref="HKG162">_xlfn.IFS($F162="Partial waiver",Inputs!HKG$73,$F162="No waiver",0,$F162="Full waiver",HKG160)</f>
        <v>0</v>
      </c>
      <c r="HKH162" s="468" cm="1">
        <f t="array" ref="HKH162">_xlfn.IFS($F162="Partial waiver",Inputs!HKH$73,$F162="No waiver",0,$F162="Full waiver",HKH160)</f>
        <v>0</v>
      </c>
      <c r="HKI162" s="468" cm="1">
        <f t="array" ref="HKI162">_xlfn.IFS($F162="Partial waiver",Inputs!HKI$73,$F162="No waiver",0,$F162="Full waiver",HKI160)</f>
        <v>0</v>
      </c>
      <c r="HKJ162" s="468" cm="1">
        <f t="array" ref="HKJ162">_xlfn.IFS($F162="Partial waiver",Inputs!HKJ$73,$F162="No waiver",0,$F162="Full waiver",HKJ160)</f>
        <v>0</v>
      </c>
      <c r="HKK162" s="468" cm="1">
        <f t="array" ref="HKK162">_xlfn.IFS($F162="Partial waiver",Inputs!HKK$73,$F162="No waiver",0,$F162="Full waiver",HKK160)</f>
        <v>0</v>
      </c>
      <c r="HKL162" s="468" cm="1">
        <f t="array" ref="HKL162">_xlfn.IFS($F162="Partial waiver",Inputs!HKL$73,$F162="No waiver",0,$F162="Full waiver",HKL160)</f>
        <v>0</v>
      </c>
      <c r="HKM162" s="468" cm="1">
        <f t="array" ref="HKM162">_xlfn.IFS($F162="Partial waiver",Inputs!HKM$73,$F162="No waiver",0,$F162="Full waiver",HKM160)</f>
        <v>0</v>
      </c>
      <c r="HKN162" s="468" cm="1">
        <f t="array" ref="HKN162">_xlfn.IFS($F162="Partial waiver",Inputs!HKN$73,$F162="No waiver",0,$F162="Full waiver",HKN160)</f>
        <v>0</v>
      </c>
      <c r="HKO162" s="468" cm="1">
        <f t="array" ref="HKO162">_xlfn.IFS($F162="Partial waiver",Inputs!HKO$73,$F162="No waiver",0,$F162="Full waiver",HKO160)</f>
        <v>0</v>
      </c>
      <c r="HKP162" s="468" cm="1">
        <f t="array" ref="HKP162">_xlfn.IFS($F162="Partial waiver",Inputs!HKP$73,$F162="No waiver",0,$F162="Full waiver",HKP160)</f>
        <v>0</v>
      </c>
      <c r="HKQ162" s="468" cm="1">
        <f t="array" ref="HKQ162">_xlfn.IFS($F162="Partial waiver",Inputs!HKQ$73,$F162="No waiver",0,$F162="Full waiver",HKQ160)</f>
        <v>0</v>
      </c>
      <c r="HKR162" s="468" cm="1">
        <f t="array" ref="HKR162">_xlfn.IFS($F162="Partial waiver",Inputs!HKR$73,$F162="No waiver",0,$F162="Full waiver",HKR160)</f>
        <v>0</v>
      </c>
      <c r="HKS162" s="468" cm="1">
        <f t="array" ref="HKS162">_xlfn.IFS($F162="Partial waiver",Inputs!HKS$73,$F162="No waiver",0,$F162="Full waiver",HKS160)</f>
        <v>0</v>
      </c>
      <c r="HKT162" s="468" cm="1">
        <f t="array" ref="HKT162">_xlfn.IFS($F162="Partial waiver",Inputs!HKT$73,$F162="No waiver",0,$F162="Full waiver",HKT160)</f>
        <v>0</v>
      </c>
      <c r="HKU162" s="468" cm="1">
        <f t="array" ref="HKU162">_xlfn.IFS($F162="Partial waiver",Inputs!HKU$73,$F162="No waiver",0,$F162="Full waiver",HKU160)</f>
        <v>0</v>
      </c>
      <c r="HKV162" s="468" cm="1">
        <f t="array" ref="HKV162">_xlfn.IFS($F162="Partial waiver",Inputs!HKV$73,$F162="No waiver",0,$F162="Full waiver",HKV160)</f>
        <v>0</v>
      </c>
      <c r="HKW162" s="468" cm="1">
        <f t="array" ref="HKW162">_xlfn.IFS($F162="Partial waiver",Inputs!HKW$73,$F162="No waiver",0,$F162="Full waiver",HKW160)</f>
        <v>0</v>
      </c>
      <c r="HKX162" s="468" cm="1">
        <f t="array" ref="HKX162">_xlfn.IFS($F162="Partial waiver",Inputs!HKX$73,$F162="No waiver",0,$F162="Full waiver",HKX160)</f>
        <v>0</v>
      </c>
      <c r="HKY162" s="468" cm="1">
        <f t="array" ref="HKY162">_xlfn.IFS($F162="Partial waiver",Inputs!HKY$73,$F162="No waiver",0,$F162="Full waiver",HKY160)</f>
        <v>0</v>
      </c>
      <c r="HKZ162" s="468" cm="1">
        <f t="array" ref="HKZ162">_xlfn.IFS($F162="Partial waiver",Inputs!HKZ$73,$F162="No waiver",0,$F162="Full waiver",HKZ160)</f>
        <v>0</v>
      </c>
      <c r="HLA162" s="468" cm="1">
        <f t="array" ref="HLA162">_xlfn.IFS($F162="Partial waiver",Inputs!HLA$73,$F162="No waiver",0,$F162="Full waiver",HLA160)</f>
        <v>0</v>
      </c>
      <c r="HLB162" s="468" cm="1">
        <f t="array" ref="HLB162">_xlfn.IFS($F162="Partial waiver",Inputs!HLB$73,$F162="No waiver",0,$F162="Full waiver",HLB160)</f>
        <v>0</v>
      </c>
      <c r="HLC162" s="468" cm="1">
        <f t="array" ref="HLC162">_xlfn.IFS($F162="Partial waiver",Inputs!HLC$73,$F162="No waiver",0,$F162="Full waiver",HLC160)</f>
        <v>0</v>
      </c>
      <c r="HLD162" s="468" cm="1">
        <f t="array" ref="HLD162">_xlfn.IFS($F162="Partial waiver",Inputs!HLD$73,$F162="No waiver",0,$F162="Full waiver",HLD160)</f>
        <v>0</v>
      </c>
      <c r="HLE162" s="468" cm="1">
        <f t="array" ref="HLE162">_xlfn.IFS($F162="Partial waiver",Inputs!HLE$73,$F162="No waiver",0,$F162="Full waiver",HLE160)</f>
        <v>0</v>
      </c>
      <c r="HLF162" s="468" cm="1">
        <f t="array" ref="HLF162">_xlfn.IFS($F162="Partial waiver",Inputs!HLF$73,$F162="No waiver",0,$F162="Full waiver",HLF160)</f>
        <v>0</v>
      </c>
      <c r="HLG162" s="468" cm="1">
        <f t="array" ref="HLG162">_xlfn.IFS($F162="Partial waiver",Inputs!HLG$73,$F162="No waiver",0,$F162="Full waiver",HLG160)</f>
        <v>0</v>
      </c>
      <c r="HLH162" s="468" cm="1">
        <f t="array" ref="HLH162">_xlfn.IFS($F162="Partial waiver",Inputs!HLH$73,$F162="No waiver",0,$F162="Full waiver",HLH160)</f>
        <v>0</v>
      </c>
      <c r="HLI162" s="468" cm="1">
        <f t="array" ref="HLI162">_xlfn.IFS($F162="Partial waiver",Inputs!HLI$73,$F162="No waiver",0,$F162="Full waiver",HLI160)</f>
        <v>0</v>
      </c>
      <c r="HLJ162" s="468" cm="1">
        <f t="array" ref="HLJ162">_xlfn.IFS($F162="Partial waiver",Inputs!HLJ$73,$F162="No waiver",0,$F162="Full waiver",HLJ160)</f>
        <v>0</v>
      </c>
      <c r="HLK162" s="468" cm="1">
        <f t="array" ref="HLK162">_xlfn.IFS($F162="Partial waiver",Inputs!HLK$73,$F162="No waiver",0,$F162="Full waiver",HLK160)</f>
        <v>0</v>
      </c>
      <c r="HLL162" s="468" cm="1">
        <f t="array" ref="HLL162">_xlfn.IFS($F162="Partial waiver",Inputs!HLL$73,$F162="No waiver",0,$F162="Full waiver",HLL160)</f>
        <v>0</v>
      </c>
      <c r="HLM162" s="468" cm="1">
        <f t="array" ref="HLM162">_xlfn.IFS($F162="Partial waiver",Inputs!HLM$73,$F162="No waiver",0,$F162="Full waiver",HLM160)</f>
        <v>0</v>
      </c>
      <c r="HLN162" s="468" cm="1">
        <f t="array" ref="HLN162">_xlfn.IFS($F162="Partial waiver",Inputs!HLN$73,$F162="No waiver",0,$F162="Full waiver",HLN160)</f>
        <v>0</v>
      </c>
      <c r="HLO162" s="468" cm="1">
        <f t="array" ref="HLO162">_xlfn.IFS($F162="Partial waiver",Inputs!HLO$73,$F162="No waiver",0,$F162="Full waiver",HLO160)</f>
        <v>0</v>
      </c>
      <c r="HLP162" s="468" cm="1">
        <f t="array" ref="HLP162">_xlfn.IFS($F162="Partial waiver",Inputs!HLP$73,$F162="No waiver",0,$F162="Full waiver",HLP160)</f>
        <v>0</v>
      </c>
      <c r="HLQ162" s="468" cm="1">
        <f t="array" ref="HLQ162">_xlfn.IFS($F162="Partial waiver",Inputs!HLQ$73,$F162="No waiver",0,$F162="Full waiver",HLQ160)</f>
        <v>0</v>
      </c>
      <c r="HLR162" s="468" cm="1">
        <f t="array" ref="HLR162">_xlfn.IFS($F162="Partial waiver",Inputs!HLR$73,$F162="No waiver",0,$F162="Full waiver",HLR160)</f>
        <v>0</v>
      </c>
      <c r="HLS162" s="468" cm="1">
        <f t="array" ref="HLS162">_xlfn.IFS($F162="Partial waiver",Inputs!HLS$73,$F162="No waiver",0,$F162="Full waiver",HLS160)</f>
        <v>0</v>
      </c>
      <c r="HLT162" s="468" cm="1">
        <f t="array" ref="HLT162">_xlfn.IFS($F162="Partial waiver",Inputs!HLT$73,$F162="No waiver",0,$F162="Full waiver",HLT160)</f>
        <v>0</v>
      </c>
      <c r="HLU162" s="468" cm="1">
        <f t="array" ref="HLU162">_xlfn.IFS($F162="Partial waiver",Inputs!HLU$73,$F162="No waiver",0,$F162="Full waiver",HLU160)</f>
        <v>0</v>
      </c>
      <c r="HLV162" s="468" cm="1">
        <f t="array" ref="HLV162">_xlfn.IFS($F162="Partial waiver",Inputs!HLV$73,$F162="No waiver",0,$F162="Full waiver",HLV160)</f>
        <v>0</v>
      </c>
      <c r="HLW162" s="468" cm="1">
        <f t="array" ref="HLW162">_xlfn.IFS($F162="Partial waiver",Inputs!HLW$73,$F162="No waiver",0,$F162="Full waiver",HLW160)</f>
        <v>0</v>
      </c>
      <c r="HLX162" s="468" cm="1">
        <f t="array" ref="HLX162">_xlfn.IFS($F162="Partial waiver",Inputs!HLX$73,$F162="No waiver",0,$F162="Full waiver",HLX160)</f>
        <v>0</v>
      </c>
      <c r="HLY162" s="468" cm="1">
        <f t="array" ref="HLY162">_xlfn.IFS($F162="Partial waiver",Inputs!HLY$73,$F162="No waiver",0,$F162="Full waiver",HLY160)</f>
        <v>0</v>
      </c>
      <c r="HLZ162" s="468" cm="1">
        <f t="array" ref="HLZ162">_xlfn.IFS($F162="Partial waiver",Inputs!HLZ$73,$F162="No waiver",0,$F162="Full waiver",HLZ160)</f>
        <v>0</v>
      </c>
      <c r="HMA162" s="468" cm="1">
        <f t="array" ref="HMA162">_xlfn.IFS($F162="Partial waiver",Inputs!HMA$73,$F162="No waiver",0,$F162="Full waiver",HMA160)</f>
        <v>0</v>
      </c>
      <c r="HMB162" s="468" cm="1">
        <f t="array" ref="HMB162">_xlfn.IFS($F162="Partial waiver",Inputs!HMB$73,$F162="No waiver",0,$F162="Full waiver",HMB160)</f>
        <v>0</v>
      </c>
      <c r="HMC162" s="468" cm="1">
        <f t="array" ref="HMC162">_xlfn.IFS($F162="Partial waiver",Inputs!HMC$73,$F162="No waiver",0,$F162="Full waiver",HMC160)</f>
        <v>0</v>
      </c>
      <c r="HMD162" s="468" cm="1">
        <f t="array" ref="HMD162">_xlfn.IFS($F162="Partial waiver",Inputs!HMD$73,$F162="No waiver",0,$F162="Full waiver",HMD160)</f>
        <v>0</v>
      </c>
      <c r="HME162" s="468" cm="1">
        <f t="array" ref="HME162">_xlfn.IFS($F162="Partial waiver",Inputs!HME$73,$F162="No waiver",0,$F162="Full waiver",HME160)</f>
        <v>0</v>
      </c>
      <c r="HMF162" s="468" cm="1">
        <f t="array" ref="HMF162">_xlfn.IFS($F162="Partial waiver",Inputs!HMF$73,$F162="No waiver",0,$F162="Full waiver",HMF160)</f>
        <v>0</v>
      </c>
      <c r="HMG162" s="468" cm="1">
        <f t="array" ref="HMG162">_xlfn.IFS($F162="Partial waiver",Inputs!HMG$73,$F162="No waiver",0,$F162="Full waiver",HMG160)</f>
        <v>0</v>
      </c>
      <c r="HMH162" s="468" cm="1">
        <f t="array" ref="HMH162">_xlfn.IFS($F162="Partial waiver",Inputs!HMH$73,$F162="No waiver",0,$F162="Full waiver",HMH160)</f>
        <v>0</v>
      </c>
      <c r="HMI162" s="468" cm="1">
        <f t="array" ref="HMI162">_xlfn.IFS($F162="Partial waiver",Inputs!HMI$73,$F162="No waiver",0,$F162="Full waiver",HMI160)</f>
        <v>0</v>
      </c>
      <c r="HMJ162" s="468" cm="1">
        <f t="array" ref="HMJ162">_xlfn.IFS($F162="Partial waiver",Inputs!HMJ$73,$F162="No waiver",0,$F162="Full waiver",HMJ160)</f>
        <v>0</v>
      </c>
      <c r="HMK162" s="468" cm="1">
        <f t="array" ref="HMK162">_xlfn.IFS($F162="Partial waiver",Inputs!HMK$73,$F162="No waiver",0,$F162="Full waiver",HMK160)</f>
        <v>0</v>
      </c>
      <c r="HML162" s="468" cm="1">
        <f t="array" ref="HML162">_xlfn.IFS($F162="Partial waiver",Inputs!HML$73,$F162="No waiver",0,$F162="Full waiver",HML160)</f>
        <v>0</v>
      </c>
      <c r="HMM162" s="468" cm="1">
        <f t="array" ref="HMM162">_xlfn.IFS($F162="Partial waiver",Inputs!HMM$73,$F162="No waiver",0,$F162="Full waiver",HMM160)</f>
        <v>0</v>
      </c>
      <c r="HMN162" s="468" cm="1">
        <f t="array" ref="HMN162">_xlfn.IFS($F162="Partial waiver",Inputs!HMN$73,$F162="No waiver",0,$F162="Full waiver",HMN160)</f>
        <v>0</v>
      </c>
      <c r="HMO162" s="468" cm="1">
        <f t="array" ref="HMO162">_xlfn.IFS($F162="Partial waiver",Inputs!HMO$73,$F162="No waiver",0,$F162="Full waiver",HMO160)</f>
        <v>0</v>
      </c>
      <c r="HMP162" s="468" cm="1">
        <f t="array" ref="HMP162">_xlfn.IFS($F162="Partial waiver",Inputs!HMP$73,$F162="No waiver",0,$F162="Full waiver",HMP160)</f>
        <v>0</v>
      </c>
      <c r="HMQ162" s="468" cm="1">
        <f t="array" ref="HMQ162">_xlfn.IFS($F162="Partial waiver",Inputs!HMQ$73,$F162="No waiver",0,$F162="Full waiver",HMQ160)</f>
        <v>0</v>
      </c>
      <c r="HMR162" s="468" cm="1">
        <f t="array" ref="HMR162">_xlfn.IFS($F162="Partial waiver",Inputs!HMR$73,$F162="No waiver",0,$F162="Full waiver",HMR160)</f>
        <v>0</v>
      </c>
      <c r="HMS162" s="468" cm="1">
        <f t="array" ref="HMS162">_xlfn.IFS($F162="Partial waiver",Inputs!HMS$73,$F162="No waiver",0,$F162="Full waiver",HMS160)</f>
        <v>0</v>
      </c>
      <c r="HMT162" s="468" cm="1">
        <f t="array" ref="HMT162">_xlfn.IFS($F162="Partial waiver",Inputs!HMT$73,$F162="No waiver",0,$F162="Full waiver",HMT160)</f>
        <v>0</v>
      </c>
      <c r="HMU162" s="468" cm="1">
        <f t="array" ref="HMU162">_xlfn.IFS($F162="Partial waiver",Inputs!HMU$73,$F162="No waiver",0,$F162="Full waiver",HMU160)</f>
        <v>0</v>
      </c>
      <c r="HMV162" s="468" cm="1">
        <f t="array" ref="HMV162">_xlfn.IFS($F162="Partial waiver",Inputs!HMV$73,$F162="No waiver",0,$F162="Full waiver",HMV160)</f>
        <v>0</v>
      </c>
      <c r="HMW162" s="468" cm="1">
        <f t="array" ref="HMW162">_xlfn.IFS($F162="Partial waiver",Inputs!HMW$73,$F162="No waiver",0,$F162="Full waiver",HMW160)</f>
        <v>0</v>
      </c>
      <c r="HMX162" s="468" cm="1">
        <f t="array" ref="HMX162">_xlfn.IFS($F162="Partial waiver",Inputs!HMX$73,$F162="No waiver",0,$F162="Full waiver",HMX160)</f>
        <v>0</v>
      </c>
      <c r="HMY162" s="468" cm="1">
        <f t="array" ref="HMY162">_xlfn.IFS($F162="Partial waiver",Inputs!HMY$73,$F162="No waiver",0,$F162="Full waiver",HMY160)</f>
        <v>0</v>
      </c>
      <c r="HMZ162" s="468" cm="1">
        <f t="array" ref="HMZ162">_xlfn.IFS($F162="Partial waiver",Inputs!HMZ$73,$F162="No waiver",0,$F162="Full waiver",HMZ160)</f>
        <v>0</v>
      </c>
      <c r="HNA162" s="468" cm="1">
        <f t="array" ref="HNA162">_xlfn.IFS($F162="Partial waiver",Inputs!HNA$73,$F162="No waiver",0,$F162="Full waiver",HNA160)</f>
        <v>0</v>
      </c>
      <c r="HNB162" s="468" cm="1">
        <f t="array" ref="HNB162">_xlfn.IFS($F162="Partial waiver",Inputs!HNB$73,$F162="No waiver",0,$F162="Full waiver",HNB160)</f>
        <v>0</v>
      </c>
      <c r="HNC162" s="468" cm="1">
        <f t="array" ref="HNC162">_xlfn.IFS($F162="Partial waiver",Inputs!HNC$73,$F162="No waiver",0,$F162="Full waiver",HNC160)</f>
        <v>0</v>
      </c>
      <c r="HND162" s="468" cm="1">
        <f t="array" ref="HND162">_xlfn.IFS($F162="Partial waiver",Inputs!HND$73,$F162="No waiver",0,$F162="Full waiver",HND160)</f>
        <v>0</v>
      </c>
      <c r="HNE162" s="468" cm="1">
        <f t="array" ref="HNE162">_xlfn.IFS($F162="Partial waiver",Inputs!HNE$73,$F162="No waiver",0,$F162="Full waiver",HNE160)</f>
        <v>0</v>
      </c>
      <c r="HNF162" s="468" cm="1">
        <f t="array" ref="HNF162">_xlfn.IFS($F162="Partial waiver",Inputs!HNF$73,$F162="No waiver",0,$F162="Full waiver",HNF160)</f>
        <v>0</v>
      </c>
      <c r="HNG162" s="468" cm="1">
        <f t="array" ref="HNG162">_xlfn.IFS($F162="Partial waiver",Inputs!HNG$73,$F162="No waiver",0,$F162="Full waiver",HNG160)</f>
        <v>0</v>
      </c>
      <c r="HNH162" s="468" cm="1">
        <f t="array" ref="HNH162">_xlfn.IFS($F162="Partial waiver",Inputs!HNH$73,$F162="No waiver",0,$F162="Full waiver",HNH160)</f>
        <v>0</v>
      </c>
      <c r="HNI162" s="468" cm="1">
        <f t="array" ref="HNI162">_xlfn.IFS($F162="Partial waiver",Inputs!HNI$73,$F162="No waiver",0,$F162="Full waiver",HNI160)</f>
        <v>0</v>
      </c>
      <c r="HNJ162" s="468" cm="1">
        <f t="array" ref="HNJ162">_xlfn.IFS($F162="Partial waiver",Inputs!HNJ$73,$F162="No waiver",0,$F162="Full waiver",HNJ160)</f>
        <v>0</v>
      </c>
      <c r="HNK162" s="468" cm="1">
        <f t="array" ref="HNK162">_xlfn.IFS($F162="Partial waiver",Inputs!HNK$73,$F162="No waiver",0,$F162="Full waiver",HNK160)</f>
        <v>0</v>
      </c>
      <c r="HNL162" s="468" cm="1">
        <f t="array" ref="HNL162">_xlfn.IFS($F162="Partial waiver",Inputs!HNL$73,$F162="No waiver",0,$F162="Full waiver",HNL160)</f>
        <v>0</v>
      </c>
      <c r="HNM162" s="468" cm="1">
        <f t="array" ref="HNM162">_xlfn.IFS($F162="Partial waiver",Inputs!HNM$73,$F162="No waiver",0,$F162="Full waiver",HNM160)</f>
        <v>0</v>
      </c>
      <c r="HNN162" s="468" cm="1">
        <f t="array" ref="HNN162">_xlfn.IFS($F162="Partial waiver",Inputs!HNN$73,$F162="No waiver",0,$F162="Full waiver",HNN160)</f>
        <v>0</v>
      </c>
      <c r="HNO162" s="468" cm="1">
        <f t="array" ref="HNO162">_xlfn.IFS($F162="Partial waiver",Inputs!HNO$73,$F162="No waiver",0,$F162="Full waiver",HNO160)</f>
        <v>0</v>
      </c>
      <c r="HNP162" s="468" cm="1">
        <f t="array" ref="HNP162">_xlfn.IFS($F162="Partial waiver",Inputs!HNP$73,$F162="No waiver",0,$F162="Full waiver",HNP160)</f>
        <v>0</v>
      </c>
      <c r="HNQ162" s="468" cm="1">
        <f t="array" ref="HNQ162">_xlfn.IFS($F162="Partial waiver",Inputs!HNQ$73,$F162="No waiver",0,$F162="Full waiver",HNQ160)</f>
        <v>0</v>
      </c>
      <c r="HNR162" s="468" cm="1">
        <f t="array" ref="HNR162">_xlfn.IFS($F162="Partial waiver",Inputs!HNR$73,$F162="No waiver",0,$F162="Full waiver",HNR160)</f>
        <v>0</v>
      </c>
      <c r="HNS162" s="468" cm="1">
        <f t="array" ref="HNS162">_xlfn.IFS($F162="Partial waiver",Inputs!HNS$73,$F162="No waiver",0,$F162="Full waiver",HNS160)</f>
        <v>0</v>
      </c>
      <c r="HNT162" s="468" cm="1">
        <f t="array" ref="HNT162">_xlfn.IFS($F162="Partial waiver",Inputs!HNT$73,$F162="No waiver",0,$F162="Full waiver",HNT160)</f>
        <v>0</v>
      </c>
      <c r="HNU162" s="468" cm="1">
        <f t="array" ref="HNU162">_xlfn.IFS($F162="Partial waiver",Inputs!HNU$73,$F162="No waiver",0,$F162="Full waiver",HNU160)</f>
        <v>0</v>
      </c>
      <c r="HNV162" s="468" cm="1">
        <f t="array" ref="HNV162">_xlfn.IFS($F162="Partial waiver",Inputs!HNV$73,$F162="No waiver",0,$F162="Full waiver",HNV160)</f>
        <v>0</v>
      </c>
      <c r="HNW162" s="468" cm="1">
        <f t="array" ref="HNW162">_xlfn.IFS($F162="Partial waiver",Inputs!HNW$73,$F162="No waiver",0,$F162="Full waiver",HNW160)</f>
        <v>0</v>
      </c>
      <c r="HNX162" s="468" cm="1">
        <f t="array" ref="HNX162">_xlfn.IFS($F162="Partial waiver",Inputs!HNX$73,$F162="No waiver",0,$F162="Full waiver",HNX160)</f>
        <v>0</v>
      </c>
      <c r="HNY162" s="468" cm="1">
        <f t="array" ref="HNY162">_xlfn.IFS($F162="Partial waiver",Inputs!HNY$73,$F162="No waiver",0,$F162="Full waiver",HNY160)</f>
        <v>0</v>
      </c>
      <c r="HNZ162" s="468" cm="1">
        <f t="array" ref="HNZ162">_xlfn.IFS($F162="Partial waiver",Inputs!HNZ$73,$F162="No waiver",0,$F162="Full waiver",HNZ160)</f>
        <v>0</v>
      </c>
      <c r="HOA162" s="468" cm="1">
        <f t="array" ref="HOA162">_xlfn.IFS($F162="Partial waiver",Inputs!HOA$73,$F162="No waiver",0,$F162="Full waiver",HOA160)</f>
        <v>0</v>
      </c>
      <c r="HOB162" s="468" cm="1">
        <f t="array" ref="HOB162">_xlfn.IFS($F162="Partial waiver",Inputs!HOB$73,$F162="No waiver",0,$F162="Full waiver",HOB160)</f>
        <v>0</v>
      </c>
      <c r="HOC162" s="468" cm="1">
        <f t="array" ref="HOC162">_xlfn.IFS($F162="Partial waiver",Inputs!HOC$73,$F162="No waiver",0,$F162="Full waiver",HOC160)</f>
        <v>0</v>
      </c>
      <c r="HOD162" s="468" cm="1">
        <f t="array" ref="HOD162">_xlfn.IFS($F162="Partial waiver",Inputs!HOD$73,$F162="No waiver",0,$F162="Full waiver",HOD160)</f>
        <v>0</v>
      </c>
      <c r="HOE162" s="468" cm="1">
        <f t="array" ref="HOE162">_xlfn.IFS($F162="Partial waiver",Inputs!HOE$73,$F162="No waiver",0,$F162="Full waiver",HOE160)</f>
        <v>0</v>
      </c>
      <c r="HOF162" s="468" cm="1">
        <f t="array" ref="HOF162">_xlfn.IFS($F162="Partial waiver",Inputs!HOF$73,$F162="No waiver",0,$F162="Full waiver",HOF160)</f>
        <v>0</v>
      </c>
      <c r="HOG162" s="468" cm="1">
        <f t="array" ref="HOG162">_xlfn.IFS($F162="Partial waiver",Inputs!HOG$73,$F162="No waiver",0,$F162="Full waiver",HOG160)</f>
        <v>0</v>
      </c>
      <c r="HOH162" s="468" cm="1">
        <f t="array" ref="HOH162">_xlfn.IFS($F162="Partial waiver",Inputs!HOH$73,$F162="No waiver",0,$F162="Full waiver",HOH160)</f>
        <v>0</v>
      </c>
      <c r="HOI162" s="468" cm="1">
        <f t="array" ref="HOI162">_xlfn.IFS($F162="Partial waiver",Inputs!HOI$73,$F162="No waiver",0,$F162="Full waiver",HOI160)</f>
        <v>0</v>
      </c>
      <c r="HOJ162" s="468" cm="1">
        <f t="array" ref="HOJ162">_xlfn.IFS($F162="Partial waiver",Inputs!HOJ$73,$F162="No waiver",0,$F162="Full waiver",HOJ160)</f>
        <v>0</v>
      </c>
      <c r="HOK162" s="468" cm="1">
        <f t="array" ref="HOK162">_xlfn.IFS($F162="Partial waiver",Inputs!HOK$73,$F162="No waiver",0,$F162="Full waiver",HOK160)</f>
        <v>0</v>
      </c>
      <c r="HOL162" s="468" cm="1">
        <f t="array" ref="HOL162">_xlfn.IFS($F162="Partial waiver",Inputs!HOL$73,$F162="No waiver",0,$F162="Full waiver",HOL160)</f>
        <v>0</v>
      </c>
      <c r="HOM162" s="468" cm="1">
        <f t="array" ref="HOM162">_xlfn.IFS($F162="Partial waiver",Inputs!HOM$73,$F162="No waiver",0,$F162="Full waiver",HOM160)</f>
        <v>0</v>
      </c>
      <c r="HON162" s="468" cm="1">
        <f t="array" ref="HON162">_xlfn.IFS($F162="Partial waiver",Inputs!HON$73,$F162="No waiver",0,$F162="Full waiver",HON160)</f>
        <v>0</v>
      </c>
      <c r="HOO162" s="468" cm="1">
        <f t="array" ref="HOO162">_xlfn.IFS($F162="Partial waiver",Inputs!HOO$73,$F162="No waiver",0,$F162="Full waiver",HOO160)</f>
        <v>0</v>
      </c>
      <c r="HOP162" s="468" cm="1">
        <f t="array" ref="HOP162">_xlfn.IFS($F162="Partial waiver",Inputs!HOP$73,$F162="No waiver",0,$F162="Full waiver",HOP160)</f>
        <v>0</v>
      </c>
      <c r="HOQ162" s="468" cm="1">
        <f t="array" ref="HOQ162">_xlfn.IFS($F162="Partial waiver",Inputs!HOQ$73,$F162="No waiver",0,$F162="Full waiver",HOQ160)</f>
        <v>0</v>
      </c>
      <c r="HOR162" s="468" cm="1">
        <f t="array" ref="HOR162">_xlfn.IFS($F162="Partial waiver",Inputs!HOR$73,$F162="No waiver",0,$F162="Full waiver",HOR160)</f>
        <v>0</v>
      </c>
      <c r="HOS162" s="468" cm="1">
        <f t="array" ref="HOS162">_xlfn.IFS($F162="Partial waiver",Inputs!HOS$73,$F162="No waiver",0,$F162="Full waiver",HOS160)</f>
        <v>0</v>
      </c>
      <c r="HOT162" s="468" cm="1">
        <f t="array" ref="HOT162">_xlfn.IFS($F162="Partial waiver",Inputs!HOT$73,$F162="No waiver",0,$F162="Full waiver",HOT160)</f>
        <v>0</v>
      </c>
      <c r="HOU162" s="468" cm="1">
        <f t="array" ref="HOU162">_xlfn.IFS($F162="Partial waiver",Inputs!HOU$73,$F162="No waiver",0,$F162="Full waiver",HOU160)</f>
        <v>0</v>
      </c>
      <c r="HOV162" s="468" cm="1">
        <f t="array" ref="HOV162">_xlfn.IFS($F162="Partial waiver",Inputs!HOV$73,$F162="No waiver",0,$F162="Full waiver",HOV160)</f>
        <v>0</v>
      </c>
      <c r="HOW162" s="468" cm="1">
        <f t="array" ref="HOW162">_xlfn.IFS($F162="Partial waiver",Inputs!HOW$73,$F162="No waiver",0,$F162="Full waiver",HOW160)</f>
        <v>0</v>
      </c>
      <c r="HOX162" s="468" cm="1">
        <f t="array" ref="HOX162">_xlfn.IFS($F162="Partial waiver",Inputs!HOX$73,$F162="No waiver",0,$F162="Full waiver",HOX160)</f>
        <v>0</v>
      </c>
      <c r="HOY162" s="468" cm="1">
        <f t="array" ref="HOY162">_xlfn.IFS($F162="Partial waiver",Inputs!HOY$73,$F162="No waiver",0,$F162="Full waiver",HOY160)</f>
        <v>0</v>
      </c>
      <c r="HOZ162" s="468" cm="1">
        <f t="array" ref="HOZ162">_xlfn.IFS($F162="Partial waiver",Inputs!HOZ$73,$F162="No waiver",0,$F162="Full waiver",HOZ160)</f>
        <v>0</v>
      </c>
      <c r="HPA162" s="468" cm="1">
        <f t="array" ref="HPA162">_xlfn.IFS($F162="Partial waiver",Inputs!HPA$73,$F162="No waiver",0,$F162="Full waiver",HPA160)</f>
        <v>0</v>
      </c>
      <c r="HPB162" s="468" cm="1">
        <f t="array" ref="HPB162">_xlfn.IFS($F162="Partial waiver",Inputs!HPB$73,$F162="No waiver",0,$F162="Full waiver",HPB160)</f>
        <v>0</v>
      </c>
      <c r="HPC162" s="468" cm="1">
        <f t="array" ref="HPC162">_xlfn.IFS($F162="Partial waiver",Inputs!HPC$73,$F162="No waiver",0,$F162="Full waiver",HPC160)</f>
        <v>0</v>
      </c>
      <c r="HPD162" s="468" cm="1">
        <f t="array" ref="HPD162">_xlfn.IFS($F162="Partial waiver",Inputs!HPD$73,$F162="No waiver",0,$F162="Full waiver",HPD160)</f>
        <v>0</v>
      </c>
      <c r="HPE162" s="468" cm="1">
        <f t="array" ref="HPE162">_xlfn.IFS($F162="Partial waiver",Inputs!HPE$73,$F162="No waiver",0,$F162="Full waiver",HPE160)</f>
        <v>0</v>
      </c>
      <c r="HPF162" s="468" cm="1">
        <f t="array" ref="HPF162">_xlfn.IFS($F162="Partial waiver",Inputs!HPF$73,$F162="No waiver",0,$F162="Full waiver",HPF160)</f>
        <v>0</v>
      </c>
      <c r="HPG162" s="468" cm="1">
        <f t="array" ref="HPG162">_xlfn.IFS($F162="Partial waiver",Inputs!HPG$73,$F162="No waiver",0,$F162="Full waiver",HPG160)</f>
        <v>0</v>
      </c>
      <c r="HPH162" s="468" cm="1">
        <f t="array" ref="HPH162">_xlfn.IFS($F162="Partial waiver",Inputs!HPH$73,$F162="No waiver",0,$F162="Full waiver",HPH160)</f>
        <v>0</v>
      </c>
      <c r="HPI162" s="468" cm="1">
        <f t="array" ref="HPI162">_xlfn.IFS($F162="Partial waiver",Inputs!HPI$73,$F162="No waiver",0,$F162="Full waiver",HPI160)</f>
        <v>0</v>
      </c>
      <c r="HPJ162" s="468" cm="1">
        <f t="array" ref="HPJ162">_xlfn.IFS($F162="Partial waiver",Inputs!HPJ$73,$F162="No waiver",0,$F162="Full waiver",HPJ160)</f>
        <v>0</v>
      </c>
      <c r="HPK162" s="468" cm="1">
        <f t="array" ref="HPK162">_xlfn.IFS($F162="Partial waiver",Inputs!HPK$73,$F162="No waiver",0,$F162="Full waiver",HPK160)</f>
        <v>0</v>
      </c>
      <c r="HPL162" s="468" cm="1">
        <f t="array" ref="HPL162">_xlfn.IFS($F162="Partial waiver",Inputs!HPL$73,$F162="No waiver",0,$F162="Full waiver",HPL160)</f>
        <v>0</v>
      </c>
      <c r="HPM162" s="468" cm="1">
        <f t="array" ref="HPM162">_xlfn.IFS($F162="Partial waiver",Inputs!HPM$73,$F162="No waiver",0,$F162="Full waiver",HPM160)</f>
        <v>0</v>
      </c>
      <c r="HPN162" s="468" cm="1">
        <f t="array" ref="HPN162">_xlfn.IFS($F162="Partial waiver",Inputs!HPN$73,$F162="No waiver",0,$F162="Full waiver",HPN160)</f>
        <v>0</v>
      </c>
      <c r="HPO162" s="468" cm="1">
        <f t="array" ref="HPO162">_xlfn.IFS($F162="Partial waiver",Inputs!HPO$73,$F162="No waiver",0,$F162="Full waiver",HPO160)</f>
        <v>0</v>
      </c>
      <c r="HPP162" s="468" cm="1">
        <f t="array" ref="HPP162">_xlfn.IFS($F162="Partial waiver",Inputs!HPP$73,$F162="No waiver",0,$F162="Full waiver",HPP160)</f>
        <v>0</v>
      </c>
      <c r="HPQ162" s="468" cm="1">
        <f t="array" ref="HPQ162">_xlfn.IFS($F162="Partial waiver",Inputs!HPQ$73,$F162="No waiver",0,$F162="Full waiver",HPQ160)</f>
        <v>0</v>
      </c>
      <c r="HPR162" s="468" cm="1">
        <f t="array" ref="HPR162">_xlfn.IFS($F162="Partial waiver",Inputs!HPR$73,$F162="No waiver",0,$F162="Full waiver",HPR160)</f>
        <v>0</v>
      </c>
      <c r="HPS162" s="468" cm="1">
        <f t="array" ref="HPS162">_xlfn.IFS($F162="Partial waiver",Inputs!HPS$73,$F162="No waiver",0,$F162="Full waiver",HPS160)</f>
        <v>0</v>
      </c>
      <c r="HPT162" s="468" cm="1">
        <f t="array" ref="HPT162">_xlfn.IFS($F162="Partial waiver",Inputs!HPT$73,$F162="No waiver",0,$F162="Full waiver",HPT160)</f>
        <v>0</v>
      </c>
      <c r="HPU162" s="468" cm="1">
        <f t="array" ref="HPU162">_xlfn.IFS($F162="Partial waiver",Inputs!HPU$73,$F162="No waiver",0,$F162="Full waiver",HPU160)</f>
        <v>0</v>
      </c>
      <c r="HPV162" s="468" cm="1">
        <f t="array" ref="HPV162">_xlfn.IFS($F162="Partial waiver",Inputs!HPV$73,$F162="No waiver",0,$F162="Full waiver",HPV160)</f>
        <v>0</v>
      </c>
      <c r="HPW162" s="468" cm="1">
        <f t="array" ref="HPW162">_xlfn.IFS($F162="Partial waiver",Inputs!HPW$73,$F162="No waiver",0,$F162="Full waiver",HPW160)</f>
        <v>0</v>
      </c>
      <c r="HPX162" s="468" cm="1">
        <f t="array" ref="HPX162">_xlfn.IFS($F162="Partial waiver",Inputs!HPX$73,$F162="No waiver",0,$F162="Full waiver",HPX160)</f>
        <v>0</v>
      </c>
      <c r="HPY162" s="468" cm="1">
        <f t="array" ref="HPY162">_xlfn.IFS($F162="Partial waiver",Inputs!HPY$73,$F162="No waiver",0,$F162="Full waiver",HPY160)</f>
        <v>0</v>
      </c>
      <c r="HPZ162" s="468" cm="1">
        <f t="array" ref="HPZ162">_xlfn.IFS($F162="Partial waiver",Inputs!HPZ$73,$F162="No waiver",0,$F162="Full waiver",HPZ160)</f>
        <v>0</v>
      </c>
      <c r="HQA162" s="468" cm="1">
        <f t="array" ref="HQA162">_xlfn.IFS($F162="Partial waiver",Inputs!HQA$73,$F162="No waiver",0,$F162="Full waiver",HQA160)</f>
        <v>0</v>
      </c>
      <c r="HQB162" s="468" cm="1">
        <f t="array" ref="HQB162">_xlfn.IFS($F162="Partial waiver",Inputs!HQB$73,$F162="No waiver",0,$F162="Full waiver",HQB160)</f>
        <v>0</v>
      </c>
      <c r="HQC162" s="468" cm="1">
        <f t="array" ref="HQC162">_xlfn.IFS($F162="Partial waiver",Inputs!HQC$73,$F162="No waiver",0,$F162="Full waiver",HQC160)</f>
        <v>0</v>
      </c>
      <c r="HQD162" s="468" cm="1">
        <f t="array" ref="HQD162">_xlfn.IFS($F162="Partial waiver",Inputs!HQD$73,$F162="No waiver",0,$F162="Full waiver",HQD160)</f>
        <v>0</v>
      </c>
      <c r="HQE162" s="468" cm="1">
        <f t="array" ref="HQE162">_xlfn.IFS($F162="Partial waiver",Inputs!HQE$73,$F162="No waiver",0,$F162="Full waiver",HQE160)</f>
        <v>0</v>
      </c>
      <c r="HQF162" s="468" cm="1">
        <f t="array" ref="HQF162">_xlfn.IFS($F162="Partial waiver",Inputs!HQF$73,$F162="No waiver",0,$F162="Full waiver",HQF160)</f>
        <v>0</v>
      </c>
      <c r="HQG162" s="468" cm="1">
        <f t="array" ref="HQG162">_xlfn.IFS($F162="Partial waiver",Inputs!HQG$73,$F162="No waiver",0,$F162="Full waiver",HQG160)</f>
        <v>0</v>
      </c>
      <c r="HQH162" s="468" cm="1">
        <f t="array" ref="HQH162">_xlfn.IFS($F162="Partial waiver",Inputs!HQH$73,$F162="No waiver",0,$F162="Full waiver",HQH160)</f>
        <v>0</v>
      </c>
      <c r="HQI162" s="468" cm="1">
        <f t="array" ref="HQI162">_xlfn.IFS($F162="Partial waiver",Inputs!HQI$73,$F162="No waiver",0,$F162="Full waiver",HQI160)</f>
        <v>0</v>
      </c>
      <c r="HQJ162" s="468" cm="1">
        <f t="array" ref="HQJ162">_xlfn.IFS($F162="Partial waiver",Inputs!HQJ$73,$F162="No waiver",0,$F162="Full waiver",HQJ160)</f>
        <v>0</v>
      </c>
      <c r="HQK162" s="468" cm="1">
        <f t="array" ref="HQK162">_xlfn.IFS($F162="Partial waiver",Inputs!HQK$73,$F162="No waiver",0,$F162="Full waiver",HQK160)</f>
        <v>0</v>
      </c>
      <c r="HQL162" s="468" cm="1">
        <f t="array" ref="HQL162">_xlfn.IFS($F162="Partial waiver",Inputs!HQL$73,$F162="No waiver",0,$F162="Full waiver",HQL160)</f>
        <v>0</v>
      </c>
      <c r="HQM162" s="468" cm="1">
        <f t="array" ref="HQM162">_xlfn.IFS($F162="Partial waiver",Inputs!HQM$73,$F162="No waiver",0,$F162="Full waiver",HQM160)</f>
        <v>0</v>
      </c>
      <c r="HQN162" s="468" cm="1">
        <f t="array" ref="HQN162">_xlfn.IFS($F162="Partial waiver",Inputs!HQN$73,$F162="No waiver",0,$F162="Full waiver",HQN160)</f>
        <v>0</v>
      </c>
      <c r="HQO162" s="468" cm="1">
        <f t="array" ref="HQO162">_xlfn.IFS($F162="Partial waiver",Inputs!HQO$73,$F162="No waiver",0,$F162="Full waiver",HQO160)</f>
        <v>0</v>
      </c>
      <c r="HQP162" s="468" cm="1">
        <f t="array" ref="HQP162">_xlfn.IFS($F162="Partial waiver",Inputs!HQP$73,$F162="No waiver",0,$F162="Full waiver",HQP160)</f>
        <v>0</v>
      </c>
      <c r="HQQ162" s="468" cm="1">
        <f t="array" ref="HQQ162">_xlfn.IFS($F162="Partial waiver",Inputs!HQQ$73,$F162="No waiver",0,$F162="Full waiver",HQQ160)</f>
        <v>0</v>
      </c>
      <c r="HQR162" s="468" cm="1">
        <f t="array" ref="HQR162">_xlfn.IFS($F162="Partial waiver",Inputs!HQR$73,$F162="No waiver",0,$F162="Full waiver",HQR160)</f>
        <v>0</v>
      </c>
      <c r="HQS162" s="468" cm="1">
        <f t="array" ref="HQS162">_xlfn.IFS($F162="Partial waiver",Inputs!HQS$73,$F162="No waiver",0,$F162="Full waiver",HQS160)</f>
        <v>0</v>
      </c>
      <c r="HQT162" s="468" cm="1">
        <f t="array" ref="HQT162">_xlfn.IFS($F162="Partial waiver",Inputs!HQT$73,$F162="No waiver",0,$F162="Full waiver",HQT160)</f>
        <v>0</v>
      </c>
      <c r="HQU162" s="468" cm="1">
        <f t="array" ref="HQU162">_xlfn.IFS($F162="Partial waiver",Inputs!HQU$73,$F162="No waiver",0,$F162="Full waiver",HQU160)</f>
        <v>0</v>
      </c>
      <c r="HQV162" s="468" cm="1">
        <f t="array" ref="HQV162">_xlfn.IFS($F162="Partial waiver",Inputs!HQV$73,$F162="No waiver",0,$F162="Full waiver",HQV160)</f>
        <v>0</v>
      </c>
      <c r="HQW162" s="468" cm="1">
        <f t="array" ref="HQW162">_xlfn.IFS($F162="Partial waiver",Inputs!HQW$73,$F162="No waiver",0,$F162="Full waiver",HQW160)</f>
        <v>0</v>
      </c>
      <c r="HQX162" s="468" cm="1">
        <f t="array" ref="HQX162">_xlfn.IFS($F162="Partial waiver",Inputs!HQX$73,$F162="No waiver",0,$F162="Full waiver",HQX160)</f>
        <v>0</v>
      </c>
      <c r="HQY162" s="468" cm="1">
        <f t="array" ref="HQY162">_xlfn.IFS($F162="Partial waiver",Inputs!HQY$73,$F162="No waiver",0,$F162="Full waiver",HQY160)</f>
        <v>0</v>
      </c>
      <c r="HQZ162" s="468" cm="1">
        <f t="array" ref="HQZ162">_xlfn.IFS($F162="Partial waiver",Inputs!HQZ$73,$F162="No waiver",0,$F162="Full waiver",HQZ160)</f>
        <v>0</v>
      </c>
      <c r="HRA162" s="468" cm="1">
        <f t="array" ref="HRA162">_xlfn.IFS($F162="Partial waiver",Inputs!HRA$73,$F162="No waiver",0,$F162="Full waiver",HRA160)</f>
        <v>0</v>
      </c>
      <c r="HRB162" s="468" cm="1">
        <f t="array" ref="HRB162">_xlfn.IFS($F162="Partial waiver",Inputs!HRB$73,$F162="No waiver",0,$F162="Full waiver",HRB160)</f>
        <v>0</v>
      </c>
      <c r="HRC162" s="468" cm="1">
        <f t="array" ref="HRC162">_xlfn.IFS($F162="Partial waiver",Inputs!HRC$73,$F162="No waiver",0,$F162="Full waiver",HRC160)</f>
        <v>0</v>
      </c>
      <c r="HRD162" s="468" cm="1">
        <f t="array" ref="HRD162">_xlfn.IFS($F162="Partial waiver",Inputs!HRD$73,$F162="No waiver",0,$F162="Full waiver",HRD160)</f>
        <v>0</v>
      </c>
      <c r="HRE162" s="468" cm="1">
        <f t="array" ref="HRE162">_xlfn.IFS($F162="Partial waiver",Inputs!HRE$73,$F162="No waiver",0,$F162="Full waiver",HRE160)</f>
        <v>0</v>
      </c>
      <c r="HRF162" s="468" cm="1">
        <f t="array" ref="HRF162">_xlfn.IFS($F162="Partial waiver",Inputs!HRF$73,$F162="No waiver",0,$F162="Full waiver",HRF160)</f>
        <v>0</v>
      </c>
      <c r="HRG162" s="468" cm="1">
        <f t="array" ref="HRG162">_xlfn.IFS($F162="Partial waiver",Inputs!HRG$73,$F162="No waiver",0,$F162="Full waiver",HRG160)</f>
        <v>0</v>
      </c>
      <c r="HRH162" s="468" cm="1">
        <f t="array" ref="HRH162">_xlfn.IFS($F162="Partial waiver",Inputs!HRH$73,$F162="No waiver",0,$F162="Full waiver",HRH160)</f>
        <v>0</v>
      </c>
      <c r="HRI162" s="468" cm="1">
        <f t="array" ref="HRI162">_xlfn.IFS($F162="Partial waiver",Inputs!HRI$73,$F162="No waiver",0,$F162="Full waiver",HRI160)</f>
        <v>0</v>
      </c>
      <c r="HRJ162" s="468" cm="1">
        <f t="array" ref="HRJ162">_xlfn.IFS($F162="Partial waiver",Inputs!HRJ$73,$F162="No waiver",0,$F162="Full waiver",HRJ160)</f>
        <v>0</v>
      </c>
      <c r="HRK162" s="468" cm="1">
        <f t="array" ref="HRK162">_xlfn.IFS($F162="Partial waiver",Inputs!HRK$73,$F162="No waiver",0,$F162="Full waiver",HRK160)</f>
        <v>0</v>
      </c>
      <c r="HRL162" s="468" cm="1">
        <f t="array" ref="HRL162">_xlfn.IFS($F162="Partial waiver",Inputs!HRL$73,$F162="No waiver",0,$F162="Full waiver",HRL160)</f>
        <v>0</v>
      </c>
      <c r="HRM162" s="468" cm="1">
        <f t="array" ref="HRM162">_xlfn.IFS($F162="Partial waiver",Inputs!HRM$73,$F162="No waiver",0,$F162="Full waiver",HRM160)</f>
        <v>0</v>
      </c>
      <c r="HRN162" s="468" cm="1">
        <f t="array" ref="HRN162">_xlfn.IFS($F162="Partial waiver",Inputs!HRN$73,$F162="No waiver",0,$F162="Full waiver",HRN160)</f>
        <v>0</v>
      </c>
      <c r="HRO162" s="468" cm="1">
        <f t="array" ref="HRO162">_xlfn.IFS($F162="Partial waiver",Inputs!HRO$73,$F162="No waiver",0,$F162="Full waiver",HRO160)</f>
        <v>0</v>
      </c>
      <c r="HRP162" s="468" cm="1">
        <f t="array" ref="HRP162">_xlfn.IFS($F162="Partial waiver",Inputs!HRP$73,$F162="No waiver",0,$F162="Full waiver",HRP160)</f>
        <v>0</v>
      </c>
      <c r="HRQ162" s="468" cm="1">
        <f t="array" ref="HRQ162">_xlfn.IFS($F162="Partial waiver",Inputs!HRQ$73,$F162="No waiver",0,$F162="Full waiver",HRQ160)</f>
        <v>0</v>
      </c>
      <c r="HRR162" s="468" cm="1">
        <f t="array" ref="HRR162">_xlfn.IFS($F162="Partial waiver",Inputs!HRR$73,$F162="No waiver",0,$F162="Full waiver",HRR160)</f>
        <v>0</v>
      </c>
      <c r="HRS162" s="468" cm="1">
        <f t="array" ref="HRS162">_xlfn.IFS($F162="Partial waiver",Inputs!HRS$73,$F162="No waiver",0,$F162="Full waiver",HRS160)</f>
        <v>0</v>
      </c>
      <c r="HRT162" s="468" cm="1">
        <f t="array" ref="HRT162">_xlfn.IFS($F162="Partial waiver",Inputs!HRT$73,$F162="No waiver",0,$F162="Full waiver",HRT160)</f>
        <v>0</v>
      </c>
      <c r="HRU162" s="468" cm="1">
        <f t="array" ref="HRU162">_xlfn.IFS($F162="Partial waiver",Inputs!HRU$73,$F162="No waiver",0,$F162="Full waiver",HRU160)</f>
        <v>0</v>
      </c>
      <c r="HRV162" s="468" cm="1">
        <f t="array" ref="HRV162">_xlfn.IFS($F162="Partial waiver",Inputs!HRV$73,$F162="No waiver",0,$F162="Full waiver",HRV160)</f>
        <v>0</v>
      </c>
      <c r="HRW162" s="468" cm="1">
        <f t="array" ref="HRW162">_xlfn.IFS($F162="Partial waiver",Inputs!HRW$73,$F162="No waiver",0,$F162="Full waiver",HRW160)</f>
        <v>0</v>
      </c>
      <c r="HRX162" s="468" cm="1">
        <f t="array" ref="HRX162">_xlfn.IFS($F162="Partial waiver",Inputs!HRX$73,$F162="No waiver",0,$F162="Full waiver",HRX160)</f>
        <v>0</v>
      </c>
      <c r="HRY162" s="468" cm="1">
        <f t="array" ref="HRY162">_xlfn.IFS($F162="Partial waiver",Inputs!HRY$73,$F162="No waiver",0,$F162="Full waiver",HRY160)</f>
        <v>0</v>
      </c>
      <c r="HRZ162" s="468" cm="1">
        <f t="array" ref="HRZ162">_xlfn.IFS($F162="Partial waiver",Inputs!HRZ$73,$F162="No waiver",0,$F162="Full waiver",HRZ160)</f>
        <v>0</v>
      </c>
      <c r="HSA162" s="468" cm="1">
        <f t="array" ref="HSA162">_xlfn.IFS($F162="Partial waiver",Inputs!HSA$73,$F162="No waiver",0,$F162="Full waiver",HSA160)</f>
        <v>0</v>
      </c>
      <c r="HSB162" s="468" cm="1">
        <f t="array" ref="HSB162">_xlfn.IFS($F162="Partial waiver",Inputs!HSB$73,$F162="No waiver",0,$F162="Full waiver",HSB160)</f>
        <v>0</v>
      </c>
      <c r="HSC162" s="468" cm="1">
        <f t="array" ref="HSC162">_xlfn.IFS($F162="Partial waiver",Inputs!HSC$73,$F162="No waiver",0,$F162="Full waiver",HSC160)</f>
        <v>0</v>
      </c>
      <c r="HSD162" s="468" cm="1">
        <f t="array" ref="HSD162">_xlfn.IFS($F162="Partial waiver",Inputs!HSD$73,$F162="No waiver",0,$F162="Full waiver",HSD160)</f>
        <v>0</v>
      </c>
      <c r="HSE162" s="468" cm="1">
        <f t="array" ref="HSE162">_xlfn.IFS($F162="Partial waiver",Inputs!HSE$73,$F162="No waiver",0,$F162="Full waiver",HSE160)</f>
        <v>0</v>
      </c>
      <c r="HSF162" s="468" cm="1">
        <f t="array" ref="HSF162">_xlfn.IFS($F162="Partial waiver",Inputs!HSF$73,$F162="No waiver",0,$F162="Full waiver",HSF160)</f>
        <v>0</v>
      </c>
      <c r="HSG162" s="468" cm="1">
        <f t="array" ref="HSG162">_xlfn.IFS($F162="Partial waiver",Inputs!HSG$73,$F162="No waiver",0,$F162="Full waiver",HSG160)</f>
        <v>0</v>
      </c>
      <c r="HSH162" s="468" cm="1">
        <f t="array" ref="HSH162">_xlfn.IFS($F162="Partial waiver",Inputs!HSH$73,$F162="No waiver",0,$F162="Full waiver",HSH160)</f>
        <v>0</v>
      </c>
      <c r="HSI162" s="468" cm="1">
        <f t="array" ref="HSI162">_xlfn.IFS($F162="Partial waiver",Inputs!HSI$73,$F162="No waiver",0,$F162="Full waiver",HSI160)</f>
        <v>0</v>
      </c>
      <c r="HSJ162" s="468" cm="1">
        <f t="array" ref="HSJ162">_xlfn.IFS($F162="Partial waiver",Inputs!HSJ$73,$F162="No waiver",0,$F162="Full waiver",HSJ160)</f>
        <v>0</v>
      </c>
      <c r="HSK162" s="468" cm="1">
        <f t="array" ref="HSK162">_xlfn.IFS($F162="Partial waiver",Inputs!HSK$73,$F162="No waiver",0,$F162="Full waiver",HSK160)</f>
        <v>0</v>
      </c>
      <c r="HSL162" s="468" cm="1">
        <f t="array" ref="HSL162">_xlfn.IFS($F162="Partial waiver",Inputs!HSL$73,$F162="No waiver",0,$F162="Full waiver",HSL160)</f>
        <v>0</v>
      </c>
      <c r="HSM162" s="468" cm="1">
        <f t="array" ref="HSM162">_xlfn.IFS($F162="Partial waiver",Inputs!HSM$73,$F162="No waiver",0,$F162="Full waiver",HSM160)</f>
        <v>0</v>
      </c>
      <c r="HSN162" s="468" cm="1">
        <f t="array" ref="HSN162">_xlfn.IFS($F162="Partial waiver",Inputs!HSN$73,$F162="No waiver",0,$F162="Full waiver",HSN160)</f>
        <v>0</v>
      </c>
      <c r="HSO162" s="468" cm="1">
        <f t="array" ref="HSO162">_xlfn.IFS($F162="Partial waiver",Inputs!HSO$73,$F162="No waiver",0,$F162="Full waiver",HSO160)</f>
        <v>0</v>
      </c>
      <c r="HSP162" s="468" cm="1">
        <f t="array" ref="HSP162">_xlfn.IFS($F162="Partial waiver",Inputs!HSP$73,$F162="No waiver",0,$F162="Full waiver",HSP160)</f>
        <v>0</v>
      </c>
      <c r="HSQ162" s="468" cm="1">
        <f t="array" ref="HSQ162">_xlfn.IFS($F162="Partial waiver",Inputs!HSQ$73,$F162="No waiver",0,$F162="Full waiver",HSQ160)</f>
        <v>0</v>
      </c>
      <c r="HSR162" s="468" cm="1">
        <f t="array" ref="HSR162">_xlfn.IFS($F162="Partial waiver",Inputs!HSR$73,$F162="No waiver",0,$F162="Full waiver",HSR160)</f>
        <v>0</v>
      </c>
      <c r="HSS162" s="468" cm="1">
        <f t="array" ref="HSS162">_xlfn.IFS($F162="Partial waiver",Inputs!HSS$73,$F162="No waiver",0,$F162="Full waiver",HSS160)</f>
        <v>0</v>
      </c>
      <c r="HST162" s="468" cm="1">
        <f t="array" ref="HST162">_xlfn.IFS($F162="Partial waiver",Inputs!HST$73,$F162="No waiver",0,$F162="Full waiver",HST160)</f>
        <v>0</v>
      </c>
      <c r="HSU162" s="468" cm="1">
        <f t="array" ref="HSU162">_xlfn.IFS($F162="Partial waiver",Inputs!HSU$73,$F162="No waiver",0,$F162="Full waiver",HSU160)</f>
        <v>0</v>
      </c>
      <c r="HSV162" s="468" cm="1">
        <f t="array" ref="HSV162">_xlfn.IFS($F162="Partial waiver",Inputs!HSV$73,$F162="No waiver",0,$F162="Full waiver",HSV160)</f>
        <v>0</v>
      </c>
      <c r="HSW162" s="468" cm="1">
        <f t="array" ref="HSW162">_xlfn.IFS($F162="Partial waiver",Inputs!HSW$73,$F162="No waiver",0,$F162="Full waiver",HSW160)</f>
        <v>0</v>
      </c>
      <c r="HSX162" s="468" cm="1">
        <f t="array" ref="HSX162">_xlfn.IFS($F162="Partial waiver",Inputs!HSX$73,$F162="No waiver",0,$F162="Full waiver",HSX160)</f>
        <v>0</v>
      </c>
      <c r="HSY162" s="468" cm="1">
        <f t="array" ref="HSY162">_xlfn.IFS($F162="Partial waiver",Inputs!HSY$73,$F162="No waiver",0,$F162="Full waiver",HSY160)</f>
        <v>0</v>
      </c>
      <c r="HSZ162" s="468" cm="1">
        <f t="array" ref="HSZ162">_xlfn.IFS($F162="Partial waiver",Inputs!HSZ$73,$F162="No waiver",0,$F162="Full waiver",HSZ160)</f>
        <v>0</v>
      </c>
      <c r="HTA162" s="468" cm="1">
        <f t="array" ref="HTA162">_xlfn.IFS($F162="Partial waiver",Inputs!HTA$73,$F162="No waiver",0,$F162="Full waiver",HTA160)</f>
        <v>0</v>
      </c>
      <c r="HTB162" s="468" cm="1">
        <f t="array" ref="HTB162">_xlfn.IFS($F162="Partial waiver",Inputs!HTB$73,$F162="No waiver",0,$F162="Full waiver",HTB160)</f>
        <v>0</v>
      </c>
      <c r="HTC162" s="468" cm="1">
        <f t="array" ref="HTC162">_xlfn.IFS($F162="Partial waiver",Inputs!HTC$73,$F162="No waiver",0,$F162="Full waiver",HTC160)</f>
        <v>0</v>
      </c>
      <c r="HTD162" s="468" cm="1">
        <f t="array" ref="HTD162">_xlfn.IFS($F162="Partial waiver",Inputs!HTD$73,$F162="No waiver",0,$F162="Full waiver",HTD160)</f>
        <v>0</v>
      </c>
      <c r="HTE162" s="468" cm="1">
        <f t="array" ref="HTE162">_xlfn.IFS($F162="Partial waiver",Inputs!HTE$73,$F162="No waiver",0,$F162="Full waiver",HTE160)</f>
        <v>0</v>
      </c>
      <c r="HTF162" s="468" cm="1">
        <f t="array" ref="HTF162">_xlfn.IFS($F162="Partial waiver",Inputs!HTF$73,$F162="No waiver",0,$F162="Full waiver",HTF160)</f>
        <v>0</v>
      </c>
      <c r="HTG162" s="468" cm="1">
        <f t="array" ref="HTG162">_xlfn.IFS($F162="Partial waiver",Inputs!HTG$73,$F162="No waiver",0,$F162="Full waiver",HTG160)</f>
        <v>0</v>
      </c>
      <c r="HTH162" s="468" cm="1">
        <f t="array" ref="HTH162">_xlfn.IFS($F162="Partial waiver",Inputs!HTH$73,$F162="No waiver",0,$F162="Full waiver",HTH160)</f>
        <v>0</v>
      </c>
      <c r="HTI162" s="468" cm="1">
        <f t="array" ref="HTI162">_xlfn.IFS($F162="Partial waiver",Inputs!HTI$73,$F162="No waiver",0,$F162="Full waiver",HTI160)</f>
        <v>0</v>
      </c>
      <c r="HTJ162" s="468" cm="1">
        <f t="array" ref="HTJ162">_xlfn.IFS($F162="Partial waiver",Inputs!HTJ$73,$F162="No waiver",0,$F162="Full waiver",HTJ160)</f>
        <v>0</v>
      </c>
      <c r="HTK162" s="468" cm="1">
        <f t="array" ref="HTK162">_xlfn.IFS($F162="Partial waiver",Inputs!HTK$73,$F162="No waiver",0,$F162="Full waiver",HTK160)</f>
        <v>0</v>
      </c>
      <c r="HTL162" s="468" cm="1">
        <f t="array" ref="HTL162">_xlfn.IFS($F162="Partial waiver",Inputs!HTL$73,$F162="No waiver",0,$F162="Full waiver",HTL160)</f>
        <v>0</v>
      </c>
      <c r="HTM162" s="468" cm="1">
        <f t="array" ref="HTM162">_xlfn.IFS($F162="Partial waiver",Inputs!HTM$73,$F162="No waiver",0,$F162="Full waiver",HTM160)</f>
        <v>0</v>
      </c>
      <c r="HTN162" s="468" cm="1">
        <f t="array" ref="HTN162">_xlfn.IFS($F162="Partial waiver",Inputs!HTN$73,$F162="No waiver",0,$F162="Full waiver",HTN160)</f>
        <v>0</v>
      </c>
      <c r="HTO162" s="468" cm="1">
        <f t="array" ref="HTO162">_xlfn.IFS($F162="Partial waiver",Inputs!HTO$73,$F162="No waiver",0,$F162="Full waiver",HTO160)</f>
        <v>0</v>
      </c>
      <c r="HTP162" s="468" cm="1">
        <f t="array" ref="HTP162">_xlfn.IFS($F162="Partial waiver",Inputs!HTP$73,$F162="No waiver",0,$F162="Full waiver",HTP160)</f>
        <v>0</v>
      </c>
      <c r="HTQ162" s="468" cm="1">
        <f t="array" ref="HTQ162">_xlfn.IFS($F162="Partial waiver",Inputs!HTQ$73,$F162="No waiver",0,$F162="Full waiver",HTQ160)</f>
        <v>0</v>
      </c>
      <c r="HTR162" s="468" cm="1">
        <f t="array" ref="HTR162">_xlfn.IFS($F162="Partial waiver",Inputs!HTR$73,$F162="No waiver",0,$F162="Full waiver",HTR160)</f>
        <v>0</v>
      </c>
      <c r="HTS162" s="468" cm="1">
        <f t="array" ref="HTS162">_xlfn.IFS($F162="Partial waiver",Inputs!HTS$73,$F162="No waiver",0,$F162="Full waiver",HTS160)</f>
        <v>0</v>
      </c>
      <c r="HTT162" s="468" cm="1">
        <f t="array" ref="HTT162">_xlfn.IFS($F162="Partial waiver",Inputs!HTT$73,$F162="No waiver",0,$F162="Full waiver",HTT160)</f>
        <v>0</v>
      </c>
      <c r="HTU162" s="468" cm="1">
        <f t="array" ref="HTU162">_xlfn.IFS($F162="Partial waiver",Inputs!HTU$73,$F162="No waiver",0,$F162="Full waiver",HTU160)</f>
        <v>0</v>
      </c>
      <c r="HTV162" s="468" cm="1">
        <f t="array" ref="HTV162">_xlfn.IFS($F162="Partial waiver",Inputs!HTV$73,$F162="No waiver",0,$F162="Full waiver",HTV160)</f>
        <v>0</v>
      </c>
      <c r="HTW162" s="468" cm="1">
        <f t="array" ref="HTW162">_xlfn.IFS($F162="Partial waiver",Inputs!HTW$73,$F162="No waiver",0,$F162="Full waiver",HTW160)</f>
        <v>0</v>
      </c>
      <c r="HTX162" s="468" cm="1">
        <f t="array" ref="HTX162">_xlfn.IFS($F162="Partial waiver",Inputs!HTX$73,$F162="No waiver",0,$F162="Full waiver",HTX160)</f>
        <v>0</v>
      </c>
      <c r="HTY162" s="468" cm="1">
        <f t="array" ref="HTY162">_xlfn.IFS($F162="Partial waiver",Inputs!HTY$73,$F162="No waiver",0,$F162="Full waiver",HTY160)</f>
        <v>0</v>
      </c>
      <c r="HTZ162" s="468" cm="1">
        <f t="array" ref="HTZ162">_xlfn.IFS($F162="Partial waiver",Inputs!HTZ$73,$F162="No waiver",0,$F162="Full waiver",HTZ160)</f>
        <v>0</v>
      </c>
      <c r="HUA162" s="468" cm="1">
        <f t="array" ref="HUA162">_xlfn.IFS($F162="Partial waiver",Inputs!HUA$73,$F162="No waiver",0,$F162="Full waiver",HUA160)</f>
        <v>0</v>
      </c>
      <c r="HUB162" s="468" cm="1">
        <f t="array" ref="HUB162">_xlfn.IFS($F162="Partial waiver",Inputs!HUB$73,$F162="No waiver",0,$F162="Full waiver",HUB160)</f>
        <v>0</v>
      </c>
      <c r="HUC162" s="468" cm="1">
        <f t="array" ref="HUC162">_xlfn.IFS($F162="Partial waiver",Inputs!HUC$73,$F162="No waiver",0,$F162="Full waiver",HUC160)</f>
        <v>0</v>
      </c>
      <c r="HUD162" s="468" cm="1">
        <f t="array" ref="HUD162">_xlfn.IFS($F162="Partial waiver",Inputs!HUD$73,$F162="No waiver",0,$F162="Full waiver",HUD160)</f>
        <v>0</v>
      </c>
      <c r="HUE162" s="468" cm="1">
        <f t="array" ref="HUE162">_xlfn.IFS($F162="Partial waiver",Inputs!HUE$73,$F162="No waiver",0,$F162="Full waiver",HUE160)</f>
        <v>0</v>
      </c>
      <c r="HUF162" s="468" cm="1">
        <f t="array" ref="HUF162">_xlfn.IFS($F162="Partial waiver",Inputs!HUF$73,$F162="No waiver",0,$F162="Full waiver",HUF160)</f>
        <v>0</v>
      </c>
      <c r="HUG162" s="468" cm="1">
        <f t="array" ref="HUG162">_xlfn.IFS($F162="Partial waiver",Inputs!HUG$73,$F162="No waiver",0,$F162="Full waiver",HUG160)</f>
        <v>0</v>
      </c>
      <c r="HUH162" s="468" cm="1">
        <f t="array" ref="HUH162">_xlfn.IFS($F162="Partial waiver",Inputs!HUH$73,$F162="No waiver",0,$F162="Full waiver",HUH160)</f>
        <v>0</v>
      </c>
      <c r="HUI162" s="468" cm="1">
        <f t="array" ref="HUI162">_xlfn.IFS($F162="Partial waiver",Inputs!HUI$73,$F162="No waiver",0,$F162="Full waiver",HUI160)</f>
        <v>0</v>
      </c>
      <c r="HUJ162" s="468" cm="1">
        <f t="array" ref="HUJ162">_xlfn.IFS($F162="Partial waiver",Inputs!HUJ$73,$F162="No waiver",0,$F162="Full waiver",HUJ160)</f>
        <v>0</v>
      </c>
      <c r="HUK162" s="468" cm="1">
        <f t="array" ref="HUK162">_xlfn.IFS($F162="Partial waiver",Inputs!HUK$73,$F162="No waiver",0,$F162="Full waiver",HUK160)</f>
        <v>0</v>
      </c>
      <c r="HUL162" s="468" cm="1">
        <f t="array" ref="HUL162">_xlfn.IFS($F162="Partial waiver",Inputs!HUL$73,$F162="No waiver",0,$F162="Full waiver",HUL160)</f>
        <v>0</v>
      </c>
      <c r="HUM162" s="468" cm="1">
        <f t="array" ref="HUM162">_xlfn.IFS($F162="Partial waiver",Inputs!HUM$73,$F162="No waiver",0,$F162="Full waiver",HUM160)</f>
        <v>0</v>
      </c>
      <c r="HUN162" s="468" cm="1">
        <f t="array" ref="HUN162">_xlfn.IFS($F162="Partial waiver",Inputs!HUN$73,$F162="No waiver",0,$F162="Full waiver",HUN160)</f>
        <v>0</v>
      </c>
      <c r="HUO162" s="468" cm="1">
        <f t="array" ref="HUO162">_xlfn.IFS($F162="Partial waiver",Inputs!HUO$73,$F162="No waiver",0,$F162="Full waiver",HUO160)</f>
        <v>0</v>
      </c>
      <c r="HUP162" s="468" cm="1">
        <f t="array" ref="HUP162">_xlfn.IFS($F162="Partial waiver",Inputs!HUP$73,$F162="No waiver",0,$F162="Full waiver",HUP160)</f>
        <v>0</v>
      </c>
      <c r="HUQ162" s="468" cm="1">
        <f t="array" ref="HUQ162">_xlfn.IFS($F162="Partial waiver",Inputs!HUQ$73,$F162="No waiver",0,$F162="Full waiver",HUQ160)</f>
        <v>0</v>
      </c>
      <c r="HUR162" s="468" cm="1">
        <f t="array" ref="HUR162">_xlfn.IFS($F162="Partial waiver",Inputs!HUR$73,$F162="No waiver",0,$F162="Full waiver",HUR160)</f>
        <v>0</v>
      </c>
      <c r="HUS162" s="468" cm="1">
        <f t="array" ref="HUS162">_xlfn.IFS($F162="Partial waiver",Inputs!HUS$73,$F162="No waiver",0,$F162="Full waiver",HUS160)</f>
        <v>0</v>
      </c>
      <c r="HUT162" s="468" cm="1">
        <f t="array" ref="HUT162">_xlfn.IFS($F162="Partial waiver",Inputs!HUT$73,$F162="No waiver",0,$F162="Full waiver",HUT160)</f>
        <v>0</v>
      </c>
      <c r="HUU162" s="468" cm="1">
        <f t="array" ref="HUU162">_xlfn.IFS($F162="Partial waiver",Inputs!HUU$73,$F162="No waiver",0,$F162="Full waiver",HUU160)</f>
        <v>0</v>
      </c>
      <c r="HUV162" s="468" cm="1">
        <f t="array" ref="HUV162">_xlfn.IFS($F162="Partial waiver",Inputs!HUV$73,$F162="No waiver",0,$F162="Full waiver",HUV160)</f>
        <v>0</v>
      </c>
      <c r="HUW162" s="468" cm="1">
        <f t="array" ref="HUW162">_xlfn.IFS($F162="Partial waiver",Inputs!HUW$73,$F162="No waiver",0,$F162="Full waiver",HUW160)</f>
        <v>0</v>
      </c>
      <c r="HUX162" s="468" cm="1">
        <f t="array" ref="HUX162">_xlfn.IFS($F162="Partial waiver",Inputs!HUX$73,$F162="No waiver",0,$F162="Full waiver",HUX160)</f>
        <v>0</v>
      </c>
      <c r="HUY162" s="468" cm="1">
        <f t="array" ref="HUY162">_xlfn.IFS($F162="Partial waiver",Inputs!HUY$73,$F162="No waiver",0,$F162="Full waiver",HUY160)</f>
        <v>0</v>
      </c>
      <c r="HUZ162" s="468" cm="1">
        <f t="array" ref="HUZ162">_xlfn.IFS($F162="Partial waiver",Inputs!HUZ$73,$F162="No waiver",0,$F162="Full waiver",HUZ160)</f>
        <v>0</v>
      </c>
      <c r="HVA162" s="468" cm="1">
        <f t="array" ref="HVA162">_xlfn.IFS($F162="Partial waiver",Inputs!HVA$73,$F162="No waiver",0,$F162="Full waiver",HVA160)</f>
        <v>0</v>
      </c>
      <c r="HVB162" s="468" cm="1">
        <f t="array" ref="HVB162">_xlfn.IFS($F162="Partial waiver",Inputs!HVB$73,$F162="No waiver",0,$F162="Full waiver",HVB160)</f>
        <v>0</v>
      </c>
      <c r="HVC162" s="468" cm="1">
        <f t="array" ref="HVC162">_xlfn.IFS($F162="Partial waiver",Inputs!HVC$73,$F162="No waiver",0,$F162="Full waiver",HVC160)</f>
        <v>0</v>
      </c>
      <c r="HVD162" s="468" cm="1">
        <f t="array" ref="HVD162">_xlfn.IFS($F162="Partial waiver",Inputs!HVD$73,$F162="No waiver",0,$F162="Full waiver",HVD160)</f>
        <v>0</v>
      </c>
      <c r="HVE162" s="468" cm="1">
        <f t="array" ref="HVE162">_xlfn.IFS($F162="Partial waiver",Inputs!HVE$73,$F162="No waiver",0,$F162="Full waiver",HVE160)</f>
        <v>0</v>
      </c>
      <c r="HVF162" s="468" cm="1">
        <f t="array" ref="HVF162">_xlfn.IFS($F162="Partial waiver",Inputs!HVF$73,$F162="No waiver",0,$F162="Full waiver",HVF160)</f>
        <v>0</v>
      </c>
      <c r="HVG162" s="468" cm="1">
        <f t="array" ref="HVG162">_xlfn.IFS($F162="Partial waiver",Inputs!HVG$73,$F162="No waiver",0,$F162="Full waiver",HVG160)</f>
        <v>0</v>
      </c>
      <c r="HVH162" s="468" cm="1">
        <f t="array" ref="HVH162">_xlfn.IFS($F162="Partial waiver",Inputs!HVH$73,$F162="No waiver",0,$F162="Full waiver",HVH160)</f>
        <v>0</v>
      </c>
      <c r="HVI162" s="468" cm="1">
        <f t="array" ref="HVI162">_xlfn.IFS($F162="Partial waiver",Inputs!HVI$73,$F162="No waiver",0,$F162="Full waiver",HVI160)</f>
        <v>0</v>
      </c>
      <c r="HVJ162" s="468" cm="1">
        <f t="array" ref="HVJ162">_xlfn.IFS($F162="Partial waiver",Inputs!HVJ$73,$F162="No waiver",0,$F162="Full waiver",HVJ160)</f>
        <v>0</v>
      </c>
      <c r="HVK162" s="468" cm="1">
        <f t="array" ref="HVK162">_xlfn.IFS($F162="Partial waiver",Inputs!HVK$73,$F162="No waiver",0,$F162="Full waiver",HVK160)</f>
        <v>0</v>
      </c>
      <c r="HVL162" s="468" cm="1">
        <f t="array" ref="HVL162">_xlfn.IFS($F162="Partial waiver",Inputs!HVL$73,$F162="No waiver",0,$F162="Full waiver",HVL160)</f>
        <v>0</v>
      </c>
      <c r="HVM162" s="468" cm="1">
        <f t="array" ref="HVM162">_xlfn.IFS($F162="Partial waiver",Inputs!HVM$73,$F162="No waiver",0,$F162="Full waiver",HVM160)</f>
        <v>0</v>
      </c>
      <c r="HVN162" s="468" cm="1">
        <f t="array" ref="HVN162">_xlfn.IFS($F162="Partial waiver",Inputs!HVN$73,$F162="No waiver",0,$F162="Full waiver",HVN160)</f>
        <v>0</v>
      </c>
      <c r="HVO162" s="468" cm="1">
        <f t="array" ref="HVO162">_xlfn.IFS($F162="Partial waiver",Inputs!HVO$73,$F162="No waiver",0,$F162="Full waiver",HVO160)</f>
        <v>0</v>
      </c>
      <c r="HVP162" s="468" cm="1">
        <f t="array" ref="HVP162">_xlfn.IFS($F162="Partial waiver",Inputs!HVP$73,$F162="No waiver",0,$F162="Full waiver",HVP160)</f>
        <v>0</v>
      </c>
      <c r="HVQ162" s="468" cm="1">
        <f t="array" ref="HVQ162">_xlfn.IFS($F162="Partial waiver",Inputs!HVQ$73,$F162="No waiver",0,$F162="Full waiver",HVQ160)</f>
        <v>0</v>
      </c>
      <c r="HVR162" s="468" cm="1">
        <f t="array" ref="HVR162">_xlfn.IFS($F162="Partial waiver",Inputs!HVR$73,$F162="No waiver",0,$F162="Full waiver",HVR160)</f>
        <v>0</v>
      </c>
      <c r="HVS162" s="468" cm="1">
        <f t="array" ref="HVS162">_xlfn.IFS($F162="Partial waiver",Inputs!HVS$73,$F162="No waiver",0,$F162="Full waiver",HVS160)</f>
        <v>0</v>
      </c>
      <c r="HVT162" s="468" cm="1">
        <f t="array" ref="HVT162">_xlfn.IFS($F162="Partial waiver",Inputs!HVT$73,$F162="No waiver",0,$F162="Full waiver",HVT160)</f>
        <v>0</v>
      </c>
      <c r="HVU162" s="468" cm="1">
        <f t="array" ref="HVU162">_xlfn.IFS($F162="Partial waiver",Inputs!HVU$73,$F162="No waiver",0,$F162="Full waiver",HVU160)</f>
        <v>0</v>
      </c>
      <c r="HVV162" s="468" cm="1">
        <f t="array" ref="HVV162">_xlfn.IFS($F162="Partial waiver",Inputs!HVV$73,$F162="No waiver",0,$F162="Full waiver",HVV160)</f>
        <v>0</v>
      </c>
      <c r="HVW162" s="468" cm="1">
        <f t="array" ref="HVW162">_xlfn.IFS($F162="Partial waiver",Inputs!HVW$73,$F162="No waiver",0,$F162="Full waiver",HVW160)</f>
        <v>0</v>
      </c>
      <c r="HVX162" s="468" cm="1">
        <f t="array" ref="HVX162">_xlfn.IFS($F162="Partial waiver",Inputs!HVX$73,$F162="No waiver",0,$F162="Full waiver",HVX160)</f>
        <v>0</v>
      </c>
      <c r="HVY162" s="468" cm="1">
        <f t="array" ref="HVY162">_xlfn.IFS($F162="Partial waiver",Inputs!HVY$73,$F162="No waiver",0,$F162="Full waiver",HVY160)</f>
        <v>0</v>
      </c>
      <c r="HVZ162" s="468" cm="1">
        <f t="array" ref="HVZ162">_xlfn.IFS($F162="Partial waiver",Inputs!HVZ$73,$F162="No waiver",0,$F162="Full waiver",HVZ160)</f>
        <v>0</v>
      </c>
      <c r="HWA162" s="468" cm="1">
        <f t="array" ref="HWA162">_xlfn.IFS($F162="Partial waiver",Inputs!HWA$73,$F162="No waiver",0,$F162="Full waiver",HWA160)</f>
        <v>0</v>
      </c>
      <c r="HWB162" s="468" cm="1">
        <f t="array" ref="HWB162">_xlfn.IFS($F162="Partial waiver",Inputs!HWB$73,$F162="No waiver",0,$F162="Full waiver",HWB160)</f>
        <v>0</v>
      </c>
      <c r="HWC162" s="468" cm="1">
        <f t="array" ref="HWC162">_xlfn.IFS($F162="Partial waiver",Inputs!HWC$73,$F162="No waiver",0,$F162="Full waiver",HWC160)</f>
        <v>0</v>
      </c>
      <c r="HWD162" s="468" cm="1">
        <f t="array" ref="HWD162">_xlfn.IFS($F162="Partial waiver",Inputs!HWD$73,$F162="No waiver",0,$F162="Full waiver",HWD160)</f>
        <v>0</v>
      </c>
      <c r="HWE162" s="468" cm="1">
        <f t="array" ref="HWE162">_xlfn.IFS($F162="Partial waiver",Inputs!HWE$73,$F162="No waiver",0,$F162="Full waiver",HWE160)</f>
        <v>0</v>
      </c>
      <c r="HWF162" s="468" cm="1">
        <f t="array" ref="HWF162">_xlfn.IFS($F162="Partial waiver",Inputs!HWF$73,$F162="No waiver",0,$F162="Full waiver",HWF160)</f>
        <v>0</v>
      </c>
      <c r="HWG162" s="468" cm="1">
        <f t="array" ref="HWG162">_xlfn.IFS($F162="Partial waiver",Inputs!HWG$73,$F162="No waiver",0,$F162="Full waiver",HWG160)</f>
        <v>0</v>
      </c>
      <c r="HWH162" s="468" cm="1">
        <f t="array" ref="HWH162">_xlfn.IFS($F162="Partial waiver",Inputs!HWH$73,$F162="No waiver",0,$F162="Full waiver",HWH160)</f>
        <v>0</v>
      </c>
      <c r="HWI162" s="468" cm="1">
        <f t="array" ref="HWI162">_xlfn.IFS($F162="Partial waiver",Inputs!HWI$73,$F162="No waiver",0,$F162="Full waiver",HWI160)</f>
        <v>0</v>
      </c>
      <c r="HWJ162" s="468" cm="1">
        <f t="array" ref="HWJ162">_xlfn.IFS($F162="Partial waiver",Inputs!HWJ$73,$F162="No waiver",0,$F162="Full waiver",HWJ160)</f>
        <v>0</v>
      </c>
      <c r="HWK162" s="468" cm="1">
        <f t="array" ref="HWK162">_xlfn.IFS($F162="Partial waiver",Inputs!HWK$73,$F162="No waiver",0,$F162="Full waiver",HWK160)</f>
        <v>0</v>
      </c>
      <c r="HWL162" s="468" cm="1">
        <f t="array" ref="HWL162">_xlfn.IFS($F162="Partial waiver",Inputs!HWL$73,$F162="No waiver",0,$F162="Full waiver",HWL160)</f>
        <v>0</v>
      </c>
      <c r="HWM162" s="468" cm="1">
        <f t="array" ref="HWM162">_xlfn.IFS($F162="Partial waiver",Inputs!HWM$73,$F162="No waiver",0,$F162="Full waiver",HWM160)</f>
        <v>0</v>
      </c>
      <c r="HWN162" s="468" cm="1">
        <f t="array" ref="HWN162">_xlfn.IFS($F162="Partial waiver",Inputs!HWN$73,$F162="No waiver",0,$F162="Full waiver",HWN160)</f>
        <v>0</v>
      </c>
      <c r="HWO162" s="468" cm="1">
        <f t="array" ref="HWO162">_xlfn.IFS($F162="Partial waiver",Inputs!HWO$73,$F162="No waiver",0,$F162="Full waiver",HWO160)</f>
        <v>0</v>
      </c>
      <c r="HWP162" s="468" cm="1">
        <f t="array" ref="HWP162">_xlfn.IFS($F162="Partial waiver",Inputs!HWP$73,$F162="No waiver",0,$F162="Full waiver",HWP160)</f>
        <v>0</v>
      </c>
      <c r="HWQ162" s="468" cm="1">
        <f t="array" ref="HWQ162">_xlfn.IFS($F162="Partial waiver",Inputs!HWQ$73,$F162="No waiver",0,$F162="Full waiver",HWQ160)</f>
        <v>0</v>
      </c>
      <c r="HWR162" s="468" cm="1">
        <f t="array" ref="HWR162">_xlfn.IFS($F162="Partial waiver",Inputs!HWR$73,$F162="No waiver",0,$F162="Full waiver",HWR160)</f>
        <v>0</v>
      </c>
      <c r="HWS162" s="468" cm="1">
        <f t="array" ref="HWS162">_xlfn.IFS($F162="Partial waiver",Inputs!HWS$73,$F162="No waiver",0,$F162="Full waiver",HWS160)</f>
        <v>0</v>
      </c>
      <c r="HWT162" s="468" cm="1">
        <f t="array" ref="HWT162">_xlfn.IFS($F162="Partial waiver",Inputs!HWT$73,$F162="No waiver",0,$F162="Full waiver",HWT160)</f>
        <v>0</v>
      </c>
      <c r="HWU162" s="468" cm="1">
        <f t="array" ref="HWU162">_xlfn.IFS($F162="Partial waiver",Inputs!HWU$73,$F162="No waiver",0,$F162="Full waiver",HWU160)</f>
        <v>0</v>
      </c>
      <c r="HWV162" s="468" cm="1">
        <f t="array" ref="HWV162">_xlfn.IFS($F162="Partial waiver",Inputs!HWV$73,$F162="No waiver",0,$F162="Full waiver",HWV160)</f>
        <v>0</v>
      </c>
      <c r="HWW162" s="468" cm="1">
        <f t="array" ref="HWW162">_xlfn.IFS($F162="Partial waiver",Inputs!HWW$73,$F162="No waiver",0,$F162="Full waiver",HWW160)</f>
        <v>0</v>
      </c>
      <c r="HWX162" s="468" cm="1">
        <f t="array" ref="HWX162">_xlfn.IFS($F162="Partial waiver",Inputs!HWX$73,$F162="No waiver",0,$F162="Full waiver",HWX160)</f>
        <v>0</v>
      </c>
      <c r="HWY162" s="468" cm="1">
        <f t="array" ref="HWY162">_xlfn.IFS($F162="Partial waiver",Inputs!HWY$73,$F162="No waiver",0,$F162="Full waiver",HWY160)</f>
        <v>0</v>
      </c>
      <c r="HWZ162" s="468" cm="1">
        <f t="array" ref="HWZ162">_xlfn.IFS($F162="Partial waiver",Inputs!HWZ$73,$F162="No waiver",0,$F162="Full waiver",HWZ160)</f>
        <v>0</v>
      </c>
      <c r="HXA162" s="468" cm="1">
        <f t="array" ref="HXA162">_xlfn.IFS($F162="Partial waiver",Inputs!HXA$73,$F162="No waiver",0,$F162="Full waiver",HXA160)</f>
        <v>0</v>
      </c>
      <c r="HXB162" s="468" cm="1">
        <f t="array" ref="HXB162">_xlfn.IFS($F162="Partial waiver",Inputs!HXB$73,$F162="No waiver",0,$F162="Full waiver",HXB160)</f>
        <v>0</v>
      </c>
      <c r="HXC162" s="468" cm="1">
        <f t="array" ref="HXC162">_xlfn.IFS($F162="Partial waiver",Inputs!HXC$73,$F162="No waiver",0,$F162="Full waiver",HXC160)</f>
        <v>0</v>
      </c>
      <c r="HXD162" s="468" cm="1">
        <f t="array" ref="HXD162">_xlfn.IFS($F162="Partial waiver",Inputs!HXD$73,$F162="No waiver",0,$F162="Full waiver",HXD160)</f>
        <v>0</v>
      </c>
      <c r="HXE162" s="468" cm="1">
        <f t="array" ref="HXE162">_xlfn.IFS($F162="Partial waiver",Inputs!HXE$73,$F162="No waiver",0,$F162="Full waiver",HXE160)</f>
        <v>0</v>
      </c>
      <c r="HXF162" s="468" cm="1">
        <f t="array" ref="HXF162">_xlfn.IFS($F162="Partial waiver",Inputs!HXF$73,$F162="No waiver",0,$F162="Full waiver",HXF160)</f>
        <v>0</v>
      </c>
      <c r="HXG162" s="468" cm="1">
        <f t="array" ref="HXG162">_xlfn.IFS($F162="Partial waiver",Inputs!HXG$73,$F162="No waiver",0,$F162="Full waiver",HXG160)</f>
        <v>0</v>
      </c>
      <c r="HXH162" s="468" cm="1">
        <f t="array" ref="HXH162">_xlfn.IFS($F162="Partial waiver",Inputs!HXH$73,$F162="No waiver",0,$F162="Full waiver",HXH160)</f>
        <v>0</v>
      </c>
      <c r="HXI162" s="468" cm="1">
        <f t="array" ref="HXI162">_xlfn.IFS($F162="Partial waiver",Inputs!HXI$73,$F162="No waiver",0,$F162="Full waiver",HXI160)</f>
        <v>0</v>
      </c>
      <c r="HXJ162" s="468" cm="1">
        <f t="array" ref="HXJ162">_xlfn.IFS($F162="Partial waiver",Inputs!HXJ$73,$F162="No waiver",0,$F162="Full waiver",HXJ160)</f>
        <v>0</v>
      </c>
      <c r="HXK162" s="468" cm="1">
        <f t="array" ref="HXK162">_xlfn.IFS($F162="Partial waiver",Inputs!HXK$73,$F162="No waiver",0,$F162="Full waiver",HXK160)</f>
        <v>0</v>
      </c>
      <c r="HXL162" s="468" cm="1">
        <f t="array" ref="HXL162">_xlfn.IFS($F162="Partial waiver",Inputs!HXL$73,$F162="No waiver",0,$F162="Full waiver",HXL160)</f>
        <v>0</v>
      </c>
      <c r="HXM162" s="468" cm="1">
        <f t="array" ref="HXM162">_xlfn.IFS($F162="Partial waiver",Inputs!HXM$73,$F162="No waiver",0,$F162="Full waiver",HXM160)</f>
        <v>0</v>
      </c>
      <c r="HXN162" s="468" cm="1">
        <f t="array" ref="HXN162">_xlfn.IFS($F162="Partial waiver",Inputs!HXN$73,$F162="No waiver",0,$F162="Full waiver",HXN160)</f>
        <v>0</v>
      </c>
      <c r="HXO162" s="468" cm="1">
        <f t="array" ref="HXO162">_xlfn.IFS($F162="Partial waiver",Inputs!HXO$73,$F162="No waiver",0,$F162="Full waiver",HXO160)</f>
        <v>0</v>
      </c>
      <c r="HXP162" s="468" cm="1">
        <f t="array" ref="HXP162">_xlfn.IFS($F162="Partial waiver",Inputs!HXP$73,$F162="No waiver",0,$F162="Full waiver",HXP160)</f>
        <v>0</v>
      </c>
      <c r="HXQ162" s="468" cm="1">
        <f t="array" ref="HXQ162">_xlfn.IFS($F162="Partial waiver",Inputs!HXQ$73,$F162="No waiver",0,$F162="Full waiver",HXQ160)</f>
        <v>0</v>
      </c>
      <c r="HXR162" s="468" cm="1">
        <f t="array" ref="HXR162">_xlfn.IFS($F162="Partial waiver",Inputs!HXR$73,$F162="No waiver",0,$F162="Full waiver",HXR160)</f>
        <v>0</v>
      </c>
      <c r="HXS162" s="468" cm="1">
        <f t="array" ref="HXS162">_xlfn.IFS($F162="Partial waiver",Inputs!HXS$73,$F162="No waiver",0,$F162="Full waiver",HXS160)</f>
        <v>0</v>
      </c>
      <c r="HXT162" s="468" cm="1">
        <f t="array" ref="HXT162">_xlfn.IFS($F162="Partial waiver",Inputs!HXT$73,$F162="No waiver",0,$F162="Full waiver",HXT160)</f>
        <v>0</v>
      </c>
      <c r="HXU162" s="468" cm="1">
        <f t="array" ref="HXU162">_xlfn.IFS($F162="Partial waiver",Inputs!HXU$73,$F162="No waiver",0,$F162="Full waiver",HXU160)</f>
        <v>0</v>
      </c>
      <c r="HXV162" s="468" cm="1">
        <f t="array" ref="HXV162">_xlfn.IFS($F162="Partial waiver",Inputs!HXV$73,$F162="No waiver",0,$F162="Full waiver",HXV160)</f>
        <v>0</v>
      </c>
      <c r="HXW162" s="468" cm="1">
        <f t="array" ref="HXW162">_xlfn.IFS($F162="Partial waiver",Inputs!HXW$73,$F162="No waiver",0,$F162="Full waiver",HXW160)</f>
        <v>0</v>
      </c>
      <c r="HXX162" s="468" cm="1">
        <f t="array" ref="HXX162">_xlfn.IFS($F162="Partial waiver",Inputs!HXX$73,$F162="No waiver",0,$F162="Full waiver",HXX160)</f>
        <v>0</v>
      </c>
      <c r="HXY162" s="468" cm="1">
        <f t="array" ref="HXY162">_xlfn.IFS($F162="Partial waiver",Inputs!HXY$73,$F162="No waiver",0,$F162="Full waiver",HXY160)</f>
        <v>0</v>
      </c>
      <c r="HXZ162" s="468" cm="1">
        <f t="array" ref="HXZ162">_xlfn.IFS($F162="Partial waiver",Inputs!HXZ$73,$F162="No waiver",0,$F162="Full waiver",HXZ160)</f>
        <v>0</v>
      </c>
      <c r="HYA162" s="468" cm="1">
        <f t="array" ref="HYA162">_xlfn.IFS($F162="Partial waiver",Inputs!HYA$73,$F162="No waiver",0,$F162="Full waiver",HYA160)</f>
        <v>0</v>
      </c>
      <c r="HYB162" s="468" cm="1">
        <f t="array" ref="HYB162">_xlfn.IFS($F162="Partial waiver",Inputs!HYB$73,$F162="No waiver",0,$F162="Full waiver",HYB160)</f>
        <v>0</v>
      </c>
      <c r="HYC162" s="468" cm="1">
        <f t="array" ref="HYC162">_xlfn.IFS($F162="Partial waiver",Inputs!HYC$73,$F162="No waiver",0,$F162="Full waiver",HYC160)</f>
        <v>0</v>
      </c>
      <c r="HYD162" s="468" cm="1">
        <f t="array" ref="HYD162">_xlfn.IFS($F162="Partial waiver",Inputs!HYD$73,$F162="No waiver",0,$F162="Full waiver",HYD160)</f>
        <v>0</v>
      </c>
      <c r="HYE162" s="468" cm="1">
        <f t="array" ref="HYE162">_xlfn.IFS($F162="Partial waiver",Inputs!HYE$73,$F162="No waiver",0,$F162="Full waiver",HYE160)</f>
        <v>0</v>
      </c>
      <c r="HYF162" s="468" cm="1">
        <f t="array" ref="HYF162">_xlfn.IFS($F162="Partial waiver",Inputs!HYF$73,$F162="No waiver",0,$F162="Full waiver",HYF160)</f>
        <v>0</v>
      </c>
      <c r="HYG162" s="468" cm="1">
        <f t="array" ref="HYG162">_xlfn.IFS($F162="Partial waiver",Inputs!HYG$73,$F162="No waiver",0,$F162="Full waiver",HYG160)</f>
        <v>0</v>
      </c>
      <c r="HYH162" s="468" cm="1">
        <f t="array" ref="HYH162">_xlfn.IFS($F162="Partial waiver",Inputs!HYH$73,$F162="No waiver",0,$F162="Full waiver",HYH160)</f>
        <v>0</v>
      </c>
      <c r="HYI162" s="468" cm="1">
        <f t="array" ref="HYI162">_xlfn.IFS($F162="Partial waiver",Inputs!HYI$73,$F162="No waiver",0,$F162="Full waiver",HYI160)</f>
        <v>0</v>
      </c>
      <c r="HYJ162" s="468" cm="1">
        <f t="array" ref="HYJ162">_xlfn.IFS($F162="Partial waiver",Inputs!HYJ$73,$F162="No waiver",0,$F162="Full waiver",HYJ160)</f>
        <v>0</v>
      </c>
      <c r="HYK162" s="468" cm="1">
        <f t="array" ref="HYK162">_xlfn.IFS($F162="Partial waiver",Inputs!HYK$73,$F162="No waiver",0,$F162="Full waiver",HYK160)</f>
        <v>0</v>
      </c>
      <c r="HYL162" s="468" cm="1">
        <f t="array" ref="HYL162">_xlfn.IFS($F162="Partial waiver",Inputs!HYL$73,$F162="No waiver",0,$F162="Full waiver",HYL160)</f>
        <v>0</v>
      </c>
      <c r="HYM162" s="468" cm="1">
        <f t="array" ref="HYM162">_xlfn.IFS($F162="Partial waiver",Inputs!HYM$73,$F162="No waiver",0,$F162="Full waiver",HYM160)</f>
        <v>0</v>
      </c>
      <c r="HYN162" s="468" cm="1">
        <f t="array" ref="HYN162">_xlfn.IFS($F162="Partial waiver",Inputs!HYN$73,$F162="No waiver",0,$F162="Full waiver",HYN160)</f>
        <v>0</v>
      </c>
      <c r="HYO162" s="468" cm="1">
        <f t="array" ref="HYO162">_xlfn.IFS($F162="Partial waiver",Inputs!HYO$73,$F162="No waiver",0,$F162="Full waiver",HYO160)</f>
        <v>0</v>
      </c>
      <c r="HYP162" s="468" cm="1">
        <f t="array" ref="HYP162">_xlfn.IFS($F162="Partial waiver",Inputs!HYP$73,$F162="No waiver",0,$F162="Full waiver",HYP160)</f>
        <v>0</v>
      </c>
      <c r="HYQ162" s="468" cm="1">
        <f t="array" ref="HYQ162">_xlfn.IFS($F162="Partial waiver",Inputs!HYQ$73,$F162="No waiver",0,$F162="Full waiver",HYQ160)</f>
        <v>0</v>
      </c>
      <c r="HYR162" s="468" cm="1">
        <f t="array" ref="HYR162">_xlfn.IFS($F162="Partial waiver",Inputs!HYR$73,$F162="No waiver",0,$F162="Full waiver",HYR160)</f>
        <v>0</v>
      </c>
      <c r="HYS162" s="468" cm="1">
        <f t="array" ref="HYS162">_xlfn.IFS($F162="Partial waiver",Inputs!HYS$73,$F162="No waiver",0,$F162="Full waiver",HYS160)</f>
        <v>0</v>
      </c>
      <c r="HYT162" s="468" cm="1">
        <f t="array" ref="HYT162">_xlfn.IFS($F162="Partial waiver",Inputs!HYT$73,$F162="No waiver",0,$F162="Full waiver",HYT160)</f>
        <v>0</v>
      </c>
      <c r="HYU162" s="468" cm="1">
        <f t="array" ref="HYU162">_xlfn.IFS($F162="Partial waiver",Inputs!HYU$73,$F162="No waiver",0,$F162="Full waiver",HYU160)</f>
        <v>0</v>
      </c>
      <c r="HYV162" s="468" cm="1">
        <f t="array" ref="HYV162">_xlfn.IFS($F162="Partial waiver",Inputs!HYV$73,$F162="No waiver",0,$F162="Full waiver",HYV160)</f>
        <v>0</v>
      </c>
      <c r="HYW162" s="468" cm="1">
        <f t="array" ref="HYW162">_xlfn.IFS($F162="Partial waiver",Inputs!HYW$73,$F162="No waiver",0,$F162="Full waiver",HYW160)</f>
        <v>0</v>
      </c>
      <c r="HYX162" s="468" cm="1">
        <f t="array" ref="HYX162">_xlfn.IFS($F162="Partial waiver",Inputs!HYX$73,$F162="No waiver",0,$F162="Full waiver",HYX160)</f>
        <v>0</v>
      </c>
      <c r="HYY162" s="468" cm="1">
        <f t="array" ref="HYY162">_xlfn.IFS($F162="Partial waiver",Inputs!HYY$73,$F162="No waiver",0,$F162="Full waiver",HYY160)</f>
        <v>0</v>
      </c>
      <c r="HYZ162" s="468" cm="1">
        <f t="array" ref="HYZ162">_xlfn.IFS($F162="Partial waiver",Inputs!HYZ$73,$F162="No waiver",0,$F162="Full waiver",HYZ160)</f>
        <v>0</v>
      </c>
      <c r="HZA162" s="468" cm="1">
        <f t="array" ref="HZA162">_xlfn.IFS($F162="Partial waiver",Inputs!HZA$73,$F162="No waiver",0,$F162="Full waiver",HZA160)</f>
        <v>0</v>
      </c>
      <c r="HZB162" s="468" cm="1">
        <f t="array" ref="HZB162">_xlfn.IFS($F162="Partial waiver",Inputs!HZB$73,$F162="No waiver",0,$F162="Full waiver",HZB160)</f>
        <v>0</v>
      </c>
      <c r="HZC162" s="468" cm="1">
        <f t="array" ref="HZC162">_xlfn.IFS($F162="Partial waiver",Inputs!HZC$73,$F162="No waiver",0,$F162="Full waiver",HZC160)</f>
        <v>0</v>
      </c>
      <c r="HZD162" s="468" cm="1">
        <f t="array" ref="HZD162">_xlfn.IFS($F162="Partial waiver",Inputs!HZD$73,$F162="No waiver",0,$F162="Full waiver",HZD160)</f>
        <v>0</v>
      </c>
      <c r="HZE162" s="468" cm="1">
        <f t="array" ref="HZE162">_xlfn.IFS($F162="Partial waiver",Inputs!HZE$73,$F162="No waiver",0,$F162="Full waiver",HZE160)</f>
        <v>0</v>
      </c>
      <c r="HZF162" s="468" cm="1">
        <f t="array" ref="HZF162">_xlfn.IFS($F162="Partial waiver",Inputs!HZF$73,$F162="No waiver",0,$F162="Full waiver",HZF160)</f>
        <v>0</v>
      </c>
      <c r="HZG162" s="468" cm="1">
        <f t="array" ref="HZG162">_xlfn.IFS($F162="Partial waiver",Inputs!HZG$73,$F162="No waiver",0,$F162="Full waiver",HZG160)</f>
        <v>0</v>
      </c>
      <c r="HZH162" s="468" cm="1">
        <f t="array" ref="HZH162">_xlfn.IFS($F162="Partial waiver",Inputs!HZH$73,$F162="No waiver",0,$F162="Full waiver",HZH160)</f>
        <v>0</v>
      </c>
      <c r="HZI162" s="468" cm="1">
        <f t="array" ref="HZI162">_xlfn.IFS($F162="Partial waiver",Inputs!HZI$73,$F162="No waiver",0,$F162="Full waiver",HZI160)</f>
        <v>0</v>
      </c>
      <c r="HZJ162" s="468" cm="1">
        <f t="array" ref="HZJ162">_xlfn.IFS($F162="Partial waiver",Inputs!HZJ$73,$F162="No waiver",0,$F162="Full waiver",HZJ160)</f>
        <v>0</v>
      </c>
      <c r="HZK162" s="468" cm="1">
        <f t="array" ref="HZK162">_xlfn.IFS($F162="Partial waiver",Inputs!HZK$73,$F162="No waiver",0,$F162="Full waiver",HZK160)</f>
        <v>0</v>
      </c>
      <c r="HZL162" s="468" cm="1">
        <f t="array" ref="HZL162">_xlfn.IFS($F162="Partial waiver",Inputs!HZL$73,$F162="No waiver",0,$F162="Full waiver",HZL160)</f>
        <v>0</v>
      </c>
      <c r="HZM162" s="468" cm="1">
        <f t="array" ref="HZM162">_xlfn.IFS($F162="Partial waiver",Inputs!HZM$73,$F162="No waiver",0,$F162="Full waiver",HZM160)</f>
        <v>0</v>
      </c>
      <c r="HZN162" s="468" cm="1">
        <f t="array" ref="HZN162">_xlfn.IFS($F162="Partial waiver",Inputs!HZN$73,$F162="No waiver",0,$F162="Full waiver",HZN160)</f>
        <v>0</v>
      </c>
      <c r="HZO162" s="468" cm="1">
        <f t="array" ref="HZO162">_xlfn.IFS($F162="Partial waiver",Inputs!HZO$73,$F162="No waiver",0,$F162="Full waiver",HZO160)</f>
        <v>0</v>
      </c>
      <c r="HZP162" s="468" cm="1">
        <f t="array" ref="HZP162">_xlfn.IFS($F162="Partial waiver",Inputs!HZP$73,$F162="No waiver",0,$F162="Full waiver",HZP160)</f>
        <v>0</v>
      </c>
      <c r="HZQ162" s="468" cm="1">
        <f t="array" ref="HZQ162">_xlfn.IFS($F162="Partial waiver",Inputs!HZQ$73,$F162="No waiver",0,$F162="Full waiver",HZQ160)</f>
        <v>0</v>
      </c>
      <c r="HZR162" s="468" cm="1">
        <f t="array" ref="HZR162">_xlfn.IFS($F162="Partial waiver",Inputs!HZR$73,$F162="No waiver",0,$F162="Full waiver",HZR160)</f>
        <v>0</v>
      </c>
      <c r="HZS162" s="468" cm="1">
        <f t="array" ref="HZS162">_xlfn.IFS($F162="Partial waiver",Inputs!HZS$73,$F162="No waiver",0,$F162="Full waiver",HZS160)</f>
        <v>0</v>
      </c>
      <c r="HZT162" s="468" cm="1">
        <f t="array" ref="HZT162">_xlfn.IFS($F162="Partial waiver",Inputs!HZT$73,$F162="No waiver",0,$F162="Full waiver",HZT160)</f>
        <v>0</v>
      </c>
      <c r="HZU162" s="468" cm="1">
        <f t="array" ref="HZU162">_xlfn.IFS($F162="Partial waiver",Inputs!HZU$73,$F162="No waiver",0,$F162="Full waiver",HZU160)</f>
        <v>0</v>
      </c>
      <c r="HZV162" s="468" cm="1">
        <f t="array" ref="HZV162">_xlfn.IFS($F162="Partial waiver",Inputs!HZV$73,$F162="No waiver",0,$F162="Full waiver",HZV160)</f>
        <v>0</v>
      </c>
      <c r="HZW162" s="468" cm="1">
        <f t="array" ref="HZW162">_xlfn.IFS($F162="Partial waiver",Inputs!HZW$73,$F162="No waiver",0,$F162="Full waiver",HZW160)</f>
        <v>0</v>
      </c>
      <c r="HZX162" s="468" cm="1">
        <f t="array" ref="HZX162">_xlfn.IFS($F162="Partial waiver",Inputs!HZX$73,$F162="No waiver",0,$F162="Full waiver",HZX160)</f>
        <v>0</v>
      </c>
      <c r="HZY162" s="468" cm="1">
        <f t="array" ref="HZY162">_xlfn.IFS($F162="Partial waiver",Inputs!HZY$73,$F162="No waiver",0,$F162="Full waiver",HZY160)</f>
        <v>0</v>
      </c>
      <c r="HZZ162" s="468" cm="1">
        <f t="array" ref="HZZ162">_xlfn.IFS($F162="Partial waiver",Inputs!HZZ$73,$F162="No waiver",0,$F162="Full waiver",HZZ160)</f>
        <v>0</v>
      </c>
      <c r="IAA162" s="468" cm="1">
        <f t="array" ref="IAA162">_xlfn.IFS($F162="Partial waiver",Inputs!IAA$73,$F162="No waiver",0,$F162="Full waiver",IAA160)</f>
        <v>0</v>
      </c>
      <c r="IAB162" s="468" cm="1">
        <f t="array" ref="IAB162">_xlfn.IFS($F162="Partial waiver",Inputs!IAB$73,$F162="No waiver",0,$F162="Full waiver",IAB160)</f>
        <v>0</v>
      </c>
      <c r="IAC162" s="468" cm="1">
        <f t="array" ref="IAC162">_xlfn.IFS($F162="Partial waiver",Inputs!IAC$73,$F162="No waiver",0,$F162="Full waiver",IAC160)</f>
        <v>0</v>
      </c>
      <c r="IAD162" s="468" cm="1">
        <f t="array" ref="IAD162">_xlfn.IFS($F162="Partial waiver",Inputs!IAD$73,$F162="No waiver",0,$F162="Full waiver",IAD160)</f>
        <v>0</v>
      </c>
      <c r="IAE162" s="468" cm="1">
        <f t="array" ref="IAE162">_xlfn.IFS($F162="Partial waiver",Inputs!IAE$73,$F162="No waiver",0,$F162="Full waiver",IAE160)</f>
        <v>0</v>
      </c>
      <c r="IAF162" s="468" cm="1">
        <f t="array" ref="IAF162">_xlfn.IFS($F162="Partial waiver",Inputs!IAF$73,$F162="No waiver",0,$F162="Full waiver",IAF160)</f>
        <v>0</v>
      </c>
      <c r="IAG162" s="468" cm="1">
        <f t="array" ref="IAG162">_xlfn.IFS($F162="Partial waiver",Inputs!IAG$73,$F162="No waiver",0,$F162="Full waiver",IAG160)</f>
        <v>0</v>
      </c>
      <c r="IAH162" s="468" cm="1">
        <f t="array" ref="IAH162">_xlfn.IFS($F162="Partial waiver",Inputs!IAH$73,$F162="No waiver",0,$F162="Full waiver",IAH160)</f>
        <v>0</v>
      </c>
      <c r="IAI162" s="468" cm="1">
        <f t="array" ref="IAI162">_xlfn.IFS($F162="Partial waiver",Inputs!IAI$73,$F162="No waiver",0,$F162="Full waiver",IAI160)</f>
        <v>0</v>
      </c>
      <c r="IAJ162" s="468" cm="1">
        <f t="array" ref="IAJ162">_xlfn.IFS($F162="Partial waiver",Inputs!IAJ$73,$F162="No waiver",0,$F162="Full waiver",IAJ160)</f>
        <v>0</v>
      </c>
      <c r="IAK162" s="468" cm="1">
        <f t="array" ref="IAK162">_xlfn.IFS($F162="Partial waiver",Inputs!IAK$73,$F162="No waiver",0,$F162="Full waiver",IAK160)</f>
        <v>0</v>
      </c>
      <c r="IAL162" s="468" cm="1">
        <f t="array" ref="IAL162">_xlfn.IFS($F162="Partial waiver",Inputs!IAL$73,$F162="No waiver",0,$F162="Full waiver",IAL160)</f>
        <v>0</v>
      </c>
      <c r="IAM162" s="468" cm="1">
        <f t="array" ref="IAM162">_xlfn.IFS($F162="Partial waiver",Inputs!IAM$73,$F162="No waiver",0,$F162="Full waiver",IAM160)</f>
        <v>0</v>
      </c>
      <c r="IAN162" s="468" cm="1">
        <f t="array" ref="IAN162">_xlfn.IFS($F162="Partial waiver",Inputs!IAN$73,$F162="No waiver",0,$F162="Full waiver",IAN160)</f>
        <v>0</v>
      </c>
      <c r="IAO162" s="468" cm="1">
        <f t="array" ref="IAO162">_xlfn.IFS($F162="Partial waiver",Inputs!IAO$73,$F162="No waiver",0,$F162="Full waiver",IAO160)</f>
        <v>0</v>
      </c>
      <c r="IAP162" s="468" cm="1">
        <f t="array" ref="IAP162">_xlfn.IFS($F162="Partial waiver",Inputs!IAP$73,$F162="No waiver",0,$F162="Full waiver",IAP160)</f>
        <v>0</v>
      </c>
      <c r="IAQ162" s="468" cm="1">
        <f t="array" ref="IAQ162">_xlfn.IFS($F162="Partial waiver",Inputs!IAQ$73,$F162="No waiver",0,$F162="Full waiver",IAQ160)</f>
        <v>0</v>
      </c>
      <c r="IAR162" s="468" cm="1">
        <f t="array" ref="IAR162">_xlfn.IFS($F162="Partial waiver",Inputs!IAR$73,$F162="No waiver",0,$F162="Full waiver",IAR160)</f>
        <v>0</v>
      </c>
      <c r="IAS162" s="468" cm="1">
        <f t="array" ref="IAS162">_xlfn.IFS($F162="Partial waiver",Inputs!IAS$73,$F162="No waiver",0,$F162="Full waiver",IAS160)</f>
        <v>0</v>
      </c>
      <c r="IAT162" s="468" cm="1">
        <f t="array" ref="IAT162">_xlfn.IFS($F162="Partial waiver",Inputs!IAT$73,$F162="No waiver",0,$F162="Full waiver",IAT160)</f>
        <v>0</v>
      </c>
      <c r="IAU162" s="468" cm="1">
        <f t="array" ref="IAU162">_xlfn.IFS($F162="Partial waiver",Inputs!IAU$73,$F162="No waiver",0,$F162="Full waiver",IAU160)</f>
        <v>0</v>
      </c>
      <c r="IAV162" s="468" cm="1">
        <f t="array" ref="IAV162">_xlfn.IFS($F162="Partial waiver",Inputs!IAV$73,$F162="No waiver",0,$F162="Full waiver",IAV160)</f>
        <v>0</v>
      </c>
      <c r="IAW162" s="468" cm="1">
        <f t="array" ref="IAW162">_xlfn.IFS($F162="Partial waiver",Inputs!IAW$73,$F162="No waiver",0,$F162="Full waiver",IAW160)</f>
        <v>0</v>
      </c>
      <c r="IAX162" s="468" cm="1">
        <f t="array" ref="IAX162">_xlfn.IFS($F162="Partial waiver",Inputs!IAX$73,$F162="No waiver",0,$F162="Full waiver",IAX160)</f>
        <v>0</v>
      </c>
      <c r="IAY162" s="468" cm="1">
        <f t="array" ref="IAY162">_xlfn.IFS($F162="Partial waiver",Inputs!IAY$73,$F162="No waiver",0,$F162="Full waiver",IAY160)</f>
        <v>0</v>
      </c>
      <c r="IAZ162" s="468" cm="1">
        <f t="array" ref="IAZ162">_xlfn.IFS($F162="Partial waiver",Inputs!IAZ$73,$F162="No waiver",0,$F162="Full waiver",IAZ160)</f>
        <v>0</v>
      </c>
      <c r="IBA162" s="468" cm="1">
        <f t="array" ref="IBA162">_xlfn.IFS($F162="Partial waiver",Inputs!IBA$73,$F162="No waiver",0,$F162="Full waiver",IBA160)</f>
        <v>0</v>
      </c>
      <c r="IBB162" s="468" cm="1">
        <f t="array" ref="IBB162">_xlfn.IFS($F162="Partial waiver",Inputs!IBB$73,$F162="No waiver",0,$F162="Full waiver",IBB160)</f>
        <v>0</v>
      </c>
      <c r="IBC162" s="468" cm="1">
        <f t="array" ref="IBC162">_xlfn.IFS($F162="Partial waiver",Inputs!IBC$73,$F162="No waiver",0,$F162="Full waiver",IBC160)</f>
        <v>0</v>
      </c>
      <c r="IBD162" s="468" cm="1">
        <f t="array" ref="IBD162">_xlfn.IFS($F162="Partial waiver",Inputs!IBD$73,$F162="No waiver",0,$F162="Full waiver",IBD160)</f>
        <v>0</v>
      </c>
      <c r="IBE162" s="468" cm="1">
        <f t="array" ref="IBE162">_xlfn.IFS($F162="Partial waiver",Inputs!IBE$73,$F162="No waiver",0,$F162="Full waiver",IBE160)</f>
        <v>0</v>
      </c>
      <c r="IBF162" s="468" cm="1">
        <f t="array" ref="IBF162">_xlfn.IFS($F162="Partial waiver",Inputs!IBF$73,$F162="No waiver",0,$F162="Full waiver",IBF160)</f>
        <v>0</v>
      </c>
      <c r="IBG162" s="468" cm="1">
        <f t="array" ref="IBG162">_xlfn.IFS($F162="Partial waiver",Inputs!IBG$73,$F162="No waiver",0,$F162="Full waiver",IBG160)</f>
        <v>0</v>
      </c>
      <c r="IBH162" s="468" cm="1">
        <f t="array" ref="IBH162">_xlfn.IFS($F162="Partial waiver",Inputs!IBH$73,$F162="No waiver",0,$F162="Full waiver",IBH160)</f>
        <v>0</v>
      </c>
      <c r="IBI162" s="468" cm="1">
        <f t="array" ref="IBI162">_xlfn.IFS($F162="Partial waiver",Inputs!IBI$73,$F162="No waiver",0,$F162="Full waiver",IBI160)</f>
        <v>0</v>
      </c>
      <c r="IBJ162" s="468" cm="1">
        <f t="array" ref="IBJ162">_xlfn.IFS($F162="Partial waiver",Inputs!IBJ$73,$F162="No waiver",0,$F162="Full waiver",IBJ160)</f>
        <v>0</v>
      </c>
      <c r="IBK162" s="468" cm="1">
        <f t="array" ref="IBK162">_xlfn.IFS($F162="Partial waiver",Inputs!IBK$73,$F162="No waiver",0,$F162="Full waiver",IBK160)</f>
        <v>0</v>
      </c>
      <c r="IBL162" s="468" cm="1">
        <f t="array" ref="IBL162">_xlfn.IFS($F162="Partial waiver",Inputs!IBL$73,$F162="No waiver",0,$F162="Full waiver",IBL160)</f>
        <v>0</v>
      </c>
      <c r="IBM162" s="468" cm="1">
        <f t="array" ref="IBM162">_xlfn.IFS($F162="Partial waiver",Inputs!IBM$73,$F162="No waiver",0,$F162="Full waiver",IBM160)</f>
        <v>0</v>
      </c>
      <c r="IBN162" s="468" cm="1">
        <f t="array" ref="IBN162">_xlfn.IFS($F162="Partial waiver",Inputs!IBN$73,$F162="No waiver",0,$F162="Full waiver",IBN160)</f>
        <v>0</v>
      </c>
      <c r="IBO162" s="468" cm="1">
        <f t="array" ref="IBO162">_xlfn.IFS($F162="Partial waiver",Inputs!IBO$73,$F162="No waiver",0,$F162="Full waiver",IBO160)</f>
        <v>0</v>
      </c>
      <c r="IBP162" s="468" cm="1">
        <f t="array" ref="IBP162">_xlfn.IFS($F162="Partial waiver",Inputs!IBP$73,$F162="No waiver",0,$F162="Full waiver",IBP160)</f>
        <v>0</v>
      </c>
      <c r="IBQ162" s="468" cm="1">
        <f t="array" ref="IBQ162">_xlfn.IFS($F162="Partial waiver",Inputs!IBQ$73,$F162="No waiver",0,$F162="Full waiver",IBQ160)</f>
        <v>0</v>
      </c>
      <c r="IBR162" s="468" cm="1">
        <f t="array" ref="IBR162">_xlfn.IFS($F162="Partial waiver",Inputs!IBR$73,$F162="No waiver",0,$F162="Full waiver",IBR160)</f>
        <v>0</v>
      </c>
      <c r="IBS162" s="468" cm="1">
        <f t="array" ref="IBS162">_xlfn.IFS($F162="Partial waiver",Inputs!IBS$73,$F162="No waiver",0,$F162="Full waiver",IBS160)</f>
        <v>0</v>
      </c>
      <c r="IBT162" s="468" cm="1">
        <f t="array" ref="IBT162">_xlfn.IFS($F162="Partial waiver",Inputs!IBT$73,$F162="No waiver",0,$F162="Full waiver",IBT160)</f>
        <v>0</v>
      </c>
      <c r="IBU162" s="468" cm="1">
        <f t="array" ref="IBU162">_xlfn.IFS($F162="Partial waiver",Inputs!IBU$73,$F162="No waiver",0,$F162="Full waiver",IBU160)</f>
        <v>0</v>
      </c>
      <c r="IBV162" s="468" cm="1">
        <f t="array" ref="IBV162">_xlfn.IFS($F162="Partial waiver",Inputs!IBV$73,$F162="No waiver",0,$F162="Full waiver",IBV160)</f>
        <v>0</v>
      </c>
      <c r="IBW162" s="468" cm="1">
        <f t="array" ref="IBW162">_xlfn.IFS($F162="Partial waiver",Inputs!IBW$73,$F162="No waiver",0,$F162="Full waiver",IBW160)</f>
        <v>0</v>
      </c>
      <c r="IBX162" s="468" cm="1">
        <f t="array" ref="IBX162">_xlfn.IFS($F162="Partial waiver",Inputs!IBX$73,$F162="No waiver",0,$F162="Full waiver",IBX160)</f>
        <v>0</v>
      </c>
      <c r="IBY162" s="468" cm="1">
        <f t="array" ref="IBY162">_xlfn.IFS($F162="Partial waiver",Inputs!IBY$73,$F162="No waiver",0,$F162="Full waiver",IBY160)</f>
        <v>0</v>
      </c>
      <c r="IBZ162" s="468" cm="1">
        <f t="array" ref="IBZ162">_xlfn.IFS($F162="Partial waiver",Inputs!IBZ$73,$F162="No waiver",0,$F162="Full waiver",IBZ160)</f>
        <v>0</v>
      </c>
      <c r="ICA162" s="468" cm="1">
        <f t="array" ref="ICA162">_xlfn.IFS($F162="Partial waiver",Inputs!ICA$73,$F162="No waiver",0,$F162="Full waiver",ICA160)</f>
        <v>0</v>
      </c>
      <c r="ICB162" s="468" cm="1">
        <f t="array" ref="ICB162">_xlfn.IFS($F162="Partial waiver",Inputs!ICB$73,$F162="No waiver",0,$F162="Full waiver",ICB160)</f>
        <v>0</v>
      </c>
      <c r="ICC162" s="468" cm="1">
        <f t="array" ref="ICC162">_xlfn.IFS($F162="Partial waiver",Inputs!ICC$73,$F162="No waiver",0,$F162="Full waiver",ICC160)</f>
        <v>0</v>
      </c>
      <c r="ICD162" s="468" cm="1">
        <f t="array" ref="ICD162">_xlfn.IFS($F162="Partial waiver",Inputs!ICD$73,$F162="No waiver",0,$F162="Full waiver",ICD160)</f>
        <v>0</v>
      </c>
      <c r="ICE162" s="468" cm="1">
        <f t="array" ref="ICE162">_xlfn.IFS($F162="Partial waiver",Inputs!ICE$73,$F162="No waiver",0,$F162="Full waiver",ICE160)</f>
        <v>0</v>
      </c>
      <c r="ICF162" s="468" cm="1">
        <f t="array" ref="ICF162">_xlfn.IFS($F162="Partial waiver",Inputs!ICF$73,$F162="No waiver",0,$F162="Full waiver",ICF160)</f>
        <v>0</v>
      </c>
      <c r="ICG162" s="468" cm="1">
        <f t="array" ref="ICG162">_xlfn.IFS($F162="Partial waiver",Inputs!ICG$73,$F162="No waiver",0,$F162="Full waiver",ICG160)</f>
        <v>0</v>
      </c>
      <c r="ICH162" s="468" cm="1">
        <f t="array" ref="ICH162">_xlfn.IFS($F162="Partial waiver",Inputs!ICH$73,$F162="No waiver",0,$F162="Full waiver",ICH160)</f>
        <v>0</v>
      </c>
      <c r="ICI162" s="468" cm="1">
        <f t="array" ref="ICI162">_xlfn.IFS($F162="Partial waiver",Inputs!ICI$73,$F162="No waiver",0,$F162="Full waiver",ICI160)</f>
        <v>0</v>
      </c>
      <c r="ICJ162" s="468" cm="1">
        <f t="array" ref="ICJ162">_xlfn.IFS($F162="Partial waiver",Inputs!ICJ$73,$F162="No waiver",0,$F162="Full waiver",ICJ160)</f>
        <v>0</v>
      </c>
      <c r="ICK162" s="468" cm="1">
        <f t="array" ref="ICK162">_xlfn.IFS($F162="Partial waiver",Inputs!ICK$73,$F162="No waiver",0,$F162="Full waiver",ICK160)</f>
        <v>0</v>
      </c>
      <c r="ICL162" s="468" cm="1">
        <f t="array" ref="ICL162">_xlfn.IFS($F162="Partial waiver",Inputs!ICL$73,$F162="No waiver",0,$F162="Full waiver",ICL160)</f>
        <v>0</v>
      </c>
      <c r="ICM162" s="468" cm="1">
        <f t="array" ref="ICM162">_xlfn.IFS($F162="Partial waiver",Inputs!ICM$73,$F162="No waiver",0,$F162="Full waiver",ICM160)</f>
        <v>0</v>
      </c>
      <c r="ICN162" s="468" cm="1">
        <f t="array" ref="ICN162">_xlfn.IFS($F162="Partial waiver",Inputs!ICN$73,$F162="No waiver",0,$F162="Full waiver",ICN160)</f>
        <v>0</v>
      </c>
      <c r="ICO162" s="468" cm="1">
        <f t="array" ref="ICO162">_xlfn.IFS($F162="Partial waiver",Inputs!ICO$73,$F162="No waiver",0,$F162="Full waiver",ICO160)</f>
        <v>0</v>
      </c>
      <c r="ICP162" s="468" cm="1">
        <f t="array" ref="ICP162">_xlfn.IFS($F162="Partial waiver",Inputs!ICP$73,$F162="No waiver",0,$F162="Full waiver",ICP160)</f>
        <v>0</v>
      </c>
      <c r="ICQ162" s="468" cm="1">
        <f t="array" ref="ICQ162">_xlfn.IFS($F162="Partial waiver",Inputs!ICQ$73,$F162="No waiver",0,$F162="Full waiver",ICQ160)</f>
        <v>0</v>
      </c>
      <c r="ICR162" s="468" cm="1">
        <f t="array" ref="ICR162">_xlfn.IFS($F162="Partial waiver",Inputs!ICR$73,$F162="No waiver",0,$F162="Full waiver",ICR160)</f>
        <v>0</v>
      </c>
      <c r="ICS162" s="468" cm="1">
        <f t="array" ref="ICS162">_xlfn.IFS($F162="Partial waiver",Inputs!ICS$73,$F162="No waiver",0,$F162="Full waiver",ICS160)</f>
        <v>0</v>
      </c>
      <c r="ICT162" s="468" cm="1">
        <f t="array" ref="ICT162">_xlfn.IFS($F162="Partial waiver",Inputs!ICT$73,$F162="No waiver",0,$F162="Full waiver",ICT160)</f>
        <v>0</v>
      </c>
      <c r="ICU162" s="468" cm="1">
        <f t="array" ref="ICU162">_xlfn.IFS($F162="Partial waiver",Inputs!ICU$73,$F162="No waiver",0,$F162="Full waiver",ICU160)</f>
        <v>0</v>
      </c>
      <c r="ICV162" s="468" cm="1">
        <f t="array" ref="ICV162">_xlfn.IFS($F162="Partial waiver",Inputs!ICV$73,$F162="No waiver",0,$F162="Full waiver",ICV160)</f>
        <v>0</v>
      </c>
      <c r="ICW162" s="468" cm="1">
        <f t="array" ref="ICW162">_xlfn.IFS($F162="Partial waiver",Inputs!ICW$73,$F162="No waiver",0,$F162="Full waiver",ICW160)</f>
        <v>0</v>
      </c>
      <c r="ICX162" s="468" cm="1">
        <f t="array" ref="ICX162">_xlfn.IFS($F162="Partial waiver",Inputs!ICX$73,$F162="No waiver",0,$F162="Full waiver",ICX160)</f>
        <v>0</v>
      </c>
      <c r="ICY162" s="468" cm="1">
        <f t="array" ref="ICY162">_xlfn.IFS($F162="Partial waiver",Inputs!ICY$73,$F162="No waiver",0,$F162="Full waiver",ICY160)</f>
        <v>0</v>
      </c>
      <c r="ICZ162" s="468" cm="1">
        <f t="array" ref="ICZ162">_xlfn.IFS($F162="Partial waiver",Inputs!ICZ$73,$F162="No waiver",0,$F162="Full waiver",ICZ160)</f>
        <v>0</v>
      </c>
      <c r="IDA162" s="468" cm="1">
        <f t="array" ref="IDA162">_xlfn.IFS($F162="Partial waiver",Inputs!IDA$73,$F162="No waiver",0,$F162="Full waiver",IDA160)</f>
        <v>0</v>
      </c>
      <c r="IDB162" s="468" cm="1">
        <f t="array" ref="IDB162">_xlfn.IFS($F162="Partial waiver",Inputs!IDB$73,$F162="No waiver",0,$F162="Full waiver",IDB160)</f>
        <v>0</v>
      </c>
      <c r="IDC162" s="468" cm="1">
        <f t="array" ref="IDC162">_xlfn.IFS($F162="Partial waiver",Inputs!IDC$73,$F162="No waiver",0,$F162="Full waiver",IDC160)</f>
        <v>0</v>
      </c>
      <c r="IDD162" s="468" cm="1">
        <f t="array" ref="IDD162">_xlfn.IFS($F162="Partial waiver",Inputs!IDD$73,$F162="No waiver",0,$F162="Full waiver",IDD160)</f>
        <v>0</v>
      </c>
      <c r="IDE162" s="468" cm="1">
        <f t="array" ref="IDE162">_xlfn.IFS($F162="Partial waiver",Inputs!IDE$73,$F162="No waiver",0,$F162="Full waiver",IDE160)</f>
        <v>0</v>
      </c>
      <c r="IDF162" s="468" cm="1">
        <f t="array" ref="IDF162">_xlfn.IFS($F162="Partial waiver",Inputs!IDF$73,$F162="No waiver",0,$F162="Full waiver",IDF160)</f>
        <v>0</v>
      </c>
      <c r="IDG162" s="468" cm="1">
        <f t="array" ref="IDG162">_xlfn.IFS($F162="Partial waiver",Inputs!IDG$73,$F162="No waiver",0,$F162="Full waiver",IDG160)</f>
        <v>0</v>
      </c>
      <c r="IDH162" s="468" cm="1">
        <f t="array" ref="IDH162">_xlfn.IFS($F162="Partial waiver",Inputs!IDH$73,$F162="No waiver",0,$F162="Full waiver",IDH160)</f>
        <v>0</v>
      </c>
      <c r="IDI162" s="468" cm="1">
        <f t="array" ref="IDI162">_xlfn.IFS($F162="Partial waiver",Inputs!IDI$73,$F162="No waiver",0,$F162="Full waiver",IDI160)</f>
        <v>0</v>
      </c>
      <c r="IDJ162" s="468" cm="1">
        <f t="array" ref="IDJ162">_xlfn.IFS($F162="Partial waiver",Inputs!IDJ$73,$F162="No waiver",0,$F162="Full waiver",IDJ160)</f>
        <v>0</v>
      </c>
      <c r="IDK162" s="468" cm="1">
        <f t="array" ref="IDK162">_xlfn.IFS($F162="Partial waiver",Inputs!IDK$73,$F162="No waiver",0,$F162="Full waiver",IDK160)</f>
        <v>0</v>
      </c>
      <c r="IDL162" s="468" cm="1">
        <f t="array" ref="IDL162">_xlfn.IFS($F162="Partial waiver",Inputs!IDL$73,$F162="No waiver",0,$F162="Full waiver",IDL160)</f>
        <v>0</v>
      </c>
      <c r="IDM162" s="468" cm="1">
        <f t="array" ref="IDM162">_xlfn.IFS($F162="Partial waiver",Inputs!IDM$73,$F162="No waiver",0,$F162="Full waiver",IDM160)</f>
        <v>0</v>
      </c>
      <c r="IDN162" s="468" cm="1">
        <f t="array" ref="IDN162">_xlfn.IFS($F162="Partial waiver",Inputs!IDN$73,$F162="No waiver",0,$F162="Full waiver",IDN160)</f>
        <v>0</v>
      </c>
      <c r="IDO162" s="468" cm="1">
        <f t="array" ref="IDO162">_xlfn.IFS($F162="Partial waiver",Inputs!IDO$73,$F162="No waiver",0,$F162="Full waiver",IDO160)</f>
        <v>0</v>
      </c>
      <c r="IDP162" s="468" cm="1">
        <f t="array" ref="IDP162">_xlfn.IFS($F162="Partial waiver",Inputs!IDP$73,$F162="No waiver",0,$F162="Full waiver",IDP160)</f>
        <v>0</v>
      </c>
      <c r="IDQ162" s="468" cm="1">
        <f t="array" ref="IDQ162">_xlfn.IFS($F162="Partial waiver",Inputs!IDQ$73,$F162="No waiver",0,$F162="Full waiver",IDQ160)</f>
        <v>0</v>
      </c>
      <c r="IDR162" s="468" cm="1">
        <f t="array" ref="IDR162">_xlfn.IFS($F162="Partial waiver",Inputs!IDR$73,$F162="No waiver",0,$F162="Full waiver",IDR160)</f>
        <v>0</v>
      </c>
      <c r="IDS162" s="468" cm="1">
        <f t="array" ref="IDS162">_xlfn.IFS($F162="Partial waiver",Inputs!IDS$73,$F162="No waiver",0,$F162="Full waiver",IDS160)</f>
        <v>0</v>
      </c>
      <c r="IDT162" s="468" cm="1">
        <f t="array" ref="IDT162">_xlfn.IFS($F162="Partial waiver",Inputs!IDT$73,$F162="No waiver",0,$F162="Full waiver",IDT160)</f>
        <v>0</v>
      </c>
      <c r="IDU162" s="468" cm="1">
        <f t="array" ref="IDU162">_xlfn.IFS($F162="Partial waiver",Inputs!IDU$73,$F162="No waiver",0,$F162="Full waiver",IDU160)</f>
        <v>0</v>
      </c>
      <c r="IDV162" s="468" cm="1">
        <f t="array" ref="IDV162">_xlfn.IFS($F162="Partial waiver",Inputs!IDV$73,$F162="No waiver",0,$F162="Full waiver",IDV160)</f>
        <v>0</v>
      </c>
      <c r="IDW162" s="468" cm="1">
        <f t="array" ref="IDW162">_xlfn.IFS($F162="Partial waiver",Inputs!IDW$73,$F162="No waiver",0,$F162="Full waiver",IDW160)</f>
        <v>0</v>
      </c>
      <c r="IDX162" s="468" cm="1">
        <f t="array" ref="IDX162">_xlfn.IFS($F162="Partial waiver",Inputs!IDX$73,$F162="No waiver",0,$F162="Full waiver",IDX160)</f>
        <v>0</v>
      </c>
      <c r="IDY162" s="468" cm="1">
        <f t="array" ref="IDY162">_xlfn.IFS($F162="Partial waiver",Inputs!IDY$73,$F162="No waiver",0,$F162="Full waiver",IDY160)</f>
        <v>0</v>
      </c>
      <c r="IDZ162" s="468" cm="1">
        <f t="array" ref="IDZ162">_xlfn.IFS($F162="Partial waiver",Inputs!IDZ$73,$F162="No waiver",0,$F162="Full waiver",IDZ160)</f>
        <v>0</v>
      </c>
      <c r="IEA162" s="468" cm="1">
        <f t="array" ref="IEA162">_xlfn.IFS($F162="Partial waiver",Inputs!IEA$73,$F162="No waiver",0,$F162="Full waiver",IEA160)</f>
        <v>0</v>
      </c>
      <c r="IEB162" s="468" cm="1">
        <f t="array" ref="IEB162">_xlfn.IFS($F162="Partial waiver",Inputs!IEB$73,$F162="No waiver",0,$F162="Full waiver",IEB160)</f>
        <v>0</v>
      </c>
      <c r="IEC162" s="468" cm="1">
        <f t="array" ref="IEC162">_xlfn.IFS($F162="Partial waiver",Inputs!IEC$73,$F162="No waiver",0,$F162="Full waiver",IEC160)</f>
        <v>0</v>
      </c>
      <c r="IED162" s="468" cm="1">
        <f t="array" ref="IED162">_xlfn.IFS($F162="Partial waiver",Inputs!IED$73,$F162="No waiver",0,$F162="Full waiver",IED160)</f>
        <v>0</v>
      </c>
      <c r="IEE162" s="468" cm="1">
        <f t="array" ref="IEE162">_xlfn.IFS($F162="Partial waiver",Inputs!IEE$73,$F162="No waiver",0,$F162="Full waiver",IEE160)</f>
        <v>0</v>
      </c>
      <c r="IEF162" s="468" cm="1">
        <f t="array" ref="IEF162">_xlfn.IFS($F162="Partial waiver",Inputs!IEF$73,$F162="No waiver",0,$F162="Full waiver",IEF160)</f>
        <v>0</v>
      </c>
      <c r="IEG162" s="468" cm="1">
        <f t="array" ref="IEG162">_xlfn.IFS($F162="Partial waiver",Inputs!IEG$73,$F162="No waiver",0,$F162="Full waiver",IEG160)</f>
        <v>0</v>
      </c>
      <c r="IEH162" s="468" cm="1">
        <f t="array" ref="IEH162">_xlfn.IFS($F162="Partial waiver",Inputs!IEH$73,$F162="No waiver",0,$F162="Full waiver",IEH160)</f>
        <v>0</v>
      </c>
      <c r="IEI162" s="468" cm="1">
        <f t="array" ref="IEI162">_xlfn.IFS($F162="Partial waiver",Inputs!IEI$73,$F162="No waiver",0,$F162="Full waiver",IEI160)</f>
        <v>0</v>
      </c>
      <c r="IEJ162" s="468" cm="1">
        <f t="array" ref="IEJ162">_xlfn.IFS($F162="Partial waiver",Inputs!IEJ$73,$F162="No waiver",0,$F162="Full waiver",IEJ160)</f>
        <v>0</v>
      </c>
      <c r="IEK162" s="468" cm="1">
        <f t="array" ref="IEK162">_xlfn.IFS($F162="Partial waiver",Inputs!IEK$73,$F162="No waiver",0,$F162="Full waiver",IEK160)</f>
        <v>0</v>
      </c>
      <c r="IEL162" s="468" cm="1">
        <f t="array" ref="IEL162">_xlfn.IFS($F162="Partial waiver",Inputs!IEL$73,$F162="No waiver",0,$F162="Full waiver",IEL160)</f>
        <v>0</v>
      </c>
      <c r="IEM162" s="468" cm="1">
        <f t="array" ref="IEM162">_xlfn.IFS($F162="Partial waiver",Inputs!IEM$73,$F162="No waiver",0,$F162="Full waiver",IEM160)</f>
        <v>0</v>
      </c>
      <c r="IEN162" s="468" cm="1">
        <f t="array" ref="IEN162">_xlfn.IFS($F162="Partial waiver",Inputs!IEN$73,$F162="No waiver",0,$F162="Full waiver",IEN160)</f>
        <v>0</v>
      </c>
      <c r="IEO162" s="468" cm="1">
        <f t="array" ref="IEO162">_xlfn.IFS($F162="Partial waiver",Inputs!IEO$73,$F162="No waiver",0,$F162="Full waiver",IEO160)</f>
        <v>0</v>
      </c>
      <c r="IEP162" s="468" cm="1">
        <f t="array" ref="IEP162">_xlfn.IFS($F162="Partial waiver",Inputs!IEP$73,$F162="No waiver",0,$F162="Full waiver",IEP160)</f>
        <v>0</v>
      </c>
      <c r="IEQ162" s="468" cm="1">
        <f t="array" ref="IEQ162">_xlfn.IFS($F162="Partial waiver",Inputs!IEQ$73,$F162="No waiver",0,$F162="Full waiver",IEQ160)</f>
        <v>0</v>
      </c>
      <c r="IER162" s="468" cm="1">
        <f t="array" ref="IER162">_xlfn.IFS($F162="Partial waiver",Inputs!IER$73,$F162="No waiver",0,$F162="Full waiver",IER160)</f>
        <v>0</v>
      </c>
      <c r="IES162" s="468" cm="1">
        <f t="array" ref="IES162">_xlfn.IFS($F162="Partial waiver",Inputs!IES$73,$F162="No waiver",0,$F162="Full waiver",IES160)</f>
        <v>0</v>
      </c>
      <c r="IET162" s="468" cm="1">
        <f t="array" ref="IET162">_xlfn.IFS($F162="Partial waiver",Inputs!IET$73,$F162="No waiver",0,$F162="Full waiver",IET160)</f>
        <v>0</v>
      </c>
      <c r="IEU162" s="468" cm="1">
        <f t="array" ref="IEU162">_xlfn.IFS($F162="Partial waiver",Inputs!IEU$73,$F162="No waiver",0,$F162="Full waiver",IEU160)</f>
        <v>0</v>
      </c>
      <c r="IEV162" s="468" cm="1">
        <f t="array" ref="IEV162">_xlfn.IFS($F162="Partial waiver",Inputs!IEV$73,$F162="No waiver",0,$F162="Full waiver",IEV160)</f>
        <v>0</v>
      </c>
      <c r="IEW162" s="468" cm="1">
        <f t="array" ref="IEW162">_xlfn.IFS($F162="Partial waiver",Inputs!IEW$73,$F162="No waiver",0,$F162="Full waiver",IEW160)</f>
        <v>0</v>
      </c>
      <c r="IEX162" s="468" cm="1">
        <f t="array" ref="IEX162">_xlfn.IFS($F162="Partial waiver",Inputs!IEX$73,$F162="No waiver",0,$F162="Full waiver",IEX160)</f>
        <v>0</v>
      </c>
      <c r="IEY162" s="468" cm="1">
        <f t="array" ref="IEY162">_xlfn.IFS($F162="Partial waiver",Inputs!IEY$73,$F162="No waiver",0,$F162="Full waiver",IEY160)</f>
        <v>0</v>
      </c>
      <c r="IEZ162" s="468" cm="1">
        <f t="array" ref="IEZ162">_xlfn.IFS($F162="Partial waiver",Inputs!IEZ$73,$F162="No waiver",0,$F162="Full waiver",IEZ160)</f>
        <v>0</v>
      </c>
      <c r="IFA162" s="468" cm="1">
        <f t="array" ref="IFA162">_xlfn.IFS($F162="Partial waiver",Inputs!IFA$73,$F162="No waiver",0,$F162="Full waiver",IFA160)</f>
        <v>0</v>
      </c>
      <c r="IFB162" s="468" cm="1">
        <f t="array" ref="IFB162">_xlfn.IFS($F162="Partial waiver",Inputs!IFB$73,$F162="No waiver",0,$F162="Full waiver",IFB160)</f>
        <v>0</v>
      </c>
      <c r="IFC162" s="468" cm="1">
        <f t="array" ref="IFC162">_xlfn.IFS($F162="Partial waiver",Inputs!IFC$73,$F162="No waiver",0,$F162="Full waiver",IFC160)</f>
        <v>0</v>
      </c>
      <c r="IFD162" s="468" cm="1">
        <f t="array" ref="IFD162">_xlfn.IFS($F162="Partial waiver",Inputs!IFD$73,$F162="No waiver",0,$F162="Full waiver",IFD160)</f>
        <v>0</v>
      </c>
      <c r="IFE162" s="468" cm="1">
        <f t="array" ref="IFE162">_xlfn.IFS($F162="Partial waiver",Inputs!IFE$73,$F162="No waiver",0,$F162="Full waiver",IFE160)</f>
        <v>0</v>
      </c>
      <c r="IFF162" s="468" cm="1">
        <f t="array" ref="IFF162">_xlfn.IFS($F162="Partial waiver",Inputs!IFF$73,$F162="No waiver",0,$F162="Full waiver",IFF160)</f>
        <v>0</v>
      </c>
      <c r="IFG162" s="468" cm="1">
        <f t="array" ref="IFG162">_xlfn.IFS($F162="Partial waiver",Inputs!IFG$73,$F162="No waiver",0,$F162="Full waiver",IFG160)</f>
        <v>0</v>
      </c>
      <c r="IFH162" s="468" cm="1">
        <f t="array" ref="IFH162">_xlfn.IFS($F162="Partial waiver",Inputs!IFH$73,$F162="No waiver",0,$F162="Full waiver",IFH160)</f>
        <v>0</v>
      </c>
      <c r="IFI162" s="468" cm="1">
        <f t="array" ref="IFI162">_xlfn.IFS($F162="Partial waiver",Inputs!IFI$73,$F162="No waiver",0,$F162="Full waiver",IFI160)</f>
        <v>0</v>
      </c>
      <c r="IFJ162" s="468" cm="1">
        <f t="array" ref="IFJ162">_xlfn.IFS($F162="Partial waiver",Inputs!IFJ$73,$F162="No waiver",0,$F162="Full waiver",IFJ160)</f>
        <v>0</v>
      </c>
      <c r="IFK162" s="468" cm="1">
        <f t="array" ref="IFK162">_xlfn.IFS($F162="Partial waiver",Inputs!IFK$73,$F162="No waiver",0,$F162="Full waiver",IFK160)</f>
        <v>0</v>
      </c>
      <c r="IFL162" s="468" cm="1">
        <f t="array" ref="IFL162">_xlfn.IFS($F162="Partial waiver",Inputs!IFL$73,$F162="No waiver",0,$F162="Full waiver",IFL160)</f>
        <v>0</v>
      </c>
      <c r="IFM162" s="468" cm="1">
        <f t="array" ref="IFM162">_xlfn.IFS($F162="Partial waiver",Inputs!IFM$73,$F162="No waiver",0,$F162="Full waiver",IFM160)</f>
        <v>0</v>
      </c>
      <c r="IFN162" s="468" cm="1">
        <f t="array" ref="IFN162">_xlfn.IFS($F162="Partial waiver",Inputs!IFN$73,$F162="No waiver",0,$F162="Full waiver",IFN160)</f>
        <v>0</v>
      </c>
      <c r="IFO162" s="468" cm="1">
        <f t="array" ref="IFO162">_xlfn.IFS($F162="Partial waiver",Inputs!IFO$73,$F162="No waiver",0,$F162="Full waiver",IFO160)</f>
        <v>0</v>
      </c>
      <c r="IFP162" s="468" cm="1">
        <f t="array" ref="IFP162">_xlfn.IFS($F162="Partial waiver",Inputs!IFP$73,$F162="No waiver",0,$F162="Full waiver",IFP160)</f>
        <v>0</v>
      </c>
      <c r="IFQ162" s="468" cm="1">
        <f t="array" ref="IFQ162">_xlfn.IFS($F162="Partial waiver",Inputs!IFQ$73,$F162="No waiver",0,$F162="Full waiver",IFQ160)</f>
        <v>0</v>
      </c>
      <c r="IFR162" s="468" cm="1">
        <f t="array" ref="IFR162">_xlfn.IFS($F162="Partial waiver",Inputs!IFR$73,$F162="No waiver",0,$F162="Full waiver",IFR160)</f>
        <v>0</v>
      </c>
      <c r="IFS162" s="468" cm="1">
        <f t="array" ref="IFS162">_xlfn.IFS($F162="Partial waiver",Inputs!IFS$73,$F162="No waiver",0,$F162="Full waiver",IFS160)</f>
        <v>0</v>
      </c>
      <c r="IFT162" s="468" cm="1">
        <f t="array" ref="IFT162">_xlfn.IFS($F162="Partial waiver",Inputs!IFT$73,$F162="No waiver",0,$F162="Full waiver",IFT160)</f>
        <v>0</v>
      </c>
      <c r="IFU162" s="468" cm="1">
        <f t="array" ref="IFU162">_xlfn.IFS($F162="Partial waiver",Inputs!IFU$73,$F162="No waiver",0,$F162="Full waiver",IFU160)</f>
        <v>0</v>
      </c>
      <c r="IFV162" s="468" cm="1">
        <f t="array" ref="IFV162">_xlfn.IFS($F162="Partial waiver",Inputs!IFV$73,$F162="No waiver",0,$F162="Full waiver",IFV160)</f>
        <v>0</v>
      </c>
      <c r="IFW162" s="468" cm="1">
        <f t="array" ref="IFW162">_xlfn.IFS($F162="Partial waiver",Inputs!IFW$73,$F162="No waiver",0,$F162="Full waiver",IFW160)</f>
        <v>0</v>
      </c>
      <c r="IFX162" s="468" cm="1">
        <f t="array" ref="IFX162">_xlfn.IFS($F162="Partial waiver",Inputs!IFX$73,$F162="No waiver",0,$F162="Full waiver",IFX160)</f>
        <v>0</v>
      </c>
      <c r="IFY162" s="468" cm="1">
        <f t="array" ref="IFY162">_xlfn.IFS($F162="Partial waiver",Inputs!IFY$73,$F162="No waiver",0,$F162="Full waiver",IFY160)</f>
        <v>0</v>
      </c>
      <c r="IFZ162" s="468" cm="1">
        <f t="array" ref="IFZ162">_xlfn.IFS($F162="Partial waiver",Inputs!IFZ$73,$F162="No waiver",0,$F162="Full waiver",IFZ160)</f>
        <v>0</v>
      </c>
      <c r="IGA162" s="468" cm="1">
        <f t="array" ref="IGA162">_xlfn.IFS($F162="Partial waiver",Inputs!IGA$73,$F162="No waiver",0,$F162="Full waiver",IGA160)</f>
        <v>0</v>
      </c>
      <c r="IGB162" s="468" cm="1">
        <f t="array" ref="IGB162">_xlfn.IFS($F162="Partial waiver",Inputs!IGB$73,$F162="No waiver",0,$F162="Full waiver",IGB160)</f>
        <v>0</v>
      </c>
      <c r="IGC162" s="468" cm="1">
        <f t="array" ref="IGC162">_xlfn.IFS($F162="Partial waiver",Inputs!IGC$73,$F162="No waiver",0,$F162="Full waiver",IGC160)</f>
        <v>0</v>
      </c>
      <c r="IGD162" s="468" cm="1">
        <f t="array" ref="IGD162">_xlfn.IFS($F162="Partial waiver",Inputs!IGD$73,$F162="No waiver",0,$F162="Full waiver",IGD160)</f>
        <v>0</v>
      </c>
      <c r="IGE162" s="468" cm="1">
        <f t="array" ref="IGE162">_xlfn.IFS($F162="Partial waiver",Inputs!IGE$73,$F162="No waiver",0,$F162="Full waiver",IGE160)</f>
        <v>0</v>
      </c>
      <c r="IGF162" s="468" cm="1">
        <f t="array" ref="IGF162">_xlfn.IFS($F162="Partial waiver",Inputs!IGF$73,$F162="No waiver",0,$F162="Full waiver",IGF160)</f>
        <v>0</v>
      </c>
      <c r="IGG162" s="468" cm="1">
        <f t="array" ref="IGG162">_xlfn.IFS($F162="Partial waiver",Inputs!IGG$73,$F162="No waiver",0,$F162="Full waiver",IGG160)</f>
        <v>0</v>
      </c>
      <c r="IGH162" s="468" cm="1">
        <f t="array" ref="IGH162">_xlfn.IFS($F162="Partial waiver",Inputs!IGH$73,$F162="No waiver",0,$F162="Full waiver",IGH160)</f>
        <v>0</v>
      </c>
      <c r="IGI162" s="468" cm="1">
        <f t="array" ref="IGI162">_xlfn.IFS($F162="Partial waiver",Inputs!IGI$73,$F162="No waiver",0,$F162="Full waiver",IGI160)</f>
        <v>0</v>
      </c>
      <c r="IGJ162" s="468" cm="1">
        <f t="array" ref="IGJ162">_xlfn.IFS($F162="Partial waiver",Inputs!IGJ$73,$F162="No waiver",0,$F162="Full waiver",IGJ160)</f>
        <v>0</v>
      </c>
      <c r="IGK162" s="468" cm="1">
        <f t="array" ref="IGK162">_xlfn.IFS($F162="Partial waiver",Inputs!IGK$73,$F162="No waiver",0,$F162="Full waiver",IGK160)</f>
        <v>0</v>
      </c>
      <c r="IGL162" s="468" cm="1">
        <f t="array" ref="IGL162">_xlfn.IFS($F162="Partial waiver",Inputs!IGL$73,$F162="No waiver",0,$F162="Full waiver",IGL160)</f>
        <v>0</v>
      </c>
      <c r="IGM162" s="468" cm="1">
        <f t="array" ref="IGM162">_xlfn.IFS($F162="Partial waiver",Inputs!IGM$73,$F162="No waiver",0,$F162="Full waiver",IGM160)</f>
        <v>0</v>
      </c>
      <c r="IGN162" s="468" cm="1">
        <f t="array" ref="IGN162">_xlfn.IFS($F162="Partial waiver",Inputs!IGN$73,$F162="No waiver",0,$F162="Full waiver",IGN160)</f>
        <v>0</v>
      </c>
      <c r="IGO162" s="468" cm="1">
        <f t="array" ref="IGO162">_xlfn.IFS($F162="Partial waiver",Inputs!IGO$73,$F162="No waiver",0,$F162="Full waiver",IGO160)</f>
        <v>0</v>
      </c>
      <c r="IGP162" s="468" cm="1">
        <f t="array" ref="IGP162">_xlfn.IFS($F162="Partial waiver",Inputs!IGP$73,$F162="No waiver",0,$F162="Full waiver",IGP160)</f>
        <v>0</v>
      </c>
      <c r="IGQ162" s="468" cm="1">
        <f t="array" ref="IGQ162">_xlfn.IFS($F162="Partial waiver",Inputs!IGQ$73,$F162="No waiver",0,$F162="Full waiver",IGQ160)</f>
        <v>0</v>
      </c>
      <c r="IGR162" s="468" cm="1">
        <f t="array" ref="IGR162">_xlfn.IFS($F162="Partial waiver",Inputs!IGR$73,$F162="No waiver",0,$F162="Full waiver",IGR160)</f>
        <v>0</v>
      </c>
      <c r="IGS162" s="468" cm="1">
        <f t="array" ref="IGS162">_xlfn.IFS($F162="Partial waiver",Inputs!IGS$73,$F162="No waiver",0,$F162="Full waiver",IGS160)</f>
        <v>0</v>
      </c>
      <c r="IGT162" s="468" cm="1">
        <f t="array" ref="IGT162">_xlfn.IFS($F162="Partial waiver",Inputs!IGT$73,$F162="No waiver",0,$F162="Full waiver",IGT160)</f>
        <v>0</v>
      </c>
      <c r="IGU162" s="468" cm="1">
        <f t="array" ref="IGU162">_xlfn.IFS($F162="Partial waiver",Inputs!IGU$73,$F162="No waiver",0,$F162="Full waiver",IGU160)</f>
        <v>0</v>
      </c>
      <c r="IGV162" s="468" cm="1">
        <f t="array" ref="IGV162">_xlfn.IFS($F162="Partial waiver",Inputs!IGV$73,$F162="No waiver",0,$F162="Full waiver",IGV160)</f>
        <v>0</v>
      </c>
      <c r="IGW162" s="468" cm="1">
        <f t="array" ref="IGW162">_xlfn.IFS($F162="Partial waiver",Inputs!IGW$73,$F162="No waiver",0,$F162="Full waiver",IGW160)</f>
        <v>0</v>
      </c>
      <c r="IGX162" s="468" cm="1">
        <f t="array" ref="IGX162">_xlfn.IFS($F162="Partial waiver",Inputs!IGX$73,$F162="No waiver",0,$F162="Full waiver",IGX160)</f>
        <v>0</v>
      </c>
      <c r="IGY162" s="468" cm="1">
        <f t="array" ref="IGY162">_xlfn.IFS($F162="Partial waiver",Inputs!IGY$73,$F162="No waiver",0,$F162="Full waiver",IGY160)</f>
        <v>0</v>
      </c>
      <c r="IGZ162" s="468" cm="1">
        <f t="array" ref="IGZ162">_xlfn.IFS($F162="Partial waiver",Inputs!IGZ$73,$F162="No waiver",0,$F162="Full waiver",IGZ160)</f>
        <v>0</v>
      </c>
      <c r="IHA162" s="468" cm="1">
        <f t="array" ref="IHA162">_xlfn.IFS($F162="Partial waiver",Inputs!IHA$73,$F162="No waiver",0,$F162="Full waiver",IHA160)</f>
        <v>0</v>
      </c>
      <c r="IHB162" s="468" cm="1">
        <f t="array" ref="IHB162">_xlfn.IFS($F162="Partial waiver",Inputs!IHB$73,$F162="No waiver",0,$F162="Full waiver",IHB160)</f>
        <v>0</v>
      </c>
      <c r="IHC162" s="468" cm="1">
        <f t="array" ref="IHC162">_xlfn.IFS($F162="Partial waiver",Inputs!IHC$73,$F162="No waiver",0,$F162="Full waiver",IHC160)</f>
        <v>0</v>
      </c>
      <c r="IHD162" s="468" cm="1">
        <f t="array" ref="IHD162">_xlfn.IFS($F162="Partial waiver",Inputs!IHD$73,$F162="No waiver",0,$F162="Full waiver",IHD160)</f>
        <v>0</v>
      </c>
      <c r="IHE162" s="468" cm="1">
        <f t="array" ref="IHE162">_xlfn.IFS($F162="Partial waiver",Inputs!IHE$73,$F162="No waiver",0,$F162="Full waiver",IHE160)</f>
        <v>0</v>
      </c>
      <c r="IHF162" s="468" cm="1">
        <f t="array" ref="IHF162">_xlfn.IFS($F162="Partial waiver",Inputs!IHF$73,$F162="No waiver",0,$F162="Full waiver",IHF160)</f>
        <v>0</v>
      </c>
      <c r="IHG162" s="468" cm="1">
        <f t="array" ref="IHG162">_xlfn.IFS($F162="Partial waiver",Inputs!IHG$73,$F162="No waiver",0,$F162="Full waiver",IHG160)</f>
        <v>0</v>
      </c>
      <c r="IHH162" s="468" cm="1">
        <f t="array" ref="IHH162">_xlfn.IFS($F162="Partial waiver",Inputs!IHH$73,$F162="No waiver",0,$F162="Full waiver",IHH160)</f>
        <v>0</v>
      </c>
      <c r="IHI162" s="468" cm="1">
        <f t="array" ref="IHI162">_xlfn.IFS($F162="Partial waiver",Inputs!IHI$73,$F162="No waiver",0,$F162="Full waiver",IHI160)</f>
        <v>0</v>
      </c>
      <c r="IHJ162" s="468" cm="1">
        <f t="array" ref="IHJ162">_xlfn.IFS($F162="Partial waiver",Inputs!IHJ$73,$F162="No waiver",0,$F162="Full waiver",IHJ160)</f>
        <v>0</v>
      </c>
      <c r="IHK162" s="468" cm="1">
        <f t="array" ref="IHK162">_xlfn.IFS($F162="Partial waiver",Inputs!IHK$73,$F162="No waiver",0,$F162="Full waiver",IHK160)</f>
        <v>0</v>
      </c>
      <c r="IHL162" s="468" cm="1">
        <f t="array" ref="IHL162">_xlfn.IFS($F162="Partial waiver",Inputs!IHL$73,$F162="No waiver",0,$F162="Full waiver",IHL160)</f>
        <v>0</v>
      </c>
      <c r="IHM162" s="468" cm="1">
        <f t="array" ref="IHM162">_xlfn.IFS($F162="Partial waiver",Inputs!IHM$73,$F162="No waiver",0,$F162="Full waiver",IHM160)</f>
        <v>0</v>
      </c>
      <c r="IHN162" s="468" cm="1">
        <f t="array" ref="IHN162">_xlfn.IFS($F162="Partial waiver",Inputs!IHN$73,$F162="No waiver",0,$F162="Full waiver",IHN160)</f>
        <v>0</v>
      </c>
      <c r="IHO162" s="468" cm="1">
        <f t="array" ref="IHO162">_xlfn.IFS($F162="Partial waiver",Inputs!IHO$73,$F162="No waiver",0,$F162="Full waiver",IHO160)</f>
        <v>0</v>
      </c>
      <c r="IHP162" s="468" cm="1">
        <f t="array" ref="IHP162">_xlfn.IFS($F162="Partial waiver",Inputs!IHP$73,$F162="No waiver",0,$F162="Full waiver",IHP160)</f>
        <v>0</v>
      </c>
      <c r="IHQ162" s="468" cm="1">
        <f t="array" ref="IHQ162">_xlfn.IFS($F162="Partial waiver",Inputs!IHQ$73,$F162="No waiver",0,$F162="Full waiver",IHQ160)</f>
        <v>0</v>
      </c>
      <c r="IHR162" s="468" cm="1">
        <f t="array" ref="IHR162">_xlfn.IFS($F162="Partial waiver",Inputs!IHR$73,$F162="No waiver",0,$F162="Full waiver",IHR160)</f>
        <v>0</v>
      </c>
      <c r="IHS162" s="468" cm="1">
        <f t="array" ref="IHS162">_xlfn.IFS($F162="Partial waiver",Inputs!IHS$73,$F162="No waiver",0,$F162="Full waiver",IHS160)</f>
        <v>0</v>
      </c>
      <c r="IHT162" s="468" cm="1">
        <f t="array" ref="IHT162">_xlfn.IFS($F162="Partial waiver",Inputs!IHT$73,$F162="No waiver",0,$F162="Full waiver",IHT160)</f>
        <v>0</v>
      </c>
      <c r="IHU162" s="468" cm="1">
        <f t="array" ref="IHU162">_xlfn.IFS($F162="Partial waiver",Inputs!IHU$73,$F162="No waiver",0,$F162="Full waiver",IHU160)</f>
        <v>0</v>
      </c>
      <c r="IHV162" s="468" cm="1">
        <f t="array" ref="IHV162">_xlfn.IFS($F162="Partial waiver",Inputs!IHV$73,$F162="No waiver",0,$F162="Full waiver",IHV160)</f>
        <v>0</v>
      </c>
      <c r="IHW162" s="468" cm="1">
        <f t="array" ref="IHW162">_xlfn.IFS($F162="Partial waiver",Inputs!IHW$73,$F162="No waiver",0,$F162="Full waiver",IHW160)</f>
        <v>0</v>
      </c>
      <c r="IHX162" s="468" cm="1">
        <f t="array" ref="IHX162">_xlfn.IFS($F162="Partial waiver",Inputs!IHX$73,$F162="No waiver",0,$F162="Full waiver",IHX160)</f>
        <v>0</v>
      </c>
      <c r="IHY162" s="468" cm="1">
        <f t="array" ref="IHY162">_xlfn.IFS($F162="Partial waiver",Inputs!IHY$73,$F162="No waiver",0,$F162="Full waiver",IHY160)</f>
        <v>0</v>
      </c>
      <c r="IHZ162" s="468" cm="1">
        <f t="array" ref="IHZ162">_xlfn.IFS($F162="Partial waiver",Inputs!IHZ$73,$F162="No waiver",0,$F162="Full waiver",IHZ160)</f>
        <v>0</v>
      </c>
      <c r="IIA162" s="468" cm="1">
        <f t="array" ref="IIA162">_xlfn.IFS($F162="Partial waiver",Inputs!IIA$73,$F162="No waiver",0,$F162="Full waiver",IIA160)</f>
        <v>0</v>
      </c>
      <c r="IIB162" s="468" cm="1">
        <f t="array" ref="IIB162">_xlfn.IFS($F162="Partial waiver",Inputs!IIB$73,$F162="No waiver",0,$F162="Full waiver",IIB160)</f>
        <v>0</v>
      </c>
      <c r="IIC162" s="468" cm="1">
        <f t="array" ref="IIC162">_xlfn.IFS($F162="Partial waiver",Inputs!IIC$73,$F162="No waiver",0,$F162="Full waiver",IIC160)</f>
        <v>0</v>
      </c>
      <c r="IID162" s="468" cm="1">
        <f t="array" ref="IID162">_xlfn.IFS($F162="Partial waiver",Inputs!IID$73,$F162="No waiver",0,$F162="Full waiver",IID160)</f>
        <v>0</v>
      </c>
      <c r="IIE162" s="468" cm="1">
        <f t="array" ref="IIE162">_xlfn.IFS($F162="Partial waiver",Inputs!IIE$73,$F162="No waiver",0,$F162="Full waiver",IIE160)</f>
        <v>0</v>
      </c>
      <c r="IIF162" s="468" cm="1">
        <f t="array" ref="IIF162">_xlfn.IFS($F162="Partial waiver",Inputs!IIF$73,$F162="No waiver",0,$F162="Full waiver",IIF160)</f>
        <v>0</v>
      </c>
      <c r="IIG162" s="468" cm="1">
        <f t="array" ref="IIG162">_xlfn.IFS($F162="Partial waiver",Inputs!IIG$73,$F162="No waiver",0,$F162="Full waiver",IIG160)</f>
        <v>0</v>
      </c>
      <c r="IIH162" s="468" cm="1">
        <f t="array" ref="IIH162">_xlfn.IFS($F162="Partial waiver",Inputs!IIH$73,$F162="No waiver",0,$F162="Full waiver",IIH160)</f>
        <v>0</v>
      </c>
      <c r="III162" s="468" cm="1">
        <f t="array" ref="III162">_xlfn.IFS($F162="Partial waiver",Inputs!III$73,$F162="No waiver",0,$F162="Full waiver",III160)</f>
        <v>0</v>
      </c>
      <c r="IIJ162" s="468" cm="1">
        <f t="array" ref="IIJ162">_xlfn.IFS($F162="Partial waiver",Inputs!IIJ$73,$F162="No waiver",0,$F162="Full waiver",IIJ160)</f>
        <v>0</v>
      </c>
      <c r="IIK162" s="468" cm="1">
        <f t="array" ref="IIK162">_xlfn.IFS($F162="Partial waiver",Inputs!IIK$73,$F162="No waiver",0,$F162="Full waiver",IIK160)</f>
        <v>0</v>
      </c>
      <c r="IIL162" s="468" cm="1">
        <f t="array" ref="IIL162">_xlfn.IFS($F162="Partial waiver",Inputs!IIL$73,$F162="No waiver",0,$F162="Full waiver",IIL160)</f>
        <v>0</v>
      </c>
      <c r="IIM162" s="468" cm="1">
        <f t="array" ref="IIM162">_xlfn.IFS($F162="Partial waiver",Inputs!IIM$73,$F162="No waiver",0,$F162="Full waiver",IIM160)</f>
        <v>0</v>
      </c>
      <c r="IIN162" s="468" cm="1">
        <f t="array" ref="IIN162">_xlfn.IFS($F162="Partial waiver",Inputs!IIN$73,$F162="No waiver",0,$F162="Full waiver",IIN160)</f>
        <v>0</v>
      </c>
      <c r="IIO162" s="468" cm="1">
        <f t="array" ref="IIO162">_xlfn.IFS($F162="Partial waiver",Inputs!IIO$73,$F162="No waiver",0,$F162="Full waiver",IIO160)</f>
        <v>0</v>
      </c>
      <c r="IIP162" s="468" cm="1">
        <f t="array" ref="IIP162">_xlfn.IFS($F162="Partial waiver",Inputs!IIP$73,$F162="No waiver",0,$F162="Full waiver",IIP160)</f>
        <v>0</v>
      </c>
      <c r="IIQ162" s="468" cm="1">
        <f t="array" ref="IIQ162">_xlfn.IFS($F162="Partial waiver",Inputs!IIQ$73,$F162="No waiver",0,$F162="Full waiver",IIQ160)</f>
        <v>0</v>
      </c>
      <c r="IIR162" s="468" cm="1">
        <f t="array" ref="IIR162">_xlfn.IFS($F162="Partial waiver",Inputs!IIR$73,$F162="No waiver",0,$F162="Full waiver",IIR160)</f>
        <v>0</v>
      </c>
      <c r="IIS162" s="468" cm="1">
        <f t="array" ref="IIS162">_xlfn.IFS($F162="Partial waiver",Inputs!IIS$73,$F162="No waiver",0,$F162="Full waiver",IIS160)</f>
        <v>0</v>
      </c>
      <c r="IIT162" s="468" cm="1">
        <f t="array" ref="IIT162">_xlfn.IFS($F162="Partial waiver",Inputs!IIT$73,$F162="No waiver",0,$F162="Full waiver",IIT160)</f>
        <v>0</v>
      </c>
      <c r="IIU162" s="468" cm="1">
        <f t="array" ref="IIU162">_xlfn.IFS($F162="Partial waiver",Inputs!IIU$73,$F162="No waiver",0,$F162="Full waiver",IIU160)</f>
        <v>0</v>
      </c>
      <c r="IIV162" s="468" cm="1">
        <f t="array" ref="IIV162">_xlfn.IFS($F162="Partial waiver",Inputs!IIV$73,$F162="No waiver",0,$F162="Full waiver",IIV160)</f>
        <v>0</v>
      </c>
      <c r="IIW162" s="468" cm="1">
        <f t="array" ref="IIW162">_xlfn.IFS($F162="Partial waiver",Inputs!IIW$73,$F162="No waiver",0,$F162="Full waiver",IIW160)</f>
        <v>0</v>
      </c>
      <c r="IIX162" s="468" cm="1">
        <f t="array" ref="IIX162">_xlfn.IFS($F162="Partial waiver",Inputs!IIX$73,$F162="No waiver",0,$F162="Full waiver",IIX160)</f>
        <v>0</v>
      </c>
      <c r="IIY162" s="468" cm="1">
        <f t="array" ref="IIY162">_xlfn.IFS($F162="Partial waiver",Inputs!IIY$73,$F162="No waiver",0,$F162="Full waiver",IIY160)</f>
        <v>0</v>
      </c>
      <c r="IIZ162" s="468" cm="1">
        <f t="array" ref="IIZ162">_xlfn.IFS($F162="Partial waiver",Inputs!IIZ$73,$F162="No waiver",0,$F162="Full waiver",IIZ160)</f>
        <v>0</v>
      </c>
      <c r="IJA162" s="468" cm="1">
        <f t="array" ref="IJA162">_xlfn.IFS($F162="Partial waiver",Inputs!IJA$73,$F162="No waiver",0,$F162="Full waiver",IJA160)</f>
        <v>0</v>
      </c>
      <c r="IJB162" s="468" cm="1">
        <f t="array" ref="IJB162">_xlfn.IFS($F162="Partial waiver",Inputs!IJB$73,$F162="No waiver",0,$F162="Full waiver",IJB160)</f>
        <v>0</v>
      </c>
      <c r="IJC162" s="468" cm="1">
        <f t="array" ref="IJC162">_xlfn.IFS($F162="Partial waiver",Inputs!IJC$73,$F162="No waiver",0,$F162="Full waiver",IJC160)</f>
        <v>0</v>
      </c>
      <c r="IJD162" s="468" cm="1">
        <f t="array" ref="IJD162">_xlfn.IFS($F162="Partial waiver",Inputs!IJD$73,$F162="No waiver",0,$F162="Full waiver",IJD160)</f>
        <v>0</v>
      </c>
      <c r="IJE162" s="468" cm="1">
        <f t="array" ref="IJE162">_xlfn.IFS($F162="Partial waiver",Inputs!IJE$73,$F162="No waiver",0,$F162="Full waiver",IJE160)</f>
        <v>0</v>
      </c>
      <c r="IJF162" s="468" cm="1">
        <f t="array" ref="IJF162">_xlfn.IFS($F162="Partial waiver",Inputs!IJF$73,$F162="No waiver",0,$F162="Full waiver",IJF160)</f>
        <v>0</v>
      </c>
      <c r="IJG162" s="468" cm="1">
        <f t="array" ref="IJG162">_xlfn.IFS($F162="Partial waiver",Inputs!IJG$73,$F162="No waiver",0,$F162="Full waiver",IJG160)</f>
        <v>0</v>
      </c>
      <c r="IJH162" s="468" cm="1">
        <f t="array" ref="IJH162">_xlfn.IFS($F162="Partial waiver",Inputs!IJH$73,$F162="No waiver",0,$F162="Full waiver",IJH160)</f>
        <v>0</v>
      </c>
      <c r="IJI162" s="468" cm="1">
        <f t="array" ref="IJI162">_xlfn.IFS($F162="Partial waiver",Inputs!IJI$73,$F162="No waiver",0,$F162="Full waiver",IJI160)</f>
        <v>0</v>
      </c>
      <c r="IJJ162" s="468" cm="1">
        <f t="array" ref="IJJ162">_xlfn.IFS($F162="Partial waiver",Inputs!IJJ$73,$F162="No waiver",0,$F162="Full waiver",IJJ160)</f>
        <v>0</v>
      </c>
      <c r="IJK162" s="468" cm="1">
        <f t="array" ref="IJK162">_xlfn.IFS($F162="Partial waiver",Inputs!IJK$73,$F162="No waiver",0,$F162="Full waiver",IJK160)</f>
        <v>0</v>
      </c>
      <c r="IJL162" s="468" cm="1">
        <f t="array" ref="IJL162">_xlfn.IFS($F162="Partial waiver",Inputs!IJL$73,$F162="No waiver",0,$F162="Full waiver",IJL160)</f>
        <v>0</v>
      </c>
      <c r="IJM162" s="468" cm="1">
        <f t="array" ref="IJM162">_xlfn.IFS($F162="Partial waiver",Inputs!IJM$73,$F162="No waiver",0,$F162="Full waiver",IJM160)</f>
        <v>0</v>
      </c>
      <c r="IJN162" s="468" cm="1">
        <f t="array" ref="IJN162">_xlfn.IFS($F162="Partial waiver",Inputs!IJN$73,$F162="No waiver",0,$F162="Full waiver",IJN160)</f>
        <v>0</v>
      </c>
      <c r="IJO162" s="468" cm="1">
        <f t="array" ref="IJO162">_xlfn.IFS($F162="Partial waiver",Inputs!IJO$73,$F162="No waiver",0,$F162="Full waiver",IJO160)</f>
        <v>0</v>
      </c>
      <c r="IJP162" s="468" cm="1">
        <f t="array" ref="IJP162">_xlfn.IFS($F162="Partial waiver",Inputs!IJP$73,$F162="No waiver",0,$F162="Full waiver",IJP160)</f>
        <v>0</v>
      </c>
      <c r="IJQ162" s="468" cm="1">
        <f t="array" ref="IJQ162">_xlfn.IFS($F162="Partial waiver",Inputs!IJQ$73,$F162="No waiver",0,$F162="Full waiver",IJQ160)</f>
        <v>0</v>
      </c>
      <c r="IJR162" s="468" cm="1">
        <f t="array" ref="IJR162">_xlfn.IFS($F162="Partial waiver",Inputs!IJR$73,$F162="No waiver",0,$F162="Full waiver",IJR160)</f>
        <v>0</v>
      </c>
      <c r="IJS162" s="468" cm="1">
        <f t="array" ref="IJS162">_xlfn.IFS($F162="Partial waiver",Inputs!IJS$73,$F162="No waiver",0,$F162="Full waiver",IJS160)</f>
        <v>0</v>
      </c>
      <c r="IJT162" s="468" cm="1">
        <f t="array" ref="IJT162">_xlfn.IFS($F162="Partial waiver",Inputs!IJT$73,$F162="No waiver",0,$F162="Full waiver",IJT160)</f>
        <v>0</v>
      </c>
      <c r="IJU162" s="468" cm="1">
        <f t="array" ref="IJU162">_xlfn.IFS($F162="Partial waiver",Inputs!IJU$73,$F162="No waiver",0,$F162="Full waiver",IJU160)</f>
        <v>0</v>
      </c>
      <c r="IJV162" s="468" cm="1">
        <f t="array" ref="IJV162">_xlfn.IFS($F162="Partial waiver",Inputs!IJV$73,$F162="No waiver",0,$F162="Full waiver",IJV160)</f>
        <v>0</v>
      </c>
      <c r="IJW162" s="468" cm="1">
        <f t="array" ref="IJW162">_xlfn.IFS($F162="Partial waiver",Inputs!IJW$73,$F162="No waiver",0,$F162="Full waiver",IJW160)</f>
        <v>0</v>
      </c>
      <c r="IJX162" s="468" cm="1">
        <f t="array" ref="IJX162">_xlfn.IFS($F162="Partial waiver",Inputs!IJX$73,$F162="No waiver",0,$F162="Full waiver",IJX160)</f>
        <v>0</v>
      </c>
      <c r="IJY162" s="468" cm="1">
        <f t="array" ref="IJY162">_xlfn.IFS($F162="Partial waiver",Inputs!IJY$73,$F162="No waiver",0,$F162="Full waiver",IJY160)</f>
        <v>0</v>
      </c>
      <c r="IJZ162" s="468" cm="1">
        <f t="array" ref="IJZ162">_xlfn.IFS($F162="Partial waiver",Inputs!IJZ$73,$F162="No waiver",0,$F162="Full waiver",IJZ160)</f>
        <v>0</v>
      </c>
      <c r="IKA162" s="468" cm="1">
        <f t="array" ref="IKA162">_xlfn.IFS($F162="Partial waiver",Inputs!IKA$73,$F162="No waiver",0,$F162="Full waiver",IKA160)</f>
        <v>0</v>
      </c>
      <c r="IKB162" s="468" cm="1">
        <f t="array" ref="IKB162">_xlfn.IFS($F162="Partial waiver",Inputs!IKB$73,$F162="No waiver",0,$F162="Full waiver",IKB160)</f>
        <v>0</v>
      </c>
      <c r="IKC162" s="468" cm="1">
        <f t="array" ref="IKC162">_xlfn.IFS($F162="Partial waiver",Inputs!IKC$73,$F162="No waiver",0,$F162="Full waiver",IKC160)</f>
        <v>0</v>
      </c>
      <c r="IKD162" s="468" cm="1">
        <f t="array" ref="IKD162">_xlfn.IFS($F162="Partial waiver",Inputs!IKD$73,$F162="No waiver",0,$F162="Full waiver",IKD160)</f>
        <v>0</v>
      </c>
      <c r="IKE162" s="468" cm="1">
        <f t="array" ref="IKE162">_xlfn.IFS($F162="Partial waiver",Inputs!IKE$73,$F162="No waiver",0,$F162="Full waiver",IKE160)</f>
        <v>0</v>
      </c>
      <c r="IKF162" s="468" cm="1">
        <f t="array" ref="IKF162">_xlfn.IFS($F162="Partial waiver",Inputs!IKF$73,$F162="No waiver",0,$F162="Full waiver",IKF160)</f>
        <v>0</v>
      </c>
      <c r="IKG162" s="468" cm="1">
        <f t="array" ref="IKG162">_xlfn.IFS($F162="Partial waiver",Inputs!IKG$73,$F162="No waiver",0,$F162="Full waiver",IKG160)</f>
        <v>0</v>
      </c>
      <c r="IKH162" s="468" cm="1">
        <f t="array" ref="IKH162">_xlfn.IFS($F162="Partial waiver",Inputs!IKH$73,$F162="No waiver",0,$F162="Full waiver",IKH160)</f>
        <v>0</v>
      </c>
      <c r="IKI162" s="468" cm="1">
        <f t="array" ref="IKI162">_xlfn.IFS($F162="Partial waiver",Inputs!IKI$73,$F162="No waiver",0,$F162="Full waiver",IKI160)</f>
        <v>0</v>
      </c>
      <c r="IKJ162" s="468" cm="1">
        <f t="array" ref="IKJ162">_xlfn.IFS($F162="Partial waiver",Inputs!IKJ$73,$F162="No waiver",0,$F162="Full waiver",IKJ160)</f>
        <v>0</v>
      </c>
      <c r="IKK162" s="468" cm="1">
        <f t="array" ref="IKK162">_xlfn.IFS($F162="Partial waiver",Inputs!IKK$73,$F162="No waiver",0,$F162="Full waiver",IKK160)</f>
        <v>0</v>
      </c>
      <c r="IKL162" s="468" cm="1">
        <f t="array" ref="IKL162">_xlfn.IFS($F162="Partial waiver",Inputs!IKL$73,$F162="No waiver",0,$F162="Full waiver",IKL160)</f>
        <v>0</v>
      </c>
      <c r="IKM162" s="468" cm="1">
        <f t="array" ref="IKM162">_xlfn.IFS($F162="Partial waiver",Inputs!IKM$73,$F162="No waiver",0,$F162="Full waiver",IKM160)</f>
        <v>0</v>
      </c>
      <c r="IKN162" s="468" cm="1">
        <f t="array" ref="IKN162">_xlfn.IFS($F162="Partial waiver",Inputs!IKN$73,$F162="No waiver",0,$F162="Full waiver",IKN160)</f>
        <v>0</v>
      </c>
      <c r="IKO162" s="468" cm="1">
        <f t="array" ref="IKO162">_xlfn.IFS($F162="Partial waiver",Inputs!IKO$73,$F162="No waiver",0,$F162="Full waiver",IKO160)</f>
        <v>0</v>
      </c>
      <c r="IKP162" s="468" cm="1">
        <f t="array" ref="IKP162">_xlfn.IFS($F162="Partial waiver",Inputs!IKP$73,$F162="No waiver",0,$F162="Full waiver",IKP160)</f>
        <v>0</v>
      </c>
      <c r="IKQ162" s="468" cm="1">
        <f t="array" ref="IKQ162">_xlfn.IFS($F162="Partial waiver",Inputs!IKQ$73,$F162="No waiver",0,$F162="Full waiver",IKQ160)</f>
        <v>0</v>
      </c>
      <c r="IKR162" s="468" cm="1">
        <f t="array" ref="IKR162">_xlfn.IFS($F162="Partial waiver",Inputs!IKR$73,$F162="No waiver",0,$F162="Full waiver",IKR160)</f>
        <v>0</v>
      </c>
      <c r="IKS162" s="468" cm="1">
        <f t="array" ref="IKS162">_xlfn.IFS($F162="Partial waiver",Inputs!IKS$73,$F162="No waiver",0,$F162="Full waiver",IKS160)</f>
        <v>0</v>
      </c>
      <c r="IKT162" s="468" cm="1">
        <f t="array" ref="IKT162">_xlfn.IFS($F162="Partial waiver",Inputs!IKT$73,$F162="No waiver",0,$F162="Full waiver",IKT160)</f>
        <v>0</v>
      </c>
      <c r="IKU162" s="468" cm="1">
        <f t="array" ref="IKU162">_xlfn.IFS($F162="Partial waiver",Inputs!IKU$73,$F162="No waiver",0,$F162="Full waiver",IKU160)</f>
        <v>0</v>
      </c>
      <c r="IKV162" s="468" cm="1">
        <f t="array" ref="IKV162">_xlfn.IFS($F162="Partial waiver",Inputs!IKV$73,$F162="No waiver",0,$F162="Full waiver",IKV160)</f>
        <v>0</v>
      </c>
      <c r="IKW162" s="468" cm="1">
        <f t="array" ref="IKW162">_xlfn.IFS($F162="Partial waiver",Inputs!IKW$73,$F162="No waiver",0,$F162="Full waiver",IKW160)</f>
        <v>0</v>
      </c>
      <c r="IKX162" s="468" cm="1">
        <f t="array" ref="IKX162">_xlfn.IFS($F162="Partial waiver",Inputs!IKX$73,$F162="No waiver",0,$F162="Full waiver",IKX160)</f>
        <v>0</v>
      </c>
      <c r="IKY162" s="468" cm="1">
        <f t="array" ref="IKY162">_xlfn.IFS($F162="Partial waiver",Inputs!IKY$73,$F162="No waiver",0,$F162="Full waiver",IKY160)</f>
        <v>0</v>
      </c>
      <c r="IKZ162" s="468" cm="1">
        <f t="array" ref="IKZ162">_xlfn.IFS($F162="Partial waiver",Inputs!IKZ$73,$F162="No waiver",0,$F162="Full waiver",IKZ160)</f>
        <v>0</v>
      </c>
      <c r="ILA162" s="468" cm="1">
        <f t="array" ref="ILA162">_xlfn.IFS($F162="Partial waiver",Inputs!ILA$73,$F162="No waiver",0,$F162="Full waiver",ILA160)</f>
        <v>0</v>
      </c>
      <c r="ILB162" s="468" cm="1">
        <f t="array" ref="ILB162">_xlfn.IFS($F162="Partial waiver",Inputs!ILB$73,$F162="No waiver",0,$F162="Full waiver",ILB160)</f>
        <v>0</v>
      </c>
      <c r="ILC162" s="468" cm="1">
        <f t="array" ref="ILC162">_xlfn.IFS($F162="Partial waiver",Inputs!ILC$73,$F162="No waiver",0,$F162="Full waiver",ILC160)</f>
        <v>0</v>
      </c>
      <c r="ILD162" s="468" cm="1">
        <f t="array" ref="ILD162">_xlfn.IFS($F162="Partial waiver",Inputs!ILD$73,$F162="No waiver",0,$F162="Full waiver",ILD160)</f>
        <v>0</v>
      </c>
      <c r="ILE162" s="468" cm="1">
        <f t="array" ref="ILE162">_xlfn.IFS($F162="Partial waiver",Inputs!ILE$73,$F162="No waiver",0,$F162="Full waiver",ILE160)</f>
        <v>0</v>
      </c>
      <c r="ILF162" s="468" cm="1">
        <f t="array" ref="ILF162">_xlfn.IFS($F162="Partial waiver",Inputs!ILF$73,$F162="No waiver",0,$F162="Full waiver",ILF160)</f>
        <v>0</v>
      </c>
      <c r="ILG162" s="468" cm="1">
        <f t="array" ref="ILG162">_xlfn.IFS($F162="Partial waiver",Inputs!ILG$73,$F162="No waiver",0,$F162="Full waiver",ILG160)</f>
        <v>0</v>
      </c>
      <c r="ILH162" s="468" cm="1">
        <f t="array" ref="ILH162">_xlfn.IFS($F162="Partial waiver",Inputs!ILH$73,$F162="No waiver",0,$F162="Full waiver",ILH160)</f>
        <v>0</v>
      </c>
      <c r="ILI162" s="468" cm="1">
        <f t="array" ref="ILI162">_xlfn.IFS($F162="Partial waiver",Inputs!ILI$73,$F162="No waiver",0,$F162="Full waiver",ILI160)</f>
        <v>0</v>
      </c>
      <c r="ILJ162" s="468" cm="1">
        <f t="array" ref="ILJ162">_xlfn.IFS($F162="Partial waiver",Inputs!ILJ$73,$F162="No waiver",0,$F162="Full waiver",ILJ160)</f>
        <v>0</v>
      </c>
      <c r="ILK162" s="468" cm="1">
        <f t="array" ref="ILK162">_xlfn.IFS($F162="Partial waiver",Inputs!ILK$73,$F162="No waiver",0,$F162="Full waiver",ILK160)</f>
        <v>0</v>
      </c>
      <c r="ILL162" s="468" cm="1">
        <f t="array" ref="ILL162">_xlfn.IFS($F162="Partial waiver",Inputs!ILL$73,$F162="No waiver",0,$F162="Full waiver",ILL160)</f>
        <v>0</v>
      </c>
      <c r="ILM162" s="468" cm="1">
        <f t="array" ref="ILM162">_xlfn.IFS($F162="Partial waiver",Inputs!ILM$73,$F162="No waiver",0,$F162="Full waiver",ILM160)</f>
        <v>0</v>
      </c>
      <c r="ILN162" s="468" cm="1">
        <f t="array" ref="ILN162">_xlfn.IFS($F162="Partial waiver",Inputs!ILN$73,$F162="No waiver",0,$F162="Full waiver",ILN160)</f>
        <v>0</v>
      </c>
      <c r="ILO162" s="468" cm="1">
        <f t="array" ref="ILO162">_xlfn.IFS($F162="Partial waiver",Inputs!ILO$73,$F162="No waiver",0,$F162="Full waiver",ILO160)</f>
        <v>0</v>
      </c>
      <c r="ILP162" s="468" cm="1">
        <f t="array" ref="ILP162">_xlfn.IFS($F162="Partial waiver",Inputs!ILP$73,$F162="No waiver",0,$F162="Full waiver",ILP160)</f>
        <v>0</v>
      </c>
      <c r="ILQ162" s="468" cm="1">
        <f t="array" ref="ILQ162">_xlfn.IFS($F162="Partial waiver",Inputs!ILQ$73,$F162="No waiver",0,$F162="Full waiver",ILQ160)</f>
        <v>0</v>
      </c>
      <c r="ILR162" s="468" cm="1">
        <f t="array" ref="ILR162">_xlfn.IFS($F162="Partial waiver",Inputs!ILR$73,$F162="No waiver",0,$F162="Full waiver",ILR160)</f>
        <v>0</v>
      </c>
      <c r="ILS162" s="468" cm="1">
        <f t="array" ref="ILS162">_xlfn.IFS($F162="Partial waiver",Inputs!ILS$73,$F162="No waiver",0,$F162="Full waiver",ILS160)</f>
        <v>0</v>
      </c>
      <c r="ILT162" s="468" cm="1">
        <f t="array" ref="ILT162">_xlfn.IFS($F162="Partial waiver",Inputs!ILT$73,$F162="No waiver",0,$F162="Full waiver",ILT160)</f>
        <v>0</v>
      </c>
      <c r="ILU162" s="468" cm="1">
        <f t="array" ref="ILU162">_xlfn.IFS($F162="Partial waiver",Inputs!ILU$73,$F162="No waiver",0,$F162="Full waiver",ILU160)</f>
        <v>0</v>
      </c>
      <c r="ILV162" s="468" cm="1">
        <f t="array" ref="ILV162">_xlfn.IFS($F162="Partial waiver",Inputs!ILV$73,$F162="No waiver",0,$F162="Full waiver",ILV160)</f>
        <v>0</v>
      </c>
      <c r="ILW162" s="468" cm="1">
        <f t="array" ref="ILW162">_xlfn.IFS($F162="Partial waiver",Inputs!ILW$73,$F162="No waiver",0,$F162="Full waiver",ILW160)</f>
        <v>0</v>
      </c>
      <c r="ILX162" s="468" cm="1">
        <f t="array" ref="ILX162">_xlfn.IFS($F162="Partial waiver",Inputs!ILX$73,$F162="No waiver",0,$F162="Full waiver",ILX160)</f>
        <v>0</v>
      </c>
      <c r="ILY162" s="468" cm="1">
        <f t="array" ref="ILY162">_xlfn.IFS($F162="Partial waiver",Inputs!ILY$73,$F162="No waiver",0,$F162="Full waiver",ILY160)</f>
        <v>0</v>
      </c>
      <c r="ILZ162" s="468" cm="1">
        <f t="array" ref="ILZ162">_xlfn.IFS($F162="Partial waiver",Inputs!ILZ$73,$F162="No waiver",0,$F162="Full waiver",ILZ160)</f>
        <v>0</v>
      </c>
      <c r="IMA162" s="468" cm="1">
        <f t="array" ref="IMA162">_xlfn.IFS($F162="Partial waiver",Inputs!IMA$73,$F162="No waiver",0,$F162="Full waiver",IMA160)</f>
        <v>0</v>
      </c>
      <c r="IMB162" s="468" cm="1">
        <f t="array" ref="IMB162">_xlfn.IFS($F162="Partial waiver",Inputs!IMB$73,$F162="No waiver",0,$F162="Full waiver",IMB160)</f>
        <v>0</v>
      </c>
      <c r="IMC162" s="468" cm="1">
        <f t="array" ref="IMC162">_xlfn.IFS($F162="Partial waiver",Inputs!IMC$73,$F162="No waiver",0,$F162="Full waiver",IMC160)</f>
        <v>0</v>
      </c>
      <c r="IMD162" s="468" cm="1">
        <f t="array" ref="IMD162">_xlfn.IFS($F162="Partial waiver",Inputs!IMD$73,$F162="No waiver",0,$F162="Full waiver",IMD160)</f>
        <v>0</v>
      </c>
      <c r="IME162" s="468" cm="1">
        <f t="array" ref="IME162">_xlfn.IFS($F162="Partial waiver",Inputs!IME$73,$F162="No waiver",0,$F162="Full waiver",IME160)</f>
        <v>0</v>
      </c>
      <c r="IMF162" s="468" cm="1">
        <f t="array" ref="IMF162">_xlfn.IFS($F162="Partial waiver",Inputs!IMF$73,$F162="No waiver",0,$F162="Full waiver",IMF160)</f>
        <v>0</v>
      </c>
      <c r="IMG162" s="468" cm="1">
        <f t="array" ref="IMG162">_xlfn.IFS($F162="Partial waiver",Inputs!IMG$73,$F162="No waiver",0,$F162="Full waiver",IMG160)</f>
        <v>0</v>
      </c>
      <c r="IMH162" s="468" cm="1">
        <f t="array" ref="IMH162">_xlfn.IFS($F162="Partial waiver",Inputs!IMH$73,$F162="No waiver",0,$F162="Full waiver",IMH160)</f>
        <v>0</v>
      </c>
      <c r="IMI162" s="468" cm="1">
        <f t="array" ref="IMI162">_xlfn.IFS($F162="Partial waiver",Inputs!IMI$73,$F162="No waiver",0,$F162="Full waiver",IMI160)</f>
        <v>0</v>
      </c>
      <c r="IMJ162" s="468" cm="1">
        <f t="array" ref="IMJ162">_xlfn.IFS($F162="Partial waiver",Inputs!IMJ$73,$F162="No waiver",0,$F162="Full waiver",IMJ160)</f>
        <v>0</v>
      </c>
      <c r="IMK162" s="468" cm="1">
        <f t="array" ref="IMK162">_xlfn.IFS($F162="Partial waiver",Inputs!IMK$73,$F162="No waiver",0,$F162="Full waiver",IMK160)</f>
        <v>0</v>
      </c>
      <c r="IML162" s="468" cm="1">
        <f t="array" ref="IML162">_xlfn.IFS($F162="Partial waiver",Inputs!IML$73,$F162="No waiver",0,$F162="Full waiver",IML160)</f>
        <v>0</v>
      </c>
      <c r="IMM162" s="468" cm="1">
        <f t="array" ref="IMM162">_xlfn.IFS($F162="Partial waiver",Inputs!IMM$73,$F162="No waiver",0,$F162="Full waiver",IMM160)</f>
        <v>0</v>
      </c>
      <c r="IMN162" s="468" cm="1">
        <f t="array" ref="IMN162">_xlfn.IFS($F162="Partial waiver",Inputs!IMN$73,$F162="No waiver",0,$F162="Full waiver",IMN160)</f>
        <v>0</v>
      </c>
      <c r="IMO162" s="468" cm="1">
        <f t="array" ref="IMO162">_xlfn.IFS($F162="Partial waiver",Inputs!IMO$73,$F162="No waiver",0,$F162="Full waiver",IMO160)</f>
        <v>0</v>
      </c>
      <c r="IMP162" s="468" cm="1">
        <f t="array" ref="IMP162">_xlfn.IFS($F162="Partial waiver",Inputs!IMP$73,$F162="No waiver",0,$F162="Full waiver",IMP160)</f>
        <v>0</v>
      </c>
      <c r="IMQ162" s="468" cm="1">
        <f t="array" ref="IMQ162">_xlfn.IFS($F162="Partial waiver",Inputs!IMQ$73,$F162="No waiver",0,$F162="Full waiver",IMQ160)</f>
        <v>0</v>
      </c>
      <c r="IMR162" s="468" cm="1">
        <f t="array" ref="IMR162">_xlfn.IFS($F162="Partial waiver",Inputs!IMR$73,$F162="No waiver",0,$F162="Full waiver",IMR160)</f>
        <v>0</v>
      </c>
      <c r="IMS162" s="468" cm="1">
        <f t="array" ref="IMS162">_xlfn.IFS($F162="Partial waiver",Inputs!IMS$73,$F162="No waiver",0,$F162="Full waiver",IMS160)</f>
        <v>0</v>
      </c>
      <c r="IMT162" s="468" cm="1">
        <f t="array" ref="IMT162">_xlfn.IFS($F162="Partial waiver",Inputs!IMT$73,$F162="No waiver",0,$F162="Full waiver",IMT160)</f>
        <v>0</v>
      </c>
      <c r="IMU162" s="468" cm="1">
        <f t="array" ref="IMU162">_xlfn.IFS($F162="Partial waiver",Inputs!IMU$73,$F162="No waiver",0,$F162="Full waiver",IMU160)</f>
        <v>0</v>
      </c>
      <c r="IMV162" s="468" cm="1">
        <f t="array" ref="IMV162">_xlfn.IFS($F162="Partial waiver",Inputs!IMV$73,$F162="No waiver",0,$F162="Full waiver",IMV160)</f>
        <v>0</v>
      </c>
      <c r="IMW162" s="468" cm="1">
        <f t="array" ref="IMW162">_xlfn.IFS($F162="Partial waiver",Inputs!IMW$73,$F162="No waiver",0,$F162="Full waiver",IMW160)</f>
        <v>0</v>
      </c>
      <c r="IMX162" s="468" cm="1">
        <f t="array" ref="IMX162">_xlfn.IFS($F162="Partial waiver",Inputs!IMX$73,$F162="No waiver",0,$F162="Full waiver",IMX160)</f>
        <v>0</v>
      </c>
      <c r="IMY162" s="468" cm="1">
        <f t="array" ref="IMY162">_xlfn.IFS($F162="Partial waiver",Inputs!IMY$73,$F162="No waiver",0,$F162="Full waiver",IMY160)</f>
        <v>0</v>
      </c>
      <c r="IMZ162" s="468" cm="1">
        <f t="array" ref="IMZ162">_xlfn.IFS($F162="Partial waiver",Inputs!IMZ$73,$F162="No waiver",0,$F162="Full waiver",IMZ160)</f>
        <v>0</v>
      </c>
      <c r="INA162" s="468" cm="1">
        <f t="array" ref="INA162">_xlfn.IFS($F162="Partial waiver",Inputs!INA$73,$F162="No waiver",0,$F162="Full waiver",INA160)</f>
        <v>0</v>
      </c>
      <c r="INB162" s="468" cm="1">
        <f t="array" ref="INB162">_xlfn.IFS($F162="Partial waiver",Inputs!INB$73,$F162="No waiver",0,$F162="Full waiver",INB160)</f>
        <v>0</v>
      </c>
      <c r="INC162" s="468" cm="1">
        <f t="array" ref="INC162">_xlfn.IFS($F162="Partial waiver",Inputs!INC$73,$F162="No waiver",0,$F162="Full waiver",INC160)</f>
        <v>0</v>
      </c>
      <c r="IND162" s="468" cm="1">
        <f t="array" ref="IND162">_xlfn.IFS($F162="Partial waiver",Inputs!IND$73,$F162="No waiver",0,$F162="Full waiver",IND160)</f>
        <v>0</v>
      </c>
      <c r="INE162" s="468" cm="1">
        <f t="array" ref="INE162">_xlfn.IFS($F162="Partial waiver",Inputs!INE$73,$F162="No waiver",0,$F162="Full waiver",INE160)</f>
        <v>0</v>
      </c>
      <c r="INF162" s="468" cm="1">
        <f t="array" ref="INF162">_xlfn.IFS($F162="Partial waiver",Inputs!INF$73,$F162="No waiver",0,$F162="Full waiver",INF160)</f>
        <v>0</v>
      </c>
      <c r="ING162" s="468" cm="1">
        <f t="array" ref="ING162">_xlfn.IFS($F162="Partial waiver",Inputs!ING$73,$F162="No waiver",0,$F162="Full waiver",ING160)</f>
        <v>0</v>
      </c>
      <c r="INH162" s="468" cm="1">
        <f t="array" ref="INH162">_xlfn.IFS($F162="Partial waiver",Inputs!INH$73,$F162="No waiver",0,$F162="Full waiver",INH160)</f>
        <v>0</v>
      </c>
      <c r="INI162" s="468" cm="1">
        <f t="array" ref="INI162">_xlfn.IFS($F162="Partial waiver",Inputs!INI$73,$F162="No waiver",0,$F162="Full waiver",INI160)</f>
        <v>0</v>
      </c>
      <c r="INJ162" s="468" cm="1">
        <f t="array" ref="INJ162">_xlfn.IFS($F162="Partial waiver",Inputs!INJ$73,$F162="No waiver",0,$F162="Full waiver",INJ160)</f>
        <v>0</v>
      </c>
      <c r="INK162" s="468" cm="1">
        <f t="array" ref="INK162">_xlfn.IFS($F162="Partial waiver",Inputs!INK$73,$F162="No waiver",0,$F162="Full waiver",INK160)</f>
        <v>0</v>
      </c>
      <c r="INL162" s="468" cm="1">
        <f t="array" ref="INL162">_xlfn.IFS($F162="Partial waiver",Inputs!INL$73,$F162="No waiver",0,$F162="Full waiver",INL160)</f>
        <v>0</v>
      </c>
      <c r="INM162" s="468" cm="1">
        <f t="array" ref="INM162">_xlfn.IFS($F162="Partial waiver",Inputs!INM$73,$F162="No waiver",0,$F162="Full waiver",INM160)</f>
        <v>0</v>
      </c>
      <c r="INN162" s="468" cm="1">
        <f t="array" ref="INN162">_xlfn.IFS($F162="Partial waiver",Inputs!INN$73,$F162="No waiver",0,$F162="Full waiver",INN160)</f>
        <v>0</v>
      </c>
      <c r="INO162" s="468" cm="1">
        <f t="array" ref="INO162">_xlfn.IFS($F162="Partial waiver",Inputs!INO$73,$F162="No waiver",0,$F162="Full waiver",INO160)</f>
        <v>0</v>
      </c>
      <c r="INP162" s="468" cm="1">
        <f t="array" ref="INP162">_xlfn.IFS($F162="Partial waiver",Inputs!INP$73,$F162="No waiver",0,$F162="Full waiver",INP160)</f>
        <v>0</v>
      </c>
      <c r="INQ162" s="468" cm="1">
        <f t="array" ref="INQ162">_xlfn.IFS($F162="Partial waiver",Inputs!INQ$73,$F162="No waiver",0,$F162="Full waiver",INQ160)</f>
        <v>0</v>
      </c>
      <c r="INR162" s="468" cm="1">
        <f t="array" ref="INR162">_xlfn.IFS($F162="Partial waiver",Inputs!INR$73,$F162="No waiver",0,$F162="Full waiver",INR160)</f>
        <v>0</v>
      </c>
      <c r="INS162" s="468" cm="1">
        <f t="array" ref="INS162">_xlfn.IFS($F162="Partial waiver",Inputs!INS$73,$F162="No waiver",0,$F162="Full waiver",INS160)</f>
        <v>0</v>
      </c>
      <c r="INT162" s="468" cm="1">
        <f t="array" ref="INT162">_xlfn.IFS($F162="Partial waiver",Inputs!INT$73,$F162="No waiver",0,$F162="Full waiver",INT160)</f>
        <v>0</v>
      </c>
      <c r="INU162" s="468" cm="1">
        <f t="array" ref="INU162">_xlfn.IFS($F162="Partial waiver",Inputs!INU$73,$F162="No waiver",0,$F162="Full waiver",INU160)</f>
        <v>0</v>
      </c>
      <c r="INV162" s="468" cm="1">
        <f t="array" ref="INV162">_xlfn.IFS($F162="Partial waiver",Inputs!INV$73,$F162="No waiver",0,$F162="Full waiver",INV160)</f>
        <v>0</v>
      </c>
      <c r="INW162" s="468" cm="1">
        <f t="array" ref="INW162">_xlfn.IFS($F162="Partial waiver",Inputs!INW$73,$F162="No waiver",0,$F162="Full waiver",INW160)</f>
        <v>0</v>
      </c>
      <c r="INX162" s="468" cm="1">
        <f t="array" ref="INX162">_xlfn.IFS($F162="Partial waiver",Inputs!INX$73,$F162="No waiver",0,$F162="Full waiver",INX160)</f>
        <v>0</v>
      </c>
      <c r="INY162" s="468" cm="1">
        <f t="array" ref="INY162">_xlfn.IFS($F162="Partial waiver",Inputs!INY$73,$F162="No waiver",0,$F162="Full waiver",INY160)</f>
        <v>0</v>
      </c>
      <c r="INZ162" s="468" cm="1">
        <f t="array" ref="INZ162">_xlfn.IFS($F162="Partial waiver",Inputs!INZ$73,$F162="No waiver",0,$F162="Full waiver",INZ160)</f>
        <v>0</v>
      </c>
      <c r="IOA162" s="468" cm="1">
        <f t="array" ref="IOA162">_xlfn.IFS($F162="Partial waiver",Inputs!IOA$73,$F162="No waiver",0,$F162="Full waiver",IOA160)</f>
        <v>0</v>
      </c>
      <c r="IOB162" s="468" cm="1">
        <f t="array" ref="IOB162">_xlfn.IFS($F162="Partial waiver",Inputs!IOB$73,$F162="No waiver",0,$F162="Full waiver",IOB160)</f>
        <v>0</v>
      </c>
      <c r="IOC162" s="468" cm="1">
        <f t="array" ref="IOC162">_xlfn.IFS($F162="Partial waiver",Inputs!IOC$73,$F162="No waiver",0,$F162="Full waiver",IOC160)</f>
        <v>0</v>
      </c>
      <c r="IOD162" s="468" cm="1">
        <f t="array" ref="IOD162">_xlfn.IFS($F162="Partial waiver",Inputs!IOD$73,$F162="No waiver",0,$F162="Full waiver",IOD160)</f>
        <v>0</v>
      </c>
      <c r="IOE162" s="468" cm="1">
        <f t="array" ref="IOE162">_xlfn.IFS($F162="Partial waiver",Inputs!IOE$73,$F162="No waiver",0,$F162="Full waiver",IOE160)</f>
        <v>0</v>
      </c>
      <c r="IOF162" s="468" cm="1">
        <f t="array" ref="IOF162">_xlfn.IFS($F162="Partial waiver",Inputs!IOF$73,$F162="No waiver",0,$F162="Full waiver",IOF160)</f>
        <v>0</v>
      </c>
      <c r="IOG162" s="468" cm="1">
        <f t="array" ref="IOG162">_xlfn.IFS($F162="Partial waiver",Inputs!IOG$73,$F162="No waiver",0,$F162="Full waiver",IOG160)</f>
        <v>0</v>
      </c>
      <c r="IOH162" s="468" cm="1">
        <f t="array" ref="IOH162">_xlfn.IFS($F162="Partial waiver",Inputs!IOH$73,$F162="No waiver",0,$F162="Full waiver",IOH160)</f>
        <v>0</v>
      </c>
      <c r="IOI162" s="468" cm="1">
        <f t="array" ref="IOI162">_xlfn.IFS($F162="Partial waiver",Inputs!IOI$73,$F162="No waiver",0,$F162="Full waiver",IOI160)</f>
        <v>0</v>
      </c>
      <c r="IOJ162" s="468" cm="1">
        <f t="array" ref="IOJ162">_xlfn.IFS($F162="Partial waiver",Inputs!IOJ$73,$F162="No waiver",0,$F162="Full waiver",IOJ160)</f>
        <v>0</v>
      </c>
      <c r="IOK162" s="468" cm="1">
        <f t="array" ref="IOK162">_xlfn.IFS($F162="Partial waiver",Inputs!IOK$73,$F162="No waiver",0,$F162="Full waiver",IOK160)</f>
        <v>0</v>
      </c>
      <c r="IOL162" s="468" cm="1">
        <f t="array" ref="IOL162">_xlfn.IFS($F162="Partial waiver",Inputs!IOL$73,$F162="No waiver",0,$F162="Full waiver",IOL160)</f>
        <v>0</v>
      </c>
      <c r="IOM162" s="468" cm="1">
        <f t="array" ref="IOM162">_xlfn.IFS($F162="Partial waiver",Inputs!IOM$73,$F162="No waiver",0,$F162="Full waiver",IOM160)</f>
        <v>0</v>
      </c>
      <c r="ION162" s="468" cm="1">
        <f t="array" ref="ION162">_xlfn.IFS($F162="Partial waiver",Inputs!ION$73,$F162="No waiver",0,$F162="Full waiver",ION160)</f>
        <v>0</v>
      </c>
      <c r="IOO162" s="468" cm="1">
        <f t="array" ref="IOO162">_xlfn.IFS($F162="Partial waiver",Inputs!IOO$73,$F162="No waiver",0,$F162="Full waiver",IOO160)</f>
        <v>0</v>
      </c>
      <c r="IOP162" s="468" cm="1">
        <f t="array" ref="IOP162">_xlfn.IFS($F162="Partial waiver",Inputs!IOP$73,$F162="No waiver",0,$F162="Full waiver",IOP160)</f>
        <v>0</v>
      </c>
      <c r="IOQ162" s="468" cm="1">
        <f t="array" ref="IOQ162">_xlfn.IFS($F162="Partial waiver",Inputs!IOQ$73,$F162="No waiver",0,$F162="Full waiver",IOQ160)</f>
        <v>0</v>
      </c>
      <c r="IOR162" s="468" cm="1">
        <f t="array" ref="IOR162">_xlfn.IFS($F162="Partial waiver",Inputs!IOR$73,$F162="No waiver",0,$F162="Full waiver",IOR160)</f>
        <v>0</v>
      </c>
      <c r="IOS162" s="468" cm="1">
        <f t="array" ref="IOS162">_xlfn.IFS($F162="Partial waiver",Inputs!IOS$73,$F162="No waiver",0,$F162="Full waiver",IOS160)</f>
        <v>0</v>
      </c>
      <c r="IOT162" s="468" cm="1">
        <f t="array" ref="IOT162">_xlfn.IFS($F162="Partial waiver",Inputs!IOT$73,$F162="No waiver",0,$F162="Full waiver",IOT160)</f>
        <v>0</v>
      </c>
      <c r="IOU162" s="468" cm="1">
        <f t="array" ref="IOU162">_xlfn.IFS($F162="Partial waiver",Inputs!IOU$73,$F162="No waiver",0,$F162="Full waiver",IOU160)</f>
        <v>0</v>
      </c>
      <c r="IOV162" s="468" cm="1">
        <f t="array" ref="IOV162">_xlfn.IFS($F162="Partial waiver",Inputs!IOV$73,$F162="No waiver",0,$F162="Full waiver",IOV160)</f>
        <v>0</v>
      </c>
      <c r="IOW162" s="468" cm="1">
        <f t="array" ref="IOW162">_xlfn.IFS($F162="Partial waiver",Inputs!IOW$73,$F162="No waiver",0,$F162="Full waiver",IOW160)</f>
        <v>0</v>
      </c>
      <c r="IOX162" s="468" cm="1">
        <f t="array" ref="IOX162">_xlfn.IFS($F162="Partial waiver",Inputs!IOX$73,$F162="No waiver",0,$F162="Full waiver",IOX160)</f>
        <v>0</v>
      </c>
      <c r="IOY162" s="468" cm="1">
        <f t="array" ref="IOY162">_xlfn.IFS($F162="Partial waiver",Inputs!IOY$73,$F162="No waiver",0,$F162="Full waiver",IOY160)</f>
        <v>0</v>
      </c>
      <c r="IOZ162" s="468" cm="1">
        <f t="array" ref="IOZ162">_xlfn.IFS($F162="Partial waiver",Inputs!IOZ$73,$F162="No waiver",0,$F162="Full waiver",IOZ160)</f>
        <v>0</v>
      </c>
      <c r="IPA162" s="468" cm="1">
        <f t="array" ref="IPA162">_xlfn.IFS($F162="Partial waiver",Inputs!IPA$73,$F162="No waiver",0,$F162="Full waiver",IPA160)</f>
        <v>0</v>
      </c>
      <c r="IPB162" s="468" cm="1">
        <f t="array" ref="IPB162">_xlfn.IFS($F162="Partial waiver",Inputs!IPB$73,$F162="No waiver",0,$F162="Full waiver",IPB160)</f>
        <v>0</v>
      </c>
      <c r="IPC162" s="468" cm="1">
        <f t="array" ref="IPC162">_xlfn.IFS($F162="Partial waiver",Inputs!IPC$73,$F162="No waiver",0,$F162="Full waiver",IPC160)</f>
        <v>0</v>
      </c>
      <c r="IPD162" s="468" cm="1">
        <f t="array" ref="IPD162">_xlfn.IFS($F162="Partial waiver",Inputs!IPD$73,$F162="No waiver",0,$F162="Full waiver",IPD160)</f>
        <v>0</v>
      </c>
      <c r="IPE162" s="468" cm="1">
        <f t="array" ref="IPE162">_xlfn.IFS($F162="Partial waiver",Inputs!IPE$73,$F162="No waiver",0,$F162="Full waiver",IPE160)</f>
        <v>0</v>
      </c>
      <c r="IPF162" s="468" cm="1">
        <f t="array" ref="IPF162">_xlfn.IFS($F162="Partial waiver",Inputs!IPF$73,$F162="No waiver",0,$F162="Full waiver",IPF160)</f>
        <v>0</v>
      </c>
      <c r="IPG162" s="468" cm="1">
        <f t="array" ref="IPG162">_xlfn.IFS($F162="Partial waiver",Inputs!IPG$73,$F162="No waiver",0,$F162="Full waiver",IPG160)</f>
        <v>0</v>
      </c>
      <c r="IPH162" s="468" cm="1">
        <f t="array" ref="IPH162">_xlfn.IFS($F162="Partial waiver",Inputs!IPH$73,$F162="No waiver",0,$F162="Full waiver",IPH160)</f>
        <v>0</v>
      </c>
      <c r="IPI162" s="468" cm="1">
        <f t="array" ref="IPI162">_xlfn.IFS($F162="Partial waiver",Inputs!IPI$73,$F162="No waiver",0,$F162="Full waiver",IPI160)</f>
        <v>0</v>
      </c>
      <c r="IPJ162" s="468" cm="1">
        <f t="array" ref="IPJ162">_xlfn.IFS($F162="Partial waiver",Inputs!IPJ$73,$F162="No waiver",0,$F162="Full waiver",IPJ160)</f>
        <v>0</v>
      </c>
      <c r="IPK162" s="468" cm="1">
        <f t="array" ref="IPK162">_xlfn.IFS($F162="Partial waiver",Inputs!IPK$73,$F162="No waiver",0,$F162="Full waiver",IPK160)</f>
        <v>0</v>
      </c>
      <c r="IPL162" s="468" cm="1">
        <f t="array" ref="IPL162">_xlfn.IFS($F162="Partial waiver",Inputs!IPL$73,$F162="No waiver",0,$F162="Full waiver",IPL160)</f>
        <v>0</v>
      </c>
      <c r="IPM162" s="468" cm="1">
        <f t="array" ref="IPM162">_xlfn.IFS($F162="Partial waiver",Inputs!IPM$73,$F162="No waiver",0,$F162="Full waiver",IPM160)</f>
        <v>0</v>
      </c>
      <c r="IPN162" s="468" cm="1">
        <f t="array" ref="IPN162">_xlfn.IFS($F162="Partial waiver",Inputs!IPN$73,$F162="No waiver",0,$F162="Full waiver",IPN160)</f>
        <v>0</v>
      </c>
      <c r="IPO162" s="468" cm="1">
        <f t="array" ref="IPO162">_xlfn.IFS($F162="Partial waiver",Inputs!IPO$73,$F162="No waiver",0,$F162="Full waiver",IPO160)</f>
        <v>0</v>
      </c>
      <c r="IPP162" s="468" cm="1">
        <f t="array" ref="IPP162">_xlfn.IFS($F162="Partial waiver",Inputs!IPP$73,$F162="No waiver",0,$F162="Full waiver",IPP160)</f>
        <v>0</v>
      </c>
      <c r="IPQ162" s="468" cm="1">
        <f t="array" ref="IPQ162">_xlfn.IFS($F162="Partial waiver",Inputs!IPQ$73,$F162="No waiver",0,$F162="Full waiver",IPQ160)</f>
        <v>0</v>
      </c>
      <c r="IPR162" s="468" cm="1">
        <f t="array" ref="IPR162">_xlfn.IFS($F162="Partial waiver",Inputs!IPR$73,$F162="No waiver",0,$F162="Full waiver",IPR160)</f>
        <v>0</v>
      </c>
      <c r="IPS162" s="468" cm="1">
        <f t="array" ref="IPS162">_xlfn.IFS($F162="Partial waiver",Inputs!IPS$73,$F162="No waiver",0,$F162="Full waiver",IPS160)</f>
        <v>0</v>
      </c>
      <c r="IPT162" s="468" cm="1">
        <f t="array" ref="IPT162">_xlfn.IFS($F162="Partial waiver",Inputs!IPT$73,$F162="No waiver",0,$F162="Full waiver",IPT160)</f>
        <v>0</v>
      </c>
      <c r="IPU162" s="468" cm="1">
        <f t="array" ref="IPU162">_xlfn.IFS($F162="Partial waiver",Inputs!IPU$73,$F162="No waiver",0,$F162="Full waiver",IPU160)</f>
        <v>0</v>
      </c>
      <c r="IPV162" s="468" cm="1">
        <f t="array" ref="IPV162">_xlfn.IFS($F162="Partial waiver",Inputs!IPV$73,$F162="No waiver",0,$F162="Full waiver",IPV160)</f>
        <v>0</v>
      </c>
      <c r="IPW162" s="468" cm="1">
        <f t="array" ref="IPW162">_xlfn.IFS($F162="Partial waiver",Inputs!IPW$73,$F162="No waiver",0,$F162="Full waiver",IPW160)</f>
        <v>0</v>
      </c>
      <c r="IPX162" s="468" cm="1">
        <f t="array" ref="IPX162">_xlfn.IFS($F162="Partial waiver",Inputs!IPX$73,$F162="No waiver",0,$F162="Full waiver",IPX160)</f>
        <v>0</v>
      </c>
      <c r="IPY162" s="468" cm="1">
        <f t="array" ref="IPY162">_xlfn.IFS($F162="Partial waiver",Inputs!IPY$73,$F162="No waiver",0,$F162="Full waiver",IPY160)</f>
        <v>0</v>
      </c>
      <c r="IPZ162" s="468" cm="1">
        <f t="array" ref="IPZ162">_xlfn.IFS($F162="Partial waiver",Inputs!IPZ$73,$F162="No waiver",0,$F162="Full waiver",IPZ160)</f>
        <v>0</v>
      </c>
      <c r="IQA162" s="468" cm="1">
        <f t="array" ref="IQA162">_xlfn.IFS($F162="Partial waiver",Inputs!IQA$73,$F162="No waiver",0,$F162="Full waiver",IQA160)</f>
        <v>0</v>
      </c>
      <c r="IQB162" s="468" cm="1">
        <f t="array" ref="IQB162">_xlfn.IFS($F162="Partial waiver",Inputs!IQB$73,$F162="No waiver",0,$F162="Full waiver",IQB160)</f>
        <v>0</v>
      </c>
      <c r="IQC162" s="468" cm="1">
        <f t="array" ref="IQC162">_xlfn.IFS($F162="Partial waiver",Inputs!IQC$73,$F162="No waiver",0,$F162="Full waiver",IQC160)</f>
        <v>0</v>
      </c>
      <c r="IQD162" s="468" cm="1">
        <f t="array" ref="IQD162">_xlfn.IFS($F162="Partial waiver",Inputs!IQD$73,$F162="No waiver",0,$F162="Full waiver",IQD160)</f>
        <v>0</v>
      </c>
      <c r="IQE162" s="468" cm="1">
        <f t="array" ref="IQE162">_xlfn.IFS($F162="Partial waiver",Inputs!IQE$73,$F162="No waiver",0,$F162="Full waiver",IQE160)</f>
        <v>0</v>
      </c>
      <c r="IQF162" s="468" cm="1">
        <f t="array" ref="IQF162">_xlfn.IFS($F162="Partial waiver",Inputs!IQF$73,$F162="No waiver",0,$F162="Full waiver",IQF160)</f>
        <v>0</v>
      </c>
      <c r="IQG162" s="468" cm="1">
        <f t="array" ref="IQG162">_xlfn.IFS($F162="Partial waiver",Inputs!IQG$73,$F162="No waiver",0,$F162="Full waiver",IQG160)</f>
        <v>0</v>
      </c>
      <c r="IQH162" s="468" cm="1">
        <f t="array" ref="IQH162">_xlfn.IFS($F162="Partial waiver",Inputs!IQH$73,$F162="No waiver",0,$F162="Full waiver",IQH160)</f>
        <v>0</v>
      </c>
      <c r="IQI162" s="468" cm="1">
        <f t="array" ref="IQI162">_xlfn.IFS($F162="Partial waiver",Inputs!IQI$73,$F162="No waiver",0,$F162="Full waiver",IQI160)</f>
        <v>0</v>
      </c>
      <c r="IQJ162" s="468" cm="1">
        <f t="array" ref="IQJ162">_xlfn.IFS($F162="Partial waiver",Inputs!IQJ$73,$F162="No waiver",0,$F162="Full waiver",IQJ160)</f>
        <v>0</v>
      </c>
      <c r="IQK162" s="468" cm="1">
        <f t="array" ref="IQK162">_xlfn.IFS($F162="Partial waiver",Inputs!IQK$73,$F162="No waiver",0,$F162="Full waiver",IQK160)</f>
        <v>0</v>
      </c>
      <c r="IQL162" s="468" cm="1">
        <f t="array" ref="IQL162">_xlfn.IFS($F162="Partial waiver",Inputs!IQL$73,$F162="No waiver",0,$F162="Full waiver",IQL160)</f>
        <v>0</v>
      </c>
      <c r="IQM162" s="468" cm="1">
        <f t="array" ref="IQM162">_xlfn.IFS($F162="Partial waiver",Inputs!IQM$73,$F162="No waiver",0,$F162="Full waiver",IQM160)</f>
        <v>0</v>
      </c>
      <c r="IQN162" s="468" cm="1">
        <f t="array" ref="IQN162">_xlfn.IFS($F162="Partial waiver",Inputs!IQN$73,$F162="No waiver",0,$F162="Full waiver",IQN160)</f>
        <v>0</v>
      </c>
      <c r="IQO162" s="468" cm="1">
        <f t="array" ref="IQO162">_xlfn.IFS($F162="Partial waiver",Inputs!IQO$73,$F162="No waiver",0,$F162="Full waiver",IQO160)</f>
        <v>0</v>
      </c>
      <c r="IQP162" s="468" cm="1">
        <f t="array" ref="IQP162">_xlfn.IFS($F162="Partial waiver",Inputs!IQP$73,$F162="No waiver",0,$F162="Full waiver",IQP160)</f>
        <v>0</v>
      </c>
      <c r="IQQ162" s="468" cm="1">
        <f t="array" ref="IQQ162">_xlfn.IFS($F162="Partial waiver",Inputs!IQQ$73,$F162="No waiver",0,$F162="Full waiver",IQQ160)</f>
        <v>0</v>
      </c>
      <c r="IQR162" s="468" cm="1">
        <f t="array" ref="IQR162">_xlfn.IFS($F162="Partial waiver",Inputs!IQR$73,$F162="No waiver",0,$F162="Full waiver",IQR160)</f>
        <v>0</v>
      </c>
      <c r="IQS162" s="468" cm="1">
        <f t="array" ref="IQS162">_xlfn.IFS($F162="Partial waiver",Inputs!IQS$73,$F162="No waiver",0,$F162="Full waiver",IQS160)</f>
        <v>0</v>
      </c>
      <c r="IQT162" s="468" cm="1">
        <f t="array" ref="IQT162">_xlfn.IFS($F162="Partial waiver",Inputs!IQT$73,$F162="No waiver",0,$F162="Full waiver",IQT160)</f>
        <v>0</v>
      </c>
      <c r="IQU162" s="468" cm="1">
        <f t="array" ref="IQU162">_xlfn.IFS($F162="Partial waiver",Inputs!IQU$73,$F162="No waiver",0,$F162="Full waiver",IQU160)</f>
        <v>0</v>
      </c>
      <c r="IQV162" s="468" cm="1">
        <f t="array" ref="IQV162">_xlfn.IFS($F162="Partial waiver",Inputs!IQV$73,$F162="No waiver",0,$F162="Full waiver",IQV160)</f>
        <v>0</v>
      </c>
      <c r="IQW162" s="468" cm="1">
        <f t="array" ref="IQW162">_xlfn.IFS($F162="Partial waiver",Inputs!IQW$73,$F162="No waiver",0,$F162="Full waiver",IQW160)</f>
        <v>0</v>
      </c>
      <c r="IQX162" s="468" cm="1">
        <f t="array" ref="IQX162">_xlfn.IFS($F162="Partial waiver",Inputs!IQX$73,$F162="No waiver",0,$F162="Full waiver",IQX160)</f>
        <v>0</v>
      </c>
      <c r="IQY162" s="468" cm="1">
        <f t="array" ref="IQY162">_xlfn.IFS($F162="Partial waiver",Inputs!IQY$73,$F162="No waiver",0,$F162="Full waiver",IQY160)</f>
        <v>0</v>
      </c>
      <c r="IQZ162" s="468" cm="1">
        <f t="array" ref="IQZ162">_xlfn.IFS($F162="Partial waiver",Inputs!IQZ$73,$F162="No waiver",0,$F162="Full waiver",IQZ160)</f>
        <v>0</v>
      </c>
      <c r="IRA162" s="468" cm="1">
        <f t="array" ref="IRA162">_xlfn.IFS($F162="Partial waiver",Inputs!IRA$73,$F162="No waiver",0,$F162="Full waiver",IRA160)</f>
        <v>0</v>
      </c>
      <c r="IRB162" s="468" cm="1">
        <f t="array" ref="IRB162">_xlfn.IFS($F162="Partial waiver",Inputs!IRB$73,$F162="No waiver",0,$F162="Full waiver",IRB160)</f>
        <v>0</v>
      </c>
      <c r="IRC162" s="468" cm="1">
        <f t="array" ref="IRC162">_xlfn.IFS($F162="Partial waiver",Inputs!IRC$73,$F162="No waiver",0,$F162="Full waiver",IRC160)</f>
        <v>0</v>
      </c>
      <c r="IRD162" s="468" cm="1">
        <f t="array" ref="IRD162">_xlfn.IFS($F162="Partial waiver",Inputs!IRD$73,$F162="No waiver",0,$F162="Full waiver",IRD160)</f>
        <v>0</v>
      </c>
      <c r="IRE162" s="468" cm="1">
        <f t="array" ref="IRE162">_xlfn.IFS($F162="Partial waiver",Inputs!IRE$73,$F162="No waiver",0,$F162="Full waiver",IRE160)</f>
        <v>0</v>
      </c>
      <c r="IRF162" s="468" cm="1">
        <f t="array" ref="IRF162">_xlfn.IFS($F162="Partial waiver",Inputs!IRF$73,$F162="No waiver",0,$F162="Full waiver",IRF160)</f>
        <v>0</v>
      </c>
      <c r="IRG162" s="468" cm="1">
        <f t="array" ref="IRG162">_xlfn.IFS($F162="Partial waiver",Inputs!IRG$73,$F162="No waiver",0,$F162="Full waiver",IRG160)</f>
        <v>0</v>
      </c>
      <c r="IRH162" s="468" cm="1">
        <f t="array" ref="IRH162">_xlfn.IFS($F162="Partial waiver",Inputs!IRH$73,$F162="No waiver",0,$F162="Full waiver",IRH160)</f>
        <v>0</v>
      </c>
      <c r="IRI162" s="468" cm="1">
        <f t="array" ref="IRI162">_xlfn.IFS($F162="Partial waiver",Inputs!IRI$73,$F162="No waiver",0,$F162="Full waiver",IRI160)</f>
        <v>0</v>
      </c>
      <c r="IRJ162" s="468" cm="1">
        <f t="array" ref="IRJ162">_xlfn.IFS($F162="Partial waiver",Inputs!IRJ$73,$F162="No waiver",0,$F162="Full waiver",IRJ160)</f>
        <v>0</v>
      </c>
      <c r="IRK162" s="468" cm="1">
        <f t="array" ref="IRK162">_xlfn.IFS($F162="Partial waiver",Inputs!IRK$73,$F162="No waiver",0,$F162="Full waiver",IRK160)</f>
        <v>0</v>
      </c>
      <c r="IRL162" s="468" cm="1">
        <f t="array" ref="IRL162">_xlfn.IFS($F162="Partial waiver",Inputs!IRL$73,$F162="No waiver",0,$F162="Full waiver",IRL160)</f>
        <v>0</v>
      </c>
      <c r="IRM162" s="468" cm="1">
        <f t="array" ref="IRM162">_xlfn.IFS($F162="Partial waiver",Inputs!IRM$73,$F162="No waiver",0,$F162="Full waiver",IRM160)</f>
        <v>0</v>
      </c>
      <c r="IRN162" s="468" cm="1">
        <f t="array" ref="IRN162">_xlfn.IFS($F162="Partial waiver",Inputs!IRN$73,$F162="No waiver",0,$F162="Full waiver",IRN160)</f>
        <v>0</v>
      </c>
      <c r="IRO162" s="468" cm="1">
        <f t="array" ref="IRO162">_xlfn.IFS($F162="Partial waiver",Inputs!IRO$73,$F162="No waiver",0,$F162="Full waiver",IRO160)</f>
        <v>0</v>
      </c>
      <c r="IRP162" s="468" cm="1">
        <f t="array" ref="IRP162">_xlfn.IFS($F162="Partial waiver",Inputs!IRP$73,$F162="No waiver",0,$F162="Full waiver",IRP160)</f>
        <v>0</v>
      </c>
      <c r="IRQ162" s="468" cm="1">
        <f t="array" ref="IRQ162">_xlfn.IFS($F162="Partial waiver",Inputs!IRQ$73,$F162="No waiver",0,$F162="Full waiver",IRQ160)</f>
        <v>0</v>
      </c>
      <c r="IRR162" s="468" cm="1">
        <f t="array" ref="IRR162">_xlfn.IFS($F162="Partial waiver",Inputs!IRR$73,$F162="No waiver",0,$F162="Full waiver",IRR160)</f>
        <v>0</v>
      </c>
      <c r="IRS162" s="468" cm="1">
        <f t="array" ref="IRS162">_xlfn.IFS($F162="Partial waiver",Inputs!IRS$73,$F162="No waiver",0,$F162="Full waiver",IRS160)</f>
        <v>0</v>
      </c>
      <c r="IRT162" s="468" cm="1">
        <f t="array" ref="IRT162">_xlfn.IFS($F162="Partial waiver",Inputs!IRT$73,$F162="No waiver",0,$F162="Full waiver",IRT160)</f>
        <v>0</v>
      </c>
      <c r="IRU162" s="468" cm="1">
        <f t="array" ref="IRU162">_xlfn.IFS($F162="Partial waiver",Inputs!IRU$73,$F162="No waiver",0,$F162="Full waiver",IRU160)</f>
        <v>0</v>
      </c>
      <c r="IRV162" s="468" cm="1">
        <f t="array" ref="IRV162">_xlfn.IFS($F162="Partial waiver",Inputs!IRV$73,$F162="No waiver",0,$F162="Full waiver",IRV160)</f>
        <v>0</v>
      </c>
      <c r="IRW162" s="468" cm="1">
        <f t="array" ref="IRW162">_xlfn.IFS($F162="Partial waiver",Inputs!IRW$73,$F162="No waiver",0,$F162="Full waiver",IRW160)</f>
        <v>0</v>
      </c>
      <c r="IRX162" s="468" cm="1">
        <f t="array" ref="IRX162">_xlfn.IFS($F162="Partial waiver",Inputs!IRX$73,$F162="No waiver",0,$F162="Full waiver",IRX160)</f>
        <v>0</v>
      </c>
      <c r="IRY162" s="468" cm="1">
        <f t="array" ref="IRY162">_xlfn.IFS($F162="Partial waiver",Inputs!IRY$73,$F162="No waiver",0,$F162="Full waiver",IRY160)</f>
        <v>0</v>
      </c>
      <c r="IRZ162" s="468" cm="1">
        <f t="array" ref="IRZ162">_xlfn.IFS($F162="Partial waiver",Inputs!IRZ$73,$F162="No waiver",0,$F162="Full waiver",IRZ160)</f>
        <v>0</v>
      </c>
      <c r="ISA162" s="468" cm="1">
        <f t="array" ref="ISA162">_xlfn.IFS($F162="Partial waiver",Inputs!ISA$73,$F162="No waiver",0,$F162="Full waiver",ISA160)</f>
        <v>0</v>
      </c>
      <c r="ISB162" s="468" cm="1">
        <f t="array" ref="ISB162">_xlfn.IFS($F162="Partial waiver",Inputs!ISB$73,$F162="No waiver",0,$F162="Full waiver",ISB160)</f>
        <v>0</v>
      </c>
      <c r="ISC162" s="468" cm="1">
        <f t="array" ref="ISC162">_xlfn.IFS($F162="Partial waiver",Inputs!ISC$73,$F162="No waiver",0,$F162="Full waiver",ISC160)</f>
        <v>0</v>
      </c>
      <c r="ISD162" s="468" cm="1">
        <f t="array" ref="ISD162">_xlfn.IFS($F162="Partial waiver",Inputs!ISD$73,$F162="No waiver",0,$F162="Full waiver",ISD160)</f>
        <v>0</v>
      </c>
      <c r="ISE162" s="468" cm="1">
        <f t="array" ref="ISE162">_xlfn.IFS($F162="Partial waiver",Inputs!ISE$73,$F162="No waiver",0,$F162="Full waiver",ISE160)</f>
        <v>0</v>
      </c>
      <c r="ISF162" s="468" cm="1">
        <f t="array" ref="ISF162">_xlfn.IFS($F162="Partial waiver",Inputs!ISF$73,$F162="No waiver",0,$F162="Full waiver",ISF160)</f>
        <v>0</v>
      </c>
      <c r="ISG162" s="468" cm="1">
        <f t="array" ref="ISG162">_xlfn.IFS($F162="Partial waiver",Inputs!ISG$73,$F162="No waiver",0,$F162="Full waiver",ISG160)</f>
        <v>0</v>
      </c>
      <c r="ISH162" s="468" cm="1">
        <f t="array" ref="ISH162">_xlfn.IFS($F162="Partial waiver",Inputs!ISH$73,$F162="No waiver",0,$F162="Full waiver",ISH160)</f>
        <v>0</v>
      </c>
      <c r="ISI162" s="468" cm="1">
        <f t="array" ref="ISI162">_xlfn.IFS($F162="Partial waiver",Inputs!ISI$73,$F162="No waiver",0,$F162="Full waiver",ISI160)</f>
        <v>0</v>
      </c>
      <c r="ISJ162" s="468" cm="1">
        <f t="array" ref="ISJ162">_xlfn.IFS($F162="Partial waiver",Inputs!ISJ$73,$F162="No waiver",0,$F162="Full waiver",ISJ160)</f>
        <v>0</v>
      </c>
      <c r="ISK162" s="468" cm="1">
        <f t="array" ref="ISK162">_xlfn.IFS($F162="Partial waiver",Inputs!ISK$73,$F162="No waiver",0,$F162="Full waiver",ISK160)</f>
        <v>0</v>
      </c>
      <c r="ISL162" s="468" cm="1">
        <f t="array" ref="ISL162">_xlfn.IFS($F162="Partial waiver",Inputs!ISL$73,$F162="No waiver",0,$F162="Full waiver",ISL160)</f>
        <v>0</v>
      </c>
      <c r="ISM162" s="468" cm="1">
        <f t="array" ref="ISM162">_xlfn.IFS($F162="Partial waiver",Inputs!ISM$73,$F162="No waiver",0,$F162="Full waiver",ISM160)</f>
        <v>0</v>
      </c>
      <c r="ISN162" s="468" cm="1">
        <f t="array" ref="ISN162">_xlfn.IFS($F162="Partial waiver",Inputs!ISN$73,$F162="No waiver",0,$F162="Full waiver",ISN160)</f>
        <v>0</v>
      </c>
      <c r="ISO162" s="468" cm="1">
        <f t="array" ref="ISO162">_xlfn.IFS($F162="Partial waiver",Inputs!ISO$73,$F162="No waiver",0,$F162="Full waiver",ISO160)</f>
        <v>0</v>
      </c>
      <c r="ISP162" s="468" cm="1">
        <f t="array" ref="ISP162">_xlfn.IFS($F162="Partial waiver",Inputs!ISP$73,$F162="No waiver",0,$F162="Full waiver",ISP160)</f>
        <v>0</v>
      </c>
      <c r="ISQ162" s="468" cm="1">
        <f t="array" ref="ISQ162">_xlfn.IFS($F162="Partial waiver",Inputs!ISQ$73,$F162="No waiver",0,$F162="Full waiver",ISQ160)</f>
        <v>0</v>
      </c>
      <c r="ISR162" s="468" cm="1">
        <f t="array" ref="ISR162">_xlfn.IFS($F162="Partial waiver",Inputs!ISR$73,$F162="No waiver",0,$F162="Full waiver",ISR160)</f>
        <v>0</v>
      </c>
      <c r="ISS162" s="468" cm="1">
        <f t="array" ref="ISS162">_xlfn.IFS($F162="Partial waiver",Inputs!ISS$73,$F162="No waiver",0,$F162="Full waiver",ISS160)</f>
        <v>0</v>
      </c>
      <c r="IST162" s="468" cm="1">
        <f t="array" ref="IST162">_xlfn.IFS($F162="Partial waiver",Inputs!IST$73,$F162="No waiver",0,$F162="Full waiver",IST160)</f>
        <v>0</v>
      </c>
      <c r="ISU162" s="468" cm="1">
        <f t="array" ref="ISU162">_xlfn.IFS($F162="Partial waiver",Inputs!ISU$73,$F162="No waiver",0,$F162="Full waiver",ISU160)</f>
        <v>0</v>
      </c>
      <c r="ISV162" s="468" cm="1">
        <f t="array" ref="ISV162">_xlfn.IFS($F162="Partial waiver",Inputs!ISV$73,$F162="No waiver",0,$F162="Full waiver",ISV160)</f>
        <v>0</v>
      </c>
      <c r="ISW162" s="468" cm="1">
        <f t="array" ref="ISW162">_xlfn.IFS($F162="Partial waiver",Inputs!ISW$73,$F162="No waiver",0,$F162="Full waiver",ISW160)</f>
        <v>0</v>
      </c>
      <c r="ISX162" s="468" cm="1">
        <f t="array" ref="ISX162">_xlfn.IFS($F162="Partial waiver",Inputs!ISX$73,$F162="No waiver",0,$F162="Full waiver",ISX160)</f>
        <v>0</v>
      </c>
      <c r="ISY162" s="468" cm="1">
        <f t="array" ref="ISY162">_xlfn.IFS($F162="Partial waiver",Inputs!ISY$73,$F162="No waiver",0,$F162="Full waiver",ISY160)</f>
        <v>0</v>
      </c>
      <c r="ISZ162" s="468" cm="1">
        <f t="array" ref="ISZ162">_xlfn.IFS($F162="Partial waiver",Inputs!ISZ$73,$F162="No waiver",0,$F162="Full waiver",ISZ160)</f>
        <v>0</v>
      </c>
      <c r="ITA162" s="468" cm="1">
        <f t="array" ref="ITA162">_xlfn.IFS($F162="Partial waiver",Inputs!ITA$73,$F162="No waiver",0,$F162="Full waiver",ITA160)</f>
        <v>0</v>
      </c>
      <c r="ITB162" s="468" cm="1">
        <f t="array" ref="ITB162">_xlfn.IFS($F162="Partial waiver",Inputs!ITB$73,$F162="No waiver",0,$F162="Full waiver",ITB160)</f>
        <v>0</v>
      </c>
      <c r="ITC162" s="468" cm="1">
        <f t="array" ref="ITC162">_xlfn.IFS($F162="Partial waiver",Inputs!ITC$73,$F162="No waiver",0,$F162="Full waiver",ITC160)</f>
        <v>0</v>
      </c>
      <c r="ITD162" s="468" cm="1">
        <f t="array" ref="ITD162">_xlfn.IFS($F162="Partial waiver",Inputs!ITD$73,$F162="No waiver",0,$F162="Full waiver",ITD160)</f>
        <v>0</v>
      </c>
      <c r="ITE162" s="468" cm="1">
        <f t="array" ref="ITE162">_xlfn.IFS($F162="Partial waiver",Inputs!ITE$73,$F162="No waiver",0,$F162="Full waiver",ITE160)</f>
        <v>0</v>
      </c>
      <c r="ITF162" s="468" cm="1">
        <f t="array" ref="ITF162">_xlfn.IFS($F162="Partial waiver",Inputs!ITF$73,$F162="No waiver",0,$F162="Full waiver",ITF160)</f>
        <v>0</v>
      </c>
      <c r="ITG162" s="468" cm="1">
        <f t="array" ref="ITG162">_xlfn.IFS($F162="Partial waiver",Inputs!ITG$73,$F162="No waiver",0,$F162="Full waiver",ITG160)</f>
        <v>0</v>
      </c>
      <c r="ITH162" s="468" cm="1">
        <f t="array" ref="ITH162">_xlfn.IFS($F162="Partial waiver",Inputs!ITH$73,$F162="No waiver",0,$F162="Full waiver",ITH160)</f>
        <v>0</v>
      </c>
      <c r="ITI162" s="468" cm="1">
        <f t="array" ref="ITI162">_xlfn.IFS($F162="Partial waiver",Inputs!ITI$73,$F162="No waiver",0,$F162="Full waiver",ITI160)</f>
        <v>0</v>
      </c>
      <c r="ITJ162" s="468" cm="1">
        <f t="array" ref="ITJ162">_xlfn.IFS($F162="Partial waiver",Inputs!ITJ$73,$F162="No waiver",0,$F162="Full waiver",ITJ160)</f>
        <v>0</v>
      </c>
      <c r="ITK162" s="468" cm="1">
        <f t="array" ref="ITK162">_xlfn.IFS($F162="Partial waiver",Inputs!ITK$73,$F162="No waiver",0,$F162="Full waiver",ITK160)</f>
        <v>0</v>
      </c>
      <c r="ITL162" s="468" cm="1">
        <f t="array" ref="ITL162">_xlfn.IFS($F162="Partial waiver",Inputs!ITL$73,$F162="No waiver",0,$F162="Full waiver",ITL160)</f>
        <v>0</v>
      </c>
      <c r="ITM162" s="468" cm="1">
        <f t="array" ref="ITM162">_xlfn.IFS($F162="Partial waiver",Inputs!ITM$73,$F162="No waiver",0,$F162="Full waiver",ITM160)</f>
        <v>0</v>
      </c>
      <c r="ITN162" s="468" cm="1">
        <f t="array" ref="ITN162">_xlfn.IFS($F162="Partial waiver",Inputs!ITN$73,$F162="No waiver",0,$F162="Full waiver",ITN160)</f>
        <v>0</v>
      </c>
      <c r="ITO162" s="468" cm="1">
        <f t="array" ref="ITO162">_xlfn.IFS($F162="Partial waiver",Inputs!ITO$73,$F162="No waiver",0,$F162="Full waiver",ITO160)</f>
        <v>0</v>
      </c>
      <c r="ITP162" s="468" cm="1">
        <f t="array" ref="ITP162">_xlfn.IFS($F162="Partial waiver",Inputs!ITP$73,$F162="No waiver",0,$F162="Full waiver",ITP160)</f>
        <v>0</v>
      </c>
      <c r="ITQ162" s="468" cm="1">
        <f t="array" ref="ITQ162">_xlfn.IFS($F162="Partial waiver",Inputs!ITQ$73,$F162="No waiver",0,$F162="Full waiver",ITQ160)</f>
        <v>0</v>
      </c>
      <c r="ITR162" s="468" cm="1">
        <f t="array" ref="ITR162">_xlfn.IFS($F162="Partial waiver",Inputs!ITR$73,$F162="No waiver",0,$F162="Full waiver",ITR160)</f>
        <v>0</v>
      </c>
      <c r="ITS162" s="468" cm="1">
        <f t="array" ref="ITS162">_xlfn.IFS($F162="Partial waiver",Inputs!ITS$73,$F162="No waiver",0,$F162="Full waiver",ITS160)</f>
        <v>0</v>
      </c>
      <c r="ITT162" s="468" cm="1">
        <f t="array" ref="ITT162">_xlfn.IFS($F162="Partial waiver",Inputs!ITT$73,$F162="No waiver",0,$F162="Full waiver",ITT160)</f>
        <v>0</v>
      </c>
      <c r="ITU162" s="468" cm="1">
        <f t="array" ref="ITU162">_xlfn.IFS($F162="Partial waiver",Inputs!ITU$73,$F162="No waiver",0,$F162="Full waiver",ITU160)</f>
        <v>0</v>
      </c>
      <c r="ITV162" s="468" cm="1">
        <f t="array" ref="ITV162">_xlfn.IFS($F162="Partial waiver",Inputs!ITV$73,$F162="No waiver",0,$F162="Full waiver",ITV160)</f>
        <v>0</v>
      </c>
      <c r="ITW162" s="468" cm="1">
        <f t="array" ref="ITW162">_xlfn.IFS($F162="Partial waiver",Inputs!ITW$73,$F162="No waiver",0,$F162="Full waiver",ITW160)</f>
        <v>0</v>
      </c>
      <c r="ITX162" s="468" cm="1">
        <f t="array" ref="ITX162">_xlfn.IFS($F162="Partial waiver",Inputs!ITX$73,$F162="No waiver",0,$F162="Full waiver",ITX160)</f>
        <v>0</v>
      </c>
      <c r="ITY162" s="468" cm="1">
        <f t="array" ref="ITY162">_xlfn.IFS($F162="Partial waiver",Inputs!ITY$73,$F162="No waiver",0,$F162="Full waiver",ITY160)</f>
        <v>0</v>
      </c>
      <c r="ITZ162" s="468" cm="1">
        <f t="array" ref="ITZ162">_xlfn.IFS($F162="Partial waiver",Inputs!ITZ$73,$F162="No waiver",0,$F162="Full waiver",ITZ160)</f>
        <v>0</v>
      </c>
      <c r="IUA162" s="468" cm="1">
        <f t="array" ref="IUA162">_xlfn.IFS($F162="Partial waiver",Inputs!IUA$73,$F162="No waiver",0,$F162="Full waiver",IUA160)</f>
        <v>0</v>
      </c>
      <c r="IUB162" s="468" cm="1">
        <f t="array" ref="IUB162">_xlfn.IFS($F162="Partial waiver",Inputs!IUB$73,$F162="No waiver",0,$F162="Full waiver",IUB160)</f>
        <v>0</v>
      </c>
      <c r="IUC162" s="468" cm="1">
        <f t="array" ref="IUC162">_xlfn.IFS($F162="Partial waiver",Inputs!IUC$73,$F162="No waiver",0,$F162="Full waiver",IUC160)</f>
        <v>0</v>
      </c>
      <c r="IUD162" s="468" cm="1">
        <f t="array" ref="IUD162">_xlfn.IFS($F162="Partial waiver",Inputs!IUD$73,$F162="No waiver",0,$F162="Full waiver",IUD160)</f>
        <v>0</v>
      </c>
      <c r="IUE162" s="468" cm="1">
        <f t="array" ref="IUE162">_xlfn.IFS($F162="Partial waiver",Inputs!IUE$73,$F162="No waiver",0,$F162="Full waiver",IUE160)</f>
        <v>0</v>
      </c>
      <c r="IUF162" s="468" cm="1">
        <f t="array" ref="IUF162">_xlfn.IFS($F162="Partial waiver",Inputs!IUF$73,$F162="No waiver",0,$F162="Full waiver",IUF160)</f>
        <v>0</v>
      </c>
      <c r="IUG162" s="468" cm="1">
        <f t="array" ref="IUG162">_xlfn.IFS($F162="Partial waiver",Inputs!IUG$73,$F162="No waiver",0,$F162="Full waiver",IUG160)</f>
        <v>0</v>
      </c>
      <c r="IUH162" s="468" cm="1">
        <f t="array" ref="IUH162">_xlfn.IFS($F162="Partial waiver",Inputs!IUH$73,$F162="No waiver",0,$F162="Full waiver",IUH160)</f>
        <v>0</v>
      </c>
      <c r="IUI162" s="468" cm="1">
        <f t="array" ref="IUI162">_xlfn.IFS($F162="Partial waiver",Inputs!IUI$73,$F162="No waiver",0,$F162="Full waiver",IUI160)</f>
        <v>0</v>
      </c>
      <c r="IUJ162" s="468" cm="1">
        <f t="array" ref="IUJ162">_xlfn.IFS($F162="Partial waiver",Inputs!IUJ$73,$F162="No waiver",0,$F162="Full waiver",IUJ160)</f>
        <v>0</v>
      </c>
      <c r="IUK162" s="468" cm="1">
        <f t="array" ref="IUK162">_xlfn.IFS($F162="Partial waiver",Inputs!IUK$73,$F162="No waiver",0,$F162="Full waiver",IUK160)</f>
        <v>0</v>
      </c>
      <c r="IUL162" s="468" cm="1">
        <f t="array" ref="IUL162">_xlfn.IFS($F162="Partial waiver",Inputs!IUL$73,$F162="No waiver",0,$F162="Full waiver",IUL160)</f>
        <v>0</v>
      </c>
      <c r="IUM162" s="468" cm="1">
        <f t="array" ref="IUM162">_xlfn.IFS($F162="Partial waiver",Inputs!IUM$73,$F162="No waiver",0,$F162="Full waiver",IUM160)</f>
        <v>0</v>
      </c>
      <c r="IUN162" s="468" cm="1">
        <f t="array" ref="IUN162">_xlfn.IFS($F162="Partial waiver",Inputs!IUN$73,$F162="No waiver",0,$F162="Full waiver",IUN160)</f>
        <v>0</v>
      </c>
      <c r="IUO162" s="468" cm="1">
        <f t="array" ref="IUO162">_xlfn.IFS($F162="Partial waiver",Inputs!IUO$73,$F162="No waiver",0,$F162="Full waiver",IUO160)</f>
        <v>0</v>
      </c>
      <c r="IUP162" s="468" cm="1">
        <f t="array" ref="IUP162">_xlfn.IFS($F162="Partial waiver",Inputs!IUP$73,$F162="No waiver",0,$F162="Full waiver",IUP160)</f>
        <v>0</v>
      </c>
      <c r="IUQ162" s="468" cm="1">
        <f t="array" ref="IUQ162">_xlfn.IFS($F162="Partial waiver",Inputs!IUQ$73,$F162="No waiver",0,$F162="Full waiver",IUQ160)</f>
        <v>0</v>
      </c>
      <c r="IUR162" s="468" cm="1">
        <f t="array" ref="IUR162">_xlfn.IFS($F162="Partial waiver",Inputs!IUR$73,$F162="No waiver",0,$F162="Full waiver",IUR160)</f>
        <v>0</v>
      </c>
      <c r="IUS162" s="468" cm="1">
        <f t="array" ref="IUS162">_xlfn.IFS($F162="Partial waiver",Inputs!IUS$73,$F162="No waiver",0,$F162="Full waiver",IUS160)</f>
        <v>0</v>
      </c>
      <c r="IUT162" s="468" cm="1">
        <f t="array" ref="IUT162">_xlfn.IFS($F162="Partial waiver",Inputs!IUT$73,$F162="No waiver",0,$F162="Full waiver",IUT160)</f>
        <v>0</v>
      </c>
      <c r="IUU162" s="468" cm="1">
        <f t="array" ref="IUU162">_xlfn.IFS($F162="Partial waiver",Inputs!IUU$73,$F162="No waiver",0,$F162="Full waiver",IUU160)</f>
        <v>0</v>
      </c>
      <c r="IUV162" s="468" cm="1">
        <f t="array" ref="IUV162">_xlfn.IFS($F162="Partial waiver",Inputs!IUV$73,$F162="No waiver",0,$F162="Full waiver",IUV160)</f>
        <v>0</v>
      </c>
      <c r="IUW162" s="468" cm="1">
        <f t="array" ref="IUW162">_xlfn.IFS($F162="Partial waiver",Inputs!IUW$73,$F162="No waiver",0,$F162="Full waiver",IUW160)</f>
        <v>0</v>
      </c>
      <c r="IUX162" s="468" cm="1">
        <f t="array" ref="IUX162">_xlfn.IFS($F162="Partial waiver",Inputs!IUX$73,$F162="No waiver",0,$F162="Full waiver",IUX160)</f>
        <v>0</v>
      </c>
      <c r="IUY162" s="468" cm="1">
        <f t="array" ref="IUY162">_xlfn.IFS($F162="Partial waiver",Inputs!IUY$73,$F162="No waiver",0,$F162="Full waiver",IUY160)</f>
        <v>0</v>
      </c>
      <c r="IUZ162" s="468" cm="1">
        <f t="array" ref="IUZ162">_xlfn.IFS($F162="Partial waiver",Inputs!IUZ$73,$F162="No waiver",0,$F162="Full waiver",IUZ160)</f>
        <v>0</v>
      </c>
      <c r="IVA162" s="468" cm="1">
        <f t="array" ref="IVA162">_xlfn.IFS($F162="Partial waiver",Inputs!IVA$73,$F162="No waiver",0,$F162="Full waiver",IVA160)</f>
        <v>0</v>
      </c>
      <c r="IVB162" s="468" cm="1">
        <f t="array" ref="IVB162">_xlfn.IFS($F162="Partial waiver",Inputs!IVB$73,$F162="No waiver",0,$F162="Full waiver",IVB160)</f>
        <v>0</v>
      </c>
      <c r="IVC162" s="468" cm="1">
        <f t="array" ref="IVC162">_xlfn.IFS($F162="Partial waiver",Inputs!IVC$73,$F162="No waiver",0,$F162="Full waiver",IVC160)</f>
        <v>0</v>
      </c>
      <c r="IVD162" s="468" cm="1">
        <f t="array" ref="IVD162">_xlfn.IFS($F162="Partial waiver",Inputs!IVD$73,$F162="No waiver",0,$F162="Full waiver",IVD160)</f>
        <v>0</v>
      </c>
      <c r="IVE162" s="468" cm="1">
        <f t="array" ref="IVE162">_xlfn.IFS($F162="Partial waiver",Inputs!IVE$73,$F162="No waiver",0,$F162="Full waiver",IVE160)</f>
        <v>0</v>
      </c>
      <c r="IVF162" s="468" cm="1">
        <f t="array" ref="IVF162">_xlfn.IFS($F162="Partial waiver",Inputs!IVF$73,$F162="No waiver",0,$F162="Full waiver",IVF160)</f>
        <v>0</v>
      </c>
      <c r="IVG162" s="468" cm="1">
        <f t="array" ref="IVG162">_xlfn.IFS($F162="Partial waiver",Inputs!IVG$73,$F162="No waiver",0,$F162="Full waiver",IVG160)</f>
        <v>0</v>
      </c>
      <c r="IVH162" s="468" cm="1">
        <f t="array" ref="IVH162">_xlfn.IFS($F162="Partial waiver",Inputs!IVH$73,$F162="No waiver",0,$F162="Full waiver",IVH160)</f>
        <v>0</v>
      </c>
      <c r="IVI162" s="468" cm="1">
        <f t="array" ref="IVI162">_xlfn.IFS($F162="Partial waiver",Inputs!IVI$73,$F162="No waiver",0,$F162="Full waiver",IVI160)</f>
        <v>0</v>
      </c>
      <c r="IVJ162" s="468" cm="1">
        <f t="array" ref="IVJ162">_xlfn.IFS($F162="Partial waiver",Inputs!IVJ$73,$F162="No waiver",0,$F162="Full waiver",IVJ160)</f>
        <v>0</v>
      </c>
      <c r="IVK162" s="468" cm="1">
        <f t="array" ref="IVK162">_xlfn.IFS($F162="Partial waiver",Inputs!IVK$73,$F162="No waiver",0,$F162="Full waiver",IVK160)</f>
        <v>0</v>
      </c>
      <c r="IVL162" s="468" cm="1">
        <f t="array" ref="IVL162">_xlfn.IFS($F162="Partial waiver",Inputs!IVL$73,$F162="No waiver",0,$F162="Full waiver",IVL160)</f>
        <v>0</v>
      </c>
      <c r="IVM162" s="468" cm="1">
        <f t="array" ref="IVM162">_xlfn.IFS($F162="Partial waiver",Inputs!IVM$73,$F162="No waiver",0,$F162="Full waiver",IVM160)</f>
        <v>0</v>
      </c>
      <c r="IVN162" s="468" cm="1">
        <f t="array" ref="IVN162">_xlfn.IFS($F162="Partial waiver",Inputs!IVN$73,$F162="No waiver",0,$F162="Full waiver",IVN160)</f>
        <v>0</v>
      </c>
      <c r="IVO162" s="468" cm="1">
        <f t="array" ref="IVO162">_xlfn.IFS($F162="Partial waiver",Inputs!IVO$73,$F162="No waiver",0,$F162="Full waiver",IVO160)</f>
        <v>0</v>
      </c>
      <c r="IVP162" s="468" cm="1">
        <f t="array" ref="IVP162">_xlfn.IFS($F162="Partial waiver",Inputs!IVP$73,$F162="No waiver",0,$F162="Full waiver",IVP160)</f>
        <v>0</v>
      </c>
      <c r="IVQ162" s="468" cm="1">
        <f t="array" ref="IVQ162">_xlfn.IFS($F162="Partial waiver",Inputs!IVQ$73,$F162="No waiver",0,$F162="Full waiver",IVQ160)</f>
        <v>0</v>
      </c>
      <c r="IVR162" s="468" cm="1">
        <f t="array" ref="IVR162">_xlfn.IFS($F162="Partial waiver",Inputs!IVR$73,$F162="No waiver",0,$F162="Full waiver",IVR160)</f>
        <v>0</v>
      </c>
      <c r="IVS162" s="468" cm="1">
        <f t="array" ref="IVS162">_xlfn.IFS($F162="Partial waiver",Inputs!IVS$73,$F162="No waiver",0,$F162="Full waiver",IVS160)</f>
        <v>0</v>
      </c>
      <c r="IVT162" s="468" cm="1">
        <f t="array" ref="IVT162">_xlfn.IFS($F162="Partial waiver",Inputs!IVT$73,$F162="No waiver",0,$F162="Full waiver",IVT160)</f>
        <v>0</v>
      </c>
      <c r="IVU162" s="468" cm="1">
        <f t="array" ref="IVU162">_xlfn.IFS($F162="Partial waiver",Inputs!IVU$73,$F162="No waiver",0,$F162="Full waiver",IVU160)</f>
        <v>0</v>
      </c>
      <c r="IVV162" s="468" cm="1">
        <f t="array" ref="IVV162">_xlfn.IFS($F162="Partial waiver",Inputs!IVV$73,$F162="No waiver",0,$F162="Full waiver",IVV160)</f>
        <v>0</v>
      </c>
      <c r="IVW162" s="468" cm="1">
        <f t="array" ref="IVW162">_xlfn.IFS($F162="Partial waiver",Inputs!IVW$73,$F162="No waiver",0,$F162="Full waiver",IVW160)</f>
        <v>0</v>
      </c>
      <c r="IVX162" s="468" cm="1">
        <f t="array" ref="IVX162">_xlfn.IFS($F162="Partial waiver",Inputs!IVX$73,$F162="No waiver",0,$F162="Full waiver",IVX160)</f>
        <v>0</v>
      </c>
      <c r="IVY162" s="468" cm="1">
        <f t="array" ref="IVY162">_xlfn.IFS($F162="Partial waiver",Inputs!IVY$73,$F162="No waiver",0,$F162="Full waiver",IVY160)</f>
        <v>0</v>
      </c>
      <c r="IVZ162" s="468" cm="1">
        <f t="array" ref="IVZ162">_xlfn.IFS($F162="Partial waiver",Inputs!IVZ$73,$F162="No waiver",0,$F162="Full waiver",IVZ160)</f>
        <v>0</v>
      </c>
      <c r="IWA162" s="468" cm="1">
        <f t="array" ref="IWA162">_xlfn.IFS($F162="Partial waiver",Inputs!IWA$73,$F162="No waiver",0,$F162="Full waiver",IWA160)</f>
        <v>0</v>
      </c>
      <c r="IWB162" s="468" cm="1">
        <f t="array" ref="IWB162">_xlfn.IFS($F162="Partial waiver",Inputs!IWB$73,$F162="No waiver",0,$F162="Full waiver",IWB160)</f>
        <v>0</v>
      </c>
      <c r="IWC162" s="468" cm="1">
        <f t="array" ref="IWC162">_xlfn.IFS($F162="Partial waiver",Inputs!IWC$73,$F162="No waiver",0,$F162="Full waiver",IWC160)</f>
        <v>0</v>
      </c>
      <c r="IWD162" s="468" cm="1">
        <f t="array" ref="IWD162">_xlfn.IFS($F162="Partial waiver",Inputs!IWD$73,$F162="No waiver",0,$F162="Full waiver",IWD160)</f>
        <v>0</v>
      </c>
      <c r="IWE162" s="468" cm="1">
        <f t="array" ref="IWE162">_xlfn.IFS($F162="Partial waiver",Inputs!IWE$73,$F162="No waiver",0,$F162="Full waiver",IWE160)</f>
        <v>0</v>
      </c>
      <c r="IWF162" s="468" cm="1">
        <f t="array" ref="IWF162">_xlfn.IFS($F162="Partial waiver",Inputs!IWF$73,$F162="No waiver",0,$F162="Full waiver",IWF160)</f>
        <v>0</v>
      </c>
      <c r="IWG162" s="468" cm="1">
        <f t="array" ref="IWG162">_xlfn.IFS($F162="Partial waiver",Inputs!IWG$73,$F162="No waiver",0,$F162="Full waiver",IWG160)</f>
        <v>0</v>
      </c>
      <c r="IWH162" s="468" cm="1">
        <f t="array" ref="IWH162">_xlfn.IFS($F162="Partial waiver",Inputs!IWH$73,$F162="No waiver",0,$F162="Full waiver",IWH160)</f>
        <v>0</v>
      </c>
      <c r="IWI162" s="468" cm="1">
        <f t="array" ref="IWI162">_xlfn.IFS($F162="Partial waiver",Inputs!IWI$73,$F162="No waiver",0,$F162="Full waiver",IWI160)</f>
        <v>0</v>
      </c>
      <c r="IWJ162" s="468" cm="1">
        <f t="array" ref="IWJ162">_xlfn.IFS($F162="Partial waiver",Inputs!IWJ$73,$F162="No waiver",0,$F162="Full waiver",IWJ160)</f>
        <v>0</v>
      </c>
      <c r="IWK162" s="468" cm="1">
        <f t="array" ref="IWK162">_xlfn.IFS($F162="Partial waiver",Inputs!IWK$73,$F162="No waiver",0,$F162="Full waiver",IWK160)</f>
        <v>0</v>
      </c>
      <c r="IWL162" s="468" cm="1">
        <f t="array" ref="IWL162">_xlfn.IFS($F162="Partial waiver",Inputs!IWL$73,$F162="No waiver",0,$F162="Full waiver",IWL160)</f>
        <v>0</v>
      </c>
      <c r="IWM162" s="468" cm="1">
        <f t="array" ref="IWM162">_xlfn.IFS($F162="Partial waiver",Inputs!IWM$73,$F162="No waiver",0,$F162="Full waiver",IWM160)</f>
        <v>0</v>
      </c>
      <c r="IWN162" s="468" cm="1">
        <f t="array" ref="IWN162">_xlfn.IFS($F162="Partial waiver",Inputs!IWN$73,$F162="No waiver",0,$F162="Full waiver",IWN160)</f>
        <v>0</v>
      </c>
      <c r="IWO162" s="468" cm="1">
        <f t="array" ref="IWO162">_xlfn.IFS($F162="Partial waiver",Inputs!IWO$73,$F162="No waiver",0,$F162="Full waiver",IWO160)</f>
        <v>0</v>
      </c>
      <c r="IWP162" s="468" cm="1">
        <f t="array" ref="IWP162">_xlfn.IFS($F162="Partial waiver",Inputs!IWP$73,$F162="No waiver",0,$F162="Full waiver",IWP160)</f>
        <v>0</v>
      </c>
      <c r="IWQ162" s="468" cm="1">
        <f t="array" ref="IWQ162">_xlfn.IFS($F162="Partial waiver",Inputs!IWQ$73,$F162="No waiver",0,$F162="Full waiver",IWQ160)</f>
        <v>0</v>
      </c>
      <c r="IWR162" s="468" cm="1">
        <f t="array" ref="IWR162">_xlfn.IFS($F162="Partial waiver",Inputs!IWR$73,$F162="No waiver",0,$F162="Full waiver",IWR160)</f>
        <v>0</v>
      </c>
      <c r="IWS162" s="468" cm="1">
        <f t="array" ref="IWS162">_xlfn.IFS($F162="Partial waiver",Inputs!IWS$73,$F162="No waiver",0,$F162="Full waiver",IWS160)</f>
        <v>0</v>
      </c>
      <c r="IWT162" s="468" cm="1">
        <f t="array" ref="IWT162">_xlfn.IFS($F162="Partial waiver",Inputs!IWT$73,$F162="No waiver",0,$F162="Full waiver",IWT160)</f>
        <v>0</v>
      </c>
      <c r="IWU162" s="468" cm="1">
        <f t="array" ref="IWU162">_xlfn.IFS($F162="Partial waiver",Inputs!IWU$73,$F162="No waiver",0,$F162="Full waiver",IWU160)</f>
        <v>0</v>
      </c>
      <c r="IWV162" s="468" cm="1">
        <f t="array" ref="IWV162">_xlfn.IFS($F162="Partial waiver",Inputs!IWV$73,$F162="No waiver",0,$F162="Full waiver",IWV160)</f>
        <v>0</v>
      </c>
      <c r="IWW162" s="468" cm="1">
        <f t="array" ref="IWW162">_xlfn.IFS($F162="Partial waiver",Inputs!IWW$73,$F162="No waiver",0,$F162="Full waiver",IWW160)</f>
        <v>0</v>
      </c>
      <c r="IWX162" s="468" cm="1">
        <f t="array" ref="IWX162">_xlfn.IFS($F162="Partial waiver",Inputs!IWX$73,$F162="No waiver",0,$F162="Full waiver",IWX160)</f>
        <v>0</v>
      </c>
      <c r="IWY162" s="468" cm="1">
        <f t="array" ref="IWY162">_xlfn.IFS($F162="Partial waiver",Inputs!IWY$73,$F162="No waiver",0,$F162="Full waiver",IWY160)</f>
        <v>0</v>
      </c>
      <c r="IWZ162" s="468" cm="1">
        <f t="array" ref="IWZ162">_xlfn.IFS($F162="Partial waiver",Inputs!IWZ$73,$F162="No waiver",0,$F162="Full waiver",IWZ160)</f>
        <v>0</v>
      </c>
      <c r="IXA162" s="468" cm="1">
        <f t="array" ref="IXA162">_xlfn.IFS($F162="Partial waiver",Inputs!IXA$73,$F162="No waiver",0,$F162="Full waiver",IXA160)</f>
        <v>0</v>
      </c>
      <c r="IXB162" s="468" cm="1">
        <f t="array" ref="IXB162">_xlfn.IFS($F162="Partial waiver",Inputs!IXB$73,$F162="No waiver",0,$F162="Full waiver",IXB160)</f>
        <v>0</v>
      </c>
      <c r="IXC162" s="468" cm="1">
        <f t="array" ref="IXC162">_xlfn.IFS($F162="Partial waiver",Inputs!IXC$73,$F162="No waiver",0,$F162="Full waiver",IXC160)</f>
        <v>0</v>
      </c>
      <c r="IXD162" s="468" cm="1">
        <f t="array" ref="IXD162">_xlfn.IFS($F162="Partial waiver",Inputs!IXD$73,$F162="No waiver",0,$F162="Full waiver",IXD160)</f>
        <v>0</v>
      </c>
      <c r="IXE162" s="468" cm="1">
        <f t="array" ref="IXE162">_xlfn.IFS($F162="Partial waiver",Inputs!IXE$73,$F162="No waiver",0,$F162="Full waiver",IXE160)</f>
        <v>0</v>
      </c>
      <c r="IXF162" s="468" cm="1">
        <f t="array" ref="IXF162">_xlfn.IFS($F162="Partial waiver",Inputs!IXF$73,$F162="No waiver",0,$F162="Full waiver",IXF160)</f>
        <v>0</v>
      </c>
      <c r="IXG162" s="468" cm="1">
        <f t="array" ref="IXG162">_xlfn.IFS($F162="Partial waiver",Inputs!IXG$73,$F162="No waiver",0,$F162="Full waiver",IXG160)</f>
        <v>0</v>
      </c>
      <c r="IXH162" s="468" cm="1">
        <f t="array" ref="IXH162">_xlfn.IFS($F162="Partial waiver",Inputs!IXH$73,$F162="No waiver",0,$F162="Full waiver",IXH160)</f>
        <v>0</v>
      </c>
      <c r="IXI162" s="468" cm="1">
        <f t="array" ref="IXI162">_xlfn.IFS($F162="Partial waiver",Inputs!IXI$73,$F162="No waiver",0,$F162="Full waiver",IXI160)</f>
        <v>0</v>
      </c>
      <c r="IXJ162" s="468" cm="1">
        <f t="array" ref="IXJ162">_xlfn.IFS($F162="Partial waiver",Inputs!IXJ$73,$F162="No waiver",0,$F162="Full waiver",IXJ160)</f>
        <v>0</v>
      </c>
      <c r="IXK162" s="468" cm="1">
        <f t="array" ref="IXK162">_xlfn.IFS($F162="Partial waiver",Inputs!IXK$73,$F162="No waiver",0,$F162="Full waiver",IXK160)</f>
        <v>0</v>
      </c>
      <c r="IXL162" s="468" cm="1">
        <f t="array" ref="IXL162">_xlfn.IFS($F162="Partial waiver",Inputs!IXL$73,$F162="No waiver",0,$F162="Full waiver",IXL160)</f>
        <v>0</v>
      </c>
      <c r="IXM162" s="468" cm="1">
        <f t="array" ref="IXM162">_xlfn.IFS($F162="Partial waiver",Inputs!IXM$73,$F162="No waiver",0,$F162="Full waiver",IXM160)</f>
        <v>0</v>
      </c>
      <c r="IXN162" s="468" cm="1">
        <f t="array" ref="IXN162">_xlfn.IFS($F162="Partial waiver",Inputs!IXN$73,$F162="No waiver",0,$F162="Full waiver",IXN160)</f>
        <v>0</v>
      </c>
      <c r="IXO162" s="468" cm="1">
        <f t="array" ref="IXO162">_xlfn.IFS($F162="Partial waiver",Inputs!IXO$73,$F162="No waiver",0,$F162="Full waiver",IXO160)</f>
        <v>0</v>
      </c>
      <c r="IXP162" s="468" cm="1">
        <f t="array" ref="IXP162">_xlfn.IFS($F162="Partial waiver",Inputs!IXP$73,$F162="No waiver",0,$F162="Full waiver",IXP160)</f>
        <v>0</v>
      </c>
      <c r="IXQ162" s="468" cm="1">
        <f t="array" ref="IXQ162">_xlfn.IFS($F162="Partial waiver",Inputs!IXQ$73,$F162="No waiver",0,$F162="Full waiver",IXQ160)</f>
        <v>0</v>
      </c>
      <c r="IXR162" s="468" cm="1">
        <f t="array" ref="IXR162">_xlfn.IFS($F162="Partial waiver",Inputs!IXR$73,$F162="No waiver",0,$F162="Full waiver",IXR160)</f>
        <v>0</v>
      </c>
      <c r="IXS162" s="468" cm="1">
        <f t="array" ref="IXS162">_xlfn.IFS($F162="Partial waiver",Inputs!IXS$73,$F162="No waiver",0,$F162="Full waiver",IXS160)</f>
        <v>0</v>
      </c>
      <c r="IXT162" s="468" cm="1">
        <f t="array" ref="IXT162">_xlfn.IFS($F162="Partial waiver",Inputs!IXT$73,$F162="No waiver",0,$F162="Full waiver",IXT160)</f>
        <v>0</v>
      </c>
      <c r="IXU162" s="468" cm="1">
        <f t="array" ref="IXU162">_xlfn.IFS($F162="Partial waiver",Inputs!IXU$73,$F162="No waiver",0,$F162="Full waiver",IXU160)</f>
        <v>0</v>
      </c>
      <c r="IXV162" s="468" cm="1">
        <f t="array" ref="IXV162">_xlfn.IFS($F162="Partial waiver",Inputs!IXV$73,$F162="No waiver",0,$F162="Full waiver",IXV160)</f>
        <v>0</v>
      </c>
      <c r="IXW162" s="468" cm="1">
        <f t="array" ref="IXW162">_xlfn.IFS($F162="Partial waiver",Inputs!IXW$73,$F162="No waiver",0,$F162="Full waiver",IXW160)</f>
        <v>0</v>
      </c>
      <c r="IXX162" s="468" cm="1">
        <f t="array" ref="IXX162">_xlfn.IFS($F162="Partial waiver",Inputs!IXX$73,$F162="No waiver",0,$F162="Full waiver",IXX160)</f>
        <v>0</v>
      </c>
      <c r="IXY162" s="468" cm="1">
        <f t="array" ref="IXY162">_xlfn.IFS($F162="Partial waiver",Inputs!IXY$73,$F162="No waiver",0,$F162="Full waiver",IXY160)</f>
        <v>0</v>
      </c>
      <c r="IXZ162" s="468" cm="1">
        <f t="array" ref="IXZ162">_xlfn.IFS($F162="Partial waiver",Inputs!IXZ$73,$F162="No waiver",0,$F162="Full waiver",IXZ160)</f>
        <v>0</v>
      </c>
      <c r="IYA162" s="468" cm="1">
        <f t="array" ref="IYA162">_xlfn.IFS($F162="Partial waiver",Inputs!IYA$73,$F162="No waiver",0,$F162="Full waiver",IYA160)</f>
        <v>0</v>
      </c>
      <c r="IYB162" s="468" cm="1">
        <f t="array" ref="IYB162">_xlfn.IFS($F162="Partial waiver",Inputs!IYB$73,$F162="No waiver",0,$F162="Full waiver",IYB160)</f>
        <v>0</v>
      </c>
      <c r="IYC162" s="468" cm="1">
        <f t="array" ref="IYC162">_xlfn.IFS($F162="Partial waiver",Inputs!IYC$73,$F162="No waiver",0,$F162="Full waiver",IYC160)</f>
        <v>0</v>
      </c>
      <c r="IYD162" s="468" cm="1">
        <f t="array" ref="IYD162">_xlfn.IFS($F162="Partial waiver",Inputs!IYD$73,$F162="No waiver",0,$F162="Full waiver",IYD160)</f>
        <v>0</v>
      </c>
      <c r="IYE162" s="468" cm="1">
        <f t="array" ref="IYE162">_xlfn.IFS($F162="Partial waiver",Inputs!IYE$73,$F162="No waiver",0,$F162="Full waiver",IYE160)</f>
        <v>0</v>
      </c>
      <c r="IYF162" s="468" cm="1">
        <f t="array" ref="IYF162">_xlfn.IFS($F162="Partial waiver",Inputs!IYF$73,$F162="No waiver",0,$F162="Full waiver",IYF160)</f>
        <v>0</v>
      </c>
      <c r="IYG162" s="468" cm="1">
        <f t="array" ref="IYG162">_xlfn.IFS($F162="Partial waiver",Inputs!IYG$73,$F162="No waiver",0,$F162="Full waiver",IYG160)</f>
        <v>0</v>
      </c>
      <c r="IYH162" s="468" cm="1">
        <f t="array" ref="IYH162">_xlfn.IFS($F162="Partial waiver",Inputs!IYH$73,$F162="No waiver",0,$F162="Full waiver",IYH160)</f>
        <v>0</v>
      </c>
      <c r="IYI162" s="468" cm="1">
        <f t="array" ref="IYI162">_xlfn.IFS($F162="Partial waiver",Inputs!IYI$73,$F162="No waiver",0,$F162="Full waiver",IYI160)</f>
        <v>0</v>
      </c>
      <c r="IYJ162" s="468" cm="1">
        <f t="array" ref="IYJ162">_xlfn.IFS($F162="Partial waiver",Inputs!IYJ$73,$F162="No waiver",0,$F162="Full waiver",IYJ160)</f>
        <v>0</v>
      </c>
      <c r="IYK162" s="468" cm="1">
        <f t="array" ref="IYK162">_xlfn.IFS($F162="Partial waiver",Inputs!IYK$73,$F162="No waiver",0,$F162="Full waiver",IYK160)</f>
        <v>0</v>
      </c>
      <c r="IYL162" s="468" cm="1">
        <f t="array" ref="IYL162">_xlfn.IFS($F162="Partial waiver",Inputs!IYL$73,$F162="No waiver",0,$F162="Full waiver",IYL160)</f>
        <v>0</v>
      </c>
      <c r="IYM162" s="468" cm="1">
        <f t="array" ref="IYM162">_xlfn.IFS($F162="Partial waiver",Inputs!IYM$73,$F162="No waiver",0,$F162="Full waiver",IYM160)</f>
        <v>0</v>
      </c>
      <c r="IYN162" s="468" cm="1">
        <f t="array" ref="IYN162">_xlfn.IFS($F162="Partial waiver",Inputs!IYN$73,$F162="No waiver",0,$F162="Full waiver",IYN160)</f>
        <v>0</v>
      </c>
      <c r="IYO162" s="468" cm="1">
        <f t="array" ref="IYO162">_xlfn.IFS($F162="Partial waiver",Inputs!IYO$73,$F162="No waiver",0,$F162="Full waiver",IYO160)</f>
        <v>0</v>
      </c>
      <c r="IYP162" s="468" cm="1">
        <f t="array" ref="IYP162">_xlfn.IFS($F162="Partial waiver",Inputs!IYP$73,$F162="No waiver",0,$F162="Full waiver",IYP160)</f>
        <v>0</v>
      </c>
      <c r="IYQ162" s="468" cm="1">
        <f t="array" ref="IYQ162">_xlfn.IFS($F162="Partial waiver",Inputs!IYQ$73,$F162="No waiver",0,$F162="Full waiver",IYQ160)</f>
        <v>0</v>
      </c>
      <c r="IYR162" s="468" cm="1">
        <f t="array" ref="IYR162">_xlfn.IFS($F162="Partial waiver",Inputs!IYR$73,$F162="No waiver",0,$F162="Full waiver",IYR160)</f>
        <v>0</v>
      </c>
      <c r="IYS162" s="468" cm="1">
        <f t="array" ref="IYS162">_xlfn.IFS($F162="Partial waiver",Inputs!IYS$73,$F162="No waiver",0,$F162="Full waiver",IYS160)</f>
        <v>0</v>
      </c>
      <c r="IYT162" s="468" cm="1">
        <f t="array" ref="IYT162">_xlfn.IFS($F162="Partial waiver",Inputs!IYT$73,$F162="No waiver",0,$F162="Full waiver",IYT160)</f>
        <v>0</v>
      </c>
      <c r="IYU162" s="468" cm="1">
        <f t="array" ref="IYU162">_xlfn.IFS($F162="Partial waiver",Inputs!IYU$73,$F162="No waiver",0,$F162="Full waiver",IYU160)</f>
        <v>0</v>
      </c>
      <c r="IYV162" s="468" cm="1">
        <f t="array" ref="IYV162">_xlfn.IFS($F162="Partial waiver",Inputs!IYV$73,$F162="No waiver",0,$F162="Full waiver",IYV160)</f>
        <v>0</v>
      </c>
      <c r="IYW162" s="468" cm="1">
        <f t="array" ref="IYW162">_xlfn.IFS($F162="Partial waiver",Inputs!IYW$73,$F162="No waiver",0,$F162="Full waiver",IYW160)</f>
        <v>0</v>
      </c>
      <c r="IYX162" s="468" cm="1">
        <f t="array" ref="IYX162">_xlfn.IFS($F162="Partial waiver",Inputs!IYX$73,$F162="No waiver",0,$F162="Full waiver",IYX160)</f>
        <v>0</v>
      </c>
      <c r="IYY162" s="468" cm="1">
        <f t="array" ref="IYY162">_xlfn.IFS($F162="Partial waiver",Inputs!IYY$73,$F162="No waiver",0,$F162="Full waiver",IYY160)</f>
        <v>0</v>
      </c>
      <c r="IYZ162" s="468" cm="1">
        <f t="array" ref="IYZ162">_xlfn.IFS($F162="Partial waiver",Inputs!IYZ$73,$F162="No waiver",0,$F162="Full waiver",IYZ160)</f>
        <v>0</v>
      </c>
      <c r="IZA162" s="468" cm="1">
        <f t="array" ref="IZA162">_xlfn.IFS($F162="Partial waiver",Inputs!IZA$73,$F162="No waiver",0,$F162="Full waiver",IZA160)</f>
        <v>0</v>
      </c>
      <c r="IZB162" s="468" cm="1">
        <f t="array" ref="IZB162">_xlfn.IFS($F162="Partial waiver",Inputs!IZB$73,$F162="No waiver",0,$F162="Full waiver",IZB160)</f>
        <v>0</v>
      </c>
      <c r="IZC162" s="468" cm="1">
        <f t="array" ref="IZC162">_xlfn.IFS($F162="Partial waiver",Inputs!IZC$73,$F162="No waiver",0,$F162="Full waiver",IZC160)</f>
        <v>0</v>
      </c>
      <c r="IZD162" s="468" cm="1">
        <f t="array" ref="IZD162">_xlfn.IFS($F162="Partial waiver",Inputs!IZD$73,$F162="No waiver",0,$F162="Full waiver",IZD160)</f>
        <v>0</v>
      </c>
      <c r="IZE162" s="468" cm="1">
        <f t="array" ref="IZE162">_xlfn.IFS($F162="Partial waiver",Inputs!IZE$73,$F162="No waiver",0,$F162="Full waiver",IZE160)</f>
        <v>0</v>
      </c>
      <c r="IZF162" s="468" cm="1">
        <f t="array" ref="IZF162">_xlfn.IFS($F162="Partial waiver",Inputs!IZF$73,$F162="No waiver",0,$F162="Full waiver",IZF160)</f>
        <v>0</v>
      </c>
      <c r="IZG162" s="468" cm="1">
        <f t="array" ref="IZG162">_xlfn.IFS($F162="Partial waiver",Inputs!IZG$73,$F162="No waiver",0,$F162="Full waiver",IZG160)</f>
        <v>0</v>
      </c>
      <c r="IZH162" s="468" cm="1">
        <f t="array" ref="IZH162">_xlfn.IFS($F162="Partial waiver",Inputs!IZH$73,$F162="No waiver",0,$F162="Full waiver",IZH160)</f>
        <v>0</v>
      </c>
      <c r="IZI162" s="468" cm="1">
        <f t="array" ref="IZI162">_xlfn.IFS($F162="Partial waiver",Inputs!IZI$73,$F162="No waiver",0,$F162="Full waiver",IZI160)</f>
        <v>0</v>
      </c>
      <c r="IZJ162" s="468" cm="1">
        <f t="array" ref="IZJ162">_xlfn.IFS($F162="Partial waiver",Inputs!IZJ$73,$F162="No waiver",0,$F162="Full waiver",IZJ160)</f>
        <v>0</v>
      </c>
      <c r="IZK162" s="468" cm="1">
        <f t="array" ref="IZK162">_xlfn.IFS($F162="Partial waiver",Inputs!IZK$73,$F162="No waiver",0,$F162="Full waiver",IZK160)</f>
        <v>0</v>
      </c>
      <c r="IZL162" s="468" cm="1">
        <f t="array" ref="IZL162">_xlfn.IFS($F162="Partial waiver",Inputs!IZL$73,$F162="No waiver",0,$F162="Full waiver",IZL160)</f>
        <v>0</v>
      </c>
      <c r="IZM162" s="468" cm="1">
        <f t="array" ref="IZM162">_xlfn.IFS($F162="Partial waiver",Inputs!IZM$73,$F162="No waiver",0,$F162="Full waiver",IZM160)</f>
        <v>0</v>
      </c>
      <c r="IZN162" s="468" cm="1">
        <f t="array" ref="IZN162">_xlfn.IFS($F162="Partial waiver",Inputs!IZN$73,$F162="No waiver",0,$F162="Full waiver",IZN160)</f>
        <v>0</v>
      </c>
      <c r="IZO162" s="468" cm="1">
        <f t="array" ref="IZO162">_xlfn.IFS($F162="Partial waiver",Inputs!IZO$73,$F162="No waiver",0,$F162="Full waiver",IZO160)</f>
        <v>0</v>
      </c>
      <c r="IZP162" s="468" cm="1">
        <f t="array" ref="IZP162">_xlfn.IFS($F162="Partial waiver",Inputs!IZP$73,$F162="No waiver",0,$F162="Full waiver",IZP160)</f>
        <v>0</v>
      </c>
      <c r="IZQ162" s="468" cm="1">
        <f t="array" ref="IZQ162">_xlfn.IFS($F162="Partial waiver",Inputs!IZQ$73,$F162="No waiver",0,$F162="Full waiver",IZQ160)</f>
        <v>0</v>
      </c>
      <c r="IZR162" s="468" cm="1">
        <f t="array" ref="IZR162">_xlfn.IFS($F162="Partial waiver",Inputs!IZR$73,$F162="No waiver",0,$F162="Full waiver",IZR160)</f>
        <v>0</v>
      </c>
      <c r="IZS162" s="468" cm="1">
        <f t="array" ref="IZS162">_xlfn.IFS($F162="Partial waiver",Inputs!IZS$73,$F162="No waiver",0,$F162="Full waiver",IZS160)</f>
        <v>0</v>
      </c>
      <c r="IZT162" s="468" cm="1">
        <f t="array" ref="IZT162">_xlfn.IFS($F162="Partial waiver",Inputs!IZT$73,$F162="No waiver",0,$F162="Full waiver",IZT160)</f>
        <v>0</v>
      </c>
      <c r="IZU162" s="468" cm="1">
        <f t="array" ref="IZU162">_xlfn.IFS($F162="Partial waiver",Inputs!IZU$73,$F162="No waiver",0,$F162="Full waiver",IZU160)</f>
        <v>0</v>
      </c>
      <c r="IZV162" s="468" cm="1">
        <f t="array" ref="IZV162">_xlfn.IFS($F162="Partial waiver",Inputs!IZV$73,$F162="No waiver",0,$F162="Full waiver",IZV160)</f>
        <v>0</v>
      </c>
      <c r="IZW162" s="468" cm="1">
        <f t="array" ref="IZW162">_xlfn.IFS($F162="Partial waiver",Inputs!IZW$73,$F162="No waiver",0,$F162="Full waiver",IZW160)</f>
        <v>0</v>
      </c>
      <c r="IZX162" s="468" cm="1">
        <f t="array" ref="IZX162">_xlfn.IFS($F162="Partial waiver",Inputs!IZX$73,$F162="No waiver",0,$F162="Full waiver",IZX160)</f>
        <v>0</v>
      </c>
      <c r="IZY162" s="468" cm="1">
        <f t="array" ref="IZY162">_xlfn.IFS($F162="Partial waiver",Inputs!IZY$73,$F162="No waiver",0,$F162="Full waiver",IZY160)</f>
        <v>0</v>
      </c>
      <c r="IZZ162" s="468" cm="1">
        <f t="array" ref="IZZ162">_xlfn.IFS($F162="Partial waiver",Inputs!IZZ$73,$F162="No waiver",0,$F162="Full waiver",IZZ160)</f>
        <v>0</v>
      </c>
      <c r="JAA162" s="468" cm="1">
        <f t="array" ref="JAA162">_xlfn.IFS($F162="Partial waiver",Inputs!JAA$73,$F162="No waiver",0,$F162="Full waiver",JAA160)</f>
        <v>0</v>
      </c>
      <c r="JAB162" s="468" cm="1">
        <f t="array" ref="JAB162">_xlfn.IFS($F162="Partial waiver",Inputs!JAB$73,$F162="No waiver",0,$F162="Full waiver",JAB160)</f>
        <v>0</v>
      </c>
      <c r="JAC162" s="468" cm="1">
        <f t="array" ref="JAC162">_xlfn.IFS($F162="Partial waiver",Inputs!JAC$73,$F162="No waiver",0,$F162="Full waiver",JAC160)</f>
        <v>0</v>
      </c>
      <c r="JAD162" s="468" cm="1">
        <f t="array" ref="JAD162">_xlfn.IFS($F162="Partial waiver",Inputs!JAD$73,$F162="No waiver",0,$F162="Full waiver",JAD160)</f>
        <v>0</v>
      </c>
      <c r="JAE162" s="468" cm="1">
        <f t="array" ref="JAE162">_xlfn.IFS($F162="Partial waiver",Inputs!JAE$73,$F162="No waiver",0,$F162="Full waiver",JAE160)</f>
        <v>0</v>
      </c>
      <c r="JAF162" s="468" cm="1">
        <f t="array" ref="JAF162">_xlfn.IFS($F162="Partial waiver",Inputs!JAF$73,$F162="No waiver",0,$F162="Full waiver",JAF160)</f>
        <v>0</v>
      </c>
      <c r="JAG162" s="468" cm="1">
        <f t="array" ref="JAG162">_xlfn.IFS($F162="Partial waiver",Inputs!JAG$73,$F162="No waiver",0,$F162="Full waiver",JAG160)</f>
        <v>0</v>
      </c>
      <c r="JAH162" s="468" cm="1">
        <f t="array" ref="JAH162">_xlfn.IFS($F162="Partial waiver",Inputs!JAH$73,$F162="No waiver",0,$F162="Full waiver",JAH160)</f>
        <v>0</v>
      </c>
      <c r="JAI162" s="468" cm="1">
        <f t="array" ref="JAI162">_xlfn.IFS($F162="Partial waiver",Inputs!JAI$73,$F162="No waiver",0,$F162="Full waiver",JAI160)</f>
        <v>0</v>
      </c>
      <c r="JAJ162" s="468" cm="1">
        <f t="array" ref="JAJ162">_xlfn.IFS($F162="Partial waiver",Inputs!JAJ$73,$F162="No waiver",0,$F162="Full waiver",JAJ160)</f>
        <v>0</v>
      </c>
      <c r="JAK162" s="468" cm="1">
        <f t="array" ref="JAK162">_xlfn.IFS($F162="Partial waiver",Inputs!JAK$73,$F162="No waiver",0,$F162="Full waiver",JAK160)</f>
        <v>0</v>
      </c>
      <c r="JAL162" s="468" cm="1">
        <f t="array" ref="JAL162">_xlfn.IFS($F162="Partial waiver",Inputs!JAL$73,$F162="No waiver",0,$F162="Full waiver",JAL160)</f>
        <v>0</v>
      </c>
      <c r="JAM162" s="468" cm="1">
        <f t="array" ref="JAM162">_xlfn.IFS($F162="Partial waiver",Inputs!JAM$73,$F162="No waiver",0,$F162="Full waiver",JAM160)</f>
        <v>0</v>
      </c>
      <c r="JAN162" s="468" cm="1">
        <f t="array" ref="JAN162">_xlfn.IFS($F162="Partial waiver",Inputs!JAN$73,$F162="No waiver",0,$F162="Full waiver",JAN160)</f>
        <v>0</v>
      </c>
      <c r="JAO162" s="468" cm="1">
        <f t="array" ref="JAO162">_xlfn.IFS($F162="Partial waiver",Inputs!JAO$73,$F162="No waiver",0,$F162="Full waiver",JAO160)</f>
        <v>0</v>
      </c>
      <c r="JAP162" s="468" cm="1">
        <f t="array" ref="JAP162">_xlfn.IFS($F162="Partial waiver",Inputs!JAP$73,$F162="No waiver",0,$F162="Full waiver",JAP160)</f>
        <v>0</v>
      </c>
      <c r="JAQ162" s="468" cm="1">
        <f t="array" ref="JAQ162">_xlfn.IFS($F162="Partial waiver",Inputs!JAQ$73,$F162="No waiver",0,$F162="Full waiver",JAQ160)</f>
        <v>0</v>
      </c>
      <c r="JAR162" s="468" cm="1">
        <f t="array" ref="JAR162">_xlfn.IFS($F162="Partial waiver",Inputs!JAR$73,$F162="No waiver",0,$F162="Full waiver",JAR160)</f>
        <v>0</v>
      </c>
      <c r="JAS162" s="468" cm="1">
        <f t="array" ref="JAS162">_xlfn.IFS($F162="Partial waiver",Inputs!JAS$73,$F162="No waiver",0,$F162="Full waiver",JAS160)</f>
        <v>0</v>
      </c>
      <c r="JAT162" s="468" cm="1">
        <f t="array" ref="JAT162">_xlfn.IFS($F162="Partial waiver",Inputs!JAT$73,$F162="No waiver",0,$F162="Full waiver",JAT160)</f>
        <v>0</v>
      </c>
      <c r="JAU162" s="468" cm="1">
        <f t="array" ref="JAU162">_xlfn.IFS($F162="Partial waiver",Inputs!JAU$73,$F162="No waiver",0,$F162="Full waiver",JAU160)</f>
        <v>0</v>
      </c>
      <c r="JAV162" s="468" cm="1">
        <f t="array" ref="JAV162">_xlfn.IFS($F162="Partial waiver",Inputs!JAV$73,$F162="No waiver",0,$F162="Full waiver",JAV160)</f>
        <v>0</v>
      </c>
      <c r="JAW162" s="468" cm="1">
        <f t="array" ref="JAW162">_xlfn.IFS($F162="Partial waiver",Inputs!JAW$73,$F162="No waiver",0,$F162="Full waiver",JAW160)</f>
        <v>0</v>
      </c>
      <c r="JAX162" s="468" cm="1">
        <f t="array" ref="JAX162">_xlfn.IFS($F162="Partial waiver",Inputs!JAX$73,$F162="No waiver",0,$F162="Full waiver",JAX160)</f>
        <v>0</v>
      </c>
      <c r="JAY162" s="468" cm="1">
        <f t="array" ref="JAY162">_xlfn.IFS($F162="Partial waiver",Inputs!JAY$73,$F162="No waiver",0,$F162="Full waiver",JAY160)</f>
        <v>0</v>
      </c>
      <c r="JAZ162" s="468" cm="1">
        <f t="array" ref="JAZ162">_xlfn.IFS($F162="Partial waiver",Inputs!JAZ$73,$F162="No waiver",0,$F162="Full waiver",JAZ160)</f>
        <v>0</v>
      </c>
      <c r="JBA162" s="468" cm="1">
        <f t="array" ref="JBA162">_xlfn.IFS($F162="Partial waiver",Inputs!JBA$73,$F162="No waiver",0,$F162="Full waiver",JBA160)</f>
        <v>0</v>
      </c>
      <c r="JBB162" s="468" cm="1">
        <f t="array" ref="JBB162">_xlfn.IFS($F162="Partial waiver",Inputs!JBB$73,$F162="No waiver",0,$F162="Full waiver",JBB160)</f>
        <v>0</v>
      </c>
      <c r="JBC162" s="468" cm="1">
        <f t="array" ref="JBC162">_xlfn.IFS($F162="Partial waiver",Inputs!JBC$73,$F162="No waiver",0,$F162="Full waiver",JBC160)</f>
        <v>0</v>
      </c>
      <c r="JBD162" s="468" cm="1">
        <f t="array" ref="JBD162">_xlfn.IFS($F162="Partial waiver",Inputs!JBD$73,$F162="No waiver",0,$F162="Full waiver",JBD160)</f>
        <v>0</v>
      </c>
      <c r="JBE162" s="468" cm="1">
        <f t="array" ref="JBE162">_xlfn.IFS($F162="Partial waiver",Inputs!JBE$73,$F162="No waiver",0,$F162="Full waiver",JBE160)</f>
        <v>0</v>
      </c>
      <c r="JBF162" s="468" cm="1">
        <f t="array" ref="JBF162">_xlfn.IFS($F162="Partial waiver",Inputs!JBF$73,$F162="No waiver",0,$F162="Full waiver",JBF160)</f>
        <v>0</v>
      </c>
      <c r="JBG162" s="468" cm="1">
        <f t="array" ref="JBG162">_xlfn.IFS($F162="Partial waiver",Inputs!JBG$73,$F162="No waiver",0,$F162="Full waiver",JBG160)</f>
        <v>0</v>
      </c>
      <c r="JBH162" s="468" cm="1">
        <f t="array" ref="JBH162">_xlfn.IFS($F162="Partial waiver",Inputs!JBH$73,$F162="No waiver",0,$F162="Full waiver",JBH160)</f>
        <v>0</v>
      </c>
      <c r="JBI162" s="468" cm="1">
        <f t="array" ref="JBI162">_xlfn.IFS($F162="Partial waiver",Inputs!JBI$73,$F162="No waiver",0,$F162="Full waiver",JBI160)</f>
        <v>0</v>
      </c>
      <c r="JBJ162" s="468" cm="1">
        <f t="array" ref="JBJ162">_xlfn.IFS($F162="Partial waiver",Inputs!JBJ$73,$F162="No waiver",0,$F162="Full waiver",JBJ160)</f>
        <v>0</v>
      </c>
      <c r="JBK162" s="468" cm="1">
        <f t="array" ref="JBK162">_xlfn.IFS($F162="Partial waiver",Inputs!JBK$73,$F162="No waiver",0,$F162="Full waiver",JBK160)</f>
        <v>0</v>
      </c>
      <c r="JBL162" s="468" cm="1">
        <f t="array" ref="JBL162">_xlfn.IFS($F162="Partial waiver",Inputs!JBL$73,$F162="No waiver",0,$F162="Full waiver",JBL160)</f>
        <v>0</v>
      </c>
      <c r="JBM162" s="468" cm="1">
        <f t="array" ref="JBM162">_xlfn.IFS($F162="Partial waiver",Inputs!JBM$73,$F162="No waiver",0,$F162="Full waiver",JBM160)</f>
        <v>0</v>
      </c>
      <c r="JBN162" s="468" cm="1">
        <f t="array" ref="JBN162">_xlfn.IFS($F162="Partial waiver",Inputs!JBN$73,$F162="No waiver",0,$F162="Full waiver",JBN160)</f>
        <v>0</v>
      </c>
      <c r="JBO162" s="468" cm="1">
        <f t="array" ref="JBO162">_xlfn.IFS($F162="Partial waiver",Inputs!JBO$73,$F162="No waiver",0,$F162="Full waiver",JBO160)</f>
        <v>0</v>
      </c>
      <c r="JBP162" s="468" cm="1">
        <f t="array" ref="JBP162">_xlfn.IFS($F162="Partial waiver",Inputs!JBP$73,$F162="No waiver",0,$F162="Full waiver",JBP160)</f>
        <v>0</v>
      </c>
      <c r="JBQ162" s="468" cm="1">
        <f t="array" ref="JBQ162">_xlfn.IFS($F162="Partial waiver",Inputs!JBQ$73,$F162="No waiver",0,$F162="Full waiver",JBQ160)</f>
        <v>0</v>
      </c>
      <c r="JBR162" s="468" cm="1">
        <f t="array" ref="JBR162">_xlfn.IFS($F162="Partial waiver",Inputs!JBR$73,$F162="No waiver",0,$F162="Full waiver",JBR160)</f>
        <v>0</v>
      </c>
      <c r="JBS162" s="468" cm="1">
        <f t="array" ref="JBS162">_xlfn.IFS($F162="Partial waiver",Inputs!JBS$73,$F162="No waiver",0,$F162="Full waiver",JBS160)</f>
        <v>0</v>
      </c>
      <c r="JBT162" s="468" cm="1">
        <f t="array" ref="JBT162">_xlfn.IFS($F162="Partial waiver",Inputs!JBT$73,$F162="No waiver",0,$F162="Full waiver",JBT160)</f>
        <v>0</v>
      </c>
      <c r="JBU162" s="468" cm="1">
        <f t="array" ref="JBU162">_xlfn.IFS($F162="Partial waiver",Inputs!JBU$73,$F162="No waiver",0,$F162="Full waiver",JBU160)</f>
        <v>0</v>
      </c>
      <c r="JBV162" s="468" cm="1">
        <f t="array" ref="JBV162">_xlfn.IFS($F162="Partial waiver",Inputs!JBV$73,$F162="No waiver",0,$F162="Full waiver",JBV160)</f>
        <v>0</v>
      </c>
      <c r="JBW162" s="468" cm="1">
        <f t="array" ref="JBW162">_xlfn.IFS($F162="Partial waiver",Inputs!JBW$73,$F162="No waiver",0,$F162="Full waiver",JBW160)</f>
        <v>0</v>
      </c>
      <c r="JBX162" s="468" cm="1">
        <f t="array" ref="JBX162">_xlfn.IFS($F162="Partial waiver",Inputs!JBX$73,$F162="No waiver",0,$F162="Full waiver",JBX160)</f>
        <v>0</v>
      </c>
      <c r="JBY162" s="468" cm="1">
        <f t="array" ref="JBY162">_xlfn.IFS($F162="Partial waiver",Inputs!JBY$73,$F162="No waiver",0,$F162="Full waiver",JBY160)</f>
        <v>0</v>
      </c>
      <c r="JBZ162" s="468" cm="1">
        <f t="array" ref="JBZ162">_xlfn.IFS($F162="Partial waiver",Inputs!JBZ$73,$F162="No waiver",0,$F162="Full waiver",JBZ160)</f>
        <v>0</v>
      </c>
      <c r="JCA162" s="468" cm="1">
        <f t="array" ref="JCA162">_xlfn.IFS($F162="Partial waiver",Inputs!JCA$73,$F162="No waiver",0,$F162="Full waiver",JCA160)</f>
        <v>0</v>
      </c>
      <c r="JCB162" s="468" cm="1">
        <f t="array" ref="JCB162">_xlfn.IFS($F162="Partial waiver",Inputs!JCB$73,$F162="No waiver",0,$F162="Full waiver",JCB160)</f>
        <v>0</v>
      </c>
      <c r="JCC162" s="468" cm="1">
        <f t="array" ref="JCC162">_xlfn.IFS($F162="Partial waiver",Inputs!JCC$73,$F162="No waiver",0,$F162="Full waiver",JCC160)</f>
        <v>0</v>
      </c>
      <c r="JCD162" s="468" cm="1">
        <f t="array" ref="JCD162">_xlfn.IFS($F162="Partial waiver",Inputs!JCD$73,$F162="No waiver",0,$F162="Full waiver",JCD160)</f>
        <v>0</v>
      </c>
      <c r="JCE162" s="468" cm="1">
        <f t="array" ref="JCE162">_xlfn.IFS($F162="Partial waiver",Inputs!JCE$73,$F162="No waiver",0,$F162="Full waiver",JCE160)</f>
        <v>0</v>
      </c>
      <c r="JCF162" s="468" cm="1">
        <f t="array" ref="JCF162">_xlfn.IFS($F162="Partial waiver",Inputs!JCF$73,$F162="No waiver",0,$F162="Full waiver",JCF160)</f>
        <v>0</v>
      </c>
      <c r="JCG162" s="468" cm="1">
        <f t="array" ref="JCG162">_xlfn.IFS($F162="Partial waiver",Inputs!JCG$73,$F162="No waiver",0,$F162="Full waiver",JCG160)</f>
        <v>0</v>
      </c>
      <c r="JCH162" s="468" cm="1">
        <f t="array" ref="JCH162">_xlfn.IFS($F162="Partial waiver",Inputs!JCH$73,$F162="No waiver",0,$F162="Full waiver",JCH160)</f>
        <v>0</v>
      </c>
      <c r="JCI162" s="468" cm="1">
        <f t="array" ref="JCI162">_xlfn.IFS($F162="Partial waiver",Inputs!JCI$73,$F162="No waiver",0,$F162="Full waiver",JCI160)</f>
        <v>0</v>
      </c>
      <c r="JCJ162" s="468" cm="1">
        <f t="array" ref="JCJ162">_xlfn.IFS($F162="Partial waiver",Inputs!JCJ$73,$F162="No waiver",0,$F162="Full waiver",JCJ160)</f>
        <v>0</v>
      </c>
      <c r="JCK162" s="468" cm="1">
        <f t="array" ref="JCK162">_xlfn.IFS($F162="Partial waiver",Inputs!JCK$73,$F162="No waiver",0,$F162="Full waiver",JCK160)</f>
        <v>0</v>
      </c>
      <c r="JCL162" s="468" cm="1">
        <f t="array" ref="JCL162">_xlfn.IFS($F162="Partial waiver",Inputs!JCL$73,$F162="No waiver",0,$F162="Full waiver",JCL160)</f>
        <v>0</v>
      </c>
      <c r="JCM162" s="468" cm="1">
        <f t="array" ref="JCM162">_xlfn.IFS($F162="Partial waiver",Inputs!JCM$73,$F162="No waiver",0,$F162="Full waiver",JCM160)</f>
        <v>0</v>
      </c>
      <c r="JCN162" s="468" cm="1">
        <f t="array" ref="JCN162">_xlfn.IFS($F162="Partial waiver",Inputs!JCN$73,$F162="No waiver",0,$F162="Full waiver",JCN160)</f>
        <v>0</v>
      </c>
      <c r="JCO162" s="468" cm="1">
        <f t="array" ref="JCO162">_xlfn.IFS($F162="Partial waiver",Inputs!JCO$73,$F162="No waiver",0,$F162="Full waiver",JCO160)</f>
        <v>0</v>
      </c>
      <c r="JCP162" s="468" cm="1">
        <f t="array" ref="JCP162">_xlfn.IFS($F162="Partial waiver",Inputs!JCP$73,$F162="No waiver",0,$F162="Full waiver",JCP160)</f>
        <v>0</v>
      </c>
      <c r="JCQ162" s="468" cm="1">
        <f t="array" ref="JCQ162">_xlfn.IFS($F162="Partial waiver",Inputs!JCQ$73,$F162="No waiver",0,$F162="Full waiver",JCQ160)</f>
        <v>0</v>
      </c>
      <c r="JCR162" s="468" cm="1">
        <f t="array" ref="JCR162">_xlfn.IFS($F162="Partial waiver",Inputs!JCR$73,$F162="No waiver",0,$F162="Full waiver",JCR160)</f>
        <v>0</v>
      </c>
      <c r="JCS162" s="468" cm="1">
        <f t="array" ref="JCS162">_xlfn.IFS($F162="Partial waiver",Inputs!JCS$73,$F162="No waiver",0,$F162="Full waiver",JCS160)</f>
        <v>0</v>
      </c>
      <c r="JCT162" s="468" cm="1">
        <f t="array" ref="JCT162">_xlfn.IFS($F162="Partial waiver",Inputs!JCT$73,$F162="No waiver",0,$F162="Full waiver",JCT160)</f>
        <v>0</v>
      </c>
      <c r="JCU162" s="468" cm="1">
        <f t="array" ref="JCU162">_xlfn.IFS($F162="Partial waiver",Inputs!JCU$73,$F162="No waiver",0,$F162="Full waiver",JCU160)</f>
        <v>0</v>
      </c>
      <c r="JCV162" s="468" cm="1">
        <f t="array" ref="JCV162">_xlfn.IFS($F162="Partial waiver",Inputs!JCV$73,$F162="No waiver",0,$F162="Full waiver",JCV160)</f>
        <v>0</v>
      </c>
      <c r="JCW162" s="468" cm="1">
        <f t="array" ref="JCW162">_xlfn.IFS($F162="Partial waiver",Inputs!JCW$73,$F162="No waiver",0,$F162="Full waiver",JCW160)</f>
        <v>0</v>
      </c>
      <c r="JCX162" s="468" cm="1">
        <f t="array" ref="JCX162">_xlfn.IFS($F162="Partial waiver",Inputs!JCX$73,$F162="No waiver",0,$F162="Full waiver",JCX160)</f>
        <v>0</v>
      </c>
      <c r="JCY162" s="468" cm="1">
        <f t="array" ref="JCY162">_xlfn.IFS($F162="Partial waiver",Inputs!JCY$73,$F162="No waiver",0,$F162="Full waiver",JCY160)</f>
        <v>0</v>
      </c>
      <c r="JCZ162" s="468" cm="1">
        <f t="array" ref="JCZ162">_xlfn.IFS($F162="Partial waiver",Inputs!JCZ$73,$F162="No waiver",0,$F162="Full waiver",JCZ160)</f>
        <v>0</v>
      </c>
      <c r="JDA162" s="468" cm="1">
        <f t="array" ref="JDA162">_xlfn.IFS($F162="Partial waiver",Inputs!JDA$73,$F162="No waiver",0,$F162="Full waiver",JDA160)</f>
        <v>0</v>
      </c>
      <c r="JDB162" s="468" cm="1">
        <f t="array" ref="JDB162">_xlfn.IFS($F162="Partial waiver",Inputs!JDB$73,$F162="No waiver",0,$F162="Full waiver",JDB160)</f>
        <v>0</v>
      </c>
      <c r="JDC162" s="468" cm="1">
        <f t="array" ref="JDC162">_xlfn.IFS($F162="Partial waiver",Inputs!JDC$73,$F162="No waiver",0,$F162="Full waiver",JDC160)</f>
        <v>0</v>
      </c>
      <c r="JDD162" s="468" cm="1">
        <f t="array" ref="JDD162">_xlfn.IFS($F162="Partial waiver",Inputs!JDD$73,$F162="No waiver",0,$F162="Full waiver",JDD160)</f>
        <v>0</v>
      </c>
      <c r="JDE162" s="468" cm="1">
        <f t="array" ref="JDE162">_xlfn.IFS($F162="Partial waiver",Inputs!JDE$73,$F162="No waiver",0,$F162="Full waiver",JDE160)</f>
        <v>0</v>
      </c>
      <c r="JDF162" s="468" cm="1">
        <f t="array" ref="JDF162">_xlfn.IFS($F162="Partial waiver",Inputs!JDF$73,$F162="No waiver",0,$F162="Full waiver",JDF160)</f>
        <v>0</v>
      </c>
      <c r="JDG162" s="468" cm="1">
        <f t="array" ref="JDG162">_xlfn.IFS($F162="Partial waiver",Inputs!JDG$73,$F162="No waiver",0,$F162="Full waiver",JDG160)</f>
        <v>0</v>
      </c>
      <c r="JDH162" s="468" cm="1">
        <f t="array" ref="JDH162">_xlfn.IFS($F162="Partial waiver",Inputs!JDH$73,$F162="No waiver",0,$F162="Full waiver",JDH160)</f>
        <v>0</v>
      </c>
      <c r="JDI162" s="468" cm="1">
        <f t="array" ref="JDI162">_xlfn.IFS($F162="Partial waiver",Inputs!JDI$73,$F162="No waiver",0,$F162="Full waiver",JDI160)</f>
        <v>0</v>
      </c>
      <c r="JDJ162" s="468" cm="1">
        <f t="array" ref="JDJ162">_xlfn.IFS($F162="Partial waiver",Inputs!JDJ$73,$F162="No waiver",0,$F162="Full waiver",JDJ160)</f>
        <v>0</v>
      </c>
      <c r="JDK162" s="468" cm="1">
        <f t="array" ref="JDK162">_xlfn.IFS($F162="Partial waiver",Inputs!JDK$73,$F162="No waiver",0,$F162="Full waiver",JDK160)</f>
        <v>0</v>
      </c>
      <c r="JDL162" s="468" cm="1">
        <f t="array" ref="JDL162">_xlfn.IFS($F162="Partial waiver",Inputs!JDL$73,$F162="No waiver",0,$F162="Full waiver",JDL160)</f>
        <v>0</v>
      </c>
      <c r="JDM162" s="468" cm="1">
        <f t="array" ref="JDM162">_xlfn.IFS($F162="Partial waiver",Inputs!JDM$73,$F162="No waiver",0,$F162="Full waiver",JDM160)</f>
        <v>0</v>
      </c>
      <c r="JDN162" s="468" cm="1">
        <f t="array" ref="JDN162">_xlfn.IFS($F162="Partial waiver",Inputs!JDN$73,$F162="No waiver",0,$F162="Full waiver",JDN160)</f>
        <v>0</v>
      </c>
      <c r="JDO162" s="468" cm="1">
        <f t="array" ref="JDO162">_xlfn.IFS($F162="Partial waiver",Inputs!JDO$73,$F162="No waiver",0,$F162="Full waiver",JDO160)</f>
        <v>0</v>
      </c>
      <c r="JDP162" s="468" cm="1">
        <f t="array" ref="JDP162">_xlfn.IFS($F162="Partial waiver",Inputs!JDP$73,$F162="No waiver",0,$F162="Full waiver",JDP160)</f>
        <v>0</v>
      </c>
      <c r="JDQ162" s="468" cm="1">
        <f t="array" ref="JDQ162">_xlfn.IFS($F162="Partial waiver",Inputs!JDQ$73,$F162="No waiver",0,$F162="Full waiver",JDQ160)</f>
        <v>0</v>
      </c>
      <c r="JDR162" s="468" cm="1">
        <f t="array" ref="JDR162">_xlfn.IFS($F162="Partial waiver",Inputs!JDR$73,$F162="No waiver",0,$F162="Full waiver",JDR160)</f>
        <v>0</v>
      </c>
      <c r="JDS162" s="468" cm="1">
        <f t="array" ref="JDS162">_xlfn.IFS($F162="Partial waiver",Inputs!JDS$73,$F162="No waiver",0,$F162="Full waiver",JDS160)</f>
        <v>0</v>
      </c>
      <c r="JDT162" s="468" cm="1">
        <f t="array" ref="JDT162">_xlfn.IFS($F162="Partial waiver",Inputs!JDT$73,$F162="No waiver",0,$F162="Full waiver",JDT160)</f>
        <v>0</v>
      </c>
      <c r="JDU162" s="468" cm="1">
        <f t="array" ref="JDU162">_xlfn.IFS($F162="Partial waiver",Inputs!JDU$73,$F162="No waiver",0,$F162="Full waiver",JDU160)</f>
        <v>0</v>
      </c>
      <c r="JDV162" s="468" cm="1">
        <f t="array" ref="JDV162">_xlfn.IFS($F162="Partial waiver",Inputs!JDV$73,$F162="No waiver",0,$F162="Full waiver",JDV160)</f>
        <v>0</v>
      </c>
      <c r="JDW162" s="468" cm="1">
        <f t="array" ref="JDW162">_xlfn.IFS($F162="Partial waiver",Inputs!JDW$73,$F162="No waiver",0,$F162="Full waiver",JDW160)</f>
        <v>0</v>
      </c>
      <c r="JDX162" s="468" cm="1">
        <f t="array" ref="JDX162">_xlfn.IFS($F162="Partial waiver",Inputs!JDX$73,$F162="No waiver",0,$F162="Full waiver",JDX160)</f>
        <v>0</v>
      </c>
      <c r="JDY162" s="468" cm="1">
        <f t="array" ref="JDY162">_xlfn.IFS($F162="Partial waiver",Inputs!JDY$73,$F162="No waiver",0,$F162="Full waiver",JDY160)</f>
        <v>0</v>
      </c>
      <c r="JDZ162" s="468" cm="1">
        <f t="array" ref="JDZ162">_xlfn.IFS($F162="Partial waiver",Inputs!JDZ$73,$F162="No waiver",0,$F162="Full waiver",JDZ160)</f>
        <v>0</v>
      </c>
      <c r="JEA162" s="468" cm="1">
        <f t="array" ref="JEA162">_xlfn.IFS($F162="Partial waiver",Inputs!JEA$73,$F162="No waiver",0,$F162="Full waiver",JEA160)</f>
        <v>0</v>
      </c>
      <c r="JEB162" s="468" cm="1">
        <f t="array" ref="JEB162">_xlfn.IFS($F162="Partial waiver",Inputs!JEB$73,$F162="No waiver",0,$F162="Full waiver",JEB160)</f>
        <v>0</v>
      </c>
      <c r="JEC162" s="468" cm="1">
        <f t="array" ref="JEC162">_xlfn.IFS($F162="Partial waiver",Inputs!JEC$73,$F162="No waiver",0,$F162="Full waiver",JEC160)</f>
        <v>0</v>
      </c>
      <c r="JED162" s="468" cm="1">
        <f t="array" ref="JED162">_xlfn.IFS($F162="Partial waiver",Inputs!JED$73,$F162="No waiver",0,$F162="Full waiver",JED160)</f>
        <v>0</v>
      </c>
      <c r="JEE162" s="468" cm="1">
        <f t="array" ref="JEE162">_xlfn.IFS($F162="Partial waiver",Inputs!JEE$73,$F162="No waiver",0,$F162="Full waiver",JEE160)</f>
        <v>0</v>
      </c>
      <c r="JEF162" s="468" cm="1">
        <f t="array" ref="JEF162">_xlfn.IFS($F162="Partial waiver",Inputs!JEF$73,$F162="No waiver",0,$F162="Full waiver",JEF160)</f>
        <v>0</v>
      </c>
      <c r="JEG162" s="468" cm="1">
        <f t="array" ref="JEG162">_xlfn.IFS($F162="Partial waiver",Inputs!JEG$73,$F162="No waiver",0,$F162="Full waiver",JEG160)</f>
        <v>0</v>
      </c>
      <c r="JEH162" s="468" cm="1">
        <f t="array" ref="JEH162">_xlfn.IFS($F162="Partial waiver",Inputs!JEH$73,$F162="No waiver",0,$F162="Full waiver",JEH160)</f>
        <v>0</v>
      </c>
      <c r="JEI162" s="468" cm="1">
        <f t="array" ref="JEI162">_xlfn.IFS($F162="Partial waiver",Inputs!JEI$73,$F162="No waiver",0,$F162="Full waiver",JEI160)</f>
        <v>0</v>
      </c>
      <c r="JEJ162" s="468" cm="1">
        <f t="array" ref="JEJ162">_xlfn.IFS($F162="Partial waiver",Inputs!JEJ$73,$F162="No waiver",0,$F162="Full waiver",JEJ160)</f>
        <v>0</v>
      </c>
      <c r="JEK162" s="468" cm="1">
        <f t="array" ref="JEK162">_xlfn.IFS($F162="Partial waiver",Inputs!JEK$73,$F162="No waiver",0,$F162="Full waiver",JEK160)</f>
        <v>0</v>
      </c>
      <c r="JEL162" s="468" cm="1">
        <f t="array" ref="JEL162">_xlfn.IFS($F162="Partial waiver",Inputs!JEL$73,$F162="No waiver",0,$F162="Full waiver",JEL160)</f>
        <v>0</v>
      </c>
      <c r="JEM162" s="468" cm="1">
        <f t="array" ref="JEM162">_xlfn.IFS($F162="Partial waiver",Inputs!JEM$73,$F162="No waiver",0,$F162="Full waiver",JEM160)</f>
        <v>0</v>
      </c>
      <c r="JEN162" s="468" cm="1">
        <f t="array" ref="JEN162">_xlfn.IFS($F162="Partial waiver",Inputs!JEN$73,$F162="No waiver",0,$F162="Full waiver",JEN160)</f>
        <v>0</v>
      </c>
      <c r="JEO162" s="468" cm="1">
        <f t="array" ref="JEO162">_xlfn.IFS($F162="Partial waiver",Inputs!JEO$73,$F162="No waiver",0,$F162="Full waiver",JEO160)</f>
        <v>0</v>
      </c>
      <c r="JEP162" s="468" cm="1">
        <f t="array" ref="JEP162">_xlfn.IFS($F162="Partial waiver",Inputs!JEP$73,$F162="No waiver",0,$F162="Full waiver",JEP160)</f>
        <v>0</v>
      </c>
      <c r="JEQ162" s="468" cm="1">
        <f t="array" ref="JEQ162">_xlfn.IFS($F162="Partial waiver",Inputs!JEQ$73,$F162="No waiver",0,$F162="Full waiver",JEQ160)</f>
        <v>0</v>
      </c>
      <c r="JER162" s="468" cm="1">
        <f t="array" ref="JER162">_xlfn.IFS($F162="Partial waiver",Inputs!JER$73,$F162="No waiver",0,$F162="Full waiver",JER160)</f>
        <v>0</v>
      </c>
      <c r="JES162" s="468" cm="1">
        <f t="array" ref="JES162">_xlfn.IFS($F162="Partial waiver",Inputs!JES$73,$F162="No waiver",0,$F162="Full waiver",JES160)</f>
        <v>0</v>
      </c>
      <c r="JET162" s="468" cm="1">
        <f t="array" ref="JET162">_xlfn.IFS($F162="Partial waiver",Inputs!JET$73,$F162="No waiver",0,$F162="Full waiver",JET160)</f>
        <v>0</v>
      </c>
      <c r="JEU162" s="468" cm="1">
        <f t="array" ref="JEU162">_xlfn.IFS($F162="Partial waiver",Inputs!JEU$73,$F162="No waiver",0,$F162="Full waiver",JEU160)</f>
        <v>0</v>
      </c>
      <c r="JEV162" s="468" cm="1">
        <f t="array" ref="JEV162">_xlfn.IFS($F162="Partial waiver",Inputs!JEV$73,$F162="No waiver",0,$F162="Full waiver",JEV160)</f>
        <v>0</v>
      </c>
      <c r="JEW162" s="468" cm="1">
        <f t="array" ref="JEW162">_xlfn.IFS($F162="Partial waiver",Inputs!JEW$73,$F162="No waiver",0,$F162="Full waiver",JEW160)</f>
        <v>0</v>
      </c>
      <c r="JEX162" s="468" cm="1">
        <f t="array" ref="JEX162">_xlfn.IFS($F162="Partial waiver",Inputs!JEX$73,$F162="No waiver",0,$F162="Full waiver",JEX160)</f>
        <v>0</v>
      </c>
      <c r="JEY162" s="468" cm="1">
        <f t="array" ref="JEY162">_xlfn.IFS($F162="Partial waiver",Inputs!JEY$73,$F162="No waiver",0,$F162="Full waiver",JEY160)</f>
        <v>0</v>
      </c>
      <c r="JEZ162" s="468" cm="1">
        <f t="array" ref="JEZ162">_xlfn.IFS($F162="Partial waiver",Inputs!JEZ$73,$F162="No waiver",0,$F162="Full waiver",JEZ160)</f>
        <v>0</v>
      </c>
      <c r="JFA162" s="468" cm="1">
        <f t="array" ref="JFA162">_xlfn.IFS($F162="Partial waiver",Inputs!JFA$73,$F162="No waiver",0,$F162="Full waiver",JFA160)</f>
        <v>0</v>
      </c>
      <c r="JFB162" s="468" cm="1">
        <f t="array" ref="JFB162">_xlfn.IFS($F162="Partial waiver",Inputs!JFB$73,$F162="No waiver",0,$F162="Full waiver",JFB160)</f>
        <v>0</v>
      </c>
      <c r="JFC162" s="468" cm="1">
        <f t="array" ref="JFC162">_xlfn.IFS($F162="Partial waiver",Inputs!JFC$73,$F162="No waiver",0,$F162="Full waiver",JFC160)</f>
        <v>0</v>
      </c>
      <c r="JFD162" s="468" cm="1">
        <f t="array" ref="JFD162">_xlfn.IFS($F162="Partial waiver",Inputs!JFD$73,$F162="No waiver",0,$F162="Full waiver",JFD160)</f>
        <v>0</v>
      </c>
      <c r="JFE162" s="468" cm="1">
        <f t="array" ref="JFE162">_xlfn.IFS($F162="Partial waiver",Inputs!JFE$73,$F162="No waiver",0,$F162="Full waiver",JFE160)</f>
        <v>0</v>
      </c>
      <c r="JFF162" s="468" cm="1">
        <f t="array" ref="JFF162">_xlfn.IFS($F162="Partial waiver",Inputs!JFF$73,$F162="No waiver",0,$F162="Full waiver",JFF160)</f>
        <v>0</v>
      </c>
      <c r="JFG162" s="468" cm="1">
        <f t="array" ref="JFG162">_xlfn.IFS($F162="Partial waiver",Inputs!JFG$73,$F162="No waiver",0,$F162="Full waiver",JFG160)</f>
        <v>0</v>
      </c>
      <c r="JFH162" s="468" cm="1">
        <f t="array" ref="JFH162">_xlfn.IFS($F162="Partial waiver",Inputs!JFH$73,$F162="No waiver",0,$F162="Full waiver",JFH160)</f>
        <v>0</v>
      </c>
      <c r="JFI162" s="468" cm="1">
        <f t="array" ref="JFI162">_xlfn.IFS($F162="Partial waiver",Inputs!JFI$73,$F162="No waiver",0,$F162="Full waiver",JFI160)</f>
        <v>0</v>
      </c>
      <c r="JFJ162" s="468" cm="1">
        <f t="array" ref="JFJ162">_xlfn.IFS($F162="Partial waiver",Inputs!JFJ$73,$F162="No waiver",0,$F162="Full waiver",JFJ160)</f>
        <v>0</v>
      </c>
      <c r="JFK162" s="468" cm="1">
        <f t="array" ref="JFK162">_xlfn.IFS($F162="Partial waiver",Inputs!JFK$73,$F162="No waiver",0,$F162="Full waiver",JFK160)</f>
        <v>0</v>
      </c>
      <c r="JFL162" s="468" cm="1">
        <f t="array" ref="JFL162">_xlfn.IFS($F162="Partial waiver",Inputs!JFL$73,$F162="No waiver",0,$F162="Full waiver",JFL160)</f>
        <v>0</v>
      </c>
      <c r="JFM162" s="468" cm="1">
        <f t="array" ref="JFM162">_xlfn.IFS($F162="Partial waiver",Inputs!JFM$73,$F162="No waiver",0,$F162="Full waiver",JFM160)</f>
        <v>0</v>
      </c>
      <c r="JFN162" s="468" cm="1">
        <f t="array" ref="JFN162">_xlfn.IFS($F162="Partial waiver",Inputs!JFN$73,$F162="No waiver",0,$F162="Full waiver",JFN160)</f>
        <v>0</v>
      </c>
      <c r="JFO162" s="468" cm="1">
        <f t="array" ref="JFO162">_xlfn.IFS($F162="Partial waiver",Inputs!JFO$73,$F162="No waiver",0,$F162="Full waiver",JFO160)</f>
        <v>0</v>
      </c>
      <c r="JFP162" s="468" cm="1">
        <f t="array" ref="JFP162">_xlfn.IFS($F162="Partial waiver",Inputs!JFP$73,$F162="No waiver",0,$F162="Full waiver",JFP160)</f>
        <v>0</v>
      </c>
      <c r="JFQ162" s="468" cm="1">
        <f t="array" ref="JFQ162">_xlfn.IFS($F162="Partial waiver",Inputs!JFQ$73,$F162="No waiver",0,$F162="Full waiver",JFQ160)</f>
        <v>0</v>
      </c>
      <c r="JFR162" s="468" cm="1">
        <f t="array" ref="JFR162">_xlfn.IFS($F162="Partial waiver",Inputs!JFR$73,$F162="No waiver",0,$F162="Full waiver",JFR160)</f>
        <v>0</v>
      </c>
      <c r="JFS162" s="468" cm="1">
        <f t="array" ref="JFS162">_xlfn.IFS($F162="Partial waiver",Inputs!JFS$73,$F162="No waiver",0,$F162="Full waiver",JFS160)</f>
        <v>0</v>
      </c>
      <c r="JFT162" s="468" cm="1">
        <f t="array" ref="JFT162">_xlfn.IFS($F162="Partial waiver",Inputs!JFT$73,$F162="No waiver",0,$F162="Full waiver",JFT160)</f>
        <v>0</v>
      </c>
      <c r="JFU162" s="468" cm="1">
        <f t="array" ref="JFU162">_xlfn.IFS($F162="Partial waiver",Inputs!JFU$73,$F162="No waiver",0,$F162="Full waiver",JFU160)</f>
        <v>0</v>
      </c>
      <c r="JFV162" s="468" cm="1">
        <f t="array" ref="JFV162">_xlfn.IFS($F162="Partial waiver",Inputs!JFV$73,$F162="No waiver",0,$F162="Full waiver",JFV160)</f>
        <v>0</v>
      </c>
      <c r="JFW162" s="468" cm="1">
        <f t="array" ref="JFW162">_xlfn.IFS($F162="Partial waiver",Inputs!JFW$73,$F162="No waiver",0,$F162="Full waiver",JFW160)</f>
        <v>0</v>
      </c>
      <c r="JFX162" s="468" cm="1">
        <f t="array" ref="JFX162">_xlfn.IFS($F162="Partial waiver",Inputs!JFX$73,$F162="No waiver",0,$F162="Full waiver",JFX160)</f>
        <v>0</v>
      </c>
      <c r="JFY162" s="468" cm="1">
        <f t="array" ref="JFY162">_xlfn.IFS($F162="Partial waiver",Inputs!JFY$73,$F162="No waiver",0,$F162="Full waiver",JFY160)</f>
        <v>0</v>
      </c>
      <c r="JFZ162" s="468" cm="1">
        <f t="array" ref="JFZ162">_xlfn.IFS($F162="Partial waiver",Inputs!JFZ$73,$F162="No waiver",0,$F162="Full waiver",JFZ160)</f>
        <v>0</v>
      </c>
      <c r="JGA162" s="468" cm="1">
        <f t="array" ref="JGA162">_xlfn.IFS($F162="Partial waiver",Inputs!JGA$73,$F162="No waiver",0,$F162="Full waiver",JGA160)</f>
        <v>0</v>
      </c>
      <c r="JGB162" s="468" cm="1">
        <f t="array" ref="JGB162">_xlfn.IFS($F162="Partial waiver",Inputs!JGB$73,$F162="No waiver",0,$F162="Full waiver",JGB160)</f>
        <v>0</v>
      </c>
      <c r="JGC162" s="468" cm="1">
        <f t="array" ref="JGC162">_xlfn.IFS($F162="Partial waiver",Inputs!JGC$73,$F162="No waiver",0,$F162="Full waiver",JGC160)</f>
        <v>0</v>
      </c>
      <c r="JGD162" s="468" cm="1">
        <f t="array" ref="JGD162">_xlfn.IFS($F162="Partial waiver",Inputs!JGD$73,$F162="No waiver",0,$F162="Full waiver",JGD160)</f>
        <v>0</v>
      </c>
      <c r="JGE162" s="468" cm="1">
        <f t="array" ref="JGE162">_xlfn.IFS($F162="Partial waiver",Inputs!JGE$73,$F162="No waiver",0,$F162="Full waiver",JGE160)</f>
        <v>0</v>
      </c>
      <c r="JGF162" s="468" cm="1">
        <f t="array" ref="JGF162">_xlfn.IFS($F162="Partial waiver",Inputs!JGF$73,$F162="No waiver",0,$F162="Full waiver",JGF160)</f>
        <v>0</v>
      </c>
      <c r="JGG162" s="468" cm="1">
        <f t="array" ref="JGG162">_xlfn.IFS($F162="Partial waiver",Inputs!JGG$73,$F162="No waiver",0,$F162="Full waiver",JGG160)</f>
        <v>0</v>
      </c>
      <c r="JGH162" s="468" cm="1">
        <f t="array" ref="JGH162">_xlfn.IFS($F162="Partial waiver",Inputs!JGH$73,$F162="No waiver",0,$F162="Full waiver",JGH160)</f>
        <v>0</v>
      </c>
      <c r="JGI162" s="468" cm="1">
        <f t="array" ref="JGI162">_xlfn.IFS($F162="Partial waiver",Inputs!JGI$73,$F162="No waiver",0,$F162="Full waiver",JGI160)</f>
        <v>0</v>
      </c>
      <c r="JGJ162" s="468" cm="1">
        <f t="array" ref="JGJ162">_xlfn.IFS($F162="Partial waiver",Inputs!JGJ$73,$F162="No waiver",0,$F162="Full waiver",JGJ160)</f>
        <v>0</v>
      </c>
      <c r="JGK162" s="468" cm="1">
        <f t="array" ref="JGK162">_xlfn.IFS($F162="Partial waiver",Inputs!JGK$73,$F162="No waiver",0,$F162="Full waiver",JGK160)</f>
        <v>0</v>
      </c>
      <c r="JGL162" s="468" cm="1">
        <f t="array" ref="JGL162">_xlfn.IFS($F162="Partial waiver",Inputs!JGL$73,$F162="No waiver",0,$F162="Full waiver",JGL160)</f>
        <v>0</v>
      </c>
      <c r="JGM162" s="468" cm="1">
        <f t="array" ref="JGM162">_xlfn.IFS($F162="Partial waiver",Inputs!JGM$73,$F162="No waiver",0,$F162="Full waiver",JGM160)</f>
        <v>0</v>
      </c>
      <c r="JGN162" s="468" cm="1">
        <f t="array" ref="JGN162">_xlfn.IFS($F162="Partial waiver",Inputs!JGN$73,$F162="No waiver",0,$F162="Full waiver",JGN160)</f>
        <v>0</v>
      </c>
      <c r="JGO162" s="468" cm="1">
        <f t="array" ref="JGO162">_xlfn.IFS($F162="Partial waiver",Inputs!JGO$73,$F162="No waiver",0,$F162="Full waiver",JGO160)</f>
        <v>0</v>
      </c>
      <c r="JGP162" s="468" cm="1">
        <f t="array" ref="JGP162">_xlfn.IFS($F162="Partial waiver",Inputs!JGP$73,$F162="No waiver",0,$F162="Full waiver",JGP160)</f>
        <v>0</v>
      </c>
      <c r="JGQ162" s="468" cm="1">
        <f t="array" ref="JGQ162">_xlfn.IFS($F162="Partial waiver",Inputs!JGQ$73,$F162="No waiver",0,$F162="Full waiver",JGQ160)</f>
        <v>0</v>
      </c>
      <c r="JGR162" s="468" cm="1">
        <f t="array" ref="JGR162">_xlfn.IFS($F162="Partial waiver",Inputs!JGR$73,$F162="No waiver",0,$F162="Full waiver",JGR160)</f>
        <v>0</v>
      </c>
      <c r="JGS162" s="468" cm="1">
        <f t="array" ref="JGS162">_xlfn.IFS($F162="Partial waiver",Inputs!JGS$73,$F162="No waiver",0,$F162="Full waiver",JGS160)</f>
        <v>0</v>
      </c>
      <c r="JGT162" s="468" cm="1">
        <f t="array" ref="JGT162">_xlfn.IFS($F162="Partial waiver",Inputs!JGT$73,$F162="No waiver",0,$F162="Full waiver",JGT160)</f>
        <v>0</v>
      </c>
      <c r="JGU162" s="468" cm="1">
        <f t="array" ref="JGU162">_xlfn.IFS($F162="Partial waiver",Inputs!JGU$73,$F162="No waiver",0,$F162="Full waiver",JGU160)</f>
        <v>0</v>
      </c>
      <c r="JGV162" s="468" cm="1">
        <f t="array" ref="JGV162">_xlfn.IFS($F162="Partial waiver",Inputs!JGV$73,$F162="No waiver",0,$F162="Full waiver",JGV160)</f>
        <v>0</v>
      </c>
      <c r="JGW162" s="468" cm="1">
        <f t="array" ref="JGW162">_xlfn.IFS($F162="Partial waiver",Inputs!JGW$73,$F162="No waiver",0,$F162="Full waiver",JGW160)</f>
        <v>0</v>
      </c>
      <c r="JGX162" s="468" cm="1">
        <f t="array" ref="JGX162">_xlfn.IFS($F162="Partial waiver",Inputs!JGX$73,$F162="No waiver",0,$F162="Full waiver",JGX160)</f>
        <v>0</v>
      </c>
      <c r="JGY162" s="468" cm="1">
        <f t="array" ref="JGY162">_xlfn.IFS($F162="Partial waiver",Inputs!JGY$73,$F162="No waiver",0,$F162="Full waiver",JGY160)</f>
        <v>0</v>
      </c>
      <c r="JGZ162" s="468" cm="1">
        <f t="array" ref="JGZ162">_xlfn.IFS($F162="Partial waiver",Inputs!JGZ$73,$F162="No waiver",0,$F162="Full waiver",JGZ160)</f>
        <v>0</v>
      </c>
      <c r="JHA162" s="468" cm="1">
        <f t="array" ref="JHA162">_xlfn.IFS($F162="Partial waiver",Inputs!JHA$73,$F162="No waiver",0,$F162="Full waiver",JHA160)</f>
        <v>0</v>
      </c>
      <c r="JHB162" s="468" cm="1">
        <f t="array" ref="JHB162">_xlfn.IFS($F162="Partial waiver",Inputs!JHB$73,$F162="No waiver",0,$F162="Full waiver",JHB160)</f>
        <v>0</v>
      </c>
      <c r="JHC162" s="468" cm="1">
        <f t="array" ref="JHC162">_xlfn.IFS($F162="Partial waiver",Inputs!JHC$73,$F162="No waiver",0,$F162="Full waiver",JHC160)</f>
        <v>0</v>
      </c>
      <c r="JHD162" s="468" cm="1">
        <f t="array" ref="JHD162">_xlfn.IFS($F162="Partial waiver",Inputs!JHD$73,$F162="No waiver",0,$F162="Full waiver",JHD160)</f>
        <v>0</v>
      </c>
      <c r="JHE162" s="468" cm="1">
        <f t="array" ref="JHE162">_xlfn.IFS($F162="Partial waiver",Inputs!JHE$73,$F162="No waiver",0,$F162="Full waiver",JHE160)</f>
        <v>0</v>
      </c>
      <c r="JHF162" s="468" cm="1">
        <f t="array" ref="JHF162">_xlfn.IFS($F162="Partial waiver",Inputs!JHF$73,$F162="No waiver",0,$F162="Full waiver",JHF160)</f>
        <v>0</v>
      </c>
      <c r="JHG162" s="468" cm="1">
        <f t="array" ref="JHG162">_xlfn.IFS($F162="Partial waiver",Inputs!JHG$73,$F162="No waiver",0,$F162="Full waiver",JHG160)</f>
        <v>0</v>
      </c>
      <c r="JHH162" s="468" cm="1">
        <f t="array" ref="JHH162">_xlfn.IFS($F162="Partial waiver",Inputs!JHH$73,$F162="No waiver",0,$F162="Full waiver",JHH160)</f>
        <v>0</v>
      </c>
      <c r="JHI162" s="468" cm="1">
        <f t="array" ref="JHI162">_xlfn.IFS($F162="Partial waiver",Inputs!JHI$73,$F162="No waiver",0,$F162="Full waiver",JHI160)</f>
        <v>0</v>
      </c>
      <c r="JHJ162" s="468" cm="1">
        <f t="array" ref="JHJ162">_xlfn.IFS($F162="Partial waiver",Inputs!JHJ$73,$F162="No waiver",0,$F162="Full waiver",JHJ160)</f>
        <v>0</v>
      </c>
      <c r="JHK162" s="468" cm="1">
        <f t="array" ref="JHK162">_xlfn.IFS($F162="Partial waiver",Inputs!JHK$73,$F162="No waiver",0,$F162="Full waiver",JHK160)</f>
        <v>0</v>
      </c>
      <c r="JHL162" s="468" cm="1">
        <f t="array" ref="JHL162">_xlfn.IFS($F162="Partial waiver",Inputs!JHL$73,$F162="No waiver",0,$F162="Full waiver",JHL160)</f>
        <v>0</v>
      </c>
      <c r="JHM162" s="468" cm="1">
        <f t="array" ref="JHM162">_xlfn.IFS($F162="Partial waiver",Inputs!JHM$73,$F162="No waiver",0,$F162="Full waiver",JHM160)</f>
        <v>0</v>
      </c>
      <c r="JHN162" s="468" cm="1">
        <f t="array" ref="JHN162">_xlfn.IFS($F162="Partial waiver",Inputs!JHN$73,$F162="No waiver",0,$F162="Full waiver",JHN160)</f>
        <v>0</v>
      </c>
      <c r="JHO162" s="468" cm="1">
        <f t="array" ref="JHO162">_xlfn.IFS($F162="Partial waiver",Inputs!JHO$73,$F162="No waiver",0,$F162="Full waiver",JHO160)</f>
        <v>0</v>
      </c>
      <c r="JHP162" s="468" cm="1">
        <f t="array" ref="JHP162">_xlfn.IFS($F162="Partial waiver",Inputs!JHP$73,$F162="No waiver",0,$F162="Full waiver",JHP160)</f>
        <v>0</v>
      </c>
      <c r="JHQ162" s="468" cm="1">
        <f t="array" ref="JHQ162">_xlfn.IFS($F162="Partial waiver",Inputs!JHQ$73,$F162="No waiver",0,$F162="Full waiver",JHQ160)</f>
        <v>0</v>
      </c>
      <c r="JHR162" s="468" cm="1">
        <f t="array" ref="JHR162">_xlfn.IFS($F162="Partial waiver",Inputs!JHR$73,$F162="No waiver",0,$F162="Full waiver",JHR160)</f>
        <v>0</v>
      </c>
      <c r="JHS162" s="468" cm="1">
        <f t="array" ref="JHS162">_xlfn.IFS($F162="Partial waiver",Inputs!JHS$73,$F162="No waiver",0,$F162="Full waiver",JHS160)</f>
        <v>0</v>
      </c>
      <c r="JHT162" s="468" cm="1">
        <f t="array" ref="JHT162">_xlfn.IFS($F162="Partial waiver",Inputs!JHT$73,$F162="No waiver",0,$F162="Full waiver",JHT160)</f>
        <v>0</v>
      </c>
      <c r="JHU162" s="468" cm="1">
        <f t="array" ref="JHU162">_xlfn.IFS($F162="Partial waiver",Inputs!JHU$73,$F162="No waiver",0,$F162="Full waiver",JHU160)</f>
        <v>0</v>
      </c>
      <c r="JHV162" s="468" cm="1">
        <f t="array" ref="JHV162">_xlfn.IFS($F162="Partial waiver",Inputs!JHV$73,$F162="No waiver",0,$F162="Full waiver",JHV160)</f>
        <v>0</v>
      </c>
      <c r="JHW162" s="468" cm="1">
        <f t="array" ref="JHW162">_xlfn.IFS($F162="Partial waiver",Inputs!JHW$73,$F162="No waiver",0,$F162="Full waiver",JHW160)</f>
        <v>0</v>
      </c>
      <c r="JHX162" s="468" cm="1">
        <f t="array" ref="JHX162">_xlfn.IFS($F162="Partial waiver",Inputs!JHX$73,$F162="No waiver",0,$F162="Full waiver",JHX160)</f>
        <v>0</v>
      </c>
      <c r="JHY162" s="468" cm="1">
        <f t="array" ref="JHY162">_xlfn.IFS($F162="Partial waiver",Inputs!JHY$73,$F162="No waiver",0,$F162="Full waiver",JHY160)</f>
        <v>0</v>
      </c>
      <c r="JHZ162" s="468" cm="1">
        <f t="array" ref="JHZ162">_xlfn.IFS($F162="Partial waiver",Inputs!JHZ$73,$F162="No waiver",0,$F162="Full waiver",JHZ160)</f>
        <v>0</v>
      </c>
      <c r="JIA162" s="468" cm="1">
        <f t="array" ref="JIA162">_xlfn.IFS($F162="Partial waiver",Inputs!JIA$73,$F162="No waiver",0,$F162="Full waiver",JIA160)</f>
        <v>0</v>
      </c>
      <c r="JIB162" s="468" cm="1">
        <f t="array" ref="JIB162">_xlfn.IFS($F162="Partial waiver",Inputs!JIB$73,$F162="No waiver",0,$F162="Full waiver",JIB160)</f>
        <v>0</v>
      </c>
      <c r="JIC162" s="468" cm="1">
        <f t="array" ref="JIC162">_xlfn.IFS($F162="Partial waiver",Inputs!JIC$73,$F162="No waiver",0,$F162="Full waiver",JIC160)</f>
        <v>0</v>
      </c>
      <c r="JID162" s="468" cm="1">
        <f t="array" ref="JID162">_xlfn.IFS($F162="Partial waiver",Inputs!JID$73,$F162="No waiver",0,$F162="Full waiver",JID160)</f>
        <v>0</v>
      </c>
      <c r="JIE162" s="468" cm="1">
        <f t="array" ref="JIE162">_xlfn.IFS($F162="Partial waiver",Inputs!JIE$73,$F162="No waiver",0,$F162="Full waiver",JIE160)</f>
        <v>0</v>
      </c>
      <c r="JIF162" s="468" cm="1">
        <f t="array" ref="JIF162">_xlfn.IFS($F162="Partial waiver",Inputs!JIF$73,$F162="No waiver",0,$F162="Full waiver",JIF160)</f>
        <v>0</v>
      </c>
      <c r="JIG162" s="468" cm="1">
        <f t="array" ref="JIG162">_xlfn.IFS($F162="Partial waiver",Inputs!JIG$73,$F162="No waiver",0,$F162="Full waiver",JIG160)</f>
        <v>0</v>
      </c>
      <c r="JIH162" s="468" cm="1">
        <f t="array" ref="JIH162">_xlfn.IFS($F162="Partial waiver",Inputs!JIH$73,$F162="No waiver",0,$F162="Full waiver",JIH160)</f>
        <v>0</v>
      </c>
      <c r="JII162" s="468" cm="1">
        <f t="array" ref="JII162">_xlfn.IFS($F162="Partial waiver",Inputs!JII$73,$F162="No waiver",0,$F162="Full waiver",JII160)</f>
        <v>0</v>
      </c>
      <c r="JIJ162" s="468" cm="1">
        <f t="array" ref="JIJ162">_xlfn.IFS($F162="Partial waiver",Inputs!JIJ$73,$F162="No waiver",0,$F162="Full waiver",JIJ160)</f>
        <v>0</v>
      </c>
      <c r="JIK162" s="468" cm="1">
        <f t="array" ref="JIK162">_xlfn.IFS($F162="Partial waiver",Inputs!JIK$73,$F162="No waiver",0,$F162="Full waiver",JIK160)</f>
        <v>0</v>
      </c>
      <c r="JIL162" s="468" cm="1">
        <f t="array" ref="JIL162">_xlfn.IFS($F162="Partial waiver",Inputs!JIL$73,$F162="No waiver",0,$F162="Full waiver",JIL160)</f>
        <v>0</v>
      </c>
      <c r="JIM162" s="468" cm="1">
        <f t="array" ref="JIM162">_xlfn.IFS($F162="Partial waiver",Inputs!JIM$73,$F162="No waiver",0,$F162="Full waiver",JIM160)</f>
        <v>0</v>
      </c>
      <c r="JIN162" s="468" cm="1">
        <f t="array" ref="JIN162">_xlfn.IFS($F162="Partial waiver",Inputs!JIN$73,$F162="No waiver",0,$F162="Full waiver",JIN160)</f>
        <v>0</v>
      </c>
      <c r="JIO162" s="468" cm="1">
        <f t="array" ref="JIO162">_xlfn.IFS($F162="Partial waiver",Inputs!JIO$73,$F162="No waiver",0,$F162="Full waiver",JIO160)</f>
        <v>0</v>
      </c>
      <c r="JIP162" s="468" cm="1">
        <f t="array" ref="JIP162">_xlfn.IFS($F162="Partial waiver",Inputs!JIP$73,$F162="No waiver",0,$F162="Full waiver",JIP160)</f>
        <v>0</v>
      </c>
      <c r="JIQ162" s="468" cm="1">
        <f t="array" ref="JIQ162">_xlfn.IFS($F162="Partial waiver",Inputs!JIQ$73,$F162="No waiver",0,$F162="Full waiver",JIQ160)</f>
        <v>0</v>
      </c>
      <c r="JIR162" s="468" cm="1">
        <f t="array" ref="JIR162">_xlfn.IFS($F162="Partial waiver",Inputs!JIR$73,$F162="No waiver",0,$F162="Full waiver",JIR160)</f>
        <v>0</v>
      </c>
      <c r="JIS162" s="468" cm="1">
        <f t="array" ref="JIS162">_xlfn.IFS($F162="Partial waiver",Inputs!JIS$73,$F162="No waiver",0,$F162="Full waiver",JIS160)</f>
        <v>0</v>
      </c>
      <c r="JIT162" s="468" cm="1">
        <f t="array" ref="JIT162">_xlfn.IFS($F162="Partial waiver",Inputs!JIT$73,$F162="No waiver",0,$F162="Full waiver",JIT160)</f>
        <v>0</v>
      </c>
      <c r="JIU162" s="468" cm="1">
        <f t="array" ref="JIU162">_xlfn.IFS($F162="Partial waiver",Inputs!JIU$73,$F162="No waiver",0,$F162="Full waiver",JIU160)</f>
        <v>0</v>
      </c>
      <c r="JIV162" s="468" cm="1">
        <f t="array" ref="JIV162">_xlfn.IFS($F162="Partial waiver",Inputs!JIV$73,$F162="No waiver",0,$F162="Full waiver",JIV160)</f>
        <v>0</v>
      </c>
      <c r="JIW162" s="468" cm="1">
        <f t="array" ref="JIW162">_xlfn.IFS($F162="Partial waiver",Inputs!JIW$73,$F162="No waiver",0,$F162="Full waiver",JIW160)</f>
        <v>0</v>
      </c>
      <c r="JIX162" s="468" cm="1">
        <f t="array" ref="JIX162">_xlfn.IFS($F162="Partial waiver",Inputs!JIX$73,$F162="No waiver",0,$F162="Full waiver",JIX160)</f>
        <v>0</v>
      </c>
      <c r="JIY162" s="468" cm="1">
        <f t="array" ref="JIY162">_xlfn.IFS($F162="Partial waiver",Inputs!JIY$73,$F162="No waiver",0,$F162="Full waiver",JIY160)</f>
        <v>0</v>
      </c>
      <c r="JIZ162" s="468" cm="1">
        <f t="array" ref="JIZ162">_xlfn.IFS($F162="Partial waiver",Inputs!JIZ$73,$F162="No waiver",0,$F162="Full waiver",JIZ160)</f>
        <v>0</v>
      </c>
      <c r="JJA162" s="468" cm="1">
        <f t="array" ref="JJA162">_xlfn.IFS($F162="Partial waiver",Inputs!JJA$73,$F162="No waiver",0,$F162="Full waiver",JJA160)</f>
        <v>0</v>
      </c>
      <c r="JJB162" s="468" cm="1">
        <f t="array" ref="JJB162">_xlfn.IFS($F162="Partial waiver",Inputs!JJB$73,$F162="No waiver",0,$F162="Full waiver",JJB160)</f>
        <v>0</v>
      </c>
      <c r="JJC162" s="468" cm="1">
        <f t="array" ref="JJC162">_xlfn.IFS($F162="Partial waiver",Inputs!JJC$73,$F162="No waiver",0,$F162="Full waiver",JJC160)</f>
        <v>0</v>
      </c>
      <c r="JJD162" s="468" cm="1">
        <f t="array" ref="JJD162">_xlfn.IFS($F162="Partial waiver",Inputs!JJD$73,$F162="No waiver",0,$F162="Full waiver",JJD160)</f>
        <v>0</v>
      </c>
      <c r="JJE162" s="468" cm="1">
        <f t="array" ref="JJE162">_xlfn.IFS($F162="Partial waiver",Inputs!JJE$73,$F162="No waiver",0,$F162="Full waiver",JJE160)</f>
        <v>0</v>
      </c>
      <c r="JJF162" s="468" cm="1">
        <f t="array" ref="JJF162">_xlfn.IFS($F162="Partial waiver",Inputs!JJF$73,$F162="No waiver",0,$F162="Full waiver",JJF160)</f>
        <v>0</v>
      </c>
      <c r="JJG162" s="468" cm="1">
        <f t="array" ref="JJG162">_xlfn.IFS($F162="Partial waiver",Inputs!JJG$73,$F162="No waiver",0,$F162="Full waiver",JJG160)</f>
        <v>0</v>
      </c>
      <c r="JJH162" s="468" cm="1">
        <f t="array" ref="JJH162">_xlfn.IFS($F162="Partial waiver",Inputs!JJH$73,$F162="No waiver",0,$F162="Full waiver",JJH160)</f>
        <v>0</v>
      </c>
      <c r="JJI162" s="468" cm="1">
        <f t="array" ref="JJI162">_xlfn.IFS($F162="Partial waiver",Inputs!JJI$73,$F162="No waiver",0,$F162="Full waiver",JJI160)</f>
        <v>0</v>
      </c>
      <c r="JJJ162" s="468" cm="1">
        <f t="array" ref="JJJ162">_xlfn.IFS($F162="Partial waiver",Inputs!JJJ$73,$F162="No waiver",0,$F162="Full waiver",JJJ160)</f>
        <v>0</v>
      </c>
      <c r="JJK162" s="468" cm="1">
        <f t="array" ref="JJK162">_xlfn.IFS($F162="Partial waiver",Inputs!JJK$73,$F162="No waiver",0,$F162="Full waiver",JJK160)</f>
        <v>0</v>
      </c>
      <c r="JJL162" s="468" cm="1">
        <f t="array" ref="JJL162">_xlfn.IFS($F162="Partial waiver",Inputs!JJL$73,$F162="No waiver",0,$F162="Full waiver",JJL160)</f>
        <v>0</v>
      </c>
      <c r="JJM162" s="468" cm="1">
        <f t="array" ref="JJM162">_xlfn.IFS($F162="Partial waiver",Inputs!JJM$73,$F162="No waiver",0,$F162="Full waiver",JJM160)</f>
        <v>0</v>
      </c>
      <c r="JJN162" s="468" cm="1">
        <f t="array" ref="JJN162">_xlfn.IFS($F162="Partial waiver",Inputs!JJN$73,$F162="No waiver",0,$F162="Full waiver",JJN160)</f>
        <v>0</v>
      </c>
      <c r="JJO162" s="468" cm="1">
        <f t="array" ref="JJO162">_xlfn.IFS($F162="Partial waiver",Inputs!JJO$73,$F162="No waiver",0,$F162="Full waiver",JJO160)</f>
        <v>0</v>
      </c>
      <c r="JJP162" s="468" cm="1">
        <f t="array" ref="JJP162">_xlfn.IFS($F162="Partial waiver",Inputs!JJP$73,$F162="No waiver",0,$F162="Full waiver",JJP160)</f>
        <v>0</v>
      </c>
      <c r="JJQ162" s="468" cm="1">
        <f t="array" ref="JJQ162">_xlfn.IFS($F162="Partial waiver",Inputs!JJQ$73,$F162="No waiver",0,$F162="Full waiver",JJQ160)</f>
        <v>0</v>
      </c>
      <c r="JJR162" s="468" cm="1">
        <f t="array" ref="JJR162">_xlfn.IFS($F162="Partial waiver",Inputs!JJR$73,$F162="No waiver",0,$F162="Full waiver",JJR160)</f>
        <v>0</v>
      </c>
      <c r="JJS162" s="468" cm="1">
        <f t="array" ref="JJS162">_xlfn.IFS($F162="Partial waiver",Inputs!JJS$73,$F162="No waiver",0,$F162="Full waiver",JJS160)</f>
        <v>0</v>
      </c>
      <c r="JJT162" s="468" cm="1">
        <f t="array" ref="JJT162">_xlfn.IFS($F162="Partial waiver",Inputs!JJT$73,$F162="No waiver",0,$F162="Full waiver",JJT160)</f>
        <v>0</v>
      </c>
      <c r="JJU162" s="468" cm="1">
        <f t="array" ref="JJU162">_xlfn.IFS($F162="Partial waiver",Inputs!JJU$73,$F162="No waiver",0,$F162="Full waiver",JJU160)</f>
        <v>0</v>
      </c>
      <c r="JJV162" s="468" cm="1">
        <f t="array" ref="JJV162">_xlfn.IFS($F162="Partial waiver",Inputs!JJV$73,$F162="No waiver",0,$F162="Full waiver",JJV160)</f>
        <v>0</v>
      </c>
      <c r="JJW162" s="468" cm="1">
        <f t="array" ref="JJW162">_xlfn.IFS($F162="Partial waiver",Inputs!JJW$73,$F162="No waiver",0,$F162="Full waiver",JJW160)</f>
        <v>0</v>
      </c>
      <c r="JJX162" s="468" cm="1">
        <f t="array" ref="JJX162">_xlfn.IFS($F162="Partial waiver",Inputs!JJX$73,$F162="No waiver",0,$F162="Full waiver",JJX160)</f>
        <v>0</v>
      </c>
      <c r="JJY162" s="468" cm="1">
        <f t="array" ref="JJY162">_xlfn.IFS($F162="Partial waiver",Inputs!JJY$73,$F162="No waiver",0,$F162="Full waiver",JJY160)</f>
        <v>0</v>
      </c>
      <c r="JJZ162" s="468" cm="1">
        <f t="array" ref="JJZ162">_xlfn.IFS($F162="Partial waiver",Inputs!JJZ$73,$F162="No waiver",0,$F162="Full waiver",JJZ160)</f>
        <v>0</v>
      </c>
      <c r="JKA162" s="468" cm="1">
        <f t="array" ref="JKA162">_xlfn.IFS($F162="Partial waiver",Inputs!JKA$73,$F162="No waiver",0,$F162="Full waiver",JKA160)</f>
        <v>0</v>
      </c>
      <c r="JKB162" s="468" cm="1">
        <f t="array" ref="JKB162">_xlfn.IFS($F162="Partial waiver",Inputs!JKB$73,$F162="No waiver",0,$F162="Full waiver",JKB160)</f>
        <v>0</v>
      </c>
      <c r="JKC162" s="468" cm="1">
        <f t="array" ref="JKC162">_xlfn.IFS($F162="Partial waiver",Inputs!JKC$73,$F162="No waiver",0,$F162="Full waiver",JKC160)</f>
        <v>0</v>
      </c>
      <c r="JKD162" s="468" cm="1">
        <f t="array" ref="JKD162">_xlfn.IFS($F162="Partial waiver",Inputs!JKD$73,$F162="No waiver",0,$F162="Full waiver",JKD160)</f>
        <v>0</v>
      </c>
      <c r="JKE162" s="468" cm="1">
        <f t="array" ref="JKE162">_xlfn.IFS($F162="Partial waiver",Inputs!JKE$73,$F162="No waiver",0,$F162="Full waiver",JKE160)</f>
        <v>0</v>
      </c>
      <c r="JKF162" s="468" cm="1">
        <f t="array" ref="JKF162">_xlfn.IFS($F162="Partial waiver",Inputs!JKF$73,$F162="No waiver",0,$F162="Full waiver",JKF160)</f>
        <v>0</v>
      </c>
      <c r="JKG162" s="468" cm="1">
        <f t="array" ref="JKG162">_xlfn.IFS($F162="Partial waiver",Inputs!JKG$73,$F162="No waiver",0,$F162="Full waiver",JKG160)</f>
        <v>0</v>
      </c>
      <c r="JKH162" s="468" cm="1">
        <f t="array" ref="JKH162">_xlfn.IFS($F162="Partial waiver",Inputs!JKH$73,$F162="No waiver",0,$F162="Full waiver",JKH160)</f>
        <v>0</v>
      </c>
      <c r="JKI162" s="468" cm="1">
        <f t="array" ref="JKI162">_xlfn.IFS($F162="Partial waiver",Inputs!JKI$73,$F162="No waiver",0,$F162="Full waiver",JKI160)</f>
        <v>0</v>
      </c>
      <c r="JKJ162" s="468" cm="1">
        <f t="array" ref="JKJ162">_xlfn.IFS($F162="Partial waiver",Inputs!JKJ$73,$F162="No waiver",0,$F162="Full waiver",JKJ160)</f>
        <v>0</v>
      </c>
      <c r="JKK162" s="468" cm="1">
        <f t="array" ref="JKK162">_xlfn.IFS($F162="Partial waiver",Inputs!JKK$73,$F162="No waiver",0,$F162="Full waiver",JKK160)</f>
        <v>0</v>
      </c>
      <c r="JKL162" s="468" cm="1">
        <f t="array" ref="JKL162">_xlfn.IFS($F162="Partial waiver",Inputs!JKL$73,$F162="No waiver",0,$F162="Full waiver",JKL160)</f>
        <v>0</v>
      </c>
      <c r="JKM162" s="468" cm="1">
        <f t="array" ref="JKM162">_xlfn.IFS($F162="Partial waiver",Inputs!JKM$73,$F162="No waiver",0,$F162="Full waiver",JKM160)</f>
        <v>0</v>
      </c>
      <c r="JKN162" s="468" cm="1">
        <f t="array" ref="JKN162">_xlfn.IFS($F162="Partial waiver",Inputs!JKN$73,$F162="No waiver",0,$F162="Full waiver",JKN160)</f>
        <v>0</v>
      </c>
      <c r="JKO162" s="468" cm="1">
        <f t="array" ref="JKO162">_xlfn.IFS($F162="Partial waiver",Inputs!JKO$73,$F162="No waiver",0,$F162="Full waiver",JKO160)</f>
        <v>0</v>
      </c>
      <c r="JKP162" s="468" cm="1">
        <f t="array" ref="JKP162">_xlfn.IFS($F162="Partial waiver",Inputs!JKP$73,$F162="No waiver",0,$F162="Full waiver",JKP160)</f>
        <v>0</v>
      </c>
      <c r="JKQ162" s="468" cm="1">
        <f t="array" ref="JKQ162">_xlfn.IFS($F162="Partial waiver",Inputs!JKQ$73,$F162="No waiver",0,$F162="Full waiver",JKQ160)</f>
        <v>0</v>
      </c>
      <c r="JKR162" s="468" cm="1">
        <f t="array" ref="JKR162">_xlfn.IFS($F162="Partial waiver",Inputs!JKR$73,$F162="No waiver",0,$F162="Full waiver",JKR160)</f>
        <v>0</v>
      </c>
      <c r="JKS162" s="468" cm="1">
        <f t="array" ref="JKS162">_xlfn.IFS($F162="Partial waiver",Inputs!JKS$73,$F162="No waiver",0,$F162="Full waiver",JKS160)</f>
        <v>0</v>
      </c>
      <c r="JKT162" s="468" cm="1">
        <f t="array" ref="JKT162">_xlfn.IFS($F162="Partial waiver",Inputs!JKT$73,$F162="No waiver",0,$F162="Full waiver",JKT160)</f>
        <v>0</v>
      </c>
      <c r="JKU162" s="468" cm="1">
        <f t="array" ref="JKU162">_xlfn.IFS($F162="Partial waiver",Inputs!JKU$73,$F162="No waiver",0,$F162="Full waiver",JKU160)</f>
        <v>0</v>
      </c>
      <c r="JKV162" s="468" cm="1">
        <f t="array" ref="JKV162">_xlfn.IFS($F162="Partial waiver",Inputs!JKV$73,$F162="No waiver",0,$F162="Full waiver",JKV160)</f>
        <v>0</v>
      </c>
      <c r="JKW162" s="468" cm="1">
        <f t="array" ref="JKW162">_xlfn.IFS($F162="Partial waiver",Inputs!JKW$73,$F162="No waiver",0,$F162="Full waiver",JKW160)</f>
        <v>0</v>
      </c>
      <c r="JKX162" s="468" cm="1">
        <f t="array" ref="JKX162">_xlfn.IFS($F162="Partial waiver",Inputs!JKX$73,$F162="No waiver",0,$F162="Full waiver",JKX160)</f>
        <v>0</v>
      </c>
      <c r="JKY162" s="468" cm="1">
        <f t="array" ref="JKY162">_xlfn.IFS($F162="Partial waiver",Inputs!JKY$73,$F162="No waiver",0,$F162="Full waiver",JKY160)</f>
        <v>0</v>
      </c>
      <c r="JKZ162" s="468" cm="1">
        <f t="array" ref="JKZ162">_xlfn.IFS($F162="Partial waiver",Inputs!JKZ$73,$F162="No waiver",0,$F162="Full waiver",JKZ160)</f>
        <v>0</v>
      </c>
      <c r="JLA162" s="468" cm="1">
        <f t="array" ref="JLA162">_xlfn.IFS($F162="Partial waiver",Inputs!JLA$73,$F162="No waiver",0,$F162="Full waiver",JLA160)</f>
        <v>0</v>
      </c>
      <c r="JLB162" s="468" cm="1">
        <f t="array" ref="JLB162">_xlfn.IFS($F162="Partial waiver",Inputs!JLB$73,$F162="No waiver",0,$F162="Full waiver",JLB160)</f>
        <v>0</v>
      </c>
      <c r="JLC162" s="468" cm="1">
        <f t="array" ref="JLC162">_xlfn.IFS($F162="Partial waiver",Inputs!JLC$73,$F162="No waiver",0,$F162="Full waiver",JLC160)</f>
        <v>0</v>
      </c>
      <c r="JLD162" s="468" cm="1">
        <f t="array" ref="JLD162">_xlfn.IFS($F162="Partial waiver",Inputs!JLD$73,$F162="No waiver",0,$F162="Full waiver",JLD160)</f>
        <v>0</v>
      </c>
      <c r="JLE162" s="468" cm="1">
        <f t="array" ref="JLE162">_xlfn.IFS($F162="Partial waiver",Inputs!JLE$73,$F162="No waiver",0,$F162="Full waiver",JLE160)</f>
        <v>0</v>
      </c>
      <c r="JLF162" s="468" cm="1">
        <f t="array" ref="JLF162">_xlfn.IFS($F162="Partial waiver",Inputs!JLF$73,$F162="No waiver",0,$F162="Full waiver",JLF160)</f>
        <v>0</v>
      </c>
      <c r="JLG162" s="468" cm="1">
        <f t="array" ref="JLG162">_xlfn.IFS($F162="Partial waiver",Inputs!JLG$73,$F162="No waiver",0,$F162="Full waiver",JLG160)</f>
        <v>0</v>
      </c>
      <c r="JLH162" s="468" cm="1">
        <f t="array" ref="JLH162">_xlfn.IFS($F162="Partial waiver",Inputs!JLH$73,$F162="No waiver",0,$F162="Full waiver",JLH160)</f>
        <v>0</v>
      </c>
      <c r="JLI162" s="468" cm="1">
        <f t="array" ref="JLI162">_xlfn.IFS($F162="Partial waiver",Inputs!JLI$73,$F162="No waiver",0,$F162="Full waiver",JLI160)</f>
        <v>0</v>
      </c>
      <c r="JLJ162" s="468" cm="1">
        <f t="array" ref="JLJ162">_xlfn.IFS($F162="Partial waiver",Inputs!JLJ$73,$F162="No waiver",0,$F162="Full waiver",JLJ160)</f>
        <v>0</v>
      </c>
      <c r="JLK162" s="468" cm="1">
        <f t="array" ref="JLK162">_xlfn.IFS($F162="Partial waiver",Inputs!JLK$73,$F162="No waiver",0,$F162="Full waiver",JLK160)</f>
        <v>0</v>
      </c>
      <c r="JLL162" s="468" cm="1">
        <f t="array" ref="JLL162">_xlfn.IFS($F162="Partial waiver",Inputs!JLL$73,$F162="No waiver",0,$F162="Full waiver",JLL160)</f>
        <v>0</v>
      </c>
      <c r="JLM162" s="468" cm="1">
        <f t="array" ref="JLM162">_xlfn.IFS($F162="Partial waiver",Inputs!JLM$73,$F162="No waiver",0,$F162="Full waiver",JLM160)</f>
        <v>0</v>
      </c>
      <c r="JLN162" s="468" cm="1">
        <f t="array" ref="JLN162">_xlfn.IFS($F162="Partial waiver",Inputs!JLN$73,$F162="No waiver",0,$F162="Full waiver",JLN160)</f>
        <v>0</v>
      </c>
      <c r="JLO162" s="468" cm="1">
        <f t="array" ref="JLO162">_xlfn.IFS($F162="Partial waiver",Inputs!JLO$73,$F162="No waiver",0,$F162="Full waiver",JLO160)</f>
        <v>0</v>
      </c>
      <c r="JLP162" s="468" cm="1">
        <f t="array" ref="JLP162">_xlfn.IFS($F162="Partial waiver",Inputs!JLP$73,$F162="No waiver",0,$F162="Full waiver",JLP160)</f>
        <v>0</v>
      </c>
      <c r="JLQ162" s="468" cm="1">
        <f t="array" ref="JLQ162">_xlfn.IFS($F162="Partial waiver",Inputs!JLQ$73,$F162="No waiver",0,$F162="Full waiver",JLQ160)</f>
        <v>0</v>
      </c>
      <c r="JLR162" s="468" cm="1">
        <f t="array" ref="JLR162">_xlfn.IFS($F162="Partial waiver",Inputs!JLR$73,$F162="No waiver",0,$F162="Full waiver",JLR160)</f>
        <v>0</v>
      </c>
      <c r="JLS162" s="468" cm="1">
        <f t="array" ref="JLS162">_xlfn.IFS($F162="Partial waiver",Inputs!JLS$73,$F162="No waiver",0,$F162="Full waiver",JLS160)</f>
        <v>0</v>
      </c>
      <c r="JLT162" s="468" cm="1">
        <f t="array" ref="JLT162">_xlfn.IFS($F162="Partial waiver",Inputs!JLT$73,$F162="No waiver",0,$F162="Full waiver",JLT160)</f>
        <v>0</v>
      </c>
      <c r="JLU162" s="468" cm="1">
        <f t="array" ref="JLU162">_xlfn.IFS($F162="Partial waiver",Inputs!JLU$73,$F162="No waiver",0,$F162="Full waiver",JLU160)</f>
        <v>0</v>
      </c>
      <c r="JLV162" s="468" cm="1">
        <f t="array" ref="JLV162">_xlfn.IFS($F162="Partial waiver",Inputs!JLV$73,$F162="No waiver",0,$F162="Full waiver",JLV160)</f>
        <v>0</v>
      </c>
      <c r="JLW162" s="468" cm="1">
        <f t="array" ref="JLW162">_xlfn.IFS($F162="Partial waiver",Inputs!JLW$73,$F162="No waiver",0,$F162="Full waiver",JLW160)</f>
        <v>0</v>
      </c>
      <c r="JLX162" s="468" cm="1">
        <f t="array" ref="JLX162">_xlfn.IFS($F162="Partial waiver",Inputs!JLX$73,$F162="No waiver",0,$F162="Full waiver",JLX160)</f>
        <v>0</v>
      </c>
      <c r="JLY162" s="468" cm="1">
        <f t="array" ref="JLY162">_xlfn.IFS($F162="Partial waiver",Inputs!JLY$73,$F162="No waiver",0,$F162="Full waiver",JLY160)</f>
        <v>0</v>
      </c>
      <c r="JLZ162" s="468" cm="1">
        <f t="array" ref="JLZ162">_xlfn.IFS($F162="Partial waiver",Inputs!JLZ$73,$F162="No waiver",0,$F162="Full waiver",JLZ160)</f>
        <v>0</v>
      </c>
      <c r="JMA162" s="468" cm="1">
        <f t="array" ref="JMA162">_xlfn.IFS($F162="Partial waiver",Inputs!JMA$73,$F162="No waiver",0,$F162="Full waiver",JMA160)</f>
        <v>0</v>
      </c>
      <c r="JMB162" s="468" cm="1">
        <f t="array" ref="JMB162">_xlfn.IFS($F162="Partial waiver",Inputs!JMB$73,$F162="No waiver",0,$F162="Full waiver",JMB160)</f>
        <v>0</v>
      </c>
      <c r="JMC162" s="468" cm="1">
        <f t="array" ref="JMC162">_xlfn.IFS($F162="Partial waiver",Inputs!JMC$73,$F162="No waiver",0,$F162="Full waiver",JMC160)</f>
        <v>0</v>
      </c>
      <c r="JMD162" s="468" cm="1">
        <f t="array" ref="JMD162">_xlfn.IFS($F162="Partial waiver",Inputs!JMD$73,$F162="No waiver",0,$F162="Full waiver",JMD160)</f>
        <v>0</v>
      </c>
      <c r="JME162" s="468" cm="1">
        <f t="array" ref="JME162">_xlfn.IFS($F162="Partial waiver",Inputs!JME$73,$F162="No waiver",0,$F162="Full waiver",JME160)</f>
        <v>0</v>
      </c>
      <c r="JMF162" s="468" cm="1">
        <f t="array" ref="JMF162">_xlfn.IFS($F162="Partial waiver",Inputs!JMF$73,$F162="No waiver",0,$F162="Full waiver",JMF160)</f>
        <v>0</v>
      </c>
      <c r="JMG162" s="468" cm="1">
        <f t="array" ref="JMG162">_xlfn.IFS($F162="Partial waiver",Inputs!JMG$73,$F162="No waiver",0,$F162="Full waiver",JMG160)</f>
        <v>0</v>
      </c>
      <c r="JMH162" s="468" cm="1">
        <f t="array" ref="JMH162">_xlfn.IFS($F162="Partial waiver",Inputs!JMH$73,$F162="No waiver",0,$F162="Full waiver",JMH160)</f>
        <v>0</v>
      </c>
      <c r="JMI162" s="468" cm="1">
        <f t="array" ref="JMI162">_xlfn.IFS($F162="Partial waiver",Inputs!JMI$73,$F162="No waiver",0,$F162="Full waiver",JMI160)</f>
        <v>0</v>
      </c>
      <c r="JMJ162" s="468" cm="1">
        <f t="array" ref="JMJ162">_xlfn.IFS($F162="Partial waiver",Inputs!JMJ$73,$F162="No waiver",0,$F162="Full waiver",JMJ160)</f>
        <v>0</v>
      </c>
      <c r="JMK162" s="468" cm="1">
        <f t="array" ref="JMK162">_xlfn.IFS($F162="Partial waiver",Inputs!JMK$73,$F162="No waiver",0,$F162="Full waiver",JMK160)</f>
        <v>0</v>
      </c>
      <c r="JML162" s="468" cm="1">
        <f t="array" ref="JML162">_xlfn.IFS($F162="Partial waiver",Inputs!JML$73,$F162="No waiver",0,$F162="Full waiver",JML160)</f>
        <v>0</v>
      </c>
      <c r="JMM162" s="468" cm="1">
        <f t="array" ref="JMM162">_xlfn.IFS($F162="Partial waiver",Inputs!JMM$73,$F162="No waiver",0,$F162="Full waiver",JMM160)</f>
        <v>0</v>
      </c>
      <c r="JMN162" s="468" cm="1">
        <f t="array" ref="JMN162">_xlfn.IFS($F162="Partial waiver",Inputs!JMN$73,$F162="No waiver",0,$F162="Full waiver",JMN160)</f>
        <v>0</v>
      </c>
      <c r="JMO162" s="468" cm="1">
        <f t="array" ref="JMO162">_xlfn.IFS($F162="Partial waiver",Inputs!JMO$73,$F162="No waiver",0,$F162="Full waiver",JMO160)</f>
        <v>0</v>
      </c>
      <c r="JMP162" s="468" cm="1">
        <f t="array" ref="JMP162">_xlfn.IFS($F162="Partial waiver",Inputs!JMP$73,$F162="No waiver",0,$F162="Full waiver",JMP160)</f>
        <v>0</v>
      </c>
      <c r="JMQ162" s="468" cm="1">
        <f t="array" ref="JMQ162">_xlfn.IFS($F162="Partial waiver",Inputs!JMQ$73,$F162="No waiver",0,$F162="Full waiver",JMQ160)</f>
        <v>0</v>
      </c>
      <c r="JMR162" s="468" cm="1">
        <f t="array" ref="JMR162">_xlfn.IFS($F162="Partial waiver",Inputs!JMR$73,$F162="No waiver",0,$F162="Full waiver",JMR160)</f>
        <v>0</v>
      </c>
      <c r="JMS162" s="468" cm="1">
        <f t="array" ref="JMS162">_xlfn.IFS($F162="Partial waiver",Inputs!JMS$73,$F162="No waiver",0,$F162="Full waiver",JMS160)</f>
        <v>0</v>
      </c>
      <c r="JMT162" s="468" cm="1">
        <f t="array" ref="JMT162">_xlfn.IFS($F162="Partial waiver",Inputs!JMT$73,$F162="No waiver",0,$F162="Full waiver",JMT160)</f>
        <v>0</v>
      </c>
      <c r="JMU162" s="468" cm="1">
        <f t="array" ref="JMU162">_xlfn.IFS($F162="Partial waiver",Inputs!JMU$73,$F162="No waiver",0,$F162="Full waiver",JMU160)</f>
        <v>0</v>
      </c>
      <c r="JMV162" s="468" cm="1">
        <f t="array" ref="JMV162">_xlfn.IFS($F162="Partial waiver",Inputs!JMV$73,$F162="No waiver",0,$F162="Full waiver",JMV160)</f>
        <v>0</v>
      </c>
      <c r="JMW162" s="468" cm="1">
        <f t="array" ref="JMW162">_xlfn.IFS($F162="Partial waiver",Inputs!JMW$73,$F162="No waiver",0,$F162="Full waiver",JMW160)</f>
        <v>0</v>
      </c>
      <c r="JMX162" s="468" cm="1">
        <f t="array" ref="JMX162">_xlfn.IFS($F162="Partial waiver",Inputs!JMX$73,$F162="No waiver",0,$F162="Full waiver",JMX160)</f>
        <v>0</v>
      </c>
      <c r="JMY162" s="468" cm="1">
        <f t="array" ref="JMY162">_xlfn.IFS($F162="Partial waiver",Inputs!JMY$73,$F162="No waiver",0,$F162="Full waiver",JMY160)</f>
        <v>0</v>
      </c>
      <c r="JMZ162" s="468" cm="1">
        <f t="array" ref="JMZ162">_xlfn.IFS($F162="Partial waiver",Inputs!JMZ$73,$F162="No waiver",0,$F162="Full waiver",JMZ160)</f>
        <v>0</v>
      </c>
      <c r="JNA162" s="468" cm="1">
        <f t="array" ref="JNA162">_xlfn.IFS($F162="Partial waiver",Inputs!JNA$73,$F162="No waiver",0,$F162="Full waiver",JNA160)</f>
        <v>0</v>
      </c>
      <c r="JNB162" s="468" cm="1">
        <f t="array" ref="JNB162">_xlfn.IFS($F162="Partial waiver",Inputs!JNB$73,$F162="No waiver",0,$F162="Full waiver",JNB160)</f>
        <v>0</v>
      </c>
      <c r="JNC162" s="468" cm="1">
        <f t="array" ref="JNC162">_xlfn.IFS($F162="Partial waiver",Inputs!JNC$73,$F162="No waiver",0,$F162="Full waiver",JNC160)</f>
        <v>0</v>
      </c>
      <c r="JND162" s="468" cm="1">
        <f t="array" ref="JND162">_xlfn.IFS($F162="Partial waiver",Inputs!JND$73,$F162="No waiver",0,$F162="Full waiver",JND160)</f>
        <v>0</v>
      </c>
      <c r="JNE162" s="468" cm="1">
        <f t="array" ref="JNE162">_xlfn.IFS($F162="Partial waiver",Inputs!JNE$73,$F162="No waiver",0,$F162="Full waiver",JNE160)</f>
        <v>0</v>
      </c>
      <c r="JNF162" s="468" cm="1">
        <f t="array" ref="JNF162">_xlfn.IFS($F162="Partial waiver",Inputs!JNF$73,$F162="No waiver",0,$F162="Full waiver",JNF160)</f>
        <v>0</v>
      </c>
      <c r="JNG162" s="468" cm="1">
        <f t="array" ref="JNG162">_xlfn.IFS($F162="Partial waiver",Inputs!JNG$73,$F162="No waiver",0,$F162="Full waiver",JNG160)</f>
        <v>0</v>
      </c>
      <c r="JNH162" s="468" cm="1">
        <f t="array" ref="JNH162">_xlfn.IFS($F162="Partial waiver",Inputs!JNH$73,$F162="No waiver",0,$F162="Full waiver",JNH160)</f>
        <v>0</v>
      </c>
      <c r="JNI162" s="468" cm="1">
        <f t="array" ref="JNI162">_xlfn.IFS($F162="Partial waiver",Inputs!JNI$73,$F162="No waiver",0,$F162="Full waiver",JNI160)</f>
        <v>0</v>
      </c>
      <c r="JNJ162" s="468" cm="1">
        <f t="array" ref="JNJ162">_xlfn.IFS($F162="Partial waiver",Inputs!JNJ$73,$F162="No waiver",0,$F162="Full waiver",JNJ160)</f>
        <v>0</v>
      </c>
      <c r="JNK162" s="468" cm="1">
        <f t="array" ref="JNK162">_xlfn.IFS($F162="Partial waiver",Inputs!JNK$73,$F162="No waiver",0,$F162="Full waiver",JNK160)</f>
        <v>0</v>
      </c>
      <c r="JNL162" s="468" cm="1">
        <f t="array" ref="JNL162">_xlfn.IFS($F162="Partial waiver",Inputs!JNL$73,$F162="No waiver",0,$F162="Full waiver",JNL160)</f>
        <v>0</v>
      </c>
      <c r="JNM162" s="468" cm="1">
        <f t="array" ref="JNM162">_xlfn.IFS($F162="Partial waiver",Inputs!JNM$73,$F162="No waiver",0,$F162="Full waiver",JNM160)</f>
        <v>0</v>
      </c>
      <c r="JNN162" s="468" cm="1">
        <f t="array" ref="JNN162">_xlfn.IFS($F162="Partial waiver",Inputs!JNN$73,$F162="No waiver",0,$F162="Full waiver",JNN160)</f>
        <v>0</v>
      </c>
      <c r="JNO162" s="468" cm="1">
        <f t="array" ref="JNO162">_xlfn.IFS($F162="Partial waiver",Inputs!JNO$73,$F162="No waiver",0,$F162="Full waiver",JNO160)</f>
        <v>0</v>
      </c>
      <c r="JNP162" s="468" cm="1">
        <f t="array" ref="JNP162">_xlfn.IFS($F162="Partial waiver",Inputs!JNP$73,$F162="No waiver",0,$F162="Full waiver",JNP160)</f>
        <v>0</v>
      </c>
      <c r="JNQ162" s="468" cm="1">
        <f t="array" ref="JNQ162">_xlfn.IFS($F162="Partial waiver",Inputs!JNQ$73,$F162="No waiver",0,$F162="Full waiver",JNQ160)</f>
        <v>0</v>
      </c>
      <c r="JNR162" s="468" cm="1">
        <f t="array" ref="JNR162">_xlfn.IFS($F162="Partial waiver",Inputs!JNR$73,$F162="No waiver",0,$F162="Full waiver",JNR160)</f>
        <v>0</v>
      </c>
      <c r="JNS162" s="468" cm="1">
        <f t="array" ref="JNS162">_xlfn.IFS($F162="Partial waiver",Inputs!JNS$73,$F162="No waiver",0,$F162="Full waiver",JNS160)</f>
        <v>0</v>
      </c>
      <c r="JNT162" s="468" cm="1">
        <f t="array" ref="JNT162">_xlfn.IFS($F162="Partial waiver",Inputs!JNT$73,$F162="No waiver",0,$F162="Full waiver",JNT160)</f>
        <v>0</v>
      </c>
      <c r="JNU162" s="468" cm="1">
        <f t="array" ref="JNU162">_xlfn.IFS($F162="Partial waiver",Inputs!JNU$73,$F162="No waiver",0,$F162="Full waiver",JNU160)</f>
        <v>0</v>
      </c>
      <c r="JNV162" s="468" cm="1">
        <f t="array" ref="JNV162">_xlfn.IFS($F162="Partial waiver",Inputs!JNV$73,$F162="No waiver",0,$F162="Full waiver",JNV160)</f>
        <v>0</v>
      </c>
      <c r="JNW162" s="468" cm="1">
        <f t="array" ref="JNW162">_xlfn.IFS($F162="Partial waiver",Inputs!JNW$73,$F162="No waiver",0,$F162="Full waiver",JNW160)</f>
        <v>0</v>
      </c>
      <c r="JNX162" s="468" cm="1">
        <f t="array" ref="JNX162">_xlfn.IFS($F162="Partial waiver",Inputs!JNX$73,$F162="No waiver",0,$F162="Full waiver",JNX160)</f>
        <v>0</v>
      </c>
      <c r="JNY162" s="468" cm="1">
        <f t="array" ref="JNY162">_xlfn.IFS($F162="Partial waiver",Inputs!JNY$73,$F162="No waiver",0,$F162="Full waiver",JNY160)</f>
        <v>0</v>
      </c>
      <c r="JNZ162" s="468" cm="1">
        <f t="array" ref="JNZ162">_xlfn.IFS($F162="Partial waiver",Inputs!JNZ$73,$F162="No waiver",0,$F162="Full waiver",JNZ160)</f>
        <v>0</v>
      </c>
      <c r="JOA162" s="468" cm="1">
        <f t="array" ref="JOA162">_xlfn.IFS($F162="Partial waiver",Inputs!JOA$73,$F162="No waiver",0,$F162="Full waiver",JOA160)</f>
        <v>0</v>
      </c>
      <c r="JOB162" s="468" cm="1">
        <f t="array" ref="JOB162">_xlfn.IFS($F162="Partial waiver",Inputs!JOB$73,$F162="No waiver",0,$F162="Full waiver",JOB160)</f>
        <v>0</v>
      </c>
      <c r="JOC162" s="468" cm="1">
        <f t="array" ref="JOC162">_xlfn.IFS($F162="Partial waiver",Inputs!JOC$73,$F162="No waiver",0,$F162="Full waiver",JOC160)</f>
        <v>0</v>
      </c>
      <c r="JOD162" s="468" cm="1">
        <f t="array" ref="JOD162">_xlfn.IFS($F162="Partial waiver",Inputs!JOD$73,$F162="No waiver",0,$F162="Full waiver",JOD160)</f>
        <v>0</v>
      </c>
      <c r="JOE162" s="468" cm="1">
        <f t="array" ref="JOE162">_xlfn.IFS($F162="Partial waiver",Inputs!JOE$73,$F162="No waiver",0,$F162="Full waiver",JOE160)</f>
        <v>0</v>
      </c>
      <c r="JOF162" s="468" cm="1">
        <f t="array" ref="JOF162">_xlfn.IFS($F162="Partial waiver",Inputs!JOF$73,$F162="No waiver",0,$F162="Full waiver",JOF160)</f>
        <v>0</v>
      </c>
      <c r="JOG162" s="468" cm="1">
        <f t="array" ref="JOG162">_xlfn.IFS($F162="Partial waiver",Inputs!JOG$73,$F162="No waiver",0,$F162="Full waiver",JOG160)</f>
        <v>0</v>
      </c>
      <c r="JOH162" s="468" cm="1">
        <f t="array" ref="JOH162">_xlfn.IFS($F162="Partial waiver",Inputs!JOH$73,$F162="No waiver",0,$F162="Full waiver",JOH160)</f>
        <v>0</v>
      </c>
      <c r="JOI162" s="468" cm="1">
        <f t="array" ref="JOI162">_xlfn.IFS($F162="Partial waiver",Inputs!JOI$73,$F162="No waiver",0,$F162="Full waiver",JOI160)</f>
        <v>0</v>
      </c>
      <c r="JOJ162" s="468" cm="1">
        <f t="array" ref="JOJ162">_xlfn.IFS($F162="Partial waiver",Inputs!JOJ$73,$F162="No waiver",0,$F162="Full waiver",JOJ160)</f>
        <v>0</v>
      </c>
      <c r="JOK162" s="468" cm="1">
        <f t="array" ref="JOK162">_xlfn.IFS($F162="Partial waiver",Inputs!JOK$73,$F162="No waiver",0,$F162="Full waiver",JOK160)</f>
        <v>0</v>
      </c>
      <c r="JOL162" s="468" cm="1">
        <f t="array" ref="JOL162">_xlfn.IFS($F162="Partial waiver",Inputs!JOL$73,$F162="No waiver",0,$F162="Full waiver",JOL160)</f>
        <v>0</v>
      </c>
      <c r="JOM162" s="468" cm="1">
        <f t="array" ref="JOM162">_xlfn.IFS($F162="Partial waiver",Inputs!JOM$73,$F162="No waiver",0,$F162="Full waiver",JOM160)</f>
        <v>0</v>
      </c>
      <c r="JON162" s="468" cm="1">
        <f t="array" ref="JON162">_xlfn.IFS($F162="Partial waiver",Inputs!JON$73,$F162="No waiver",0,$F162="Full waiver",JON160)</f>
        <v>0</v>
      </c>
      <c r="JOO162" s="468" cm="1">
        <f t="array" ref="JOO162">_xlfn.IFS($F162="Partial waiver",Inputs!JOO$73,$F162="No waiver",0,$F162="Full waiver",JOO160)</f>
        <v>0</v>
      </c>
      <c r="JOP162" s="468" cm="1">
        <f t="array" ref="JOP162">_xlfn.IFS($F162="Partial waiver",Inputs!JOP$73,$F162="No waiver",0,$F162="Full waiver",JOP160)</f>
        <v>0</v>
      </c>
      <c r="JOQ162" s="468" cm="1">
        <f t="array" ref="JOQ162">_xlfn.IFS($F162="Partial waiver",Inputs!JOQ$73,$F162="No waiver",0,$F162="Full waiver",JOQ160)</f>
        <v>0</v>
      </c>
      <c r="JOR162" s="468" cm="1">
        <f t="array" ref="JOR162">_xlfn.IFS($F162="Partial waiver",Inputs!JOR$73,$F162="No waiver",0,$F162="Full waiver",JOR160)</f>
        <v>0</v>
      </c>
      <c r="JOS162" s="468" cm="1">
        <f t="array" ref="JOS162">_xlfn.IFS($F162="Partial waiver",Inputs!JOS$73,$F162="No waiver",0,$F162="Full waiver",JOS160)</f>
        <v>0</v>
      </c>
      <c r="JOT162" s="468" cm="1">
        <f t="array" ref="JOT162">_xlfn.IFS($F162="Partial waiver",Inputs!JOT$73,$F162="No waiver",0,$F162="Full waiver",JOT160)</f>
        <v>0</v>
      </c>
      <c r="JOU162" s="468" cm="1">
        <f t="array" ref="JOU162">_xlfn.IFS($F162="Partial waiver",Inputs!JOU$73,$F162="No waiver",0,$F162="Full waiver",JOU160)</f>
        <v>0</v>
      </c>
      <c r="JOV162" s="468" cm="1">
        <f t="array" ref="JOV162">_xlfn.IFS($F162="Partial waiver",Inputs!JOV$73,$F162="No waiver",0,$F162="Full waiver",JOV160)</f>
        <v>0</v>
      </c>
      <c r="JOW162" s="468" cm="1">
        <f t="array" ref="JOW162">_xlfn.IFS($F162="Partial waiver",Inputs!JOW$73,$F162="No waiver",0,$F162="Full waiver",JOW160)</f>
        <v>0</v>
      </c>
      <c r="JOX162" s="468" cm="1">
        <f t="array" ref="JOX162">_xlfn.IFS($F162="Partial waiver",Inputs!JOX$73,$F162="No waiver",0,$F162="Full waiver",JOX160)</f>
        <v>0</v>
      </c>
      <c r="JOY162" s="468" cm="1">
        <f t="array" ref="JOY162">_xlfn.IFS($F162="Partial waiver",Inputs!JOY$73,$F162="No waiver",0,$F162="Full waiver",JOY160)</f>
        <v>0</v>
      </c>
      <c r="JOZ162" s="468" cm="1">
        <f t="array" ref="JOZ162">_xlfn.IFS($F162="Partial waiver",Inputs!JOZ$73,$F162="No waiver",0,$F162="Full waiver",JOZ160)</f>
        <v>0</v>
      </c>
      <c r="JPA162" s="468" cm="1">
        <f t="array" ref="JPA162">_xlfn.IFS($F162="Partial waiver",Inputs!JPA$73,$F162="No waiver",0,$F162="Full waiver",JPA160)</f>
        <v>0</v>
      </c>
      <c r="JPB162" s="468" cm="1">
        <f t="array" ref="JPB162">_xlfn.IFS($F162="Partial waiver",Inputs!JPB$73,$F162="No waiver",0,$F162="Full waiver",JPB160)</f>
        <v>0</v>
      </c>
      <c r="JPC162" s="468" cm="1">
        <f t="array" ref="JPC162">_xlfn.IFS($F162="Partial waiver",Inputs!JPC$73,$F162="No waiver",0,$F162="Full waiver",JPC160)</f>
        <v>0</v>
      </c>
      <c r="JPD162" s="468" cm="1">
        <f t="array" ref="JPD162">_xlfn.IFS($F162="Partial waiver",Inputs!JPD$73,$F162="No waiver",0,$F162="Full waiver",JPD160)</f>
        <v>0</v>
      </c>
      <c r="JPE162" s="468" cm="1">
        <f t="array" ref="JPE162">_xlfn.IFS($F162="Partial waiver",Inputs!JPE$73,$F162="No waiver",0,$F162="Full waiver",JPE160)</f>
        <v>0</v>
      </c>
      <c r="JPF162" s="468" cm="1">
        <f t="array" ref="JPF162">_xlfn.IFS($F162="Partial waiver",Inputs!JPF$73,$F162="No waiver",0,$F162="Full waiver",JPF160)</f>
        <v>0</v>
      </c>
      <c r="JPG162" s="468" cm="1">
        <f t="array" ref="JPG162">_xlfn.IFS($F162="Partial waiver",Inputs!JPG$73,$F162="No waiver",0,$F162="Full waiver",JPG160)</f>
        <v>0</v>
      </c>
      <c r="JPH162" s="468" cm="1">
        <f t="array" ref="JPH162">_xlfn.IFS($F162="Partial waiver",Inputs!JPH$73,$F162="No waiver",0,$F162="Full waiver",JPH160)</f>
        <v>0</v>
      </c>
      <c r="JPI162" s="468" cm="1">
        <f t="array" ref="JPI162">_xlfn.IFS($F162="Partial waiver",Inputs!JPI$73,$F162="No waiver",0,$F162="Full waiver",JPI160)</f>
        <v>0</v>
      </c>
      <c r="JPJ162" s="468" cm="1">
        <f t="array" ref="JPJ162">_xlfn.IFS($F162="Partial waiver",Inputs!JPJ$73,$F162="No waiver",0,$F162="Full waiver",JPJ160)</f>
        <v>0</v>
      </c>
      <c r="JPK162" s="468" cm="1">
        <f t="array" ref="JPK162">_xlfn.IFS($F162="Partial waiver",Inputs!JPK$73,$F162="No waiver",0,$F162="Full waiver",JPK160)</f>
        <v>0</v>
      </c>
      <c r="JPL162" s="468" cm="1">
        <f t="array" ref="JPL162">_xlfn.IFS($F162="Partial waiver",Inputs!JPL$73,$F162="No waiver",0,$F162="Full waiver",JPL160)</f>
        <v>0</v>
      </c>
      <c r="JPM162" s="468" cm="1">
        <f t="array" ref="JPM162">_xlfn.IFS($F162="Partial waiver",Inputs!JPM$73,$F162="No waiver",0,$F162="Full waiver",JPM160)</f>
        <v>0</v>
      </c>
      <c r="JPN162" s="468" cm="1">
        <f t="array" ref="JPN162">_xlfn.IFS($F162="Partial waiver",Inputs!JPN$73,$F162="No waiver",0,$F162="Full waiver",JPN160)</f>
        <v>0</v>
      </c>
      <c r="JPO162" s="468" cm="1">
        <f t="array" ref="JPO162">_xlfn.IFS($F162="Partial waiver",Inputs!JPO$73,$F162="No waiver",0,$F162="Full waiver",JPO160)</f>
        <v>0</v>
      </c>
      <c r="JPP162" s="468" cm="1">
        <f t="array" ref="JPP162">_xlfn.IFS($F162="Partial waiver",Inputs!JPP$73,$F162="No waiver",0,$F162="Full waiver",JPP160)</f>
        <v>0</v>
      </c>
      <c r="JPQ162" s="468" cm="1">
        <f t="array" ref="JPQ162">_xlfn.IFS($F162="Partial waiver",Inputs!JPQ$73,$F162="No waiver",0,$F162="Full waiver",JPQ160)</f>
        <v>0</v>
      </c>
      <c r="JPR162" s="468" cm="1">
        <f t="array" ref="JPR162">_xlfn.IFS($F162="Partial waiver",Inputs!JPR$73,$F162="No waiver",0,$F162="Full waiver",JPR160)</f>
        <v>0</v>
      </c>
      <c r="JPS162" s="468" cm="1">
        <f t="array" ref="JPS162">_xlfn.IFS($F162="Partial waiver",Inputs!JPS$73,$F162="No waiver",0,$F162="Full waiver",JPS160)</f>
        <v>0</v>
      </c>
      <c r="JPT162" s="468" cm="1">
        <f t="array" ref="JPT162">_xlfn.IFS($F162="Partial waiver",Inputs!JPT$73,$F162="No waiver",0,$F162="Full waiver",JPT160)</f>
        <v>0</v>
      </c>
      <c r="JPU162" s="468" cm="1">
        <f t="array" ref="JPU162">_xlfn.IFS($F162="Partial waiver",Inputs!JPU$73,$F162="No waiver",0,$F162="Full waiver",JPU160)</f>
        <v>0</v>
      </c>
      <c r="JPV162" s="468" cm="1">
        <f t="array" ref="JPV162">_xlfn.IFS($F162="Partial waiver",Inputs!JPV$73,$F162="No waiver",0,$F162="Full waiver",JPV160)</f>
        <v>0</v>
      </c>
      <c r="JPW162" s="468" cm="1">
        <f t="array" ref="JPW162">_xlfn.IFS($F162="Partial waiver",Inputs!JPW$73,$F162="No waiver",0,$F162="Full waiver",JPW160)</f>
        <v>0</v>
      </c>
      <c r="JPX162" s="468" cm="1">
        <f t="array" ref="JPX162">_xlfn.IFS($F162="Partial waiver",Inputs!JPX$73,$F162="No waiver",0,$F162="Full waiver",JPX160)</f>
        <v>0</v>
      </c>
      <c r="JPY162" s="468" cm="1">
        <f t="array" ref="JPY162">_xlfn.IFS($F162="Partial waiver",Inputs!JPY$73,$F162="No waiver",0,$F162="Full waiver",JPY160)</f>
        <v>0</v>
      </c>
      <c r="JPZ162" s="468" cm="1">
        <f t="array" ref="JPZ162">_xlfn.IFS($F162="Partial waiver",Inputs!JPZ$73,$F162="No waiver",0,$F162="Full waiver",JPZ160)</f>
        <v>0</v>
      </c>
      <c r="JQA162" s="468" cm="1">
        <f t="array" ref="JQA162">_xlfn.IFS($F162="Partial waiver",Inputs!JQA$73,$F162="No waiver",0,$F162="Full waiver",JQA160)</f>
        <v>0</v>
      </c>
      <c r="JQB162" s="468" cm="1">
        <f t="array" ref="JQB162">_xlfn.IFS($F162="Partial waiver",Inputs!JQB$73,$F162="No waiver",0,$F162="Full waiver",JQB160)</f>
        <v>0</v>
      </c>
      <c r="JQC162" s="468" cm="1">
        <f t="array" ref="JQC162">_xlfn.IFS($F162="Partial waiver",Inputs!JQC$73,$F162="No waiver",0,$F162="Full waiver",JQC160)</f>
        <v>0</v>
      </c>
      <c r="JQD162" s="468" cm="1">
        <f t="array" ref="JQD162">_xlfn.IFS($F162="Partial waiver",Inputs!JQD$73,$F162="No waiver",0,$F162="Full waiver",JQD160)</f>
        <v>0</v>
      </c>
      <c r="JQE162" s="468" cm="1">
        <f t="array" ref="JQE162">_xlfn.IFS($F162="Partial waiver",Inputs!JQE$73,$F162="No waiver",0,$F162="Full waiver",JQE160)</f>
        <v>0</v>
      </c>
      <c r="JQF162" s="468" cm="1">
        <f t="array" ref="JQF162">_xlfn.IFS($F162="Partial waiver",Inputs!JQF$73,$F162="No waiver",0,$F162="Full waiver",JQF160)</f>
        <v>0</v>
      </c>
      <c r="JQG162" s="468" cm="1">
        <f t="array" ref="JQG162">_xlfn.IFS($F162="Partial waiver",Inputs!JQG$73,$F162="No waiver",0,$F162="Full waiver",JQG160)</f>
        <v>0</v>
      </c>
      <c r="JQH162" s="468" cm="1">
        <f t="array" ref="JQH162">_xlfn.IFS($F162="Partial waiver",Inputs!JQH$73,$F162="No waiver",0,$F162="Full waiver",JQH160)</f>
        <v>0</v>
      </c>
      <c r="JQI162" s="468" cm="1">
        <f t="array" ref="JQI162">_xlfn.IFS($F162="Partial waiver",Inputs!JQI$73,$F162="No waiver",0,$F162="Full waiver",JQI160)</f>
        <v>0</v>
      </c>
      <c r="JQJ162" s="468" cm="1">
        <f t="array" ref="JQJ162">_xlfn.IFS($F162="Partial waiver",Inputs!JQJ$73,$F162="No waiver",0,$F162="Full waiver",JQJ160)</f>
        <v>0</v>
      </c>
      <c r="JQK162" s="468" cm="1">
        <f t="array" ref="JQK162">_xlfn.IFS($F162="Partial waiver",Inputs!JQK$73,$F162="No waiver",0,$F162="Full waiver",JQK160)</f>
        <v>0</v>
      </c>
      <c r="JQL162" s="468" cm="1">
        <f t="array" ref="JQL162">_xlfn.IFS($F162="Partial waiver",Inputs!JQL$73,$F162="No waiver",0,$F162="Full waiver",JQL160)</f>
        <v>0</v>
      </c>
      <c r="JQM162" s="468" cm="1">
        <f t="array" ref="JQM162">_xlfn.IFS($F162="Partial waiver",Inputs!JQM$73,$F162="No waiver",0,$F162="Full waiver",JQM160)</f>
        <v>0</v>
      </c>
      <c r="JQN162" s="468" cm="1">
        <f t="array" ref="JQN162">_xlfn.IFS($F162="Partial waiver",Inputs!JQN$73,$F162="No waiver",0,$F162="Full waiver",JQN160)</f>
        <v>0</v>
      </c>
      <c r="JQO162" s="468" cm="1">
        <f t="array" ref="JQO162">_xlfn.IFS($F162="Partial waiver",Inputs!JQO$73,$F162="No waiver",0,$F162="Full waiver",JQO160)</f>
        <v>0</v>
      </c>
      <c r="JQP162" s="468" cm="1">
        <f t="array" ref="JQP162">_xlfn.IFS($F162="Partial waiver",Inputs!JQP$73,$F162="No waiver",0,$F162="Full waiver",JQP160)</f>
        <v>0</v>
      </c>
      <c r="JQQ162" s="468" cm="1">
        <f t="array" ref="JQQ162">_xlfn.IFS($F162="Partial waiver",Inputs!JQQ$73,$F162="No waiver",0,$F162="Full waiver",JQQ160)</f>
        <v>0</v>
      </c>
      <c r="JQR162" s="468" cm="1">
        <f t="array" ref="JQR162">_xlfn.IFS($F162="Partial waiver",Inputs!JQR$73,$F162="No waiver",0,$F162="Full waiver",JQR160)</f>
        <v>0</v>
      </c>
      <c r="JQS162" s="468" cm="1">
        <f t="array" ref="JQS162">_xlfn.IFS($F162="Partial waiver",Inputs!JQS$73,$F162="No waiver",0,$F162="Full waiver",JQS160)</f>
        <v>0</v>
      </c>
      <c r="JQT162" s="468" cm="1">
        <f t="array" ref="JQT162">_xlfn.IFS($F162="Partial waiver",Inputs!JQT$73,$F162="No waiver",0,$F162="Full waiver",JQT160)</f>
        <v>0</v>
      </c>
      <c r="JQU162" s="468" cm="1">
        <f t="array" ref="JQU162">_xlfn.IFS($F162="Partial waiver",Inputs!JQU$73,$F162="No waiver",0,$F162="Full waiver",JQU160)</f>
        <v>0</v>
      </c>
      <c r="JQV162" s="468" cm="1">
        <f t="array" ref="JQV162">_xlfn.IFS($F162="Partial waiver",Inputs!JQV$73,$F162="No waiver",0,$F162="Full waiver",JQV160)</f>
        <v>0</v>
      </c>
      <c r="JQW162" s="468" cm="1">
        <f t="array" ref="JQW162">_xlfn.IFS($F162="Partial waiver",Inputs!JQW$73,$F162="No waiver",0,$F162="Full waiver",JQW160)</f>
        <v>0</v>
      </c>
      <c r="JQX162" s="468" cm="1">
        <f t="array" ref="JQX162">_xlfn.IFS($F162="Partial waiver",Inputs!JQX$73,$F162="No waiver",0,$F162="Full waiver",JQX160)</f>
        <v>0</v>
      </c>
      <c r="JQY162" s="468" cm="1">
        <f t="array" ref="JQY162">_xlfn.IFS($F162="Partial waiver",Inputs!JQY$73,$F162="No waiver",0,$F162="Full waiver",JQY160)</f>
        <v>0</v>
      </c>
      <c r="JQZ162" s="468" cm="1">
        <f t="array" ref="JQZ162">_xlfn.IFS($F162="Partial waiver",Inputs!JQZ$73,$F162="No waiver",0,$F162="Full waiver",JQZ160)</f>
        <v>0</v>
      </c>
      <c r="JRA162" s="468" cm="1">
        <f t="array" ref="JRA162">_xlfn.IFS($F162="Partial waiver",Inputs!JRA$73,$F162="No waiver",0,$F162="Full waiver",JRA160)</f>
        <v>0</v>
      </c>
      <c r="JRB162" s="468" cm="1">
        <f t="array" ref="JRB162">_xlfn.IFS($F162="Partial waiver",Inputs!JRB$73,$F162="No waiver",0,$F162="Full waiver",JRB160)</f>
        <v>0</v>
      </c>
      <c r="JRC162" s="468" cm="1">
        <f t="array" ref="JRC162">_xlfn.IFS($F162="Partial waiver",Inputs!JRC$73,$F162="No waiver",0,$F162="Full waiver",JRC160)</f>
        <v>0</v>
      </c>
      <c r="JRD162" s="468" cm="1">
        <f t="array" ref="JRD162">_xlfn.IFS($F162="Partial waiver",Inputs!JRD$73,$F162="No waiver",0,$F162="Full waiver",JRD160)</f>
        <v>0</v>
      </c>
      <c r="JRE162" s="468" cm="1">
        <f t="array" ref="JRE162">_xlfn.IFS($F162="Partial waiver",Inputs!JRE$73,$F162="No waiver",0,$F162="Full waiver",JRE160)</f>
        <v>0</v>
      </c>
      <c r="JRF162" s="468" cm="1">
        <f t="array" ref="JRF162">_xlfn.IFS($F162="Partial waiver",Inputs!JRF$73,$F162="No waiver",0,$F162="Full waiver",JRF160)</f>
        <v>0</v>
      </c>
      <c r="JRG162" s="468" cm="1">
        <f t="array" ref="JRG162">_xlfn.IFS($F162="Partial waiver",Inputs!JRG$73,$F162="No waiver",0,$F162="Full waiver",JRG160)</f>
        <v>0</v>
      </c>
      <c r="JRH162" s="468" cm="1">
        <f t="array" ref="JRH162">_xlfn.IFS($F162="Partial waiver",Inputs!JRH$73,$F162="No waiver",0,$F162="Full waiver",JRH160)</f>
        <v>0</v>
      </c>
      <c r="JRI162" s="468" cm="1">
        <f t="array" ref="JRI162">_xlfn.IFS($F162="Partial waiver",Inputs!JRI$73,$F162="No waiver",0,$F162="Full waiver",JRI160)</f>
        <v>0</v>
      </c>
      <c r="JRJ162" s="468" cm="1">
        <f t="array" ref="JRJ162">_xlfn.IFS($F162="Partial waiver",Inputs!JRJ$73,$F162="No waiver",0,$F162="Full waiver",JRJ160)</f>
        <v>0</v>
      </c>
      <c r="JRK162" s="468" cm="1">
        <f t="array" ref="JRK162">_xlfn.IFS($F162="Partial waiver",Inputs!JRK$73,$F162="No waiver",0,$F162="Full waiver",JRK160)</f>
        <v>0</v>
      </c>
      <c r="JRL162" s="468" cm="1">
        <f t="array" ref="JRL162">_xlfn.IFS($F162="Partial waiver",Inputs!JRL$73,$F162="No waiver",0,$F162="Full waiver",JRL160)</f>
        <v>0</v>
      </c>
      <c r="JRM162" s="468" cm="1">
        <f t="array" ref="JRM162">_xlfn.IFS($F162="Partial waiver",Inputs!JRM$73,$F162="No waiver",0,$F162="Full waiver",JRM160)</f>
        <v>0</v>
      </c>
      <c r="JRN162" s="468" cm="1">
        <f t="array" ref="JRN162">_xlfn.IFS($F162="Partial waiver",Inputs!JRN$73,$F162="No waiver",0,$F162="Full waiver",JRN160)</f>
        <v>0</v>
      </c>
      <c r="JRO162" s="468" cm="1">
        <f t="array" ref="JRO162">_xlfn.IFS($F162="Partial waiver",Inputs!JRO$73,$F162="No waiver",0,$F162="Full waiver",JRO160)</f>
        <v>0</v>
      </c>
      <c r="JRP162" s="468" cm="1">
        <f t="array" ref="JRP162">_xlfn.IFS($F162="Partial waiver",Inputs!JRP$73,$F162="No waiver",0,$F162="Full waiver",JRP160)</f>
        <v>0</v>
      </c>
      <c r="JRQ162" s="468" cm="1">
        <f t="array" ref="JRQ162">_xlfn.IFS($F162="Partial waiver",Inputs!JRQ$73,$F162="No waiver",0,$F162="Full waiver",JRQ160)</f>
        <v>0</v>
      </c>
      <c r="JRR162" s="468" cm="1">
        <f t="array" ref="JRR162">_xlfn.IFS($F162="Partial waiver",Inputs!JRR$73,$F162="No waiver",0,$F162="Full waiver",JRR160)</f>
        <v>0</v>
      </c>
      <c r="JRS162" s="468" cm="1">
        <f t="array" ref="JRS162">_xlfn.IFS($F162="Partial waiver",Inputs!JRS$73,$F162="No waiver",0,$F162="Full waiver",JRS160)</f>
        <v>0</v>
      </c>
      <c r="JRT162" s="468" cm="1">
        <f t="array" ref="JRT162">_xlfn.IFS($F162="Partial waiver",Inputs!JRT$73,$F162="No waiver",0,$F162="Full waiver",JRT160)</f>
        <v>0</v>
      </c>
      <c r="JRU162" s="468" cm="1">
        <f t="array" ref="JRU162">_xlfn.IFS($F162="Partial waiver",Inputs!JRU$73,$F162="No waiver",0,$F162="Full waiver",JRU160)</f>
        <v>0</v>
      </c>
      <c r="JRV162" s="468" cm="1">
        <f t="array" ref="JRV162">_xlfn.IFS($F162="Partial waiver",Inputs!JRV$73,$F162="No waiver",0,$F162="Full waiver",JRV160)</f>
        <v>0</v>
      </c>
      <c r="JRW162" s="468" cm="1">
        <f t="array" ref="JRW162">_xlfn.IFS($F162="Partial waiver",Inputs!JRW$73,$F162="No waiver",0,$F162="Full waiver",JRW160)</f>
        <v>0</v>
      </c>
      <c r="JRX162" s="468" cm="1">
        <f t="array" ref="JRX162">_xlfn.IFS($F162="Partial waiver",Inputs!JRX$73,$F162="No waiver",0,$F162="Full waiver",JRX160)</f>
        <v>0</v>
      </c>
      <c r="JRY162" s="468" cm="1">
        <f t="array" ref="JRY162">_xlfn.IFS($F162="Partial waiver",Inputs!JRY$73,$F162="No waiver",0,$F162="Full waiver",JRY160)</f>
        <v>0</v>
      </c>
      <c r="JRZ162" s="468" cm="1">
        <f t="array" ref="JRZ162">_xlfn.IFS($F162="Partial waiver",Inputs!JRZ$73,$F162="No waiver",0,$F162="Full waiver",JRZ160)</f>
        <v>0</v>
      </c>
      <c r="JSA162" s="468" cm="1">
        <f t="array" ref="JSA162">_xlfn.IFS($F162="Partial waiver",Inputs!JSA$73,$F162="No waiver",0,$F162="Full waiver",JSA160)</f>
        <v>0</v>
      </c>
      <c r="JSB162" s="468" cm="1">
        <f t="array" ref="JSB162">_xlfn.IFS($F162="Partial waiver",Inputs!JSB$73,$F162="No waiver",0,$F162="Full waiver",JSB160)</f>
        <v>0</v>
      </c>
      <c r="JSC162" s="468" cm="1">
        <f t="array" ref="JSC162">_xlfn.IFS($F162="Partial waiver",Inputs!JSC$73,$F162="No waiver",0,$F162="Full waiver",JSC160)</f>
        <v>0</v>
      </c>
      <c r="JSD162" s="468" cm="1">
        <f t="array" ref="JSD162">_xlfn.IFS($F162="Partial waiver",Inputs!JSD$73,$F162="No waiver",0,$F162="Full waiver",JSD160)</f>
        <v>0</v>
      </c>
      <c r="JSE162" s="468" cm="1">
        <f t="array" ref="JSE162">_xlfn.IFS($F162="Partial waiver",Inputs!JSE$73,$F162="No waiver",0,$F162="Full waiver",JSE160)</f>
        <v>0</v>
      </c>
      <c r="JSF162" s="468" cm="1">
        <f t="array" ref="JSF162">_xlfn.IFS($F162="Partial waiver",Inputs!JSF$73,$F162="No waiver",0,$F162="Full waiver",JSF160)</f>
        <v>0</v>
      </c>
      <c r="JSG162" s="468" cm="1">
        <f t="array" ref="JSG162">_xlfn.IFS($F162="Partial waiver",Inputs!JSG$73,$F162="No waiver",0,$F162="Full waiver",JSG160)</f>
        <v>0</v>
      </c>
      <c r="JSH162" s="468" cm="1">
        <f t="array" ref="JSH162">_xlfn.IFS($F162="Partial waiver",Inputs!JSH$73,$F162="No waiver",0,$F162="Full waiver",JSH160)</f>
        <v>0</v>
      </c>
      <c r="JSI162" s="468" cm="1">
        <f t="array" ref="JSI162">_xlfn.IFS($F162="Partial waiver",Inputs!JSI$73,$F162="No waiver",0,$F162="Full waiver",JSI160)</f>
        <v>0</v>
      </c>
      <c r="JSJ162" s="468" cm="1">
        <f t="array" ref="JSJ162">_xlfn.IFS($F162="Partial waiver",Inputs!JSJ$73,$F162="No waiver",0,$F162="Full waiver",JSJ160)</f>
        <v>0</v>
      </c>
      <c r="JSK162" s="468" cm="1">
        <f t="array" ref="JSK162">_xlfn.IFS($F162="Partial waiver",Inputs!JSK$73,$F162="No waiver",0,$F162="Full waiver",JSK160)</f>
        <v>0</v>
      </c>
      <c r="JSL162" s="468" cm="1">
        <f t="array" ref="JSL162">_xlfn.IFS($F162="Partial waiver",Inputs!JSL$73,$F162="No waiver",0,$F162="Full waiver",JSL160)</f>
        <v>0</v>
      </c>
      <c r="JSM162" s="468" cm="1">
        <f t="array" ref="JSM162">_xlfn.IFS($F162="Partial waiver",Inputs!JSM$73,$F162="No waiver",0,$F162="Full waiver",JSM160)</f>
        <v>0</v>
      </c>
      <c r="JSN162" s="468" cm="1">
        <f t="array" ref="JSN162">_xlfn.IFS($F162="Partial waiver",Inputs!JSN$73,$F162="No waiver",0,$F162="Full waiver",JSN160)</f>
        <v>0</v>
      </c>
      <c r="JSO162" s="468" cm="1">
        <f t="array" ref="JSO162">_xlfn.IFS($F162="Partial waiver",Inputs!JSO$73,$F162="No waiver",0,$F162="Full waiver",JSO160)</f>
        <v>0</v>
      </c>
      <c r="JSP162" s="468" cm="1">
        <f t="array" ref="JSP162">_xlfn.IFS($F162="Partial waiver",Inputs!JSP$73,$F162="No waiver",0,$F162="Full waiver",JSP160)</f>
        <v>0</v>
      </c>
      <c r="JSQ162" s="468" cm="1">
        <f t="array" ref="JSQ162">_xlfn.IFS($F162="Partial waiver",Inputs!JSQ$73,$F162="No waiver",0,$F162="Full waiver",JSQ160)</f>
        <v>0</v>
      </c>
      <c r="JSR162" s="468" cm="1">
        <f t="array" ref="JSR162">_xlfn.IFS($F162="Partial waiver",Inputs!JSR$73,$F162="No waiver",0,$F162="Full waiver",JSR160)</f>
        <v>0</v>
      </c>
      <c r="JSS162" s="468" cm="1">
        <f t="array" ref="JSS162">_xlfn.IFS($F162="Partial waiver",Inputs!JSS$73,$F162="No waiver",0,$F162="Full waiver",JSS160)</f>
        <v>0</v>
      </c>
      <c r="JST162" s="468" cm="1">
        <f t="array" ref="JST162">_xlfn.IFS($F162="Partial waiver",Inputs!JST$73,$F162="No waiver",0,$F162="Full waiver",JST160)</f>
        <v>0</v>
      </c>
      <c r="JSU162" s="468" cm="1">
        <f t="array" ref="JSU162">_xlfn.IFS($F162="Partial waiver",Inputs!JSU$73,$F162="No waiver",0,$F162="Full waiver",JSU160)</f>
        <v>0</v>
      </c>
      <c r="JSV162" s="468" cm="1">
        <f t="array" ref="JSV162">_xlfn.IFS($F162="Partial waiver",Inputs!JSV$73,$F162="No waiver",0,$F162="Full waiver",JSV160)</f>
        <v>0</v>
      </c>
      <c r="JSW162" s="468" cm="1">
        <f t="array" ref="JSW162">_xlfn.IFS($F162="Partial waiver",Inputs!JSW$73,$F162="No waiver",0,$F162="Full waiver",JSW160)</f>
        <v>0</v>
      </c>
      <c r="JSX162" s="468" cm="1">
        <f t="array" ref="JSX162">_xlfn.IFS($F162="Partial waiver",Inputs!JSX$73,$F162="No waiver",0,$F162="Full waiver",JSX160)</f>
        <v>0</v>
      </c>
      <c r="JSY162" s="468" cm="1">
        <f t="array" ref="JSY162">_xlfn.IFS($F162="Partial waiver",Inputs!JSY$73,$F162="No waiver",0,$F162="Full waiver",JSY160)</f>
        <v>0</v>
      </c>
      <c r="JSZ162" s="468" cm="1">
        <f t="array" ref="JSZ162">_xlfn.IFS($F162="Partial waiver",Inputs!JSZ$73,$F162="No waiver",0,$F162="Full waiver",JSZ160)</f>
        <v>0</v>
      </c>
      <c r="JTA162" s="468" cm="1">
        <f t="array" ref="JTA162">_xlfn.IFS($F162="Partial waiver",Inputs!JTA$73,$F162="No waiver",0,$F162="Full waiver",JTA160)</f>
        <v>0</v>
      </c>
      <c r="JTB162" s="468" cm="1">
        <f t="array" ref="JTB162">_xlfn.IFS($F162="Partial waiver",Inputs!JTB$73,$F162="No waiver",0,$F162="Full waiver",JTB160)</f>
        <v>0</v>
      </c>
      <c r="JTC162" s="468" cm="1">
        <f t="array" ref="JTC162">_xlfn.IFS($F162="Partial waiver",Inputs!JTC$73,$F162="No waiver",0,$F162="Full waiver",JTC160)</f>
        <v>0</v>
      </c>
      <c r="JTD162" s="468" cm="1">
        <f t="array" ref="JTD162">_xlfn.IFS($F162="Partial waiver",Inputs!JTD$73,$F162="No waiver",0,$F162="Full waiver",JTD160)</f>
        <v>0</v>
      </c>
      <c r="JTE162" s="468" cm="1">
        <f t="array" ref="JTE162">_xlfn.IFS($F162="Partial waiver",Inputs!JTE$73,$F162="No waiver",0,$F162="Full waiver",JTE160)</f>
        <v>0</v>
      </c>
      <c r="JTF162" s="468" cm="1">
        <f t="array" ref="JTF162">_xlfn.IFS($F162="Partial waiver",Inputs!JTF$73,$F162="No waiver",0,$F162="Full waiver",JTF160)</f>
        <v>0</v>
      </c>
      <c r="JTG162" s="468" cm="1">
        <f t="array" ref="JTG162">_xlfn.IFS($F162="Partial waiver",Inputs!JTG$73,$F162="No waiver",0,$F162="Full waiver",JTG160)</f>
        <v>0</v>
      </c>
      <c r="JTH162" s="468" cm="1">
        <f t="array" ref="JTH162">_xlfn.IFS($F162="Partial waiver",Inputs!JTH$73,$F162="No waiver",0,$F162="Full waiver",JTH160)</f>
        <v>0</v>
      </c>
      <c r="JTI162" s="468" cm="1">
        <f t="array" ref="JTI162">_xlfn.IFS($F162="Partial waiver",Inputs!JTI$73,$F162="No waiver",0,$F162="Full waiver",JTI160)</f>
        <v>0</v>
      </c>
      <c r="JTJ162" s="468" cm="1">
        <f t="array" ref="JTJ162">_xlfn.IFS($F162="Partial waiver",Inputs!JTJ$73,$F162="No waiver",0,$F162="Full waiver",JTJ160)</f>
        <v>0</v>
      </c>
      <c r="JTK162" s="468" cm="1">
        <f t="array" ref="JTK162">_xlfn.IFS($F162="Partial waiver",Inputs!JTK$73,$F162="No waiver",0,$F162="Full waiver",JTK160)</f>
        <v>0</v>
      </c>
      <c r="JTL162" s="468" cm="1">
        <f t="array" ref="JTL162">_xlfn.IFS($F162="Partial waiver",Inputs!JTL$73,$F162="No waiver",0,$F162="Full waiver",JTL160)</f>
        <v>0</v>
      </c>
      <c r="JTM162" s="468" cm="1">
        <f t="array" ref="JTM162">_xlfn.IFS($F162="Partial waiver",Inputs!JTM$73,$F162="No waiver",0,$F162="Full waiver",JTM160)</f>
        <v>0</v>
      </c>
      <c r="JTN162" s="468" cm="1">
        <f t="array" ref="JTN162">_xlfn.IFS($F162="Partial waiver",Inputs!JTN$73,$F162="No waiver",0,$F162="Full waiver",JTN160)</f>
        <v>0</v>
      </c>
      <c r="JTO162" s="468" cm="1">
        <f t="array" ref="JTO162">_xlfn.IFS($F162="Partial waiver",Inputs!JTO$73,$F162="No waiver",0,$F162="Full waiver",JTO160)</f>
        <v>0</v>
      </c>
      <c r="JTP162" s="468" cm="1">
        <f t="array" ref="JTP162">_xlfn.IFS($F162="Partial waiver",Inputs!JTP$73,$F162="No waiver",0,$F162="Full waiver",JTP160)</f>
        <v>0</v>
      </c>
      <c r="JTQ162" s="468" cm="1">
        <f t="array" ref="JTQ162">_xlfn.IFS($F162="Partial waiver",Inputs!JTQ$73,$F162="No waiver",0,$F162="Full waiver",JTQ160)</f>
        <v>0</v>
      </c>
      <c r="JTR162" s="468" cm="1">
        <f t="array" ref="JTR162">_xlfn.IFS($F162="Partial waiver",Inputs!JTR$73,$F162="No waiver",0,$F162="Full waiver",JTR160)</f>
        <v>0</v>
      </c>
      <c r="JTS162" s="468" cm="1">
        <f t="array" ref="JTS162">_xlfn.IFS($F162="Partial waiver",Inputs!JTS$73,$F162="No waiver",0,$F162="Full waiver",JTS160)</f>
        <v>0</v>
      </c>
      <c r="JTT162" s="468" cm="1">
        <f t="array" ref="JTT162">_xlfn.IFS($F162="Partial waiver",Inputs!JTT$73,$F162="No waiver",0,$F162="Full waiver",JTT160)</f>
        <v>0</v>
      </c>
      <c r="JTU162" s="468" cm="1">
        <f t="array" ref="JTU162">_xlfn.IFS($F162="Partial waiver",Inputs!JTU$73,$F162="No waiver",0,$F162="Full waiver",JTU160)</f>
        <v>0</v>
      </c>
      <c r="JTV162" s="468" cm="1">
        <f t="array" ref="JTV162">_xlfn.IFS($F162="Partial waiver",Inputs!JTV$73,$F162="No waiver",0,$F162="Full waiver",JTV160)</f>
        <v>0</v>
      </c>
      <c r="JTW162" s="468" cm="1">
        <f t="array" ref="JTW162">_xlfn.IFS($F162="Partial waiver",Inputs!JTW$73,$F162="No waiver",0,$F162="Full waiver",JTW160)</f>
        <v>0</v>
      </c>
      <c r="JTX162" s="468" cm="1">
        <f t="array" ref="JTX162">_xlfn.IFS($F162="Partial waiver",Inputs!JTX$73,$F162="No waiver",0,$F162="Full waiver",JTX160)</f>
        <v>0</v>
      </c>
      <c r="JTY162" s="468" cm="1">
        <f t="array" ref="JTY162">_xlfn.IFS($F162="Partial waiver",Inputs!JTY$73,$F162="No waiver",0,$F162="Full waiver",JTY160)</f>
        <v>0</v>
      </c>
      <c r="JTZ162" s="468" cm="1">
        <f t="array" ref="JTZ162">_xlfn.IFS($F162="Partial waiver",Inputs!JTZ$73,$F162="No waiver",0,$F162="Full waiver",JTZ160)</f>
        <v>0</v>
      </c>
      <c r="JUA162" s="468" cm="1">
        <f t="array" ref="JUA162">_xlfn.IFS($F162="Partial waiver",Inputs!JUA$73,$F162="No waiver",0,$F162="Full waiver",JUA160)</f>
        <v>0</v>
      </c>
      <c r="JUB162" s="468" cm="1">
        <f t="array" ref="JUB162">_xlfn.IFS($F162="Partial waiver",Inputs!JUB$73,$F162="No waiver",0,$F162="Full waiver",JUB160)</f>
        <v>0</v>
      </c>
      <c r="JUC162" s="468" cm="1">
        <f t="array" ref="JUC162">_xlfn.IFS($F162="Partial waiver",Inputs!JUC$73,$F162="No waiver",0,$F162="Full waiver",JUC160)</f>
        <v>0</v>
      </c>
      <c r="JUD162" s="468" cm="1">
        <f t="array" ref="JUD162">_xlfn.IFS($F162="Partial waiver",Inputs!JUD$73,$F162="No waiver",0,$F162="Full waiver",JUD160)</f>
        <v>0</v>
      </c>
      <c r="JUE162" s="468" cm="1">
        <f t="array" ref="JUE162">_xlfn.IFS($F162="Partial waiver",Inputs!JUE$73,$F162="No waiver",0,$F162="Full waiver",JUE160)</f>
        <v>0</v>
      </c>
      <c r="JUF162" s="468" cm="1">
        <f t="array" ref="JUF162">_xlfn.IFS($F162="Partial waiver",Inputs!JUF$73,$F162="No waiver",0,$F162="Full waiver",JUF160)</f>
        <v>0</v>
      </c>
      <c r="JUG162" s="468" cm="1">
        <f t="array" ref="JUG162">_xlfn.IFS($F162="Partial waiver",Inputs!JUG$73,$F162="No waiver",0,$F162="Full waiver",JUG160)</f>
        <v>0</v>
      </c>
      <c r="JUH162" s="468" cm="1">
        <f t="array" ref="JUH162">_xlfn.IFS($F162="Partial waiver",Inputs!JUH$73,$F162="No waiver",0,$F162="Full waiver",JUH160)</f>
        <v>0</v>
      </c>
      <c r="JUI162" s="468" cm="1">
        <f t="array" ref="JUI162">_xlfn.IFS($F162="Partial waiver",Inputs!JUI$73,$F162="No waiver",0,$F162="Full waiver",JUI160)</f>
        <v>0</v>
      </c>
      <c r="JUJ162" s="468" cm="1">
        <f t="array" ref="JUJ162">_xlfn.IFS($F162="Partial waiver",Inputs!JUJ$73,$F162="No waiver",0,$F162="Full waiver",JUJ160)</f>
        <v>0</v>
      </c>
      <c r="JUK162" s="468" cm="1">
        <f t="array" ref="JUK162">_xlfn.IFS($F162="Partial waiver",Inputs!JUK$73,$F162="No waiver",0,$F162="Full waiver",JUK160)</f>
        <v>0</v>
      </c>
      <c r="JUL162" s="468" cm="1">
        <f t="array" ref="JUL162">_xlfn.IFS($F162="Partial waiver",Inputs!JUL$73,$F162="No waiver",0,$F162="Full waiver",JUL160)</f>
        <v>0</v>
      </c>
      <c r="JUM162" s="468" cm="1">
        <f t="array" ref="JUM162">_xlfn.IFS($F162="Partial waiver",Inputs!JUM$73,$F162="No waiver",0,$F162="Full waiver",JUM160)</f>
        <v>0</v>
      </c>
      <c r="JUN162" s="468" cm="1">
        <f t="array" ref="JUN162">_xlfn.IFS($F162="Partial waiver",Inputs!JUN$73,$F162="No waiver",0,$F162="Full waiver",JUN160)</f>
        <v>0</v>
      </c>
      <c r="JUO162" s="468" cm="1">
        <f t="array" ref="JUO162">_xlfn.IFS($F162="Partial waiver",Inputs!JUO$73,$F162="No waiver",0,$F162="Full waiver",JUO160)</f>
        <v>0</v>
      </c>
      <c r="JUP162" s="468" cm="1">
        <f t="array" ref="JUP162">_xlfn.IFS($F162="Partial waiver",Inputs!JUP$73,$F162="No waiver",0,$F162="Full waiver",JUP160)</f>
        <v>0</v>
      </c>
      <c r="JUQ162" s="468" cm="1">
        <f t="array" ref="JUQ162">_xlfn.IFS($F162="Partial waiver",Inputs!JUQ$73,$F162="No waiver",0,$F162="Full waiver",JUQ160)</f>
        <v>0</v>
      </c>
      <c r="JUR162" s="468" cm="1">
        <f t="array" ref="JUR162">_xlfn.IFS($F162="Partial waiver",Inputs!JUR$73,$F162="No waiver",0,$F162="Full waiver",JUR160)</f>
        <v>0</v>
      </c>
      <c r="JUS162" s="468" cm="1">
        <f t="array" ref="JUS162">_xlfn.IFS($F162="Partial waiver",Inputs!JUS$73,$F162="No waiver",0,$F162="Full waiver",JUS160)</f>
        <v>0</v>
      </c>
      <c r="JUT162" s="468" cm="1">
        <f t="array" ref="JUT162">_xlfn.IFS($F162="Partial waiver",Inputs!JUT$73,$F162="No waiver",0,$F162="Full waiver",JUT160)</f>
        <v>0</v>
      </c>
      <c r="JUU162" s="468" cm="1">
        <f t="array" ref="JUU162">_xlfn.IFS($F162="Partial waiver",Inputs!JUU$73,$F162="No waiver",0,$F162="Full waiver",JUU160)</f>
        <v>0</v>
      </c>
      <c r="JUV162" s="468" cm="1">
        <f t="array" ref="JUV162">_xlfn.IFS($F162="Partial waiver",Inputs!JUV$73,$F162="No waiver",0,$F162="Full waiver",JUV160)</f>
        <v>0</v>
      </c>
      <c r="JUW162" s="468" cm="1">
        <f t="array" ref="JUW162">_xlfn.IFS($F162="Partial waiver",Inputs!JUW$73,$F162="No waiver",0,$F162="Full waiver",JUW160)</f>
        <v>0</v>
      </c>
      <c r="JUX162" s="468" cm="1">
        <f t="array" ref="JUX162">_xlfn.IFS($F162="Partial waiver",Inputs!JUX$73,$F162="No waiver",0,$F162="Full waiver",JUX160)</f>
        <v>0</v>
      </c>
      <c r="JUY162" s="468" cm="1">
        <f t="array" ref="JUY162">_xlfn.IFS($F162="Partial waiver",Inputs!JUY$73,$F162="No waiver",0,$F162="Full waiver",JUY160)</f>
        <v>0</v>
      </c>
      <c r="JUZ162" s="468" cm="1">
        <f t="array" ref="JUZ162">_xlfn.IFS($F162="Partial waiver",Inputs!JUZ$73,$F162="No waiver",0,$F162="Full waiver",JUZ160)</f>
        <v>0</v>
      </c>
      <c r="JVA162" s="468" cm="1">
        <f t="array" ref="JVA162">_xlfn.IFS($F162="Partial waiver",Inputs!JVA$73,$F162="No waiver",0,$F162="Full waiver",JVA160)</f>
        <v>0</v>
      </c>
      <c r="JVB162" s="468" cm="1">
        <f t="array" ref="JVB162">_xlfn.IFS($F162="Partial waiver",Inputs!JVB$73,$F162="No waiver",0,$F162="Full waiver",JVB160)</f>
        <v>0</v>
      </c>
      <c r="JVC162" s="468" cm="1">
        <f t="array" ref="JVC162">_xlfn.IFS($F162="Partial waiver",Inputs!JVC$73,$F162="No waiver",0,$F162="Full waiver",JVC160)</f>
        <v>0</v>
      </c>
      <c r="JVD162" s="468" cm="1">
        <f t="array" ref="JVD162">_xlfn.IFS($F162="Partial waiver",Inputs!JVD$73,$F162="No waiver",0,$F162="Full waiver",JVD160)</f>
        <v>0</v>
      </c>
      <c r="JVE162" s="468" cm="1">
        <f t="array" ref="JVE162">_xlfn.IFS($F162="Partial waiver",Inputs!JVE$73,$F162="No waiver",0,$F162="Full waiver",JVE160)</f>
        <v>0</v>
      </c>
      <c r="JVF162" s="468" cm="1">
        <f t="array" ref="JVF162">_xlfn.IFS($F162="Partial waiver",Inputs!JVF$73,$F162="No waiver",0,$F162="Full waiver",JVF160)</f>
        <v>0</v>
      </c>
      <c r="JVG162" s="468" cm="1">
        <f t="array" ref="JVG162">_xlfn.IFS($F162="Partial waiver",Inputs!JVG$73,$F162="No waiver",0,$F162="Full waiver",JVG160)</f>
        <v>0</v>
      </c>
      <c r="JVH162" s="468" cm="1">
        <f t="array" ref="JVH162">_xlfn.IFS($F162="Partial waiver",Inputs!JVH$73,$F162="No waiver",0,$F162="Full waiver",JVH160)</f>
        <v>0</v>
      </c>
      <c r="JVI162" s="468" cm="1">
        <f t="array" ref="JVI162">_xlfn.IFS($F162="Partial waiver",Inputs!JVI$73,$F162="No waiver",0,$F162="Full waiver",JVI160)</f>
        <v>0</v>
      </c>
      <c r="JVJ162" s="468" cm="1">
        <f t="array" ref="JVJ162">_xlfn.IFS($F162="Partial waiver",Inputs!JVJ$73,$F162="No waiver",0,$F162="Full waiver",JVJ160)</f>
        <v>0</v>
      </c>
      <c r="JVK162" s="468" cm="1">
        <f t="array" ref="JVK162">_xlfn.IFS($F162="Partial waiver",Inputs!JVK$73,$F162="No waiver",0,$F162="Full waiver",JVK160)</f>
        <v>0</v>
      </c>
      <c r="JVL162" s="468" cm="1">
        <f t="array" ref="JVL162">_xlfn.IFS($F162="Partial waiver",Inputs!JVL$73,$F162="No waiver",0,$F162="Full waiver",JVL160)</f>
        <v>0</v>
      </c>
      <c r="JVM162" s="468" cm="1">
        <f t="array" ref="JVM162">_xlfn.IFS($F162="Partial waiver",Inputs!JVM$73,$F162="No waiver",0,$F162="Full waiver",JVM160)</f>
        <v>0</v>
      </c>
      <c r="JVN162" s="468" cm="1">
        <f t="array" ref="JVN162">_xlfn.IFS($F162="Partial waiver",Inputs!JVN$73,$F162="No waiver",0,$F162="Full waiver",JVN160)</f>
        <v>0</v>
      </c>
      <c r="JVO162" s="468" cm="1">
        <f t="array" ref="JVO162">_xlfn.IFS($F162="Partial waiver",Inputs!JVO$73,$F162="No waiver",0,$F162="Full waiver",JVO160)</f>
        <v>0</v>
      </c>
      <c r="JVP162" s="468" cm="1">
        <f t="array" ref="JVP162">_xlfn.IFS($F162="Partial waiver",Inputs!JVP$73,$F162="No waiver",0,$F162="Full waiver",JVP160)</f>
        <v>0</v>
      </c>
      <c r="JVQ162" s="468" cm="1">
        <f t="array" ref="JVQ162">_xlfn.IFS($F162="Partial waiver",Inputs!JVQ$73,$F162="No waiver",0,$F162="Full waiver",JVQ160)</f>
        <v>0</v>
      </c>
      <c r="JVR162" s="468" cm="1">
        <f t="array" ref="JVR162">_xlfn.IFS($F162="Partial waiver",Inputs!JVR$73,$F162="No waiver",0,$F162="Full waiver",JVR160)</f>
        <v>0</v>
      </c>
      <c r="JVS162" s="468" cm="1">
        <f t="array" ref="JVS162">_xlfn.IFS($F162="Partial waiver",Inputs!JVS$73,$F162="No waiver",0,$F162="Full waiver",JVS160)</f>
        <v>0</v>
      </c>
      <c r="JVT162" s="468" cm="1">
        <f t="array" ref="JVT162">_xlfn.IFS($F162="Partial waiver",Inputs!JVT$73,$F162="No waiver",0,$F162="Full waiver",JVT160)</f>
        <v>0</v>
      </c>
      <c r="JVU162" s="468" cm="1">
        <f t="array" ref="JVU162">_xlfn.IFS($F162="Partial waiver",Inputs!JVU$73,$F162="No waiver",0,$F162="Full waiver",JVU160)</f>
        <v>0</v>
      </c>
      <c r="JVV162" s="468" cm="1">
        <f t="array" ref="JVV162">_xlfn.IFS($F162="Partial waiver",Inputs!JVV$73,$F162="No waiver",0,$F162="Full waiver",JVV160)</f>
        <v>0</v>
      </c>
      <c r="JVW162" s="468" cm="1">
        <f t="array" ref="JVW162">_xlfn.IFS($F162="Partial waiver",Inputs!JVW$73,$F162="No waiver",0,$F162="Full waiver",JVW160)</f>
        <v>0</v>
      </c>
      <c r="JVX162" s="468" cm="1">
        <f t="array" ref="JVX162">_xlfn.IFS($F162="Partial waiver",Inputs!JVX$73,$F162="No waiver",0,$F162="Full waiver",JVX160)</f>
        <v>0</v>
      </c>
      <c r="JVY162" s="468" cm="1">
        <f t="array" ref="JVY162">_xlfn.IFS($F162="Partial waiver",Inputs!JVY$73,$F162="No waiver",0,$F162="Full waiver",JVY160)</f>
        <v>0</v>
      </c>
      <c r="JVZ162" s="468" cm="1">
        <f t="array" ref="JVZ162">_xlfn.IFS($F162="Partial waiver",Inputs!JVZ$73,$F162="No waiver",0,$F162="Full waiver",JVZ160)</f>
        <v>0</v>
      </c>
      <c r="JWA162" s="468" cm="1">
        <f t="array" ref="JWA162">_xlfn.IFS($F162="Partial waiver",Inputs!JWA$73,$F162="No waiver",0,$F162="Full waiver",JWA160)</f>
        <v>0</v>
      </c>
      <c r="JWB162" s="468" cm="1">
        <f t="array" ref="JWB162">_xlfn.IFS($F162="Partial waiver",Inputs!JWB$73,$F162="No waiver",0,$F162="Full waiver",JWB160)</f>
        <v>0</v>
      </c>
      <c r="JWC162" s="468" cm="1">
        <f t="array" ref="JWC162">_xlfn.IFS($F162="Partial waiver",Inputs!JWC$73,$F162="No waiver",0,$F162="Full waiver",JWC160)</f>
        <v>0</v>
      </c>
      <c r="JWD162" s="468" cm="1">
        <f t="array" ref="JWD162">_xlfn.IFS($F162="Partial waiver",Inputs!JWD$73,$F162="No waiver",0,$F162="Full waiver",JWD160)</f>
        <v>0</v>
      </c>
      <c r="JWE162" s="468" cm="1">
        <f t="array" ref="JWE162">_xlfn.IFS($F162="Partial waiver",Inputs!JWE$73,$F162="No waiver",0,$F162="Full waiver",JWE160)</f>
        <v>0</v>
      </c>
      <c r="JWF162" s="468" cm="1">
        <f t="array" ref="JWF162">_xlfn.IFS($F162="Partial waiver",Inputs!JWF$73,$F162="No waiver",0,$F162="Full waiver",JWF160)</f>
        <v>0</v>
      </c>
      <c r="JWG162" s="468" cm="1">
        <f t="array" ref="JWG162">_xlfn.IFS($F162="Partial waiver",Inputs!JWG$73,$F162="No waiver",0,$F162="Full waiver",JWG160)</f>
        <v>0</v>
      </c>
      <c r="JWH162" s="468" cm="1">
        <f t="array" ref="JWH162">_xlfn.IFS($F162="Partial waiver",Inputs!JWH$73,$F162="No waiver",0,$F162="Full waiver",JWH160)</f>
        <v>0</v>
      </c>
      <c r="JWI162" s="468" cm="1">
        <f t="array" ref="JWI162">_xlfn.IFS($F162="Partial waiver",Inputs!JWI$73,$F162="No waiver",0,$F162="Full waiver",JWI160)</f>
        <v>0</v>
      </c>
      <c r="JWJ162" s="468" cm="1">
        <f t="array" ref="JWJ162">_xlfn.IFS($F162="Partial waiver",Inputs!JWJ$73,$F162="No waiver",0,$F162="Full waiver",JWJ160)</f>
        <v>0</v>
      </c>
      <c r="JWK162" s="468" cm="1">
        <f t="array" ref="JWK162">_xlfn.IFS($F162="Partial waiver",Inputs!JWK$73,$F162="No waiver",0,$F162="Full waiver",JWK160)</f>
        <v>0</v>
      </c>
      <c r="JWL162" s="468" cm="1">
        <f t="array" ref="JWL162">_xlfn.IFS($F162="Partial waiver",Inputs!JWL$73,$F162="No waiver",0,$F162="Full waiver",JWL160)</f>
        <v>0</v>
      </c>
      <c r="JWM162" s="468" cm="1">
        <f t="array" ref="JWM162">_xlfn.IFS($F162="Partial waiver",Inputs!JWM$73,$F162="No waiver",0,$F162="Full waiver",JWM160)</f>
        <v>0</v>
      </c>
      <c r="JWN162" s="468" cm="1">
        <f t="array" ref="JWN162">_xlfn.IFS($F162="Partial waiver",Inputs!JWN$73,$F162="No waiver",0,$F162="Full waiver",JWN160)</f>
        <v>0</v>
      </c>
      <c r="JWO162" s="468" cm="1">
        <f t="array" ref="JWO162">_xlfn.IFS($F162="Partial waiver",Inputs!JWO$73,$F162="No waiver",0,$F162="Full waiver",JWO160)</f>
        <v>0</v>
      </c>
      <c r="JWP162" s="468" cm="1">
        <f t="array" ref="JWP162">_xlfn.IFS($F162="Partial waiver",Inputs!JWP$73,$F162="No waiver",0,$F162="Full waiver",JWP160)</f>
        <v>0</v>
      </c>
      <c r="JWQ162" s="468" cm="1">
        <f t="array" ref="JWQ162">_xlfn.IFS($F162="Partial waiver",Inputs!JWQ$73,$F162="No waiver",0,$F162="Full waiver",JWQ160)</f>
        <v>0</v>
      </c>
      <c r="JWR162" s="468" cm="1">
        <f t="array" ref="JWR162">_xlfn.IFS($F162="Partial waiver",Inputs!JWR$73,$F162="No waiver",0,$F162="Full waiver",JWR160)</f>
        <v>0</v>
      </c>
      <c r="JWS162" s="468" cm="1">
        <f t="array" ref="JWS162">_xlfn.IFS($F162="Partial waiver",Inputs!JWS$73,$F162="No waiver",0,$F162="Full waiver",JWS160)</f>
        <v>0</v>
      </c>
      <c r="JWT162" s="468" cm="1">
        <f t="array" ref="JWT162">_xlfn.IFS($F162="Partial waiver",Inputs!JWT$73,$F162="No waiver",0,$F162="Full waiver",JWT160)</f>
        <v>0</v>
      </c>
      <c r="JWU162" s="468" cm="1">
        <f t="array" ref="JWU162">_xlfn.IFS($F162="Partial waiver",Inputs!JWU$73,$F162="No waiver",0,$F162="Full waiver",JWU160)</f>
        <v>0</v>
      </c>
      <c r="JWV162" s="468" cm="1">
        <f t="array" ref="JWV162">_xlfn.IFS($F162="Partial waiver",Inputs!JWV$73,$F162="No waiver",0,$F162="Full waiver",JWV160)</f>
        <v>0</v>
      </c>
      <c r="JWW162" s="468" cm="1">
        <f t="array" ref="JWW162">_xlfn.IFS($F162="Partial waiver",Inputs!JWW$73,$F162="No waiver",0,$F162="Full waiver",JWW160)</f>
        <v>0</v>
      </c>
      <c r="JWX162" s="468" cm="1">
        <f t="array" ref="JWX162">_xlfn.IFS($F162="Partial waiver",Inputs!JWX$73,$F162="No waiver",0,$F162="Full waiver",JWX160)</f>
        <v>0</v>
      </c>
      <c r="JWY162" s="468" cm="1">
        <f t="array" ref="JWY162">_xlfn.IFS($F162="Partial waiver",Inputs!JWY$73,$F162="No waiver",0,$F162="Full waiver",JWY160)</f>
        <v>0</v>
      </c>
      <c r="JWZ162" s="468" cm="1">
        <f t="array" ref="JWZ162">_xlfn.IFS($F162="Partial waiver",Inputs!JWZ$73,$F162="No waiver",0,$F162="Full waiver",JWZ160)</f>
        <v>0</v>
      </c>
      <c r="JXA162" s="468" cm="1">
        <f t="array" ref="JXA162">_xlfn.IFS($F162="Partial waiver",Inputs!JXA$73,$F162="No waiver",0,$F162="Full waiver",JXA160)</f>
        <v>0</v>
      </c>
      <c r="JXB162" s="468" cm="1">
        <f t="array" ref="JXB162">_xlfn.IFS($F162="Partial waiver",Inputs!JXB$73,$F162="No waiver",0,$F162="Full waiver",JXB160)</f>
        <v>0</v>
      </c>
      <c r="JXC162" s="468" cm="1">
        <f t="array" ref="JXC162">_xlfn.IFS($F162="Partial waiver",Inputs!JXC$73,$F162="No waiver",0,$F162="Full waiver",JXC160)</f>
        <v>0</v>
      </c>
      <c r="JXD162" s="468" cm="1">
        <f t="array" ref="JXD162">_xlfn.IFS($F162="Partial waiver",Inputs!JXD$73,$F162="No waiver",0,$F162="Full waiver",JXD160)</f>
        <v>0</v>
      </c>
      <c r="JXE162" s="468" cm="1">
        <f t="array" ref="JXE162">_xlfn.IFS($F162="Partial waiver",Inputs!JXE$73,$F162="No waiver",0,$F162="Full waiver",JXE160)</f>
        <v>0</v>
      </c>
      <c r="JXF162" s="468" cm="1">
        <f t="array" ref="JXF162">_xlfn.IFS($F162="Partial waiver",Inputs!JXF$73,$F162="No waiver",0,$F162="Full waiver",JXF160)</f>
        <v>0</v>
      </c>
      <c r="JXG162" s="468" cm="1">
        <f t="array" ref="JXG162">_xlfn.IFS($F162="Partial waiver",Inputs!JXG$73,$F162="No waiver",0,$F162="Full waiver",JXG160)</f>
        <v>0</v>
      </c>
      <c r="JXH162" s="468" cm="1">
        <f t="array" ref="JXH162">_xlfn.IFS($F162="Partial waiver",Inputs!JXH$73,$F162="No waiver",0,$F162="Full waiver",JXH160)</f>
        <v>0</v>
      </c>
      <c r="JXI162" s="468" cm="1">
        <f t="array" ref="JXI162">_xlfn.IFS($F162="Partial waiver",Inputs!JXI$73,$F162="No waiver",0,$F162="Full waiver",JXI160)</f>
        <v>0</v>
      </c>
      <c r="JXJ162" s="468" cm="1">
        <f t="array" ref="JXJ162">_xlfn.IFS($F162="Partial waiver",Inputs!JXJ$73,$F162="No waiver",0,$F162="Full waiver",JXJ160)</f>
        <v>0</v>
      </c>
      <c r="JXK162" s="468" cm="1">
        <f t="array" ref="JXK162">_xlfn.IFS($F162="Partial waiver",Inputs!JXK$73,$F162="No waiver",0,$F162="Full waiver",JXK160)</f>
        <v>0</v>
      </c>
      <c r="JXL162" s="468" cm="1">
        <f t="array" ref="JXL162">_xlfn.IFS($F162="Partial waiver",Inputs!JXL$73,$F162="No waiver",0,$F162="Full waiver",JXL160)</f>
        <v>0</v>
      </c>
      <c r="JXM162" s="468" cm="1">
        <f t="array" ref="JXM162">_xlfn.IFS($F162="Partial waiver",Inputs!JXM$73,$F162="No waiver",0,$F162="Full waiver",JXM160)</f>
        <v>0</v>
      </c>
      <c r="JXN162" s="468" cm="1">
        <f t="array" ref="JXN162">_xlfn.IFS($F162="Partial waiver",Inputs!JXN$73,$F162="No waiver",0,$F162="Full waiver",JXN160)</f>
        <v>0</v>
      </c>
      <c r="JXO162" s="468" cm="1">
        <f t="array" ref="JXO162">_xlfn.IFS($F162="Partial waiver",Inputs!JXO$73,$F162="No waiver",0,$F162="Full waiver",JXO160)</f>
        <v>0</v>
      </c>
      <c r="JXP162" s="468" cm="1">
        <f t="array" ref="JXP162">_xlfn.IFS($F162="Partial waiver",Inputs!JXP$73,$F162="No waiver",0,$F162="Full waiver",JXP160)</f>
        <v>0</v>
      </c>
      <c r="JXQ162" s="468" cm="1">
        <f t="array" ref="JXQ162">_xlfn.IFS($F162="Partial waiver",Inputs!JXQ$73,$F162="No waiver",0,$F162="Full waiver",JXQ160)</f>
        <v>0</v>
      </c>
      <c r="JXR162" s="468" cm="1">
        <f t="array" ref="JXR162">_xlfn.IFS($F162="Partial waiver",Inputs!JXR$73,$F162="No waiver",0,$F162="Full waiver",JXR160)</f>
        <v>0</v>
      </c>
      <c r="JXS162" s="468" cm="1">
        <f t="array" ref="JXS162">_xlfn.IFS($F162="Partial waiver",Inputs!JXS$73,$F162="No waiver",0,$F162="Full waiver",JXS160)</f>
        <v>0</v>
      </c>
      <c r="JXT162" s="468" cm="1">
        <f t="array" ref="JXT162">_xlfn.IFS($F162="Partial waiver",Inputs!JXT$73,$F162="No waiver",0,$F162="Full waiver",JXT160)</f>
        <v>0</v>
      </c>
      <c r="JXU162" s="468" cm="1">
        <f t="array" ref="JXU162">_xlfn.IFS($F162="Partial waiver",Inputs!JXU$73,$F162="No waiver",0,$F162="Full waiver",JXU160)</f>
        <v>0</v>
      </c>
      <c r="JXV162" s="468" cm="1">
        <f t="array" ref="JXV162">_xlfn.IFS($F162="Partial waiver",Inputs!JXV$73,$F162="No waiver",0,$F162="Full waiver",JXV160)</f>
        <v>0</v>
      </c>
      <c r="JXW162" s="468" cm="1">
        <f t="array" ref="JXW162">_xlfn.IFS($F162="Partial waiver",Inputs!JXW$73,$F162="No waiver",0,$F162="Full waiver",JXW160)</f>
        <v>0</v>
      </c>
      <c r="JXX162" s="468" cm="1">
        <f t="array" ref="JXX162">_xlfn.IFS($F162="Partial waiver",Inputs!JXX$73,$F162="No waiver",0,$F162="Full waiver",JXX160)</f>
        <v>0</v>
      </c>
      <c r="JXY162" s="468" cm="1">
        <f t="array" ref="JXY162">_xlfn.IFS($F162="Partial waiver",Inputs!JXY$73,$F162="No waiver",0,$F162="Full waiver",JXY160)</f>
        <v>0</v>
      </c>
      <c r="JXZ162" s="468" cm="1">
        <f t="array" ref="JXZ162">_xlfn.IFS($F162="Partial waiver",Inputs!JXZ$73,$F162="No waiver",0,$F162="Full waiver",JXZ160)</f>
        <v>0</v>
      </c>
      <c r="JYA162" s="468" cm="1">
        <f t="array" ref="JYA162">_xlfn.IFS($F162="Partial waiver",Inputs!JYA$73,$F162="No waiver",0,$F162="Full waiver",JYA160)</f>
        <v>0</v>
      </c>
      <c r="JYB162" s="468" cm="1">
        <f t="array" ref="JYB162">_xlfn.IFS($F162="Partial waiver",Inputs!JYB$73,$F162="No waiver",0,$F162="Full waiver",JYB160)</f>
        <v>0</v>
      </c>
      <c r="JYC162" s="468" cm="1">
        <f t="array" ref="JYC162">_xlfn.IFS($F162="Partial waiver",Inputs!JYC$73,$F162="No waiver",0,$F162="Full waiver",JYC160)</f>
        <v>0</v>
      </c>
      <c r="JYD162" s="468" cm="1">
        <f t="array" ref="JYD162">_xlfn.IFS($F162="Partial waiver",Inputs!JYD$73,$F162="No waiver",0,$F162="Full waiver",JYD160)</f>
        <v>0</v>
      </c>
      <c r="JYE162" s="468" cm="1">
        <f t="array" ref="JYE162">_xlfn.IFS($F162="Partial waiver",Inputs!JYE$73,$F162="No waiver",0,$F162="Full waiver",JYE160)</f>
        <v>0</v>
      </c>
      <c r="JYF162" s="468" cm="1">
        <f t="array" ref="JYF162">_xlfn.IFS($F162="Partial waiver",Inputs!JYF$73,$F162="No waiver",0,$F162="Full waiver",JYF160)</f>
        <v>0</v>
      </c>
      <c r="JYG162" s="468" cm="1">
        <f t="array" ref="JYG162">_xlfn.IFS($F162="Partial waiver",Inputs!JYG$73,$F162="No waiver",0,$F162="Full waiver",JYG160)</f>
        <v>0</v>
      </c>
      <c r="JYH162" s="468" cm="1">
        <f t="array" ref="JYH162">_xlfn.IFS($F162="Partial waiver",Inputs!JYH$73,$F162="No waiver",0,$F162="Full waiver",JYH160)</f>
        <v>0</v>
      </c>
      <c r="JYI162" s="468" cm="1">
        <f t="array" ref="JYI162">_xlfn.IFS($F162="Partial waiver",Inputs!JYI$73,$F162="No waiver",0,$F162="Full waiver",JYI160)</f>
        <v>0</v>
      </c>
      <c r="JYJ162" s="468" cm="1">
        <f t="array" ref="JYJ162">_xlfn.IFS($F162="Partial waiver",Inputs!JYJ$73,$F162="No waiver",0,$F162="Full waiver",JYJ160)</f>
        <v>0</v>
      </c>
      <c r="JYK162" s="468" cm="1">
        <f t="array" ref="JYK162">_xlfn.IFS($F162="Partial waiver",Inputs!JYK$73,$F162="No waiver",0,$F162="Full waiver",JYK160)</f>
        <v>0</v>
      </c>
      <c r="JYL162" s="468" cm="1">
        <f t="array" ref="JYL162">_xlfn.IFS($F162="Partial waiver",Inputs!JYL$73,$F162="No waiver",0,$F162="Full waiver",JYL160)</f>
        <v>0</v>
      </c>
      <c r="JYM162" s="468" cm="1">
        <f t="array" ref="JYM162">_xlfn.IFS($F162="Partial waiver",Inputs!JYM$73,$F162="No waiver",0,$F162="Full waiver",JYM160)</f>
        <v>0</v>
      </c>
      <c r="JYN162" s="468" cm="1">
        <f t="array" ref="JYN162">_xlfn.IFS($F162="Partial waiver",Inputs!JYN$73,$F162="No waiver",0,$F162="Full waiver",JYN160)</f>
        <v>0</v>
      </c>
      <c r="JYO162" s="468" cm="1">
        <f t="array" ref="JYO162">_xlfn.IFS($F162="Partial waiver",Inputs!JYO$73,$F162="No waiver",0,$F162="Full waiver",JYO160)</f>
        <v>0</v>
      </c>
      <c r="JYP162" s="468" cm="1">
        <f t="array" ref="JYP162">_xlfn.IFS($F162="Partial waiver",Inputs!JYP$73,$F162="No waiver",0,$F162="Full waiver",JYP160)</f>
        <v>0</v>
      </c>
      <c r="JYQ162" s="468" cm="1">
        <f t="array" ref="JYQ162">_xlfn.IFS($F162="Partial waiver",Inputs!JYQ$73,$F162="No waiver",0,$F162="Full waiver",JYQ160)</f>
        <v>0</v>
      </c>
      <c r="JYR162" s="468" cm="1">
        <f t="array" ref="JYR162">_xlfn.IFS($F162="Partial waiver",Inputs!JYR$73,$F162="No waiver",0,$F162="Full waiver",JYR160)</f>
        <v>0</v>
      </c>
      <c r="JYS162" s="468" cm="1">
        <f t="array" ref="JYS162">_xlfn.IFS($F162="Partial waiver",Inputs!JYS$73,$F162="No waiver",0,$F162="Full waiver",JYS160)</f>
        <v>0</v>
      </c>
      <c r="JYT162" s="468" cm="1">
        <f t="array" ref="JYT162">_xlfn.IFS($F162="Partial waiver",Inputs!JYT$73,$F162="No waiver",0,$F162="Full waiver",JYT160)</f>
        <v>0</v>
      </c>
      <c r="JYU162" s="468" cm="1">
        <f t="array" ref="JYU162">_xlfn.IFS($F162="Partial waiver",Inputs!JYU$73,$F162="No waiver",0,$F162="Full waiver",JYU160)</f>
        <v>0</v>
      </c>
      <c r="JYV162" s="468" cm="1">
        <f t="array" ref="JYV162">_xlfn.IFS($F162="Partial waiver",Inputs!JYV$73,$F162="No waiver",0,$F162="Full waiver",JYV160)</f>
        <v>0</v>
      </c>
      <c r="JYW162" s="468" cm="1">
        <f t="array" ref="JYW162">_xlfn.IFS($F162="Partial waiver",Inputs!JYW$73,$F162="No waiver",0,$F162="Full waiver",JYW160)</f>
        <v>0</v>
      </c>
      <c r="JYX162" s="468" cm="1">
        <f t="array" ref="JYX162">_xlfn.IFS($F162="Partial waiver",Inputs!JYX$73,$F162="No waiver",0,$F162="Full waiver",JYX160)</f>
        <v>0</v>
      </c>
      <c r="JYY162" s="468" cm="1">
        <f t="array" ref="JYY162">_xlfn.IFS($F162="Partial waiver",Inputs!JYY$73,$F162="No waiver",0,$F162="Full waiver",JYY160)</f>
        <v>0</v>
      </c>
      <c r="JYZ162" s="468" cm="1">
        <f t="array" ref="JYZ162">_xlfn.IFS($F162="Partial waiver",Inputs!JYZ$73,$F162="No waiver",0,$F162="Full waiver",JYZ160)</f>
        <v>0</v>
      </c>
      <c r="JZA162" s="468" cm="1">
        <f t="array" ref="JZA162">_xlfn.IFS($F162="Partial waiver",Inputs!JZA$73,$F162="No waiver",0,$F162="Full waiver",JZA160)</f>
        <v>0</v>
      </c>
      <c r="JZB162" s="468" cm="1">
        <f t="array" ref="JZB162">_xlfn.IFS($F162="Partial waiver",Inputs!JZB$73,$F162="No waiver",0,$F162="Full waiver",JZB160)</f>
        <v>0</v>
      </c>
      <c r="JZC162" s="468" cm="1">
        <f t="array" ref="JZC162">_xlfn.IFS($F162="Partial waiver",Inputs!JZC$73,$F162="No waiver",0,$F162="Full waiver",JZC160)</f>
        <v>0</v>
      </c>
      <c r="JZD162" s="468" cm="1">
        <f t="array" ref="JZD162">_xlfn.IFS($F162="Partial waiver",Inputs!JZD$73,$F162="No waiver",0,$F162="Full waiver",JZD160)</f>
        <v>0</v>
      </c>
      <c r="JZE162" s="468" cm="1">
        <f t="array" ref="JZE162">_xlfn.IFS($F162="Partial waiver",Inputs!JZE$73,$F162="No waiver",0,$F162="Full waiver",JZE160)</f>
        <v>0</v>
      </c>
      <c r="JZF162" s="468" cm="1">
        <f t="array" ref="JZF162">_xlfn.IFS($F162="Partial waiver",Inputs!JZF$73,$F162="No waiver",0,$F162="Full waiver",JZF160)</f>
        <v>0</v>
      </c>
      <c r="JZG162" s="468" cm="1">
        <f t="array" ref="JZG162">_xlfn.IFS($F162="Partial waiver",Inputs!JZG$73,$F162="No waiver",0,$F162="Full waiver",JZG160)</f>
        <v>0</v>
      </c>
      <c r="JZH162" s="468" cm="1">
        <f t="array" ref="JZH162">_xlfn.IFS($F162="Partial waiver",Inputs!JZH$73,$F162="No waiver",0,$F162="Full waiver",JZH160)</f>
        <v>0</v>
      </c>
      <c r="JZI162" s="468" cm="1">
        <f t="array" ref="JZI162">_xlfn.IFS($F162="Partial waiver",Inputs!JZI$73,$F162="No waiver",0,$F162="Full waiver",JZI160)</f>
        <v>0</v>
      </c>
      <c r="JZJ162" s="468" cm="1">
        <f t="array" ref="JZJ162">_xlfn.IFS($F162="Partial waiver",Inputs!JZJ$73,$F162="No waiver",0,$F162="Full waiver",JZJ160)</f>
        <v>0</v>
      </c>
      <c r="JZK162" s="468" cm="1">
        <f t="array" ref="JZK162">_xlfn.IFS($F162="Partial waiver",Inputs!JZK$73,$F162="No waiver",0,$F162="Full waiver",JZK160)</f>
        <v>0</v>
      </c>
      <c r="JZL162" s="468" cm="1">
        <f t="array" ref="JZL162">_xlfn.IFS($F162="Partial waiver",Inputs!JZL$73,$F162="No waiver",0,$F162="Full waiver",JZL160)</f>
        <v>0</v>
      </c>
      <c r="JZM162" s="468" cm="1">
        <f t="array" ref="JZM162">_xlfn.IFS($F162="Partial waiver",Inputs!JZM$73,$F162="No waiver",0,$F162="Full waiver",JZM160)</f>
        <v>0</v>
      </c>
      <c r="JZN162" s="468" cm="1">
        <f t="array" ref="JZN162">_xlfn.IFS($F162="Partial waiver",Inputs!JZN$73,$F162="No waiver",0,$F162="Full waiver",JZN160)</f>
        <v>0</v>
      </c>
      <c r="JZO162" s="468" cm="1">
        <f t="array" ref="JZO162">_xlfn.IFS($F162="Partial waiver",Inputs!JZO$73,$F162="No waiver",0,$F162="Full waiver",JZO160)</f>
        <v>0</v>
      </c>
      <c r="JZP162" s="468" cm="1">
        <f t="array" ref="JZP162">_xlfn.IFS($F162="Partial waiver",Inputs!JZP$73,$F162="No waiver",0,$F162="Full waiver",JZP160)</f>
        <v>0</v>
      </c>
      <c r="JZQ162" s="468" cm="1">
        <f t="array" ref="JZQ162">_xlfn.IFS($F162="Partial waiver",Inputs!JZQ$73,$F162="No waiver",0,$F162="Full waiver",JZQ160)</f>
        <v>0</v>
      </c>
      <c r="JZR162" s="468" cm="1">
        <f t="array" ref="JZR162">_xlfn.IFS($F162="Partial waiver",Inputs!JZR$73,$F162="No waiver",0,$F162="Full waiver",JZR160)</f>
        <v>0</v>
      </c>
      <c r="JZS162" s="468" cm="1">
        <f t="array" ref="JZS162">_xlfn.IFS($F162="Partial waiver",Inputs!JZS$73,$F162="No waiver",0,$F162="Full waiver",JZS160)</f>
        <v>0</v>
      </c>
      <c r="JZT162" s="468" cm="1">
        <f t="array" ref="JZT162">_xlfn.IFS($F162="Partial waiver",Inputs!JZT$73,$F162="No waiver",0,$F162="Full waiver",JZT160)</f>
        <v>0</v>
      </c>
      <c r="JZU162" s="468" cm="1">
        <f t="array" ref="JZU162">_xlfn.IFS($F162="Partial waiver",Inputs!JZU$73,$F162="No waiver",0,$F162="Full waiver",JZU160)</f>
        <v>0</v>
      </c>
      <c r="JZV162" s="468" cm="1">
        <f t="array" ref="JZV162">_xlfn.IFS($F162="Partial waiver",Inputs!JZV$73,$F162="No waiver",0,$F162="Full waiver",JZV160)</f>
        <v>0</v>
      </c>
      <c r="JZW162" s="468" cm="1">
        <f t="array" ref="JZW162">_xlfn.IFS($F162="Partial waiver",Inputs!JZW$73,$F162="No waiver",0,$F162="Full waiver",JZW160)</f>
        <v>0</v>
      </c>
      <c r="JZX162" s="468" cm="1">
        <f t="array" ref="JZX162">_xlfn.IFS($F162="Partial waiver",Inputs!JZX$73,$F162="No waiver",0,$F162="Full waiver",JZX160)</f>
        <v>0</v>
      </c>
      <c r="JZY162" s="468" cm="1">
        <f t="array" ref="JZY162">_xlfn.IFS($F162="Partial waiver",Inputs!JZY$73,$F162="No waiver",0,$F162="Full waiver",JZY160)</f>
        <v>0</v>
      </c>
      <c r="JZZ162" s="468" cm="1">
        <f t="array" ref="JZZ162">_xlfn.IFS($F162="Partial waiver",Inputs!JZZ$73,$F162="No waiver",0,$F162="Full waiver",JZZ160)</f>
        <v>0</v>
      </c>
      <c r="KAA162" s="468" cm="1">
        <f t="array" ref="KAA162">_xlfn.IFS($F162="Partial waiver",Inputs!KAA$73,$F162="No waiver",0,$F162="Full waiver",KAA160)</f>
        <v>0</v>
      </c>
      <c r="KAB162" s="468" cm="1">
        <f t="array" ref="KAB162">_xlfn.IFS($F162="Partial waiver",Inputs!KAB$73,$F162="No waiver",0,$F162="Full waiver",KAB160)</f>
        <v>0</v>
      </c>
      <c r="KAC162" s="468" cm="1">
        <f t="array" ref="KAC162">_xlfn.IFS($F162="Partial waiver",Inputs!KAC$73,$F162="No waiver",0,$F162="Full waiver",KAC160)</f>
        <v>0</v>
      </c>
      <c r="KAD162" s="468" cm="1">
        <f t="array" ref="KAD162">_xlfn.IFS($F162="Partial waiver",Inputs!KAD$73,$F162="No waiver",0,$F162="Full waiver",KAD160)</f>
        <v>0</v>
      </c>
      <c r="KAE162" s="468" cm="1">
        <f t="array" ref="KAE162">_xlfn.IFS($F162="Partial waiver",Inputs!KAE$73,$F162="No waiver",0,$F162="Full waiver",KAE160)</f>
        <v>0</v>
      </c>
      <c r="KAF162" s="468" cm="1">
        <f t="array" ref="KAF162">_xlfn.IFS($F162="Partial waiver",Inputs!KAF$73,$F162="No waiver",0,$F162="Full waiver",KAF160)</f>
        <v>0</v>
      </c>
      <c r="KAG162" s="468" cm="1">
        <f t="array" ref="KAG162">_xlfn.IFS($F162="Partial waiver",Inputs!KAG$73,$F162="No waiver",0,$F162="Full waiver",KAG160)</f>
        <v>0</v>
      </c>
      <c r="KAH162" s="468" cm="1">
        <f t="array" ref="KAH162">_xlfn.IFS($F162="Partial waiver",Inputs!KAH$73,$F162="No waiver",0,$F162="Full waiver",KAH160)</f>
        <v>0</v>
      </c>
      <c r="KAI162" s="468" cm="1">
        <f t="array" ref="KAI162">_xlfn.IFS($F162="Partial waiver",Inputs!KAI$73,$F162="No waiver",0,$F162="Full waiver",KAI160)</f>
        <v>0</v>
      </c>
      <c r="KAJ162" s="468" cm="1">
        <f t="array" ref="KAJ162">_xlfn.IFS($F162="Partial waiver",Inputs!KAJ$73,$F162="No waiver",0,$F162="Full waiver",KAJ160)</f>
        <v>0</v>
      </c>
      <c r="KAK162" s="468" cm="1">
        <f t="array" ref="KAK162">_xlfn.IFS($F162="Partial waiver",Inputs!KAK$73,$F162="No waiver",0,$F162="Full waiver",KAK160)</f>
        <v>0</v>
      </c>
      <c r="KAL162" s="468" cm="1">
        <f t="array" ref="KAL162">_xlfn.IFS($F162="Partial waiver",Inputs!KAL$73,$F162="No waiver",0,$F162="Full waiver",KAL160)</f>
        <v>0</v>
      </c>
      <c r="KAM162" s="468" cm="1">
        <f t="array" ref="KAM162">_xlfn.IFS($F162="Partial waiver",Inputs!KAM$73,$F162="No waiver",0,$F162="Full waiver",KAM160)</f>
        <v>0</v>
      </c>
      <c r="KAN162" s="468" cm="1">
        <f t="array" ref="KAN162">_xlfn.IFS($F162="Partial waiver",Inputs!KAN$73,$F162="No waiver",0,$F162="Full waiver",KAN160)</f>
        <v>0</v>
      </c>
      <c r="KAO162" s="468" cm="1">
        <f t="array" ref="KAO162">_xlfn.IFS($F162="Partial waiver",Inputs!KAO$73,$F162="No waiver",0,$F162="Full waiver",KAO160)</f>
        <v>0</v>
      </c>
      <c r="KAP162" s="468" cm="1">
        <f t="array" ref="KAP162">_xlfn.IFS($F162="Partial waiver",Inputs!KAP$73,$F162="No waiver",0,$F162="Full waiver",KAP160)</f>
        <v>0</v>
      </c>
      <c r="KAQ162" s="468" cm="1">
        <f t="array" ref="KAQ162">_xlfn.IFS($F162="Partial waiver",Inputs!KAQ$73,$F162="No waiver",0,$F162="Full waiver",KAQ160)</f>
        <v>0</v>
      </c>
      <c r="KAR162" s="468" cm="1">
        <f t="array" ref="KAR162">_xlfn.IFS($F162="Partial waiver",Inputs!KAR$73,$F162="No waiver",0,$F162="Full waiver",KAR160)</f>
        <v>0</v>
      </c>
      <c r="KAS162" s="468" cm="1">
        <f t="array" ref="KAS162">_xlfn.IFS($F162="Partial waiver",Inputs!KAS$73,$F162="No waiver",0,$F162="Full waiver",KAS160)</f>
        <v>0</v>
      </c>
      <c r="KAT162" s="468" cm="1">
        <f t="array" ref="KAT162">_xlfn.IFS($F162="Partial waiver",Inputs!KAT$73,$F162="No waiver",0,$F162="Full waiver",KAT160)</f>
        <v>0</v>
      </c>
      <c r="KAU162" s="468" cm="1">
        <f t="array" ref="KAU162">_xlfn.IFS($F162="Partial waiver",Inputs!KAU$73,$F162="No waiver",0,$F162="Full waiver",KAU160)</f>
        <v>0</v>
      </c>
      <c r="KAV162" s="468" cm="1">
        <f t="array" ref="KAV162">_xlfn.IFS($F162="Partial waiver",Inputs!KAV$73,$F162="No waiver",0,$F162="Full waiver",KAV160)</f>
        <v>0</v>
      </c>
      <c r="KAW162" s="468" cm="1">
        <f t="array" ref="KAW162">_xlfn.IFS($F162="Partial waiver",Inputs!KAW$73,$F162="No waiver",0,$F162="Full waiver",KAW160)</f>
        <v>0</v>
      </c>
      <c r="KAX162" s="468" cm="1">
        <f t="array" ref="KAX162">_xlfn.IFS($F162="Partial waiver",Inputs!KAX$73,$F162="No waiver",0,$F162="Full waiver",KAX160)</f>
        <v>0</v>
      </c>
      <c r="KAY162" s="468" cm="1">
        <f t="array" ref="KAY162">_xlfn.IFS($F162="Partial waiver",Inputs!KAY$73,$F162="No waiver",0,$F162="Full waiver",KAY160)</f>
        <v>0</v>
      </c>
      <c r="KAZ162" s="468" cm="1">
        <f t="array" ref="KAZ162">_xlfn.IFS($F162="Partial waiver",Inputs!KAZ$73,$F162="No waiver",0,$F162="Full waiver",KAZ160)</f>
        <v>0</v>
      </c>
      <c r="KBA162" s="468" cm="1">
        <f t="array" ref="KBA162">_xlfn.IFS($F162="Partial waiver",Inputs!KBA$73,$F162="No waiver",0,$F162="Full waiver",KBA160)</f>
        <v>0</v>
      </c>
      <c r="KBB162" s="468" cm="1">
        <f t="array" ref="KBB162">_xlfn.IFS($F162="Partial waiver",Inputs!KBB$73,$F162="No waiver",0,$F162="Full waiver",KBB160)</f>
        <v>0</v>
      </c>
      <c r="KBC162" s="468" cm="1">
        <f t="array" ref="KBC162">_xlfn.IFS($F162="Partial waiver",Inputs!KBC$73,$F162="No waiver",0,$F162="Full waiver",KBC160)</f>
        <v>0</v>
      </c>
      <c r="KBD162" s="468" cm="1">
        <f t="array" ref="KBD162">_xlfn.IFS($F162="Partial waiver",Inputs!KBD$73,$F162="No waiver",0,$F162="Full waiver",KBD160)</f>
        <v>0</v>
      </c>
      <c r="KBE162" s="468" cm="1">
        <f t="array" ref="KBE162">_xlfn.IFS($F162="Partial waiver",Inputs!KBE$73,$F162="No waiver",0,$F162="Full waiver",KBE160)</f>
        <v>0</v>
      </c>
      <c r="KBF162" s="468" cm="1">
        <f t="array" ref="KBF162">_xlfn.IFS($F162="Partial waiver",Inputs!KBF$73,$F162="No waiver",0,$F162="Full waiver",KBF160)</f>
        <v>0</v>
      </c>
      <c r="KBG162" s="468" cm="1">
        <f t="array" ref="KBG162">_xlfn.IFS($F162="Partial waiver",Inputs!KBG$73,$F162="No waiver",0,$F162="Full waiver",KBG160)</f>
        <v>0</v>
      </c>
      <c r="KBH162" s="468" cm="1">
        <f t="array" ref="KBH162">_xlfn.IFS($F162="Partial waiver",Inputs!KBH$73,$F162="No waiver",0,$F162="Full waiver",KBH160)</f>
        <v>0</v>
      </c>
      <c r="KBI162" s="468" cm="1">
        <f t="array" ref="KBI162">_xlfn.IFS($F162="Partial waiver",Inputs!KBI$73,$F162="No waiver",0,$F162="Full waiver",KBI160)</f>
        <v>0</v>
      </c>
      <c r="KBJ162" s="468" cm="1">
        <f t="array" ref="KBJ162">_xlfn.IFS($F162="Partial waiver",Inputs!KBJ$73,$F162="No waiver",0,$F162="Full waiver",KBJ160)</f>
        <v>0</v>
      </c>
      <c r="KBK162" s="468" cm="1">
        <f t="array" ref="KBK162">_xlfn.IFS($F162="Partial waiver",Inputs!KBK$73,$F162="No waiver",0,$F162="Full waiver",KBK160)</f>
        <v>0</v>
      </c>
      <c r="KBL162" s="468" cm="1">
        <f t="array" ref="KBL162">_xlfn.IFS($F162="Partial waiver",Inputs!KBL$73,$F162="No waiver",0,$F162="Full waiver",KBL160)</f>
        <v>0</v>
      </c>
      <c r="KBM162" s="468" cm="1">
        <f t="array" ref="KBM162">_xlfn.IFS($F162="Partial waiver",Inputs!KBM$73,$F162="No waiver",0,$F162="Full waiver",KBM160)</f>
        <v>0</v>
      </c>
      <c r="KBN162" s="468" cm="1">
        <f t="array" ref="KBN162">_xlfn.IFS($F162="Partial waiver",Inputs!KBN$73,$F162="No waiver",0,$F162="Full waiver",KBN160)</f>
        <v>0</v>
      </c>
      <c r="KBO162" s="468" cm="1">
        <f t="array" ref="KBO162">_xlfn.IFS($F162="Partial waiver",Inputs!KBO$73,$F162="No waiver",0,$F162="Full waiver",KBO160)</f>
        <v>0</v>
      </c>
      <c r="KBP162" s="468" cm="1">
        <f t="array" ref="KBP162">_xlfn.IFS($F162="Partial waiver",Inputs!KBP$73,$F162="No waiver",0,$F162="Full waiver",KBP160)</f>
        <v>0</v>
      </c>
      <c r="KBQ162" s="468" cm="1">
        <f t="array" ref="KBQ162">_xlfn.IFS($F162="Partial waiver",Inputs!KBQ$73,$F162="No waiver",0,$F162="Full waiver",KBQ160)</f>
        <v>0</v>
      </c>
      <c r="KBR162" s="468" cm="1">
        <f t="array" ref="KBR162">_xlfn.IFS($F162="Partial waiver",Inputs!KBR$73,$F162="No waiver",0,$F162="Full waiver",KBR160)</f>
        <v>0</v>
      </c>
      <c r="KBS162" s="468" cm="1">
        <f t="array" ref="KBS162">_xlfn.IFS($F162="Partial waiver",Inputs!KBS$73,$F162="No waiver",0,$F162="Full waiver",KBS160)</f>
        <v>0</v>
      </c>
      <c r="KBT162" s="468" cm="1">
        <f t="array" ref="KBT162">_xlfn.IFS($F162="Partial waiver",Inputs!KBT$73,$F162="No waiver",0,$F162="Full waiver",KBT160)</f>
        <v>0</v>
      </c>
      <c r="KBU162" s="468" cm="1">
        <f t="array" ref="KBU162">_xlfn.IFS($F162="Partial waiver",Inputs!KBU$73,$F162="No waiver",0,$F162="Full waiver",KBU160)</f>
        <v>0</v>
      </c>
      <c r="KBV162" s="468" cm="1">
        <f t="array" ref="KBV162">_xlfn.IFS($F162="Partial waiver",Inputs!KBV$73,$F162="No waiver",0,$F162="Full waiver",KBV160)</f>
        <v>0</v>
      </c>
      <c r="KBW162" s="468" cm="1">
        <f t="array" ref="KBW162">_xlfn.IFS($F162="Partial waiver",Inputs!KBW$73,$F162="No waiver",0,$F162="Full waiver",KBW160)</f>
        <v>0</v>
      </c>
      <c r="KBX162" s="468" cm="1">
        <f t="array" ref="KBX162">_xlfn.IFS($F162="Partial waiver",Inputs!KBX$73,$F162="No waiver",0,$F162="Full waiver",KBX160)</f>
        <v>0</v>
      </c>
      <c r="KBY162" s="468" cm="1">
        <f t="array" ref="KBY162">_xlfn.IFS($F162="Partial waiver",Inputs!KBY$73,$F162="No waiver",0,$F162="Full waiver",KBY160)</f>
        <v>0</v>
      </c>
      <c r="KBZ162" s="468" cm="1">
        <f t="array" ref="KBZ162">_xlfn.IFS($F162="Partial waiver",Inputs!KBZ$73,$F162="No waiver",0,$F162="Full waiver",KBZ160)</f>
        <v>0</v>
      </c>
      <c r="KCA162" s="468" cm="1">
        <f t="array" ref="KCA162">_xlfn.IFS($F162="Partial waiver",Inputs!KCA$73,$F162="No waiver",0,$F162="Full waiver",KCA160)</f>
        <v>0</v>
      </c>
      <c r="KCB162" s="468" cm="1">
        <f t="array" ref="KCB162">_xlfn.IFS($F162="Partial waiver",Inputs!KCB$73,$F162="No waiver",0,$F162="Full waiver",KCB160)</f>
        <v>0</v>
      </c>
      <c r="KCC162" s="468" cm="1">
        <f t="array" ref="KCC162">_xlfn.IFS($F162="Partial waiver",Inputs!KCC$73,$F162="No waiver",0,$F162="Full waiver",KCC160)</f>
        <v>0</v>
      </c>
      <c r="KCD162" s="468" cm="1">
        <f t="array" ref="KCD162">_xlfn.IFS($F162="Partial waiver",Inputs!KCD$73,$F162="No waiver",0,$F162="Full waiver",KCD160)</f>
        <v>0</v>
      </c>
      <c r="KCE162" s="468" cm="1">
        <f t="array" ref="KCE162">_xlfn.IFS($F162="Partial waiver",Inputs!KCE$73,$F162="No waiver",0,$F162="Full waiver",KCE160)</f>
        <v>0</v>
      </c>
      <c r="KCF162" s="468" cm="1">
        <f t="array" ref="KCF162">_xlfn.IFS($F162="Partial waiver",Inputs!KCF$73,$F162="No waiver",0,$F162="Full waiver",KCF160)</f>
        <v>0</v>
      </c>
      <c r="KCG162" s="468" cm="1">
        <f t="array" ref="KCG162">_xlfn.IFS($F162="Partial waiver",Inputs!KCG$73,$F162="No waiver",0,$F162="Full waiver",KCG160)</f>
        <v>0</v>
      </c>
      <c r="KCH162" s="468" cm="1">
        <f t="array" ref="KCH162">_xlfn.IFS($F162="Partial waiver",Inputs!KCH$73,$F162="No waiver",0,$F162="Full waiver",KCH160)</f>
        <v>0</v>
      </c>
      <c r="KCI162" s="468" cm="1">
        <f t="array" ref="KCI162">_xlfn.IFS($F162="Partial waiver",Inputs!KCI$73,$F162="No waiver",0,$F162="Full waiver",KCI160)</f>
        <v>0</v>
      </c>
      <c r="KCJ162" s="468" cm="1">
        <f t="array" ref="KCJ162">_xlfn.IFS($F162="Partial waiver",Inputs!KCJ$73,$F162="No waiver",0,$F162="Full waiver",KCJ160)</f>
        <v>0</v>
      </c>
      <c r="KCK162" s="468" cm="1">
        <f t="array" ref="KCK162">_xlfn.IFS($F162="Partial waiver",Inputs!KCK$73,$F162="No waiver",0,$F162="Full waiver",KCK160)</f>
        <v>0</v>
      </c>
      <c r="KCL162" s="468" cm="1">
        <f t="array" ref="KCL162">_xlfn.IFS($F162="Partial waiver",Inputs!KCL$73,$F162="No waiver",0,$F162="Full waiver",KCL160)</f>
        <v>0</v>
      </c>
      <c r="KCM162" s="468" cm="1">
        <f t="array" ref="KCM162">_xlfn.IFS($F162="Partial waiver",Inputs!KCM$73,$F162="No waiver",0,$F162="Full waiver",KCM160)</f>
        <v>0</v>
      </c>
      <c r="KCN162" s="468" cm="1">
        <f t="array" ref="KCN162">_xlfn.IFS($F162="Partial waiver",Inputs!KCN$73,$F162="No waiver",0,$F162="Full waiver",KCN160)</f>
        <v>0</v>
      </c>
      <c r="KCO162" s="468" cm="1">
        <f t="array" ref="KCO162">_xlfn.IFS($F162="Partial waiver",Inputs!KCO$73,$F162="No waiver",0,$F162="Full waiver",KCO160)</f>
        <v>0</v>
      </c>
      <c r="KCP162" s="468" cm="1">
        <f t="array" ref="KCP162">_xlfn.IFS($F162="Partial waiver",Inputs!KCP$73,$F162="No waiver",0,$F162="Full waiver",KCP160)</f>
        <v>0</v>
      </c>
      <c r="KCQ162" s="468" cm="1">
        <f t="array" ref="KCQ162">_xlfn.IFS($F162="Partial waiver",Inputs!KCQ$73,$F162="No waiver",0,$F162="Full waiver",KCQ160)</f>
        <v>0</v>
      </c>
      <c r="KCR162" s="468" cm="1">
        <f t="array" ref="KCR162">_xlfn.IFS($F162="Partial waiver",Inputs!KCR$73,$F162="No waiver",0,$F162="Full waiver",KCR160)</f>
        <v>0</v>
      </c>
      <c r="KCS162" s="468" cm="1">
        <f t="array" ref="KCS162">_xlfn.IFS($F162="Partial waiver",Inputs!KCS$73,$F162="No waiver",0,$F162="Full waiver",KCS160)</f>
        <v>0</v>
      </c>
      <c r="KCT162" s="468" cm="1">
        <f t="array" ref="KCT162">_xlfn.IFS($F162="Partial waiver",Inputs!KCT$73,$F162="No waiver",0,$F162="Full waiver",KCT160)</f>
        <v>0</v>
      </c>
      <c r="KCU162" s="468" cm="1">
        <f t="array" ref="KCU162">_xlfn.IFS($F162="Partial waiver",Inputs!KCU$73,$F162="No waiver",0,$F162="Full waiver",KCU160)</f>
        <v>0</v>
      </c>
      <c r="KCV162" s="468" cm="1">
        <f t="array" ref="KCV162">_xlfn.IFS($F162="Partial waiver",Inputs!KCV$73,$F162="No waiver",0,$F162="Full waiver",KCV160)</f>
        <v>0</v>
      </c>
      <c r="KCW162" s="468" cm="1">
        <f t="array" ref="KCW162">_xlfn.IFS($F162="Partial waiver",Inputs!KCW$73,$F162="No waiver",0,$F162="Full waiver",KCW160)</f>
        <v>0</v>
      </c>
      <c r="KCX162" s="468" cm="1">
        <f t="array" ref="KCX162">_xlfn.IFS($F162="Partial waiver",Inputs!KCX$73,$F162="No waiver",0,$F162="Full waiver",KCX160)</f>
        <v>0</v>
      </c>
      <c r="KCY162" s="468" cm="1">
        <f t="array" ref="KCY162">_xlfn.IFS($F162="Partial waiver",Inputs!KCY$73,$F162="No waiver",0,$F162="Full waiver",KCY160)</f>
        <v>0</v>
      </c>
      <c r="KCZ162" s="468" cm="1">
        <f t="array" ref="KCZ162">_xlfn.IFS($F162="Partial waiver",Inputs!KCZ$73,$F162="No waiver",0,$F162="Full waiver",KCZ160)</f>
        <v>0</v>
      </c>
      <c r="KDA162" s="468" cm="1">
        <f t="array" ref="KDA162">_xlfn.IFS($F162="Partial waiver",Inputs!KDA$73,$F162="No waiver",0,$F162="Full waiver",KDA160)</f>
        <v>0</v>
      </c>
      <c r="KDB162" s="468" cm="1">
        <f t="array" ref="KDB162">_xlfn.IFS($F162="Partial waiver",Inputs!KDB$73,$F162="No waiver",0,$F162="Full waiver",KDB160)</f>
        <v>0</v>
      </c>
      <c r="KDC162" s="468" cm="1">
        <f t="array" ref="KDC162">_xlfn.IFS($F162="Partial waiver",Inputs!KDC$73,$F162="No waiver",0,$F162="Full waiver",KDC160)</f>
        <v>0</v>
      </c>
      <c r="KDD162" s="468" cm="1">
        <f t="array" ref="KDD162">_xlfn.IFS($F162="Partial waiver",Inputs!KDD$73,$F162="No waiver",0,$F162="Full waiver",KDD160)</f>
        <v>0</v>
      </c>
      <c r="KDE162" s="468" cm="1">
        <f t="array" ref="KDE162">_xlfn.IFS($F162="Partial waiver",Inputs!KDE$73,$F162="No waiver",0,$F162="Full waiver",KDE160)</f>
        <v>0</v>
      </c>
      <c r="KDF162" s="468" cm="1">
        <f t="array" ref="KDF162">_xlfn.IFS($F162="Partial waiver",Inputs!KDF$73,$F162="No waiver",0,$F162="Full waiver",KDF160)</f>
        <v>0</v>
      </c>
      <c r="KDG162" s="468" cm="1">
        <f t="array" ref="KDG162">_xlfn.IFS($F162="Partial waiver",Inputs!KDG$73,$F162="No waiver",0,$F162="Full waiver",KDG160)</f>
        <v>0</v>
      </c>
      <c r="KDH162" s="468" cm="1">
        <f t="array" ref="KDH162">_xlfn.IFS($F162="Partial waiver",Inputs!KDH$73,$F162="No waiver",0,$F162="Full waiver",KDH160)</f>
        <v>0</v>
      </c>
      <c r="KDI162" s="468" cm="1">
        <f t="array" ref="KDI162">_xlfn.IFS($F162="Partial waiver",Inputs!KDI$73,$F162="No waiver",0,$F162="Full waiver",KDI160)</f>
        <v>0</v>
      </c>
      <c r="KDJ162" s="468" cm="1">
        <f t="array" ref="KDJ162">_xlfn.IFS($F162="Partial waiver",Inputs!KDJ$73,$F162="No waiver",0,$F162="Full waiver",KDJ160)</f>
        <v>0</v>
      </c>
      <c r="KDK162" s="468" cm="1">
        <f t="array" ref="KDK162">_xlfn.IFS($F162="Partial waiver",Inputs!KDK$73,$F162="No waiver",0,$F162="Full waiver",KDK160)</f>
        <v>0</v>
      </c>
      <c r="KDL162" s="468" cm="1">
        <f t="array" ref="KDL162">_xlfn.IFS($F162="Partial waiver",Inputs!KDL$73,$F162="No waiver",0,$F162="Full waiver",KDL160)</f>
        <v>0</v>
      </c>
      <c r="KDM162" s="468" cm="1">
        <f t="array" ref="KDM162">_xlfn.IFS($F162="Partial waiver",Inputs!KDM$73,$F162="No waiver",0,$F162="Full waiver",KDM160)</f>
        <v>0</v>
      </c>
      <c r="KDN162" s="468" cm="1">
        <f t="array" ref="KDN162">_xlfn.IFS($F162="Partial waiver",Inputs!KDN$73,$F162="No waiver",0,$F162="Full waiver",KDN160)</f>
        <v>0</v>
      </c>
      <c r="KDO162" s="468" cm="1">
        <f t="array" ref="KDO162">_xlfn.IFS($F162="Partial waiver",Inputs!KDO$73,$F162="No waiver",0,$F162="Full waiver",KDO160)</f>
        <v>0</v>
      </c>
      <c r="KDP162" s="468" cm="1">
        <f t="array" ref="KDP162">_xlfn.IFS($F162="Partial waiver",Inputs!KDP$73,$F162="No waiver",0,$F162="Full waiver",KDP160)</f>
        <v>0</v>
      </c>
      <c r="KDQ162" s="468" cm="1">
        <f t="array" ref="KDQ162">_xlfn.IFS($F162="Partial waiver",Inputs!KDQ$73,$F162="No waiver",0,$F162="Full waiver",KDQ160)</f>
        <v>0</v>
      </c>
      <c r="KDR162" s="468" cm="1">
        <f t="array" ref="KDR162">_xlfn.IFS($F162="Partial waiver",Inputs!KDR$73,$F162="No waiver",0,$F162="Full waiver",KDR160)</f>
        <v>0</v>
      </c>
      <c r="KDS162" s="468" cm="1">
        <f t="array" ref="KDS162">_xlfn.IFS($F162="Partial waiver",Inputs!KDS$73,$F162="No waiver",0,$F162="Full waiver",KDS160)</f>
        <v>0</v>
      </c>
      <c r="KDT162" s="468" cm="1">
        <f t="array" ref="KDT162">_xlfn.IFS($F162="Partial waiver",Inputs!KDT$73,$F162="No waiver",0,$F162="Full waiver",KDT160)</f>
        <v>0</v>
      </c>
      <c r="KDU162" s="468" cm="1">
        <f t="array" ref="KDU162">_xlfn.IFS($F162="Partial waiver",Inputs!KDU$73,$F162="No waiver",0,$F162="Full waiver",KDU160)</f>
        <v>0</v>
      </c>
      <c r="KDV162" s="468" cm="1">
        <f t="array" ref="KDV162">_xlfn.IFS($F162="Partial waiver",Inputs!KDV$73,$F162="No waiver",0,$F162="Full waiver",KDV160)</f>
        <v>0</v>
      </c>
      <c r="KDW162" s="468" cm="1">
        <f t="array" ref="KDW162">_xlfn.IFS($F162="Partial waiver",Inputs!KDW$73,$F162="No waiver",0,$F162="Full waiver",KDW160)</f>
        <v>0</v>
      </c>
      <c r="KDX162" s="468" cm="1">
        <f t="array" ref="KDX162">_xlfn.IFS($F162="Partial waiver",Inputs!KDX$73,$F162="No waiver",0,$F162="Full waiver",KDX160)</f>
        <v>0</v>
      </c>
      <c r="KDY162" s="468" cm="1">
        <f t="array" ref="KDY162">_xlfn.IFS($F162="Partial waiver",Inputs!KDY$73,$F162="No waiver",0,$F162="Full waiver",KDY160)</f>
        <v>0</v>
      </c>
      <c r="KDZ162" s="468" cm="1">
        <f t="array" ref="KDZ162">_xlfn.IFS($F162="Partial waiver",Inputs!KDZ$73,$F162="No waiver",0,$F162="Full waiver",KDZ160)</f>
        <v>0</v>
      </c>
      <c r="KEA162" s="468" cm="1">
        <f t="array" ref="KEA162">_xlfn.IFS($F162="Partial waiver",Inputs!KEA$73,$F162="No waiver",0,$F162="Full waiver",KEA160)</f>
        <v>0</v>
      </c>
      <c r="KEB162" s="468" cm="1">
        <f t="array" ref="KEB162">_xlfn.IFS($F162="Partial waiver",Inputs!KEB$73,$F162="No waiver",0,$F162="Full waiver",KEB160)</f>
        <v>0</v>
      </c>
      <c r="KEC162" s="468" cm="1">
        <f t="array" ref="KEC162">_xlfn.IFS($F162="Partial waiver",Inputs!KEC$73,$F162="No waiver",0,$F162="Full waiver",KEC160)</f>
        <v>0</v>
      </c>
      <c r="KED162" s="468" cm="1">
        <f t="array" ref="KED162">_xlfn.IFS($F162="Partial waiver",Inputs!KED$73,$F162="No waiver",0,$F162="Full waiver",KED160)</f>
        <v>0</v>
      </c>
      <c r="KEE162" s="468" cm="1">
        <f t="array" ref="KEE162">_xlfn.IFS($F162="Partial waiver",Inputs!KEE$73,$F162="No waiver",0,$F162="Full waiver",KEE160)</f>
        <v>0</v>
      </c>
      <c r="KEF162" s="468" cm="1">
        <f t="array" ref="KEF162">_xlfn.IFS($F162="Partial waiver",Inputs!KEF$73,$F162="No waiver",0,$F162="Full waiver",KEF160)</f>
        <v>0</v>
      </c>
      <c r="KEG162" s="468" cm="1">
        <f t="array" ref="KEG162">_xlfn.IFS($F162="Partial waiver",Inputs!KEG$73,$F162="No waiver",0,$F162="Full waiver",KEG160)</f>
        <v>0</v>
      </c>
      <c r="KEH162" s="468" cm="1">
        <f t="array" ref="KEH162">_xlfn.IFS($F162="Partial waiver",Inputs!KEH$73,$F162="No waiver",0,$F162="Full waiver",KEH160)</f>
        <v>0</v>
      </c>
      <c r="KEI162" s="468" cm="1">
        <f t="array" ref="KEI162">_xlfn.IFS($F162="Partial waiver",Inputs!KEI$73,$F162="No waiver",0,$F162="Full waiver",KEI160)</f>
        <v>0</v>
      </c>
      <c r="KEJ162" s="468" cm="1">
        <f t="array" ref="KEJ162">_xlfn.IFS($F162="Partial waiver",Inputs!KEJ$73,$F162="No waiver",0,$F162="Full waiver",KEJ160)</f>
        <v>0</v>
      </c>
      <c r="KEK162" s="468" cm="1">
        <f t="array" ref="KEK162">_xlfn.IFS($F162="Partial waiver",Inputs!KEK$73,$F162="No waiver",0,$F162="Full waiver",KEK160)</f>
        <v>0</v>
      </c>
      <c r="KEL162" s="468" cm="1">
        <f t="array" ref="KEL162">_xlfn.IFS($F162="Partial waiver",Inputs!KEL$73,$F162="No waiver",0,$F162="Full waiver",KEL160)</f>
        <v>0</v>
      </c>
      <c r="KEM162" s="468" cm="1">
        <f t="array" ref="KEM162">_xlfn.IFS($F162="Partial waiver",Inputs!KEM$73,$F162="No waiver",0,$F162="Full waiver",KEM160)</f>
        <v>0</v>
      </c>
      <c r="KEN162" s="468" cm="1">
        <f t="array" ref="KEN162">_xlfn.IFS($F162="Partial waiver",Inputs!KEN$73,$F162="No waiver",0,$F162="Full waiver",KEN160)</f>
        <v>0</v>
      </c>
      <c r="KEO162" s="468" cm="1">
        <f t="array" ref="KEO162">_xlfn.IFS($F162="Partial waiver",Inputs!KEO$73,$F162="No waiver",0,$F162="Full waiver",KEO160)</f>
        <v>0</v>
      </c>
      <c r="KEP162" s="468" cm="1">
        <f t="array" ref="KEP162">_xlfn.IFS($F162="Partial waiver",Inputs!KEP$73,$F162="No waiver",0,$F162="Full waiver",KEP160)</f>
        <v>0</v>
      </c>
      <c r="KEQ162" s="468" cm="1">
        <f t="array" ref="KEQ162">_xlfn.IFS($F162="Partial waiver",Inputs!KEQ$73,$F162="No waiver",0,$F162="Full waiver",KEQ160)</f>
        <v>0</v>
      </c>
      <c r="KER162" s="468" cm="1">
        <f t="array" ref="KER162">_xlfn.IFS($F162="Partial waiver",Inputs!KER$73,$F162="No waiver",0,$F162="Full waiver",KER160)</f>
        <v>0</v>
      </c>
      <c r="KES162" s="468" cm="1">
        <f t="array" ref="KES162">_xlfn.IFS($F162="Partial waiver",Inputs!KES$73,$F162="No waiver",0,$F162="Full waiver",KES160)</f>
        <v>0</v>
      </c>
      <c r="KET162" s="468" cm="1">
        <f t="array" ref="KET162">_xlfn.IFS($F162="Partial waiver",Inputs!KET$73,$F162="No waiver",0,$F162="Full waiver",KET160)</f>
        <v>0</v>
      </c>
      <c r="KEU162" s="468" cm="1">
        <f t="array" ref="KEU162">_xlfn.IFS($F162="Partial waiver",Inputs!KEU$73,$F162="No waiver",0,$F162="Full waiver",KEU160)</f>
        <v>0</v>
      </c>
      <c r="KEV162" s="468" cm="1">
        <f t="array" ref="KEV162">_xlfn.IFS($F162="Partial waiver",Inputs!KEV$73,$F162="No waiver",0,$F162="Full waiver",KEV160)</f>
        <v>0</v>
      </c>
      <c r="KEW162" s="468" cm="1">
        <f t="array" ref="KEW162">_xlfn.IFS($F162="Partial waiver",Inputs!KEW$73,$F162="No waiver",0,$F162="Full waiver",KEW160)</f>
        <v>0</v>
      </c>
      <c r="KEX162" s="468" cm="1">
        <f t="array" ref="KEX162">_xlfn.IFS($F162="Partial waiver",Inputs!KEX$73,$F162="No waiver",0,$F162="Full waiver",KEX160)</f>
        <v>0</v>
      </c>
      <c r="KEY162" s="468" cm="1">
        <f t="array" ref="KEY162">_xlfn.IFS($F162="Partial waiver",Inputs!KEY$73,$F162="No waiver",0,$F162="Full waiver",KEY160)</f>
        <v>0</v>
      </c>
      <c r="KEZ162" s="468" cm="1">
        <f t="array" ref="KEZ162">_xlfn.IFS($F162="Partial waiver",Inputs!KEZ$73,$F162="No waiver",0,$F162="Full waiver",KEZ160)</f>
        <v>0</v>
      </c>
      <c r="KFA162" s="468" cm="1">
        <f t="array" ref="KFA162">_xlfn.IFS($F162="Partial waiver",Inputs!KFA$73,$F162="No waiver",0,$F162="Full waiver",KFA160)</f>
        <v>0</v>
      </c>
      <c r="KFB162" s="468" cm="1">
        <f t="array" ref="KFB162">_xlfn.IFS($F162="Partial waiver",Inputs!KFB$73,$F162="No waiver",0,$F162="Full waiver",KFB160)</f>
        <v>0</v>
      </c>
      <c r="KFC162" s="468" cm="1">
        <f t="array" ref="KFC162">_xlfn.IFS($F162="Partial waiver",Inputs!KFC$73,$F162="No waiver",0,$F162="Full waiver",KFC160)</f>
        <v>0</v>
      </c>
      <c r="KFD162" s="468" cm="1">
        <f t="array" ref="KFD162">_xlfn.IFS($F162="Partial waiver",Inputs!KFD$73,$F162="No waiver",0,$F162="Full waiver",KFD160)</f>
        <v>0</v>
      </c>
      <c r="KFE162" s="468" cm="1">
        <f t="array" ref="KFE162">_xlfn.IFS($F162="Partial waiver",Inputs!KFE$73,$F162="No waiver",0,$F162="Full waiver",KFE160)</f>
        <v>0</v>
      </c>
      <c r="KFF162" s="468" cm="1">
        <f t="array" ref="KFF162">_xlfn.IFS($F162="Partial waiver",Inputs!KFF$73,$F162="No waiver",0,$F162="Full waiver",KFF160)</f>
        <v>0</v>
      </c>
      <c r="KFG162" s="468" cm="1">
        <f t="array" ref="KFG162">_xlfn.IFS($F162="Partial waiver",Inputs!KFG$73,$F162="No waiver",0,$F162="Full waiver",KFG160)</f>
        <v>0</v>
      </c>
      <c r="KFH162" s="468" cm="1">
        <f t="array" ref="KFH162">_xlfn.IFS($F162="Partial waiver",Inputs!KFH$73,$F162="No waiver",0,$F162="Full waiver",KFH160)</f>
        <v>0</v>
      </c>
      <c r="KFI162" s="468" cm="1">
        <f t="array" ref="KFI162">_xlfn.IFS($F162="Partial waiver",Inputs!KFI$73,$F162="No waiver",0,$F162="Full waiver",KFI160)</f>
        <v>0</v>
      </c>
      <c r="KFJ162" s="468" cm="1">
        <f t="array" ref="KFJ162">_xlfn.IFS($F162="Partial waiver",Inputs!KFJ$73,$F162="No waiver",0,$F162="Full waiver",KFJ160)</f>
        <v>0</v>
      </c>
      <c r="KFK162" s="468" cm="1">
        <f t="array" ref="KFK162">_xlfn.IFS($F162="Partial waiver",Inputs!KFK$73,$F162="No waiver",0,$F162="Full waiver",KFK160)</f>
        <v>0</v>
      </c>
      <c r="KFL162" s="468" cm="1">
        <f t="array" ref="KFL162">_xlfn.IFS($F162="Partial waiver",Inputs!KFL$73,$F162="No waiver",0,$F162="Full waiver",KFL160)</f>
        <v>0</v>
      </c>
      <c r="KFM162" s="468" cm="1">
        <f t="array" ref="KFM162">_xlfn.IFS($F162="Partial waiver",Inputs!KFM$73,$F162="No waiver",0,$F162="Full waiver",KFM160)</f>
        <v>0</v>
      </c>
      <c r="KFN162" s="468" cm="1">
        <f t="array" ref="KFN162">_xlfn.IFS($F162="Partial waiver",Inputs!KFN$73,$F162="No waiver",0,$F162="Full waiver",KFN160)</f>
        <v>0</v>
      </c>
      <c r="KFO162" s="468" cm="1">
        <f t="array" ref="KFO162">_xlfn.IFS($F162="Partial waiver",Inputs!KFO$73,$F162="No waiver",0,$F162="Full waiver",KFO160)</f>
        <v>0</v>
      </c>
      <c r="KFP162" s="468" cm="1">
        <f t="array" ref="KFP162">_xlfn.IFS($F162="Partial waiver",Inputs!KFP$73,$F162="No waiver",0,$F162="Full waiver",KFP160)</f>
        <v>0</v>
      </c>
      <c r="KFQ162" s="468" cm="1">
        <f t="array" ref="KFQ162">_xlfn.IFS($F162="Partial waiver",Inputs!KFQ$73,$F162="No waiver",0,$F162="Full waiver",KFQ160)</f>
        <v>0</v>
      </c>
      <c r="KFR162" s="468" cm="1">
        <f t="array" ref="KFR162">_xlfn.IFS($F162="Partial waiver",Inputs!KFR$73,$F162="No waiver",0,$F162="Full waiver",KFR160)</f>
        <v>0</v>
      </c>
      <c r="KFS162" s="468" cm="1">
        <f t="array" ref="KFS162">_xlfn.IFS($F162="Partial waiver",Inputs!KFS$73,$F162="No waiver",0,$F162="Full waiver",KFS160)</f>
        <v>0</v>
      </c>
      <c r="KFT162" s="468" cm="1">
        <f t="array" ref="KFT162">_xlfn.IFS($F162="Partial waiver",Inputs!KFT$73,$F162="No waiver",0,$F162="Full waiver",KFT160)</f>
        <v>0</v>
      </c>
      <c r="KFU162" s="468" cm="1">
        <f t="array" ref="KFU162">_xlfn.IFS($F162="Partial waiver",Inputs!KFU$73,$F162="No waiver",0,$F162="Full waiver",KFU160)</f>
        <v>0</v>
      </c>
      <c r="KFV162" s="468" cm="1">
        <f t="array" ref="KFV162">_xlfn.IFS($F162="Partial waiver",Inputs!KFV$73,$F162="No waiver",0,$F162="Full waiver",KFV160)</f>
        <v>0</v>
      </c>
      <c r="KFW162" s="468" cm="1">
        <f t="array" ref="KFW162">_xlfn.IFS($F162="Partial waiver",Inputs!KFW$73,$F162="No waiver",0,$F162="Full waiver",KFW160)</f>
        <v>0</v>
      </c>
      <c r="KFX162" s="468" cm="1">
        <f t="array" ref="KFX162">_xlfn.IFS($F162="Partial waiver",Inputs!KFX$73,$F162="No waiver",0,$F162="Full waiver",KFX160)</f>
        <v>0</v>
      </c>
      <c r="KFY162" s="468" cm="1">
        <f t="array" ref="KFY162">_xlfn.IFS($F162="Partial waiver",Inputs!KFY$73,$F162="No waiver",0,$F162="Full waiver",KFY160)</f>
        <v>0</v>
      </c>
      <c r="KFZ162" s="468" cm="1">
        <f t="array" ref="KFZ162">_xlfn.IFS($F162="Partial waiver",Inputs!KFZ$73,$F162="No waiver",0,$F162="Full waiver",KFZ160)</f>
        <v>0</v>
      </c>
      <c r="KGA162" s="468" cm="1">
        <f t="array" ref="KGA162">_xlfn.IFS($F162="Partial waiver",Inputs!KGA$73,$F162="No waiver",0,$F162="Full waiver",KGA160)</f>
        <v>0</v>
      </c>
      <c r="KGB162" s="468" cm="1">
        <f t="array" ref="KGB162">_xlfn.IFS($F162="Partial waiver",Inputs!KGB$73,$F162="No waiver",0,$F162="Full waiver",KGB160)</f>
        <v>0</v>
      </c>
      <c r="KGC162" s="468" cm="1">
        <f t="array" ref="KGC162">_xlfn.IFS($F162="Partial waiver",Inputs!KGC$73,$F162="No waiver",0,$F162="Full waiver",KGC160)</f>
        <v>0</v>
      </c>
      <c r="KGD162" s="468" cm="1">
        <f t="array" ref="KGD162">_xlfn.IFS($F162="Partial waiver",Inputs!KGD$73,$F162="No waiver",0,$F162="Full waiver",KGD160)</f>
        <v>0</v>
      </c>
      <c r="KGE162" s="468" cm="1">
        <f t="array" ref="KGE162">_xlfn.IFS($F162="Partial waiver",Inputs!KGE$73,$F162="No waiver",0,$F162="Full waiver",KGE160)</f>
        <v>0</v>
      </c>
      <c r="KGF162" s="468" cm="1">
        <f t="array" ref="KGF162">_xlfn.IFS($F162="Partial waiver",Inputs!KGF$73,$F162="No waiver",0,$F162="Full waiver",KGF160)</f>
        <v>0</v>
      </c>
      <c r="KGG162" s="468" cm="1">
        <f t="array" ref="KGG162">_xlfn.IFS($F162="Partial waiver",Inputs!KGG$73,$F162="No waiver",0,$F162="Full waiver",KGG160)</f>
        <v>0</v>
      </c>
      <c r="KGH162" s="468" cm="1">
        <f t="array" ref="KGH162">_xlfn.IFS($F162="Partial waiver",Inputs!KGH$73,$F162="No waiver",0,$F162="Full waiver",KGH160)</f>
        <v>0</v>
      </c>
      <c r="KGI162" s="468" cm="1">
        <f t="array" ref="KGI162">_xlfn.IFS($F162="Partial waiver",Inputs!KGI$73,$F162="No waiver",0,$F162="Full waiver",KGI160)</f>
        <v>0</v>
      </c>
      <c r="KGJ162" s="468" cm="1">
        <f t="array" ref="KGJ162">_xlfn.IFS($F162="Partial waiver",Inputs!KGJ$73,$F162="No waiver",0,$F162="Full waiver",KGJ160)</f>
        <v>0</v>
      </c>
      <c r="KGK162" s="468" cm="1">
        <f t="array" ref="KGK162">_xlfn.IFS($F162="Partial waiver",Inputs!KGK$73,$F162="No waiver",0,$F162="Full waiver",KGK160)</f>
        <v>0</v>
      </c>
      <c r="KGL162" s="468" cm="1">
        <f t="array" ref="KGL162">_xlfn.IFS($F162="Partial waiver",Inputs!KGL$73,$F162="No waiver",0,$F162="Full waiver",KGL160)</f>
        <v>0</v>
      </c>
      <c r="KGM162" s="468" cm="1">
        <f t="array" ref="KGM162">_xlfn.IFS($F162="Partial waiver",Inputs!KGM$73,$F162="No waiver",0,$F162="Full waiver",KGM160)</f>
        <v>0</v>
      </c>
      <c r="KGN162" s="468" cm="1">
        <f t="array" ref="KGN162">_xlfn.IFS($F162="Partial waiver",Inputs!KGN$73,$F162="No waiver",0,$F162="Full waiver",KGN160)</f>
        <v>0</v>
      </c>
      <c r="KGO162" s="468" cm="1">
        <f t="array" ref="KGO162">_xlfn.IFS($F162="Partial waiver",Inputs!KGO$73,$F162="No waiver",0,$F162="Full waiver",KGO160)</f>
        <v>0</v>
      </c>
      <c r="KGP162" s="468" cm="1">
        <f t="array" ref="KGP162">_xlfn.IFS($F162="Partial waiver",Inputs!KGP$73,$F162="No waiver",0,$F162="Full waiver",KGP160)</f>
        <v>0</v>
      </c>
      <c r="KGQ162" s="468" cm="1">
        <f t="array" ref="KGQ162">_xlfn.IFS($F162="Partial waiver",Inputs!KGQ$73,$F162="No waiver",0,$F162="Full waiver",KGQ160)</f>
        <v>0</v>
      </c>
      <c r="KGR162" s="468" cm="1">
        <f t="array" ref="KGR162">_xlfn.IFS($F162="Partial waiver",Inputs!KGR$73,$F162="No waiver",0,$F162="Full waiver",KGR160)</f>
        <v>0</v>
      </c>
      <c r="KGS162" s="468" cm="1">
        <f t="array" ref="KGS162">_xlfn.IFS($F162="Partial waiver",Inputs!KGS$73,$F162="No waiver",0,$F162="Full waiver",KGS160)</f>
        <v>0</v>
      </c>
      <c r="KGT162" s="468" cm="1">
        <f t="array" ref="KGT162">_xlfn.IFS($F162="Partial waiver",Inputs!KGT$73,$F162="No waiver",0,$F162="Full waiver",KGT160)</f>
        <v>0</v>
      </c>
      <c r="KGU162" s="468" cm="1">
        <f t="array" ref="KGU162">_xlfn.IFS($F162="Partial waiver",Inputs!KGU$73,$F162="No waiver",0,$F162="Full waiver",KGU160)</f>
        <v>0</v>
      </c>
      <c r="KGV162" s="468" cm="1">
        <f t="array" ref="KGV162">_xlfn.IFS($F162="Partial waiver",Inputs!KGV$73,$F162="No waiver",0,$F162="Full waiver",KGV160)</f>
        <v>0</v>
      </c>
      <c r="KGW162" s="468" cm="1">
        <f t="array" ref="KGW162">_xlfn.IFS($F162="Partial waiver",Inputs!KGW$73,$F162="No waiver",0,$F162="Full waiver",KGW160)</f>
        <v>0</v>
      </c>
      <c r="KGX162" s="468" cm="1">
        <f t="array" ref="KGX162">_xlfn.IFS($F162="Partial waiver",Inputs!KGX$73,$F162="No waiver",0,$F162="Full waiver",KGX160)</f>
        <v>0</v>
      </c>
      <c r="KGY162" s="468" cm="1">
        <f t="array" ref="KGY162">_xlfn.IFS($F162="Partial waiver",Inputs!KGY$73,$F162="No waiver",0,$F162="Full waiver",KGY160)</f>
        <v>0</v>
      </c>
      <c r="KGZ162" s="468" cm="1">
        <f t="array" ref="KGZ162">_xlfn.IFS($F162="Partial waiver",Inputs!KGZ$73,$F162="No waiver",0,$F162="Full waiver",KGZ160)</f>
        <v>0</v>
      </c>
      <c r="KHA162" s="468" cm="1">
        <f t="array" ref="KHA162">_xlfn.IFS($F162="Partial waiver",Inputs!KHA$73,$F162="No waiver",0,$F162="Full waiver",KHA160)</f>
        <v>0</v>
      </c>
      <c r="KHB162" s="468" cm="1">
        <f t="array" ref="KHB162">_xlfn.IFS($F162="Partial waiver",Inputs!KHB$73,$F162="No waiver",0,$F162="Full waiver",KHB160)</f>
        <v>0</v>
      </c>
      <c r="KHC162" s="468" cm="1">
        <f t="array" ref="KHC162">_xlfn.IFS($F162="Partial waiver",Inputs!KHC$73,$F162="No waiver",0,$F162="Full waiver",KHC160)</f>
        <v>0</v>
      </c>
      <c r="KHD162" s="468" cm="1">
        <f t="array" ref="KHD162">_xlfn.IFS($F162="Partial waiver",Inputs!KHD$73,$F162="No waiver",0,$F162="Full waiver",KHD160)</f>
        <v>0</v>
      </c>
      <c r="KHE162" s="468" cm="1">
        <f t="array" ref="KHE162">_xlfn.IFS($F162="Partial waiver",Inputs!KHE$73,$F162="No waiver",0,$F162="Full waiver",KHE160)</f>
        <v>0</v>
      </c>
      <c r="KHF162" s="468" cm="1">
        <f t="array" ref="KHF162">_xlfn.IFS($F162="Partial waiver",Inputs!KHF$73,$F162="No waiver",0,$F162="Full waiver",KHF160)</f>
        <v>0</v>
      </c>
      <c r="KHG162" s="468" cm="1">
        <f t="array" ref="KHG162">_xlfn.IFS($F162="Partial waiver",Inputs!KHG$73,$F162="No waiver",0,$F162="Full waiver",KHG160)</f>
        <v>0</v>
      </c>
      <c r="KHH162" s="468" cm="1">
        <f t="array" ref="KHH162">_xlfn.IFS($F162="Partial waiver",Inputs!KHH$73,$F162="No waiver",0,$F162="Full waiver",KHH160)</f>
        <v>0</v>
      </c>
      <c r="KHI162" s="468" cm="1">
        <f t="array" ref="KHI162">_xlfn.IFS($F162="Partial waiver",Inputs!KHI$73,$F162="No waiver",0,$F162="Full waiver",KHI160)</f>
        <v>0</v>
      </c>
      <c r="KHJ162" s="468" cm="1">
        <f t="array" ref="KHJ162">_xlfn.IFS($F162="Partial waiver",Inputs!KHJ$73,$F162="No waiver",0,$F162="Full waiver",KHJ160)</f>
        <v>0</v>
      </c>
      <c r="KHK162" s="468" cm="1">
        <f t="array" ref="KHK162">_xlfn.IFS($F162="Partial waiver",Inputs!KHK$73,$F162="No waiver",0,$F162="Full waiver",KHK160)</f>
        <v>0</v>
      </c>
      <c r="KHL162" s="468" cm="1">
        <f t="array" ref="KHL162">_xlfn.IFS($F162="Partial waiver",Inputs!KHL$73,$F162="No waiver",0,$F162="Full waiver",KHL160)</f>
        <v>0</v>
      </c>
      <c r="KHM162" s="468" cm="1">
        <f t="array" ref="KHM162">_xlfn.IFS($F162="Partial waiver",Inputs!KHM$73,$F162="No waiver",0,$F162="Full waiver",KHM160)</f>
        <v>0</v>
      </c>
      <c r="KHN162" s="468" cm="1">
        <f t="array" ref="KHN162">_xlfn.IFS($F162="Partial waiver",Inputs!KHN$73,$F162="No waiver",0,$F162="Full waiver",KHN160)</f>
        <v>0</v>
      </c>
      <c r="KHO162" s="468" cm="1">
        <f t="array" ref="KHO162">_xlfn.IFS($F162="Partial waiver",Inputs!KHO$73,$F162="No waiver",0,$F162="Full waiver",KHO160)</f>
        <v>0</v>
      </c>
      <c r="KHP162" s="468" cm="1">
        <f t="array" ref="KHP162">_xlfn.IFS($F162="Partial waiver",Inputs!KHP$73,$F162="No waiver",0,$F162="Full waiver",KHP160)</f>
        <v>0</v>
      </c>
      <c r="KHQ162" s="468" cm="1">
        <f t="array" ref="KHQ162">_xlfn.IFS($F162="Partial waiver",Inputs!KHQ$73,$F162="No waiver",0,$F162="Full waiver",KHQ160)</f>
        <v>0</v>
      </c>
      <c r="KHR162" s="468" cm="1">
        <f t="array" ref="KHR162">_xlfn.IFS($F162="Partial waiver",Inputs!KHR$73,$F162="No waiver",0,$F162="Full waiver",KHR160)</f>
        <v>0</v>
      </c>
      <c r="KHS162" s="468" cm="1">
        <f t="array" ref="KHS162">_xlfn.IFS($F162="Partial waiver",Inputs!KHS$73,$F162="No waiver",0,$F162="Full waiver",KHS160)</f>
        <v>0</v>
      </c>
      <c r="KHT162" s="468" cm="1">
        <f t="array" ref="KHT162">_xlfn.IFS($F162="Partial waiver",Inputs!KHT$73,$F162="No waiver",0,$F162="Full waiver",KHT160)</f>
        <v>0</v>
      </c>
      <c r="KHU162" s="468" cm="1">
        <f t="array" ref="KHU162">_xlfn.IFS($F162="Partial waiver",Inputs!KHU$73,$F162="No waiver",0,$F162="Full waiver",KHU160)</f>
        <v>0</v>
      </c>
      <c r="KHV162" s="468" cm="1">
        <f t="array" ref="KHV162">_xlfn.IFS($F162="Partial waiver",Inputs!KHV$73,$F162="No waiver",0,$F162="Full waiver",KHV160)</f>
        <v>0</v>
      </c>
      <c r="KHW162" s="468" cm="1">
        <f t="array" ref="KHW162">_xlfn.IFS($F162="Partial waiver",Inputs!KHW$73,$F162="No waiver",0,$F162="Full waiver",KHW160)</f>
        <v>0</v>
      </c>
      <c r="KHX162" s="468" cm="1">
        <f t="array" ref="KHX162">_xlfn.IFS($F162="Partial waiver",Inputs!KHX$73,$F162="No waiver",0,$F162="Full waiver",KHX160)</f>
        <v>0</v>
      </c>
      <c r="KHY162" s="468" cm="1">
        <f t="array" ref="KHY162">_xlfn.IFS($F162="Partial waiver",Inputs!KHY$73,$F162="No waiver",0,$F162="Full waiver",KHY160)</f>
        <v>0</v>
      </c>
      <c r="KHZ162" s="468" cm="1">
        <f t="array" ref="KHZ162">_xlfn.IFS($F162="Partial waiver",Inputs!KHZ$73,$F162="No waiver",0,$F162="Full waiver",KHZ160)</f>
        <v>0</v>
      </c>
      <c r="KIA162" s="468" cm="1">
        <f t="array" ref="KIA162">_xlfn.IFS($F162="Partial waiver",Inputs!KIA$73,$F162="No waiver",0,$F162="Full waiver",KIA160)</f>
        <v>0</v>
      </c>
      <c r="KIB162" s="468" cm="1">
        <f t="array" ref="KIB162">_xlfn.IFS($F162="Partial waiver",Inputs!KIB$73,$F162="No waiver",0,$F162="Full waiver",KIB160)</f>
        <v>0</v>
      </c>
      <c r="KIC162" s="468" cm="1">
        <f t="array" ref="KIC162">_xlfn.IFS($F162="Partial waiver",Inputs!KIC$73,$F162="No waiver",0,$F162="Full waiver",KIC160)</f>
        <v>0</v>
      </c>
      <c r="KID162" s="468" cm="1">
        <f t="array" ref="KID162">_xlfn.IFS($F162="Partial waiver",Inputs!KID$73,$F162="No waiver",0,$F162="Full waiver",KID160)</f>
        <v>0</v>
      </c>
      <c r="KIE162" s="468" cm="1">
        <f t="array" ref="KIE162">_xlfn.IFS($F162="Partial waiver",Inputs!KIE$73,$F162="No waiver",0,$F162="Full waiver",KIE160)</f>
        <v>0</v>
      </c>
      <c r="KIF162" s="468" cm="1">
        <f t="array" ref="KIF162">_xlfn.IFS($F162="Partial waiver",Inputs!KIF$73,$F162="No waiver",0,$F162="Full waiver",KIF160)</f>
        <v>0</v>
      </c>
      <c r="KIG162" s="468" cm="1">
        <f t="array" ref="KIG162">_xlfn.IFS($F162="Partial waiver",Inputs!KIG$73,$F162="No waiver",0,$F162="Full waiver",KIG160)</f>
        <v>0</v>
      </c>
      <c r="KIH162" s="468" cm="1">
        <f t="array" ref="KIH162">_xlfn.IFS($F162="Partial waiver",Inputs!KIH$73,$F162="No waiver",0,$F162="Full waiver",KIH160)</f>
        <v>0</v>
      </c>
      <c r="KII162" s="468" cm="1">
        <f t="array" ref="KII162">_xlfn.IFS($F162="Partial waiver",Inputs!KII$73,$F162="No waiver",0,$F162="Full waiver",KII160)</f>
        <v>0</v>
      </c>
      <c r="KIJ162" s="468" cm="1">
        <f t="array" ref="KIJ162">_xlfn.IFS($F162="Partial waiver",Inputs!KIJ$73,$F162="No waiver",0,$F162="Full waiver",KIJ160)</f>
        <v>0</v>
      </c>
      <c r="KIK162" s="468" cm="1">
        <f t="array" ref="KIK162">_xlfn.IFS($F162="Partial waiver",Inputs!KIK$73,$F162="No waiver",0,$F162="Full waiver",KIK160)</f>
        <v>0</v>
      </c>
      <c r="KIL162" s="468" cm="1">
        <f t="array" ref="KIL162">_xlfn.IFS($F162="Partial waiver",Inputs!KIL$73,$F162="No waiver",0,$F162="Full waiver",KIL160)</f>
        <v>0</v>
      </c>
      <c r="KIM162" s="468" cm="1">
        <f t="array" ref="KIM162">_xlfn.IFS($F162="Partial waiver",Inputs!KIM$73,$F162="No waiver",0,$F162="Full waiver",KIM160)</f>
        <v>0</v>
      </c>
      <c r="KIN162" s="468" cm="1">
        <f t="array" ref="KIN162">_xlfn.IFS($F162="Partial waiver",Inputs!KIN$73,$F162="No waiver",0,$F162="Full waiver",KIN160)</f>
        <v>0</v>
      </c>
      <c r="KIO162" s="468" cm="1">
        <f t="array" ref="KIO162">_xlfn.IFS($F162="Partial waiver",Inputs!KIO$73,$F162="No waiver",0,$F162="Full waiver",KIO160)</f>
        <v>0</v>
      </c>
      <c r="KIP162" s="468" cm="1">
        <f t="array" ref="KIP162">_xlfn.IFS($F162="Partial waiver",Inputs!KIP$73,$F162="No waiver",0,$F162="Full waiver",KIP160)</f>
        <v>0</v>
      </c>
      <c r="KIQ162" s="468" cm="1">
        <f t="array" ref="KIQ162">_xlfn.IFS($F162="Partial waiver",Inputs!KIQ$73,$F162="No waiver",0,$F162="Full waiver",KIQ160)</f>
        <v>0</v>
      </c>
      <c r="KIR162" s="468" cm="1">
        <f t="array" ref="KIR162">_xlfn.IFS($F162="Partial waiver",Inputs!KIR$73,$F162="No waiver",0,$F162="Full waiver",KIR160)</f>
        <v>0</v>
      </c>
      <c r="KIS162" s="468" cm="1">
        <f t="array" ref="KIS162">_xlfn.IFS($F162="Partial waiver",Inputs!KIS$73,$F162="No waiver",0,$F162="Full waiver",KIS160)</f>
        <v>0</v>
      </c>
      <c r="KIT162" s="468" cm="1">
        <f t="array" ref="KIT162">_xlfn.IFS($F162="Partial waiver",Inputs!KIT$73,$F162="No waiver",0,$F162="Full waiver",KIT160)</f>
        <v>0</v>
      </c>
      <c r="KIU162" s="468" cm="1">
        <f t="array" ref="KIU162">_xlfn.IFS($F162="Partial waiver",Inputs!KIU$73,$F162="No waiver",0,$F162="Full waiver",KIU160)</f>
        <v>0</v>
      </c>
      <c r="KIV162" s="468" cm="1">
        <f t="array" ref="KIV162">_xlfn.IFS($F162="Partial waiver",Inputs!KIV$73,$F162="No waiver",0,$F162="Full waiver",KIV160)</f>
        <v>0</v>
      </c>
      <c r="KIW162" s="468" cm="1">
        <f t="array" ref="KIW162">_xlfn.IFS($F162="Partial waiver",Inputs!KIW$73,$F162="No waiver",0,$F162="Full waiver",KIW160)</f>
        <v>0</v>
      </c>
      <c r="KIX162" s="468" cm="1">
        <f t="array" ref="KIX162">_xlfn.IFS($F162="Partial waiver",Inputs!KIX$73,$F162="No waiver",0,$F162="Full waiver",KIX160)</f>
        <v>0</v>
      </c>
      <c r="KIY162" s="468" cm="1">
        <f t="array" ref="KIY162">_xlfn.IFS($F162="Partial waiver",Inputs!KIY$73,$F162="No waiver",0,$F162="Full waiver",KIY160)</f>
        <v>0</v>
      </c>
      <c r="KIZ162" s="468" cm="1">
        <f t="array" ref="KIZ162">_xlfn.IFS($F162="Partial waiver",Inputs!KIZ$73,$F162="No waiver",0,$F162="Full waiver",KIZ160)</f>
        <v>0</v>
      </c>
      <c r="KJA162" s="468" cm="1">
        <f t="array" ref="KJA162">_xlfn.IFS($F162="Partial waiver",Inputs!KJA$73,$F162="No waiver",0,$F162="Full waiver",KJA160)</f>
        <v>0</v>
      </c>
      <c r="KJB162" s="468" cm="1">
        <f t="array" ref="KJB162">_xlfn.IFS($F162="Partial waiver",Inputs!KJB$73,$F162="No waiver",0,$F162="Full waiver",KJB160)</f>
        <v>0</v>
      </c>
      <c r="KJC162" s="468" cm="1">
        <f t="array" ref="KJC162">_xlfn.IFS($F162="Partial waiver",Inputs!KJC$73,$F162="No waiver",0,$F162="Full waiver",KJC160)</f>
        <v>0</v>
      </c>
      <c r="KJD162" s="468" cm="1">
        <f t="array" ref="KJD162">_xlfn.IFS($F162="Partial waiver",Inputs!KJD$73,$F162="No waiver",0,$F162="Full waiver",KJD160)</f>
        <v>0</v>
      </c>
      <c r="KJE162" s="468" cm="1">
        <f t="array" ref="KJE162">_xlfn.IFS($F162="Partial waiver",Inputs!KJE$73,$F162="No waiver",0,$F162="Full waiver",KJE160)</f>
        <v>0</v>
      </c>
      <c r="KJF162" s="468" cm="1">
        <f t="array" ref="KJF162">_xlfn.IFS($F162="Partial waiver",Inputs!KJF$73,$F162="No waiver",0,$F162="Full waiver",KJF160)</f>
        <v>0</v>
      </c>
      <c r="KJG162" s="468" cm="1">
        <f t="array" ref="KJG162">_xlfn.IFS($F162="Partial waiver",Inputs!KJG$73,$F162="No waiver",0,$F162="Full waiver",KJG160)</f>
        <v>0</v>
      </c>
      <c r="KJH162" s="468" cm="1">
        <f t="array" ref="KJH162">_xlfn.IFS($F162="Partial waiver",Inputs!KJH$73,$F162="No waiver",0,$F162="Full waiver",KJH160)</f>
        <v>0</v>
      </c>
      <c r="KJI162" s="468" cm="1">
        <f t="array" ref="KJI162">_xlfn.IFS($F162="Partial waiver",Inputs!KJI$73,$F162="No waiver",0,$F162="Full waiver",KJI160)</f>
        <v>0</v>
      </c>
      <c r="KJJ162" s="468" cm="1">
        <f t="array" ref="KJJ162">_xlfn.IFS($F162="Partial waiver",Inputs!KJJ$73,$F162="No waiver",0,$F162="Full waiver",KJJ160)</f>
        <v>0</v>
      </c>
      <c r="KJK162" s="468" cm="1">
        <f t="array" ref="KJK162">_xlfn.IFS($F162="Partial waiver",Inputs!KJK$73,$F162="No waiver",0,$F162="Full waiver",KJK160)</f>
        <v>0</v>
      </c>
      <c r="KJL162" s="468" cm="1">
        <f t="array" ref="KJL162">_xlfn.IFS($F162="Partial waiver",Inputs!KJL$73,$F162="No waiver",0,$F162="Full waiver",KJL160)</f>
        <v>0</v>
      </c>
      <c r="KJM162" s="468" cm="1">
        <f t="array" ref="KJM162">_xlfn.IFS($F162="Partial waiver",Inputs!KJM$73,$F162="No waiver",0,$F162="Full waiver",KJM160)</f>
        <v>0</v>
      </c>
      <c r="KJN162" s="468" cm="1">
        <f t="array" ref="KJN162">_xlfn.IFS($F162="Partial waiver",Inputs!KJN$73,$F162="No waiver",0,$F162="Full waiver",KJN160)</f>
        <v>0</v>
      </c>
      <c r="KJO162" s="468" cm="1">
        <f t="array" ref="KJO162">_xlfn.IFS($F162="Partial waiver",Inputs!KJO$73,$F162="No waiver",0,$F162="Full waiver",KJO160)</f>
        <v>0</v>
      </c>
      <c r="KJP162" s="468" cm="1">
        <f t="array" ref="KJP162">_xlfn.IFS($F162="Partial waiver",Inputs!KJP$73,$F162="No waiver",0,$F162="Full waiver",KJP160)</f>
        <v>0</v>
      </c>
      <c r="KJQ162" s="468" cm="1">
        <f t="array" ref="KJQ162">_xlfn.IFS($F162="Partial waiver",Inputs!KJQ$73,$F162="No waiver",0,$F162="Full waiver",KJQ160)</f>
        <v>0</v>
      </c>
      <c r="KJR162" s="468" cm="1">
        <f t="array" ref="KJR162">_xlfn.IFS($F162="Partial waiver",Inputs!KJR$73,$F162="No waiver",0,$F162="Full waiver",KJR160)</f>
        <v>0</v>
      </c>
      <c r="KJS162" s="468" cm="1">
        <f t="array" ref="KJS162">_xlfn.IFS($F162="Partial waiver",Inputs!KJS$73,$F162="No waiver",0,$F162="Full waiver",KJS160)</f>
        <v>0</v>
      </c>
      <c r="KJT162" s="468" cm="1">
        <f t="array" ref="KJT162">_xlfn.IFS($F162="Partial waiver",Inputs!KJT$73,$F162="No waiver",0,$F162="Full waiver",KJT160)</f>
        <v>0</v>
      </c>
      <c r="KJU162" s="468" cm="1">
        <f t="array" ref="KJU162">_xlfn.IFS($F162="Partial waiver",Inputs!KJU$73,$F162="No waiver",0,$F162="Full waiver",KJU160)</f>
        <v>0</v>
      </c>
      <c r="KJV162" s="468" cm="1">
        <f t="array" ref="KJV162">_xlfn.IFS($F162="Partial waiver",Inputs!KJV$73,$F162="No waiver",0,$F162="Full waiver",KJV160)</f>
        <v>0</v>
      </c>
      <c r="KJW162" s="468" cm="1">
        <f t="array" ref="KJW162">_xlfn.IFS($F162="Partial waiver",Inputs!KJW$73,$F162="No waiver",0,$F162="Full waiver",KJW160)</f>
        <v>0</v>
      </c>
      <c r="KJX162" s="468" cm="1">
        <f t="array" ref="KJX162">_xlfn.IFS($F162="Partial waiver",Inputs!KJX$73,$F162="No waiver",0,$F162="Full waiver",KJX160)</f>
        <v>0</v>
      </c>
      <c r="KJY162" s="468" cm="1">
        <f t="array" ref="KJY162">_xlfn.IFS($F162="Partial waiver",Inputs!KJY$73,$F162="No waiver",0,$F162="Full waiver",KJY160)</f>
        <v>0</v>
      </c>
      <c r="KJZ162" s="468" cm="1">
        <f t="array" ref="KJZ162">_xlfn.IFS($F162="Partial waiver",Inputs!KJZ$73,$F162="No waiver",0,$F162="Full waiver",KJZ160)</f>
        <v>0</v>
      </c>
      <c r="KKA162" s="468" cm="1">
        <f t="array" ref="KKA162">_xlfn.IFS($F162="Partial waiver",Inputs!KKA$73,$F162="No waiver",0,$F162="Full waiver",KKA160)</f>
        <v>0</v>
      </c>
      <c r="KKB162" s="468" cm="1">
        <f t="array" ref="KKB162">_xlfn.IFS($F162="Partial waiver",Inputs!KKB$73,$F162="No waiver",0,$F162="Full waiver",KKB160)</f>
        <v>0</v>
      </c>
      <c r="KKC162" s="468" cm="1">
        <f t="array" ref="KKC162">_xlfn.IFS($F162="Partial waiver",Inputs!KKC$73,$F162="No waiver",0,$F162="Full waiver",KKC160)</f>
        <v>0</v>
      </c>
      <c r="KKD162" s="468" cm="1">
        <f t="array" ref="KKD162">_xlfn.IFS($F162="Partial waiver",Inputs!KKD$73,$F162="No waiver",0,$F162="Full waiver",KKD160)</f>
        <v>0</v>
      </c>
      <c r="KKE162" s="468" cm="1">
        <f t="array" ref="KKE162">_xlfn.IFS($F162="Partial waiver",Inputs!KKE$73,$F162="No waiver",0,$F162="Full waiver",KKE160)</f>
        <v>0</v>
      </c>
      <c r="KKF162" s="468" cm="1">
        <f t="array" ref="KKF162">_xlfn.IFS($F162="Partial waiver",Inputs!KKF$73,$F162="No waiver",0,$F162="Full waiver",KKF160)</f>
        <v>0</v>
      </c>
      <c r="KKG162" s="468" cm="1">
        <f t="array" ref="KKG162">_xlfn.IFS($F162="Partial waiver",Inputs!KKG$73,$F162="No waiver",0,$F162="Full waiver",KKG160)</f>
        <v>0</v>
      </c>
      <c r="KKH162" s="468" cm="1">
        <f t="array" ref="KKH162">_xlfn.IFS($F162="Partial waiver",Inputs!KKH$73,$F162="No waiver",0,$F162="Full waiver",KKH160)</f>
        <v>0</v>
      </c>
      <c r="KKI162" s="468" cm="1">
        <f t="array" ref="KKI162">_xlfn.IFS($F162="Partial waiver",Inputs!KKI$73,$F162="No waiver",0,$F162="Full waiver",KKI160)</f>
        <v>0</v>
      </c>
      <c r="KKJ162" s="468" cm="1">
        <f t="array" ref="KKJ162">_xlfn.IFS($F162="Partial waiver",Inputs!KKJ$73,$F162="No waiver",0,$F162="Full waiver",KKJ160)</f>
        <v>0</v>
      </c>
      <c r="KKK162" s="468" cm="1">
        <f t="array" ref="KKK162">_xlfn.IFS($F162="Partial waiver",Inputs!KKK$73,$F162="No waiver",0,$F162="Full waiver",KKK160)</f>
        <v>0</v>
      </c>
      <c r="KKL162" s="468" cm="1">
        <f t="array" ref="KKL162">_xlfn.IFS($F162="Partial waiver",Inputs!KKL$73,$F162="No waiver",0,$F162="Full waiver",KKL160)</f>
        <v>0</v>
      </c>
      <c r="KKM162" s="468" cm="1">
        <f t="array" ref="KKM162">_xlfn.IFS($F162="Partial waiver",Inputs!KKM$73,$F162="No waiver",0,$F162="Full waiver",KKM160)</f>
        <v>0</v>
      </c>
      <c r="KKN162" s="468" cm="1">
        <f t="array" ref="KKN162">_xlfn.IFS($F162="Partial waiver",Inputs!KKN$73,$F162="No waiver",0,$F162="Full waiver",KKN160)</f>
        <v>0</v>
      </c>
      <c r="KKO162" s="468" cm="1">
        <f t="array" ref="KKO162">_xlfn.IFS($F162="Partial waiver",Inputs!KKO$73,$F162="No waiver",0,$F162="Full waiver",KKO160)</f>
        <v>0</v>
      </c>
      <c r="KKP162" s="468" cm="1">
        <f t="array" ref="KKP162">_xlfn.IFS($F162="Partial waiver",Inputs!KKP$73,$F162="No waiver",0,$F162="Full waiver",KKP160)</f>
        <v>0</v>
      </c>
      <c r="KKQ162" s="468" cm="1">
        <f t="array" ref="KKQ162">_xlfn.IFS($F162="Partial waiver",Inputs!KKQ$73,$F162="No waiver",0,$F162="Full waiver",KKQ160)</f>
        <v>0</v>
      </c>
      <c r="KKR162" s="468" cm="1">
        <f t="array" ref="KKR162">_xlfn.IFS($F162="Partial waiver",Inputs!KKR$73,$F162="No waiver",0,$F162="Full waiver",KKR160)</f>
        <v>0</v>
      </c>
      <c r="KKS162" s="468" cm="1">
        <f t="array" ref="KKS162">_xlfn.IFS($F162="Partial waiver",Inputs!KKS$73,$F162="No waiver",0,$F162="Full waiver",KKS160)</f>
        <v>0</v>
      </c>
      <c r="KKT162" s="468" cm="1">
        <f t="array" ref="KKT162">_xlfn.IFS($F162="Partial waiver",Inputs!KKT$73,$F162="No waiver",0,$F162="Full waiver",KKT160)</f>
        <v>0</v>
      </c>
      <c r="KKU162" s="468" cm="1">
        <f t="array" ref="KKU162">_xlfn.IFS($F162="Partial waiver",Inputs!KKU$73,$F162="No waiver",0,$F162="Full waiver",KKU160)</f>
        <v>0</v>
      </c>
      <c r="KKV162" s="468" cm="1">
        <f t="array" ref="KKV162">_xlfn.IFS($F162="Partial waiver",Inputs!KKV$73,$F162="No waiver",0,$F162="Full waiver",KKV160)</f>
        <v>0</v>
      </c>
      <c r="KKW162" s="468" cm="1">
        <f t="array" ref="KKW162">_xlfn.IFS($F162="Partial waiver",Inputs!KKW$73,$F162="No waiver",0,$F162="Full waiver",KKW160)</f>
        <v>0</v>
      </c>
      <c r="KKX162" s="468" cm="1">
        <f t="array" ref="KKX162">_xlfn.IFS($F162="Partial waiver",Inputs!KKX$73,$F162="No waiver",0,$F162="Full waiver",KKX160)</f>
        <v>0</v>
      </c>
      <c r="KKY162" s="468" cm="1">
        <f t="array" ref="KKY162">_xlfn.IFS($F162="Partial waiver",Inputs!KKY$73,$F162="No waiver",0,$F162="Full waiver",KKY160)</f>
        <v>0</v>
      </c>
      <c r="KKZ162" s="468" cm="1">
        <f t="array" ref="KKZ162">_xlfn.IFS($F162="Partial waiver",Inputs!KKZ$73,$F162="No waiver",0,$F162="Full waiver",KKZ160)</f>
        <v>0</v>
      </c>
      <c r="KLA162" s="468" cm="1">
        <f t="array" ref="KLA162">_xlfn.IFS($F162="Partial waiver",Inputs!KLA$73,$F162="No waiver",0,$F162="Full waiver",KLA160)</f>
        <v>0</v>
      </c>
      <c r="KLB162" s="468" cm="1">
        <f t="array" ref="KLB162">_xlfn.IFS($F162="Partial waiver",Inputs!KLB$73,$F162="No waiver",0,$F162="Full waiver",KLB160)</f>
        <v>0</v>
      </c>
      <c r="KLC162" s="468" cm="1">
        <f t="array" ref="KLC162">_xlfn.IFS($F162="Partial waiver",Inputs!KLC$73,$F162="No waiver",0,$F162="Full waiver",KLC160)</f>
        <v>0</v>
      </c>
      <c r="KLD162" s="468" cm="1">
        <f t="array" ref="KLD162">_xlfn.IFS($F162="Partial waiver",Inputs!KLD$73,$F162="No waiver",0,$F162="Full waiver",KLD160)</f>
        <v>0</v>
      </c>
      <c r="KLE162" s="468" cm="1">
        <f t="array" ref="KLE162">_xlfn.IFS($F162="Partial waiver",Inputs!KLE$73,$F162="No waiver",0,$F162="Full waiver",KLE160)</f>
        <v>0</v>
      </c>
      <c r="KLF162" s="468" cm="1">
        <f t="array" ref="KLF162">_xlfn.IFS($F162="Partial waiver",Inputs!KLF$73,$F162="No waiver",0,$F162="Full waiver",KLF160)</f>
        <v>0</v>
      </c>
      <c r="KLG162" s="468" cm="1">
        <f t="array" ref="KLG162">_xlfn.IFS($F162="Partial waiver",Inputs!KLG$73,$F162="No waiver",0,$F162="Full waiver",KLG160)</f>
        <v>0</v>
      </c>
      <c r="KLH162" s="468" cm="1">
        <f t="array" ref="KLH162">_xlfn.IFS($F162="Partial waiver",Inputs!KLH$73,$F162="No waiver",0,$F162="Full waiver",KLH160)</f>
        <v>0</v>
      </c>
      <c r="KLI162" s="468" cm="1">
        <f t="array" ref="KLI162">_xlfn.IFS($F162="Partial waiver",Inputs!KLI$73,$F162="No waiver",0,$F162="Full waiver",KLI160)</f>
        <v>0</v>
      </c>
      <c r="KLJ162" s="468" cm="1">
        <f t="array" ref="KLJ162">_xlfn.IFS($F162="Partial waiver",Inputs!KLJ$73,$F162="No waiver",0,$F162="Full waiver",KLJ160)</f>
        <v>0</v>
      </c>
      <c r="KLK162" s="468" cm="1">
        <f t="array" ref="KLK162">_xlfn.IFS($F162="Partial waiver",Inputs!KLK$73,$F162="No waiver",0,$F162="Full waiver",KLK160)</f>
        <v>0</v>
      </c>
      <c r="KLL162" s="468" cm="1">
        <f t="array" ref="KLL162">_xlfn.IFS($F162="Partial waiver",Inputs!KLL$73,$F162="No waiver",0,$F162="Full waiver",KLL160)</f>
        <v>0</v>
      </c>
      <c r="KLM162" s="468" cm="1">
        <f t="array" ref="KLM162">_xlfn.IFS($F162="Partial waiver",Inputs!KLM$73,$F162="No waiver",0,$F162="Full waiver",KLM160)</f>
        <v>0</v>
      </c>
      <c r="KLN162" s="468" cm="1">
        <f t="array" ref="KLN162">_xlfn.IFS($F162="Partial waiver",Inputs!KLN$73,$F162="No waiver",0,$F162="Full waiver",KLN160)</f>
        <v>0</v>
      </c>
      <c r="KLO162" s="468" cm="1">
        <f t="array" ref="KLO162">_xlfn.IFS($F162="Partial waiver",Inputs!KLO$73,$F162="No waiver",0,$F162="Full waiver",KLO160)</f>
        <v>0</v>
      </c>
      <c r="KLP162" s="468" cm="1">
        <f t="array" ref="KLP162">_xlfn.IFS($F162="Partial waiver",Inputs!KLP$73,$F162="No waiver",0,$F162="Full waiver",KLP160)</f>
        <v>0</v>
      </c>
      <c r="KLQ162" s="468" cm="1">
        <f t="array" ref="KLQ162">_xlfn.IFS($F162="Partial waiver",Inputs!KLQ$73,$F162="No waiver",0,$F162="Full waiver",KLQ160)</f>
        <v>0</v>
      </c>
      <c r="KLR162" s="468" cm="1">
        <f t="array" ref="KLR162">_xlfn.IFS($F162="Partial waiver",Inputs!KLR$73,$F162="No waiver",0,$F162="Full waiver",KLR160)</f>
        <v>0</v>
      </c>
      <c r="KLS162" s="468" cm="1">
        <f t="array" ref="KLS162">_xlfn.IFS($F162="Partial waiver",Inputs!KLS$73,$F162="No waiver",0,$F162="Full waiver",KLS160)</f>
        <v>0</v>
      </c>
      <c r="KLT162" s="468" cm="1">
        <f t="array" ref="KLT162">_xlfn.IFS($F162="Partial waiver",Inputs!KLT$73,$F162="No waiver",0,$F162="Full waiver",KLT160)</f>
        <v>0</v>
      </c>
      <c r="KLU162" s="468" cm="1">
        <f t="array" ref="KLU162">_xlfn.IFS($F162="Partial waiver",Inputs!KLU$73,$F162="No waiver",0,$F162="Full waiver",KLU160)</f>
        <v>0</v>
      </c>
      <c r="KLV162" s="468" cm="1">
        <f t="array" ref="KLV162">_xlfn.IFS($F162="Partial waiver",Inputs!KLV$73,$F162="No waiver",0,$F162="Full waiver",KLV160)</f>
        <v>0</v>
      </c>
      <c r="KLW162" s="468" cm="1">
        <f t="array" ref="KLW162">_xlfn.IFS($F162="Partial waiver",Inputs!KLW$73,$F162="No waiver",0,$F162="Full waiver",KLW160)</f>
        <v>0</v>
      </c>
      <c r="KLX162" s="468" cm="1">
        <f t="array" ref="KLX162">_xlfn.IFS($F162="Partial waiver",Inputs!KLX$73,$F162="No waiver",0,$F162="Full waiver",KLX160)</f>
        <v>0</v>
      </c>
      <c r="KLY162" s="468" cm="1">
        <f t="array" ref="KLY162">_xlfn.IFS($F162="Partial waiver",Inputs!KLY$73,$F162="No waiver",0,$F162="Full waiver",KLY160)</f>
        <v>0</v>
      </c>
      <c r="KLZ162" s="468" cm="1">
        <f t="array" ref="KLZ162">_xlfn.IFS($F162="Partial waiver",Inputs!KLZ$73,$F162="No waiver",0,$F162="Full waiver",KLZ160)</f>
        <v>0</v>
      </c>
      <c r="KMA162" s="468" cm="1">
        <f t="array" ref="KMA162">_xlfn.IFS($F162="Partial waiver",Inputs!KMA$73,$F162="No waiver",0,$F162="Full waiver",KMA160)</f>
        <v>0</v>
      </c>
      <c r="KMB162" s="468" cm="1">
        <f t="array" ref="KMB162">_xlfn.IFS($F162="Partial waiver",Inputs!KMB$73,$F162="No waiver",0,$F162="Full waiver",KMB160)</f>
        <v>0</v>
      </c>
      <c r="KMC162" s="468" cm="1">
        <f t="array" ref="KMC162">_xlfn.IFS($F162="Partial waiver",Inputs!KMC$73,$F162="No waiver",0,$F162="Full waiver",KMC160)</f>
        <v>0</v>
      </c>
      <c r="KMD162" s="468" cm="1">
        <f t="array" ref="KMD162">_xlfn.IFS($F162="Partial waiver",Inputs!KMD$73,$F162="No waiver",0,$F162="Full waiver",KMD160)</f>
        <v>0</v>
      </c>
      <c r="KME162" s="468" cm="1">
        <f t="array" ref="KME162">_xlfn.IFS($F162="Partial waiver",Inputs!KME$73,$F162="No waiver",0,$F162="Full waiver",KME160)</f>
        <v>0</v>
      </c>
      <c r="KMF162" s="468" cm="1">
        <f t="array" ref="KMF162">_xlfn.IFS($F162="Partial waiver",Inputs!KMF$73,$F162="No waiver",0,$F162="Full waiver",KMF160)</f>
        <v>0</v>
      </c>
      <c r="KMG162" s="468" cm="1">
        <f t="array" ref="KMG162">_xlfn.IFS($F162="Partial waiver",Inputs!KMG$73,$F162="No waiver",0,$F162="Full waiver",KMG160)</f>
        <v>0</v>
      </c>
      <c r="KMH162" s="468" cm="1">
        <f t="array" ref="KMH162">_xlfn.IFS($F162="Partial waiver",Inputs!KMH$73,$F162="No waiver",0,$F162="Full waiver",KMH160)</f>
        <v>0</v>
      </c>
      <c r="KMI162" s="468" cm="1">
        <f t="array" ref="KMI162">_xlfn.IFS($F162="Partial waiver",Inputs!KMI$73,$F162="No waiver",0,$F162="Full waiver",KMI160)</f>
        <v>0</v>
      </c>
      <c r="KMJ162" s="468" cm="1">
        <f t="array" ref="KMJ162">_xlfn.IFS($F162="Partial waiver",Inputs!KMJ$73,$F162="No waiver",0,$F162="Full waiver",KMJ160)</f>
        <v>0</v>
      </c>
      <c r="KMK162" s="468" cm="1">
        <f t="array" ref="KMK162">_xlfn.IFS($F162="Partial waiver",Inputs!KMK$73,$F162="No waiver",0,$F162="Full waiver",KMK160)</f>
        <v>0</v>
      </c>
      <c r="KML162" s="468" cm="1">
        <f t="array" ref="KML162">_xlfn.IFS($F162="Partial waiver",Inputs!KML$73,$F162="No waiver",0,$F162="Full waiver",KML160)</f>
        <v>0</v>
      </c>
      <c r="KMM162" s="468" cm="1">
        <f t="array" ref="KMM162">_xlfn.IFS($F162="Partial waiver",Inputs!KMM$73,$F162="No waiver",0,$F162="Full waiver",KMM160)</f>
        <v>0</v>
      </c>
      <c r="KMN162" s="468" cm="1">
        <f t="array" ref="KMN162">_xlfn.IFS($F162="Partial waiver",Inputs!KMN$73,$F162="No waiver",0,$F162="Full waiver",KMN160)</f>
        <v>0</v>
      </c>
      <c r="KMO162" s="468" cm="1">
        <f t="array" ref="KMO162">_xlfn.IFS($F162="Partial waiver",Inputs!KMO$73,$F162="No waiver",0,$F162="Full waiver",KMO160)</f>
        <v>0</v>
      </c>
      <c r="KMP162" s="468" cm="1">
        <f t="array" ref="KMP162">_xlfn.IFS($F162="Partial waiver",Inputs!KMP$73,$F162="No waiver",0,$F162="Full waiver",KMP160)</f>
        <v>0</v>
      </c>
      <c r="KMQ162" s="468" cm="1">
        <f t="array" ref="KMQ162">_xlfn.IFS($F162="Partial waiver",Inputs!KMQ$73,$F162="No waiver",0,$F162="Full waiver",KMQ160)</f>
        <v>0</v>
      </c>
      <c r="KMR162" s="468" cm="1">
        <f t="array" ref="KMR162">_xlfn.IFS($F162="Partial waiver",Inputs!KMR$73,$F162="No waiver",0,$F162="Full waiver",KMR160)</f>
        <v>0</v>
      </c>
      <c r="KMS162" s="468" cm="1">
        <f t="array" ref="KMS162">_xlfn.IFS($F162="Partial waiver",Inputs!KMS$73,$F162="No waiver",0,$F162="Full waiver",KMS160)</f>
        <v>0</v>
      </c>
      <c r="KMT162" s="468" cm="1">
        <f t="array" ref="KMT162">_xlfn.IFS($F162="Partial waiver",Inputs!KMT$73,$F162="No waiver",0,$F162="Full waiver",KMT160)</f>
        <v>0</v>
      </c>
      <c r="KMU162" s="468" cm="1">
        <f t="array" ref="KMU162">_xlfn.IFS($F162="Partial waiver",Inputs!KMU$73,$F162="No waiver",0,$F162="Full waiver",KMU160)</f>
        <v>0</v>
      </c>
      <c r="KMV162" s="468" cm="1">
        <f t="array" ref="KMV162">_xlfn.IFS($F162="Partial waiver",Inputs!KMV$73,$F162="No waiver",0,$F162="Full waiver",KMV160)</f>
        <v>0</v>
      </c>
      <c r="KMW162" s="468" cm="1">
        <f t="array" ref="KMW162">_xlfn.IFS($F162="Partial waiver",Inputs!KMW$73,$F162="No waiver",0,$F162="Full waiver",KMW160)</f>
        <v>0</v>
      </c>
      <c r="KMX162" s="468" cm="1">
        <f t="array" ref="KMX162">_xlfn.IFS($F162="Partial waiver",Inputs!KMX$73,$F162="No waiver",0,$F162="Full waiver",KMX160)</f>
        <v>0</v>
      </c>
      <c r="KMY162" s="468" cm="1">
        <f t="array" ref="KMY162">_xlfn.IFS($F162="Partial waiver",Inputs!KMY$73,$F162="No waiver",0,$F162="Full waiver",KMY160)</f>
        <v>0</v>
      </c>
      <c r="KMZ162" s="468" cm="1">
        <f t="array" ref="KMZ162">_xlfn.IFS($F162="Partial waiver",Inputs!KMZ$73,$F162="No waiver",0,$F162="Full waiver",KMZ160)</f>
        <v>0</v>
      </c>
      <c r="KNA162" s="468" cm="1">
        <f t="array" ref="KNA162">_xlfn.IFS($F162="Partial waiver",Inputs!KNA$73,$F162="No waiver",0,$F162="Full waiver",KNA160)</f>
        <v>0</v>
      </c>
      <c r="KNB162" s="468" cm="1">
        <f t="array" ref="KNB162">_xlfn.IFS($F162="Partial waiver",Inputs!KNB$73,$F162="No waiver",0,$F162="Full waiver",KNB160)</f>
        <v>0</v>
      </c>
      <c r="KNC162" s="468" cm="1">
        <f t="array" ref="KNC162">_xlfn.IFS($F162="Partial waiver",Inputs!KNC$73,$F162="No waiver",0,$F162="Full waiver",KNC160)</f>
        <v>0</v>
      </c>
      <c r="KND162" s="468" cm="1">
        <f t="array" ref="KND162">_xlfn.IFS($F162="Partial waiver",Inputs!KND$73,$F162="No waiver",0,$F162="Full waiver",KND160)</f>
        <v>0</v>
      </c>
      <c r="KNE162" s="468" cm="1">
        <f t="array" ref="KNE162">_xlfn.IFS($F162="Partial waiver",Inputs!KNE$73,$F162="No waiver",0,$F162="Full waiver",KNE160)</f>
        <v>0</v>
      </c>
      <c r="KNF162" s="468" cm="1">
        <f t="array" ref="KNF162">_xlfn.IFS($F162="Partial waiver",Inputs!KNF$73,$F162="No waiver",0,$F162="Full waiver",KNF160)</f>
        <v>0</v>
      </c>
      <c r="KNG162" s="468" cm="1">
        <f t="array" ref="KNG162">_xlfn.IFS($F162="Partial waiver",Inputs!KNG$73,$F162="No waiver",0,$F162="Full waiver",KNG160)</f>
        <v>0</v>
      </c>
      <c r="KNH162" s="468" cm="1">
        <f t="array" ref="KNH162">_xlfn.IFS($F162="Partial waiver",Inputs!KNH$73,$F162="No waiver",0,$F162="Full waiver",KNH160)</f>
        <v>0</v>
      </c>
      <c r="KNI162" s="468" cm="1">
        <f t="array" ref="KNI162">_xlfn.IFS($F162="Partial waiver",Inputs!KNI$73,$F162="No waiver",0,$F162="Full waiver",KNI160)</f>
        <v>0</v>
      </c>
      <c r="KNJ162" s="468" cm="1">
        <f t="array" ref="KNJ162">_xlfn.IFS($F162="Partial waiver",Inputs!KNJ$73,$F162="No waiver",0,$F162="Full waiver",KNJ160)</f>
        <v>0</v>
      </c>
      <c r="KNK162" s="468" cm="1">
        <f t="array" ref="KNK162">_xlfn.IFS($F162="Partial waiver",Inputs!KNK$73,$F162="No waiver",0,$F162="Full waiver",KNK160)</f>
        <v>0</v>
      </c>
      <c r="KNL162" s="468" cm="1">
        <f t="array" ref="KNL162">_xlfn.IFS($F162="Partial waiver",Inputs!KNL$73,$F162="No waiver",0,$F162="Full waiver",KNL160)</f>
        <v>0</v>
      </c>
      <c r="KNM162" s="468" cm="1">
        <f t="array" ref="KNM162">_xlfn.IFS($F162="Partial waiver",Inputs!KNM$73,$F162="No waiver",0,$F162="Full waiver",KNM160)</f>
        <v>0</v>
      </c>
      <c r="KNN162" s="468" cm="1">
        <f t="array" ref="KNN162">_xlfn.IFS($F162="Partial waiver",Inputs!KNN$73,$F162="No waiver",0,$F162="Full waiver",KNN160)</f>
        <v>0</v>
      </c>
      <c r="KNO162" s="468" cm="1">
        <f t="array" ref="KNO162">_xlfn.IFS($F162="Partial waiver",Inputs!KNO$73,$F162="No waiver",0,$F162="Full waiver",KNO160)</f>
        <v>0</v>
      </c>
      <c r="KNP162" s="468" cm="1">
        <f t="array" ref="KNP162">_xlfn.IFS($F162="Partial waiver",Inputs!KNP$73,$F162="No waiver",0,$F162="Full waiver",KNP160)</f>
        <v>0</v>
      </c>
      <c r="KNQ162" s="468" cm="1">
        <f t="array" ref="KNQ162">_xlfn.IFS($F162="Partial waiver",Inputs!KNQ$73,$F162="No waiver",0,$F162="Full waiver",KNQ160)</f>
        <v>0</v>
      </c>
      <c r="KNR162" s="468" cm="1">
        <f t="array" ref="KNR162">_xlfn.IFS($F162="Partial waiver",Inputs!KNR$73,$F162="No waiver",0,$F162="Full waiver",KNR160)</f>
        <v>0</v>
      </c>
      <c r="KNS162" s="468" cm="1">
        <f t="array" ref="KNS162">_xlfn.IFS($F162="Partial waiver",Inputs!KNS$73,$F162="No waiver",0,$F162="Full waiver",KNS160)</f>
        <v>0</v>
      </c>
      <c r="KNT162" s="468" cm="1">
        <f t="array" ref="KNT162">_xlfn.IFS($F162="Partial waiver",Inputs!KNT$73,$F162="No waiver",0,$F162="Full waiver",KNT160)</f>
        <v>0</v>
      </c>
      <c r="KNU162" s="468" cm="1">
        <f t="array" ref="KNU162">_xlfn.IFS($F162="Partial waiver",Inputs!KNU$73,$F162="No waiver",0,$F162="Full waiver",KNU160)</f>
        <v>0</v>
      </c>
      <c r="KNV162" s="468" cm="1">
        <f t="array" ref="KNV162">_xlfn.IFS($F162="Partial waiver",Inputs!KNV$73,$F162="No waiver",0,$F162="Full waiver",KNV160)</f>
        <v>0</v>
      </c>
      <c r="KNW162" s="468" cm="1">
        <f t="array" ref="KNW162">_xlfn.IFS($F162="Partial waiver",Inputs!KNW$73,$F162="No waiver",0,$F162="Full waiver",KNW160)</f>
        <v>0</v>
      </c>
      <c r="KNX162" s="468" cm="1">
        <f t="array" ref="KNX162">_xlfn.IFS($F162="Partial waiver",Inputs!KNX$73,$F162="No waiver",0,$F162="Full waiver",KNX160)</f>
        <v>0</v>
      </c>
      <c r="KNY162" s="468" cm="1">
        <f t="array" ref="KNY162">_xlfn.IFS($F162="Partial waiver",Inputs!KNY$73,$F162="No waiver",0,$F162="Full waiver",KNY160)</f>
        <v>0</v>
      </c>
      <c r="KNZ162" s="468" cm="1">
        <f t="array" ref="KNZ162">_xlfn.IFS($F162="Partial waiver",Inputs!KNZ$73,$F162="No waiver",0,$F162="Full waiver",KNZ160)</f>
        <v>0</v>
      </c>
      <c r="KOA162" s="468" cm="1">
        <f t="array" ref="KOA162">_xlfn.IFS($F162="Partial waiver",Inputs!KOA$73,$F162="No waiver",0,$F162="Full waiver",KOA160)</f>
        <v>0</v>
      </c>
      <c r="KOB162" s="468" cm="1">
        <f t="array" ref="KOB162">_xlfn.IFS($F162="Partial waiver",Inputs!KOB$73,$F162="No waiver",0,$F162="Full waiver",KOB160)</f>
        <v>0</v>
      </c>
      <c r="KOC162" s="468" cm="1">
        <f t="array" ref="KOC162">_xlfn.IFS($F162="Partial waiver",Inputs!KOC$73,$F162="No waiver",0,$F162="Full waiver",KOC160)</f>
        <v>0</v>
      </c>
      <c r="KOD162" s="468" cm="1">
        <f t="array" ref="KOD162">_xlfn.IFS($F162="Partial waiver",Inputs!KOD$73,$F162="No waiver",0,$F162="Full waiver",KOD160)</f>
        <v>0</v>
      </c>
      <c r="KOE162" s="468" cm="1">
        <f t="array" ref="KOE162">_xlfn.IFS($F162="Partial waiver",Inputs!KOE$73,$F162="No waiver",0,$F162="Full waiver",KOE160)</f>
        <v>0</v>
      </c>
      <c r="KOF162" s="468" cm="1">
        <f t="array" ref="KOF162">_xlfn.IFS($F162="Partial waiver",Inputs!KOF$73,$F162="No waiver",0,$F162="Full waiver",KOF160)</f>
        <v>0</v>
      </c>
      <c r="KOG162" s="468" cm="1">
        <f t="array" ref="KOG162">_xlfn.IFS($F162="Partial waiver",Inputs!KOG$73,$F162="No waiver",0,$F162="Full waiver",KOG160)</f>
        <v>0</v>
      </c>
      <c r="KOH162" s="468" cm="1">
        <f t="array" ref="KOH162">_xlfn.IFS($F162="Partial waiver",Inputs!KOH$73,$F162="No waiver",0,$F162="Full waiver",KOH160)</f>
        <v>0</v>
      </c>
      <c r="KOI162" s="468" cm="1">
        <f t="array" ref="KOI162">_xlfn.IFS($F162="Partial waiver",Inputs!KOI$73,$F162="No waiver",0,$F162="Full waiver",KOI160)</f>
        <v>0</v>
      </c>
      <c r="KOJ162" s="468" cm="1">
        <f t="array" ref="KOJ162">_xlfn.IFS($F162="Partial waiver",Inputs!KOJ$73,$F162="No waiver",0,$F162="Full waiver",KOJ160)</f>
        <v>0</v>
      </c>
      <c r="KOK162" s="468" cm="1">
        <f t="array" ref="KOK162">_xlfn.IFS($F162="Partial waiver",Inputs!KOK$73,$F162="No waiver",0,$F162="Full waiver",KOK160)</f>
        <v>0</v>
      </c>
      <c r="KOL162" s="468" cm="1">
        <f t="array" ref="KOL162">_xlfn.IFS($F162="Partial waiver",Inputs!KOL$73,$F162="No waiver",0,$F162="Full waiver",KOL160)</f>
        <v>0</v>
      </c>
      <c r="KOM162" s="468" cm="1">
        <f t="array" ref="KOM162">_xlfn.IFS($F162="Partial waiver",Inputs!KOM$73,$F162="No waiver",0,$F162="Full waiver",KOM160)</f>
        <v>0</v>
      </c>
      <c r="KON162" s="468" cm="1">
        <f t="array" ref="KON162">_xlfn.IFS($F162="Partial waiver",Inputs!KON$73,$F162="No waiver",0,$F162="Full waiver",KON160)</f>
        <v>0</v>
      </c>
      <c r="KOO162" s="468" cm="1">
        <f t="array" ref="KOO162">_xlfn.IFS($F162="Partial waiver",Inputs!KOO$73,$F162="No waiver",0,$F162="Full waiver",KOO160)</f>
        <v>0</v>
      </c>
      <c r="KOP162" s="468" cm="1">
        <f t="array" ref="KOP162">_xlfn.IFS($F162="Partial waiver",Inputs!KOP$73,$F162="No waiver",0,$F162="Full waiver",KOP160)</f>
        <v>0</v>
      </c>
      <c r="KOQ162" s="468" cm="1">
        <f t="array" ref="KOQ162">_xlfn.IFS($F162="Partial waiver",Inputs!KOQ$73,$F162="No waiver",0,$F162="Full waiver",KOQ160)</f>
        <v>0</v>
      </c>
      <c r="KOR162" s="468" cm="1">
        <f t="array" ref="KOR162">_xlfn.IFS($F162="Partial waiver",Inputs!KOR$73,$F162="No waiver",0,$F162="Full waiver",KOR160)</f>
        <v>0</v>
      </c>
      <c r="KOS162" s="468" cm="1">
        <f t="array" ref="KOS162">_xlfn.IFS($F162="Partial waiver",Inputs!KOS$73,$F162="No waiver",0,$F162="Full waiver",KOS160)</f>
        <v>0</v>
      </c>
      <c r="KOT162" s="468" cm="1">
        <f t="array" ref="KOT162">_xlfn.IFS($F162="Partial waiver",Inputs!KOT$73,$F162="No waiver",0,$F162="Full waiver",KOT160)</f>
        <v>0</v>
      </c>
      <c r="KOU162" s="468" cm="1">
        <f t="array" ref="KOU162">_xlfn.IFS($F162="Partial waiver",Inputs!KOU$73,$F162="No waiver",0,$F162="Full waiver",KOU160)</f>
        <v>0</v>
      </c>
      <c r="KOV162" s="468" cm="1">
        <f t="array" ref="KOV162">_xlfn.IFS($F162="Partial waiver",Inputs!KOV$73,$F162="No waiver",0,$F162="Full waiver",KOV160)</f>
        <v>0</v>
      </c>
      <c r="KOW162" s="468" cm="1">
        <f t="array" ref="KOW162">_xlfn.IFS($F162="Partial waiver",Inputs!KOW$73,$F162="No waiver",0,$F162="Full waiver",KOW160)</f>
        <v>0</v>
      </c>
      <c r="KOX162" s="468" cm="1">
        <f t="array" ref="KOX162">_xlfn.IFS($F162="Partial waiver",Inputs!KOX$73,$F162="No waiver",0,$F162="Full waiver",KOX160)</f>
        <v>0</v>
      </c>
      <c r="KOY162" s="468" cm="1">
        <f t="array" ref="KOY162">_xlfn.IFS($F162="Partial waiver",Inputs!KOY$73,$F162="No waiver",0,$F162="Full waiver",KOY160)</f>
        <v>0</v>
      </c>
      <c r="KOZ162" s="468" cm="1">
        <f t="array" ref="KOZ162">_xlfn.IFS($F162="Partial waiver",Inputs!KOZ$73,$F162="No waiver",0,$F162="Full waiver",KOZ160)</f>
        <v>0</v>
      </c>
      <c r="KPA162" s="468" cm="1">
        <f t="array" ref="KPA162">_xlfn.IFS($F162="Partial waiver",Inputs!KPA$73,$F162="No waiver",0,$F162="Full waiver",KPA160)</f>
        <v>0</v>
      </c>
      <c r="KPB162" s="468" cm="1">
        <f t="array" ref="KPB162">_xlfn.IFS($F162="Partial waiver",Inputs!KPB$73,$F162="No waiver",0,$F162="Full waiver",KPB160)</f>
        <v>0</v>
      </c>
      <c r="KPC162" s="468" cm="1">
        <f t="array" ref="KPC162">_xlfn.IFS($F162="Partial waiver",Inputs!KPC$73,$F162="No waiver",0,$F162="Full waiver",KPC160)</f>
        <v>0</v>
      </c>
      <c r="KPD162" s="468" cm="1">
        <f t="array" ref="KPD162">_xlfn.IFS($F162="Partial waiver",Inputs!KPD$73,$F162="No waiver",0,$F162="Full waiver",KPD160)</f>
        <v>0</v>
      </c>
      <c r="KPE162" s="468" cm="1">
        <f t="array" ref="KPE162">_xlfn.IFS($F162="Partial waiver",Inputs!KPE$73,$F162="No waiver",0,$F162="Full waiver",KPE160)</f>
        <v>0</v>
      </c>
      <c r="KPF162" s="468" cm="1">
        <f t="array" ref="KPF162">_xlfn.IFS($F162="Partial waiver",Inputs!KPF$73,$F162="No waiver",0,$F162="Full waiver",KPF160)</f>
        <v>0</v>
      </c>
      <c r="KPG162" s="468" cm="1">
        <f t="array" ref="KPG162">_xlfn.IFS($F162="Partial waiver",Inputs!KPG$73,$F162="No waiver",0,$F162="Full waiver",KPG160)</f>
        <v>0</v>
      </c>
      <c r="KPH162" s="468" cm="1">
        <f t="array" ref="KPH162">_xlfn.IFS($F162="Partial waiver",Inputs!KPH$73,$F162="No waiver",0,$F162="Full waiver",KPH160)</f>
        <v>0</v>
      </c>
      <c r="KPI162" s="468" cm="1">
        <f t="array" ref="KPI162">_xlfn.IFS($F162="Partial waiver",Inputs!KPI$73,$F162="No waiver",0,$F162="Full waiver",KPI160)</f>
        <v>0</v>
      </c>
      <c r="KPJ162" s="468" cm="1">
        <f t="array" ref="KPJ162">_xlfn.IFS($F162="Partial waiver",Inputs!KPJ$73,$F162="No waiver",0,$F162="Full waiver",KPJ160)</f>
        <v>0</v>
      </c>
      <c r="KPK162" s="468" cm="1">
        <f t="array" ref="KPK162">_xlfn.IFS($F162="Partial waiver",Inputs!KPK$73,$F162="No waiver",0,$F162="Full waiver",KPK160)</f>
        <v>0</v>
      </c>
      <c r="KPL162" s="468" cm="1">
        <f t="array" ref="KPL162">_xlfn.IFS($F162="Partial waiver",Inputs!KPL$73,$F162="No waiver",0,$F162="Full waiver",KPL160)</f>
        <v>0</v>
      </c>
      <c r="KPM162" s="468" cm="1">
        <f t="array" ref="KPM162">_xlfn.IFS($F162="Partial waiver",Inputs!KPM$73,$F162="No waiver",0,$F162="Full waiver",KPM160)</f>
        <v>0</v>
      </c>
      <c r="KPN162" s="468" cm="1">
        <f t="array" ref="KPN162">_xlfn.IFS($F162="Partial waiver",Inputs!KPN$73,$F162="No waiver",0,$F162="Full waiver",KPN160)</f>
        <v>0</v>
      </c>
      <c r="KPO162" s="468" cm="1">
        <f t="array" ref="KPO162">_xlfn.IFS($F162="Partial waiver",Inputs!KPO$73,$F162="No waiver",0,$F162="Full waiver",KPO160)</f>
        <v>0</v>
      </c>
      <c r="KPP162" s="468" cm="1">
        <f t="array" ref="KPP162">_xlfn.IFS($F162="Partial waiver",Inputs!KPP$73,$F162="No waiver",0,$F162="Full waiver",KPP160)</f>
        <v>0</v>
      </c>
      <c r="KPQ162" s="468" cm="1">
        <f t="array" ref="KPQ162">_xlfn.IFS($F162="Partial waiver",Inputs!KPQ$73,$F162="No waiver",0,$F162="Full waiver",KPQ160)</f>
        <v>0</v>
      </c>
      <c r="KPR162" s="468" cm="1">
        <f t="array" ref="KPR162">_xlfn.IFS($F162="Partial waiver",Inputs!KPR$73,$F162="No waiver",0,$F162="Full waiver",KPR160)</f>
        <v>0</v>
      </c>
      <c r="KPS162" s="468" cm="1">
        <f t="array" ref="KPS162">_xlfn.IFS($F162="Partial waiver",Inputs!KPS$73,$F162="No waiver",0,$F162="Full waiver",KPS160)</f>
        <v>0</v>
      </c>
      <c r="KPT162" s="468" cm="1">
        <f t="array" ref="KPT162">_xlfn.IFS($F162="Partial waiver",Inputs!KPT$73,$F162="No waiver",0,$F162="Full waiver",KPT160)</f>
        <v>0</v>
      </c>
      <c r="KPU162" s="468" cm="1">
        <f t="array" ref="KPU162">_xlfn.IFS($F162="Partial waiver",Inputs!KPU$73,$F162="No waiver",0,$F162="Full waiver",KPU160)</f>
        <v>0</v>
      </c>
      <c r="KPV162" s="468" cm="1">
        <f t="array" ref="KPV162">_xlfn.IFS($F162="Partial waiver",Inputs!KPV$73,$F162="No waiver",0,$F162="Full waiver",KPV160)</f>
        <v>0</v>
      </c>
      <c r="KPW162" s="468" cm="1">
        <f t="array" ref="KPW162">_xlfn.IFS($F162="Partial waiver",Inputs!KPW$73,$F162="No waiver",0,$F162="Full waiver",KPW160)</f>
        <v>0</v>
      </c>
      <c r="KPX162" s="468" cm="1">
        <f t="array" ref="KPX162">_xlfn.IFS($F162="Partial waiver",Inputs!KPX$73,$F162="No waiver",0,$F162="Full waiver",KPX160)</f>
        <v>0</v>
      </c>
      <c r="KPY162" s="468" cm="1">
        <f t="array" ref="KPY162">_xlfn.IFS($F162="Partial waiver",Inputs!KPY$73,$F162="No waiver",0,$F162="Full waiver",KPY160)</f>
        <v>0</v>
      </c>
      <c r="KPZ162" s="468" cm="1">
        <f t="array" ref="KPZ162">_xlfn.IFS($F162="Partial waiver",Inputs!KPZ$73,$F162="No waiver",0,$F162="Full waiver",KPZ160)</f>
        <v>0</v>
      </c>
      <c r="KQA162" s="468" cm="1">
        <f t="array" ref="KQA162">_xlfn.IFS($F162="Partial waiver",Inputs!KQA$73,$F162="No waiver",0,$F162="Full waiver",KQA160)</f>
        <v>0</v>
      </c>
      <c r="KQB162" s="468" cm="1">
        <f t="array" ref="KQB162">_xlfn.IFS($F162="Partial waiver",Inputs!KQB$73,$F162="No waiver",0,$F162="Full waiver",KQB160)</f>
        <v>0</v>
      </c>
      <c r="KQC162" s="468" cm="1">
        <f t="array" ref="KQC162">_xlfn.IFS($F162="Partial waiver",Inputs!KQC$73,$F162="No waiver",0,$F162="Full waiver",KQC160)</f>
        <v>0</v>
      </c>
      <c r="KQD162" s="468" cm="1">
        <f t="array" ref="KQD162">_xlfn.IFS($F162="Partial waiver",Inputs!KQD$73,$F162="No waiver",0,$F162="Full waiver",KQD160)</f>
        <v>0</v>
      </c>
      <c r="KQE162" s="468" cm="1">
        <f t="array" ref="KQE162">_xlfn.IFS($F162="Partial waiver",Inputs!KQE$73,$F162="No waiver",0,$F162="Full waiver",KQE160)</f>
        <v>0</v>
      </c>
      <c r="KQF162" s="468" cm="1">
        <f t="array" ref="KQF162">_xlfn.IFS($F162="Partial waiver",Inputs!KQF$73,$F162="No waiver",0,$F162="Full waiver",KQF160)</f>
        <v>0</v>
      </c>
      <c r="KQG162" s="468" cm="1">
        <f t="array" ref="KQG162">_xlfn.IFS($F162="Partial waiver",Inputs!KQG$73,$F162="No waiver",0,$F162="Full waiver",KQG160)</f>
        <v>0</v>
      </c>
      <c r="KQH162" s="468" cm="1">
        <f t="array" ref="KQH162">_xlfn.IFS($F162="Partial waiver",Inputs!KQH$73,$F162="No waiver",0,$F162="Full waiver",KQH160)</f>
        <v>0</v>
      </c>
      <c r="KQI162" s="468" cm="1">
        <f t="array" ref="KQI162">_xlfn.IFS($F162="Partial waiver",Inputs!KQI$73,$F162="No waiver",0,$F162="Full waiver",KQI160)</f>
        <v>0</v>
      </c>
      <c r="KQJ162" s="468" cm="1">
        <f t="array" ref="KQJ162">_xlfn.IFS($F162="Partial waiver",Inputs!KQJ$73,$F162="No waiver",0,$F162="Full waiver",KQJ160)</f>
        <v>0</v>
      </c>
      <c r="KQK162" s="468" cm="1">
        <f t="array" ref="KQK162">_xlfn.IFS($F162="Partial waiver",Inputs!KQK$73,$F162="No waiver",0,$F162="Full waiver",KQK160)</f>
        <v>0</v>
      </c>
      <c r="KQL162" s="468" cm="1">
        <f t="array" ref="KQL162">_xlfn.IFS($F162="Partial waiver",Inputs!KQL$73,$F162="No waiver",0,$F162="Full waiver",KQL160)</f>
        <v>0</v>
      </c>
      <c r="KQM162" s="468" cm="1">
        <f t="array" ref="KQM162">_xlfn.IFS($F162="Partial waiver",Inputs!KQM$73,$F162="No waiver",0,$F162="Full waiver",KQM160)</f>
        <v>0</v>
      </c>
      <c r="KQN162" s="468" cm="1">
        <f t="array" ref="KQN162">_xlfn.IFS($F162="Partial waiver",Inputs!KQN$73,$F162="No waiver",0,$F162="Full waiver",KQN160)</f>
        <v>0</v>
      </c>
      <c r="KQO162" s="468" cm="1">
        <f t="array" ref="KQO162">_xlfn.IFS($F162="Partial waiver",Inputs!KQO$73,$F162="No waiver",0,$F162="Full waiver",KQO160)</f>
        <v>0</v>
      </c>
      <c r="KQP162" s="468" cm="1">
        <f t="array" ref="KQP162">_xlfn.IFS($F162="Partial waiver",Inputs!KQP$73,$F162="No waiver",0,$F162="Full waiver",KQP160)</f>
        <v>0</v>
      </c>
      <c r="KQQ162" s="468" cm="1">
        <f t="array" ref="KQQ162">_xlfn.IFS($F162="Partial waiver",Inputs!KQQ$73,$F162="No waiver",0,$F162="Full waiver",KQQ160)</f>
        <v>0</v>
      </c>
      <c r="KQR162" s="468" cm="1">
        <f t="array" ref="KQR162">_xlfn.IFS($F162="Partial waiver",Inputs!KQR$73,$F162="No waiver",0,$F162="Full waiver",KQR160)</f>
        <v>0</v>
      </c>
      <c r="KQS162" s="468" cm="1">
        <f t="array" ref="KQS162">_xlfn.IFS($F162="Partial waiver",Inputs!KQS$73,$F162="No waiver",0,$F162="Full waiver",KQS160)</f>
        <v>0</v>
      </c>
      <c r="KQT162" s="468" cm="1">
        <f t="array" ref="KQT162">_xlfn.IFS($F162="Partial waiver",Inputs!KQT$73,$F162="No waiver",0,$F162="Full waiver",KQT160)</f>
        <v>0</v>
      </c>
      <c r="KQU162" s="468" cm="1">
        <f t="array" ref="KQU162">_xlfn.IFS($F162="Partial waiver",Inputs!KQU$73,$F162="No waiver",0,$F162="Full waiver",KQU160)</f>
        <v>0</v>
      </c>
      <c r="KQV162" s="468" cm="1">
        <f t="array" ref="KQV162">_xlfn.IFS($F162="Partial waiver",Inputs!KQV$73,$F162="No waiver",0,$F162="Full waiver",KQV160)</f>
        <v>0</v>
      </c>
      <c r="KQW162" s="468" cm="1">
        <f t="array" ref="KQW162">_xlfn.IFS($F162="Partial waiver",Inputs!KQW$73,$F162="No waiver",0,$F162="Full waiver",KQW160)</f>
        <v>0</v>
      </c>
      <c r="KQX162" s="468" cm="1">
        <f t="array" ref="KQX162">_xlfn.IFS($F162="Partial waiver",Inputs!KQX$73,$F162="No waiver",0,$F162="Full waiver",KQX160)</f>
        <v>0</v>
      </c>
      <c r="KQY162" s="468" cm="1">
        <f t="array" ref="KQY162">_xlfn.IFS($F162="Partial waiver",Inputs!KQY$73,$F162="No waiver",0,$F162="Full waiver",KQY160)</f>
        <v>0</v>
      </c>
      <c r="KQZ162" s="468" cm="1">
        <f t="array" ref="KQZ162">_xlfn.IFS($F162="Partial waiver",Inputs!KQZ$73,$F162="No waiver",0,$F162="Full waiver",KQZ160)</f>
        <v>0</v>
      </c>
      <c r="KRA162" s="468" cm="1">
        <f t="array" ref="KRA162">_xlfn.IFS($F162="Partial waiver",Inputs!KRA$73,$F162="No waiver",0,$F162="Full waiver",KRA160)</f>
        <v>0</v>
      </c>
      <c r="KRB162" s="468" cm="1">
        <f t="array" ref="KRB162">_xlfn.IFS($F162="Partial waiver",Inputs!KRB$73,$F162="No waiver",0,$F162="Full waiver",KRB160)</f>
        <v>0</v>
      </c>
      <c r="KRC162" s="468" cm="1">
        <f t="array" ref="KRC162">_xlfn.IFS($F162="Partial waiver",Inputs!KRC$73,$F162="No waiver",0,$F162="Full waiver",KRC160)</f>
        <v>0</v>
      </c>
      <c r="KRD162" s="468" cm="1">
        <f t="array" ref="KRD162">_xlfn.IFS($F162="Partial waiver",Inputs!KRD$73,$F162="No waiver",0,$F162="Full waiver",KRD160)</f>
        <v>0</v>
      </c>
      <c r="KRE162" s="468" cm="1">
        <f t="array" ref="KRE162">_xlfn.IFS($F162="Partial waiver",Inputs!KRE$73,$F162="No waiver",0,$F162="Full waiver",KRE160)</f>
        <v>0</v>
      </c>
      <c r="KRF162" s="468" cm="1">
        <f t="array" ref="KRF162">_xlfn.IFS($F162="Partial waiver",Inputs!KRF$73,$F162="No waiver",0,$F162="Full waiver",KRF160)</f>
        <v>0</v>
      </c>
      <c r="KRG162" s="468" cm="1">
        <f t="array" ref="KRG162">_xlfn.IFS($F162="Partial waiver",Inputs!KRG$73,$F162="No waiver",0,$F162="Full waiver",KRG160)</f>
        <v>0</v>
      </c>
      <c r="KRH162" s="468" cm="1">
        <f t="array" ref="KRH162">_xlfn.IFS($F162="Partial waiver",Inputs!KRH$73,$F162="No waiver",0,$F162="Full waiver",KRH160)</f>
        <v>0</v>
      </c>
      <c r="KRI162" s="468" cm="1">
        <f t="array" ref="KRI162">_xlfn.IFS($F162="Partial waiver",Inputs!KRI$73,$F162="No waiver",0,$F162="Full waiver",KRI160)</f>
        <v>0</v>
      </c>
      <c r="KRJ162" s="468" cm="1">
        <f t="array" ref="KRJ162">_xlfn.IFS($F162="Partial waiver",Inputs!KRJ$73,$F162="No waiver",0,$F162="Full waiver",KRJ160)</f>
        <v>0</v>
      </c>
      <c r="KRK162" s="468" cm="1">
        <f t="array" ref="KRK162">_xlfn.IFS($F162="Partial waiver",Inputs!KRK$73,$F162="No waiver",0,$F162="Full waiver",KRK160)</f>
        <v>0</v>
      </c>
      <c r="KRL162" s="468" cm="1">
        <f t="array" ref="KRL162">_xlfn.IFS($F162="Partial waiver",Inputs!KRL$73,$F162="No waiver",0,$F162="Full waiver",KRL160)</f>
        <v>0</v>
      </c>
      <c r="KRM162" s="468" cm="1">
        <f t="array" ref="KRM162">_xlfn.IFS($F162="Partial waiver",Inputs!KRM$73,$F162="No waiver",0,$F162="Full waiver",KRM160)</f>
        <v>0</v>
      </c>
      <c r="KRN162" s="468" cm="1">
        <f t="array" ref="KRN162">_xlfn.IFS($F162="Partial waiver",Inputs!KRN$73,$F162="No waiver",0,$F162="Full waiver",KRN160)</f>
        <v>0</v>
      </c>
      <c r="KRO162" s="468" cm="1">
        <f t="array" ref="KRO162">_xlfn.IFS($F162="Partial waiver",Inputs!KRO$73,$F162="No waiver",0,$F162="Full waiver",KRO160)</f>
        <v>0</v>
      </c>
      <c r="KRP162" s="468" cm="1">
        <f t="array" ref="KRP162">_xlfn.IFS($F162="Partial waiver",Inputs!KRP$73,$F162="No waiver",0,$F162="Full waiver",KRP160)</f>
        <v>0</v>
      </c>
      <c r="KRQ162" s="468" cm="1">
        <f t="array" ref="KRQ162">_xlfn.IFS($F162="Partial waiver",Inputs!KRQ$73,$F162="No waiver",0,$F162="Full waiver",KRQ160)</f>
        <v>0</v>
      </c>
      <c r="KRR162" s="468" cm="1">
        <f t="array" ref="KRR162">_xlfn.IFS($F162="Partial waiver",Inputs!KRR$73,$F162="No waiver",0,$F162="Full waiver",KRR160)</f>
        <v>0</v>
      </c>
      <c r="KRS162" s="468" cm="1">
        <f t="array" ref="KRS162">_xlfn.IFS($F162="Partial waiver",Inputs!KRS$73,$F162="No waiver",0,$F162="Full waiver",KRS160)</f>
        <v>0</v>
      </c>
      <c r="KRT162" s="468" cm="1">
        <f t="array" ref="KRT162">_xlfn.IFS($F162="Partial waiver",Inputs!KRT$73,$F162="No waiver",0,$F162="Full waiver",KRT160)</f>
        <v>0</v>
      </c>
      <c r="KRU162" s="468" cm="1">
        <f t="array" ref="KRU162">_xlfn.IFS($F162="Partial waiver",Inputs!KRU$73,$F162="No waiver",0,$F162="Full waiver",KRU160)</f>
        <v>0</v>
      </c>
      <c r="KRV162" s="468" cm="1">
        <f t="array" ref="KRV162">_xlfn.IFS($F162="Partial waiver",Inputs!KRV$73,$F162="No waiver",0,$F162="Full waiver",KRV160)</f>
        <v>0</v>
      </c>
      <c r="KRW162" s="468" cm="1">
        <f t="array" ref="KRW162">_xlfn.IFS($F162="Partial waiver",Inputs!KRW$73,$F162="No waiver",0,$F162="Full waiver",KRW160)</f>
        <v>0</v>
      </c>
      <c r="KRX162" s="468" cm="1">
        <f t="array" ref="KRX162">_xlfn.IFS($F162="Partial waiver",Inputs!KRX$73,$F162="No waiver",0,$F162="Full waiver",KRX160)</f>
        <v>0</v>
      </c>
      <c r="KRY162" s="468" cm="1">
        <f t="array" ref="KRY162">_xlfn.IFS($F162="Partial waiver",Inputs!KRY$73,$F162="No waiver",0,$F162="Full waiver",KRY160)</f>
        <v>0</v>
      </c>
      <c r="KRZ162" s="468" cm="1">
        <f t="array" ref="KRZ162">_xlfn.IFS($F162="Partial waiver",Inputs!KRZ$73,$F162="No waiver",0,$F162="Full waiver",KRZ160)</f>
        <v>0</v>
      </c>
      <c r="KSA162" s="468" cm="1">
        <f t="array" ref="KSA162">_xlfn.IFS($F162="Partial waiver",Inputs!KSA$73,$F162="No waiver",0,$F162="Full waiver",KSA160)</f>
        <v>0</v>
      </c>
      <c r="KSB162" s="468" cm="1">
        <f t="array" ref="KSB162">_xlfn.IFS($F162="Partial waiver",Inputs!KSB$73,$F162="No waiver",0,$F162="Full waiver",KSB160)</f>
        <v>0</v>
      </c>
      <c r="KSC162" s="468" cm="1">
        <f t="array" ref="KSC162">_xlfn.IFS($F162="Partial waiver",Inputs!KSC$73,$F162="No waiver",0,$F162="Full waiver",KSC160)</f>
        <v>0</v>
      </c>
      <c r="KSD162" s="468" cm="1">
        <f t="array" ref="KSD162">_xlfn.IFS($F162="Partial waiver",Inputs!KSD$73,$F162="No waiver",0,$F162="Full waiver",KSD160)</f>
        <v>0</v>
      </c>
      <c r="KSE162" s="468" cm="1">
        <f t="array" ref="KSE162">_xlfn.IFS($F162="Partial waiver",Inputs!KSE$73,$F162="No waiver",0,$F162="Full waiver",KSE160)</f>
        <v>0</v>
      </c>
      <c r="KSF162" s="468" cm="1">
        <f t="array" ref="KSF162">_xlfn.IFS($F162="Partial waiver",Inputs!KSF$73,$F162="No waiver",0,$F162="Full waiver",KSF160)</f>
        <v>0</v>
      </c>
      <c r="KSG162" s="468" cm="1">
        <f t="array" ref="KSG162">_xlfn.IFS($F162="Partial waiver",Inputs!KSG$73,$F162="No waiver",0,$F162="Full waiver",KSG160)</f>
        <v>0</v>
      </c>
      <c r="KSH162" s="468" cm="1">
        <f t="array" ref="KSH162">_xlfn.IFS($F162="Partial waiver",Inputs!KSH$73,$F162="No waiver",0,$F162="Full waiver",KSH160)</f>
        <v>0</v>
      </c>
      <c r="KSI162" s="468" cm="1">
        <f t="array" ref="KSI162">_xlfn.IFS($F162="Partial waiver",Inputs!KSI$73,$F162="No waiver",0,$F162="Full waiver",KSI160)</f>
        <v>0</v>
      </c>
      <c r="KSJ162" s="468" cm="1">
        <f t="array" ref="KSJ162">_xlfn.IFS($F162="Partial waiver",Inputs!KSJ$73,$F162="No waiver",0,$F162="Full waiver",KSJ160)</f>
        <v>0</v>
      </c>
      <c r="KSK162" s="468" cm="1">
        <f t="array" ref="KSK162">_xlfn.IFS($F162="Partial waiver",Inputs!KSK$73,$F162="No waiver",0,$F162="Full waiver",KSK160)</f>
        <v>0</v>
      </c>
      <c r="KSL162" s="468" cm="1">
        <f t="array" ref="KSL162">_xlfn.IFS($F162="Partial waiver",Inputs!KSL$73,$F162="No waiver",0,$F162="Full waiver",KSL160)</f>
        <v>0</v>
      </c>
      <c r="KSM162" s="468" cm="1">
        <f t="array" ref="KSM162">_xlfn.IFS($F162="Partial waiver",Inputs!KSM$73,$F162="No waiver",0,$F162="Full waiver",KSM160)</f>
        <v>0</v>
      </c>
      <c r="KSN162" s="468" cm="1">
        <f t="array" ref="KSN162">_xlfn.IFS($F162="Partial waiver",Inputs!KSN$73,$F162="No waiver",0,$F162="Full waiver",KSN160)</f>
        <v>0</v>
      </c>
      <c r="KSO162" s="468" cm="1">
        <f t="array" ref="KSO162">_xlfn.IFS($F162="Partial waiver",Inputs!KSO$73,$F162="No waiver",0,$F162="Full waiver",KSO160)</f>
        <v>0</v>
      </c>
      <c r="KSP162" s="468" cm="1">
        <f t="array" ref="KSP162">_xlfn.IFS($F162="Partial waiver",Inputs!KSP$73,$F162="No waiver",0,$F162="Full waiver",KSP160)</f>
        <v>0</v>
      </c>
      <c r="KSQ162" s="468" cm="1">
        <f t="array" ref="KSQ162">_xlfn.IFS($F162="Partial waiver",Inputs!KSQ$73,$F162="No waiver",0,$F162="Full waiver",KSQ160)</f>
        <v>0</v>
      </c>
      <c r="KSR162" s="468" cm="1">
        <f t="array" ref="KSR162">_xlfn.IFS($F162="Partial waiver",Inputs!KSR$73,$F162="No waiver",0,$F162="Full waiver",KSR160)</f>
        <v>0</v>
      </c>
      <c r="KSS162" s="468" cm="1">
        <f t="array" ref="KSS162">_xlfn.IFS($F162="Partial waiver",Inputs!KSS$73,$F162="No waiver",0,$F162="Full waiver",KSS160)</f>
        <v>0</v>
      </c>
      <c r="KST162" s="468" cm="1">
        <f t="array" ref="KST162">_xlfn.IFS($F162="Partial waiver",Inputs!KST$73,$F162="No waiver",0,$F162="Full waiver",KST160)</f>
        <v>0</v>
      </c>
      <c r="KSU162" s="468" cm="1">
        <f t="array" ref="KSU162">_xlfn.IFS($F162="Partial waiver",Inputs!KSU$73,$F162="No waiver",0,$F162="Full waiver",KSU160)</f>
        <v>0</v>
      </c>
      <c r="KSV162" s="468" cm="1">
        <f t="array" ref="KSV162">_xlfn.IFS($F162="Partial waiver",Inputs!KSV$73,$F162="No waiver",0,$F162="Full waiver",KSV160)</f>
        <v>0</v>
      </c>
      <c r="KSW162" s="468" cm="1">
        <f t="array" ref="KSW162">_xlfn.IFS($F162="Partial waiver",Inputs!KSW$73,$F162="No waiver",0,$F162="Full waiver",KSW160)</f>
        <v>0</v>
      </c>
      <c r="KSX162" s="468" cm="1">
        <f t="array" ref="KSX162">_xlfn.IFS($F162="Partial waiver",Inputs!KSX$73,$F162="No waiver",0,$F162="Full waiver",KSX160)</f>
        <v>0</v>
      </c>
      <c r="KSY162" s="468" cm="1">
        <f t="array" ref="KSY162">_xlfn.IFS($F162="Partial waiver",Inputs!KSY$73,$F162="No waiver",0,$F162="Full waiver",KSY160)</f>
        <v>0</v>
      </c>
      <c r="KSZ162" s="468" cm="1">
        <f t="array" ref="KSZ162">_xlfn.IFS($F162="Partial waiver",Inputs!KSZ$73,$F162="No waiver",0,$F162="Full waiver",KSZ160)</f>
        <v>0</v>
      </c>
      <c r="KTA162" s="468" cm="1">
        <f t="array" ref="KTA162">_xlfn.IFS($F162="Partial waiver",Inputs!KTA$73,$F162="No waiver",0,$F162="Full waiver",KTA160)</f>
        <v>0</v>
      </c>
      <c r="KTB162" s="468" cm="1">
        <f t="array" ref="KTB162">_xlfn.IFS($F162="Partial waiver",Inputs!KTB$73,$F162="No waiver",0,$F162="Full waiver",KTB160)</f>
        <v>0</v>
      </c>
      <c r="KTC162" s="468" cm="1">
        <f t="array" ref="KTC162">_xlfn.IFS($F162="Partial waiver",Inputs!KTC$73,$F162="No waiver",0,$F162="Full waiver",KTC160)</f>
        <v>0</v>
      </c>
      <c r="KTD162" s="468" cm="1">
        <f t="array" ref="KTD162">_xlfn.IFS($F162="Partial waiver",Inputs!KTD$73,$F162="No waiver",0,$F162="Full waiver",KTD160)</f>
        <v>0</v>
      </c>
      <c r="KTE162" s="468" cm="1">
        <f t="array" ref="KTE162">_xlfn.IFS($F162="Partial waiver",Inputs!KTE$73,$F162="No waiver",0,$F162="Full waiver",KTE160)</f>
        <v>0</v>
      </c>
      <c r="KTF162" s="468" cm="1">
        <f t="array" ref="KTF162">_xlfn.IFS($F162="Partial waiver",Inputs!KTF$73,$F162="No waiver",0,$F162="Full waiver",KTF160)</f>
        <v>0</v>
      </c>
      <c r="KTG162" s="468" cm="1">
        <f t="array" ref="KTG162">_xlfn.IFS($F162="Partial waiver",Inputs!KTG$73,$F162="No waiver",0,$F162="Full waiver",KTG160)</f>
        <v>0</v>
      </c>
      <c r="KTH162" s="468" cm="1">
        <f t="array" ref="KTH162">_xlfn.IFS($F162="Partial waiver",Inputs!KTH$73,$F162="No waiver",0,$F162="Full waiver",KTH160)</f>
        <v>0</v>
      </c>
      <c r="KTI162" s="468" cm="1">
        <f t="array" ref="KTI162">_xlfn.IFS($F162="Partial waiver",Inputs!KTI$73,$F162="No waiver",0,$F162="Full waiver",KTI160)</f>
        <v>0</v>
      </c>
      <c r="KTJ162" s="468" cm="1">
        <f t="array" ref="KTJ162">_xlfn.IFS($F162="Partial waiver",Inputs!KTJ$73,$F162="No waiver",0,$F162="Full waiver",KTJ160)</f>
        <v>0</v>
      </c>
      <c r="KTK162" s="468" cm="1">
        <f t="array" ref="KTK162">_xlfn.IFS($F162="Partial waiver",Inputs!KTK$73,$F162="No waiver",0,$F162="Full waiver",KTK160)</f>
        <v>0</v>
      </c>
      <c r="KTL162" s="468" cm="1">
        <f t="array" ref="KTL162">_xlfn.IFS($F162="Partial waiver",Inputs!KTL$73,$F162="No waiver",0,$F162="Full waiver",KTL160)</f>
        <v>0</v>
      </c>
      <c r="KTM162" s="468" cm="1">
        <f t="array" ref="KTM162">_xlfn.IFS($F162="Partial waiver",Inputs!KTM$73,$F162="No waiver",0,$F162="Full waiver",KTM160)</f>
        <v>0</v>
      </c>
      <c r="KTN162" s="468" cm="1">
        <f t="array" ref="KTN162">_xlfn.IFS($F162="Partial waiver",Inputs!KTN$73,$F162="No waiver",0,$F162="Full waiver",KTN160)</f>
        <v>0</v>
      </c>
      <c r="KTO162" s="468" cm="1">
        <f t="array" ref="KTO162">_xlfn.IFS($F162="Partial waiver",Inputs!KTO$73,$F162="No waiver",0,$F162="Full waiver",KTO160)</f>
        <v>0</v>
      </c>
      <c r="KTP162" s="468" cm="1">
        <f t="array" ref="KTP162">_xlfn.IFS($F162="Partial waiver",Inputs!KTP$73,$F162="No waiver",0,$F162="Full waiver",KTP160)</f>
        <v>0</v>
      </c>
      <c r="KTQ162" s="468" cm="1">
        <f t="array" ref="KTQ162">_xlfn.IFS($F162="Partial waiver",Inputs!KTQ$73,$F162="No waiver",0,$F162="Full waiver",KTQ160)</f>
        <v>0</v>
      </c>
      <c r="KTR162" s="468" cm="1">
        <f t="array" ref="KTR162">_xlfn.IFS($F162="Partial waiver",Inputs!KTR$73,$F162="No waiver",0,$F162="Full waiver",KTR160)</f>
        <v>0</v>
      </c>
      <c r="KTS162" s="468" cm="1">
        <f t="array" ref="KTS162">_xlfn.IFS($F162="Partial waiver",Inputs!KTS$73,$F162="No waiver",0,$F162="Full waiver",KTS160)</f>
        <v>0</v>
      </c>
      <c r="KTT162" s="468" cm="1">
        <f t="array" ref="KTT162">_xlfn.IFS($F162="Partial waiver",Inputs!KTT$73,$F162="No waiver",0,$F162="Full waiver",KTT160)</f>
        <v>0</v>
      </c>
      <c r="KTU162" s="468" cm="1">
        <f t="array" ref="KTU162">_xlfn.IFS($F162="Partial waiver",Inputs!KTU$73,$F162="No waiver",0,$F162="Full waiver",KTU160)</f>
        <v>0</v>
      </c>
      <c r="KTV162" s="468" cm="1">
        <f t="array" ref="KTV162">_xlfn.IFS($F162="Partial waiver",Inputs!KTV$73,$F162="No waiver",0,$F162="Full waiver",KTV160)</f>
        <v>0</v>
      </c>
      <c r="KTW162" s="468" cm="1">
        <f t="array" ref="KTW162">_xlfn.IFS($F162="Partial waiver",Inputs!KTW$73,$F162="No waiver",0,$F162="Full waiver",KTW160)</f>
        <v>0</v>
      </c>
      <c r="KTX162" s="468" cm="1">
        <f t="array" ref="KTX162">_xlfn.IFS($F162="Partial waiver",Inputs!KTX$73,$F162="No waiver",0,$F162="Full waiver",KTX160)</f>
        <v>0</v>
      </c>
      <c r="KTY162" s="468" cm="1">
        <f t="array" ref="KTY162">_xlfn.IFS($F162="Partial waiver",Inputs!KTY$73,$F162="No waiver",0,$F162="Full waiver",KTY160)</f>
        <v>0</v>
      </c>
      <c r="KTZ162" s="468" cm="1">
        <f t="array" ref="KTZ162">_xlfn.IFS($F162="Partial waiver",Inputs!KTZ$73,$F162="No waiver",0,$F162="Full waiver",KTZ160)</f>
        <v>0</v>
      </c>
      <c r="KUA162" s="468" cm="1">
        <f t="array" ref="KUA162">_xlfn.IFS($F162="Partial waiver",Inputs!KUA$73,$F162="No waiver",0,$F162="Full waiver",KUA160)</f>
        <v>0</v>
      </c>
      <c r="KUB162" s="468" cm="1">
        <f t="array" ref="KUB162">_xlfn.IFS($F162="Partial waiver",Inputs!KUB$73,$F162="No waiver",0,$F162="Full waiver",KUB160)</f>
        <v>0</v>
      </c>
      <c r="KUC162" s="468" cm="1">
        <f t="array" ref="KUC162">_xlfn.IFS($F162="Partial waiver",Inputs!KUC$73,$F162="No waiver",0,$F162="Full waiver",KUC160)</f>
        <v>0</v>
      </c>
      <c r="KUD162" s="468" cm="1">
        <f t="array" ref="KUD162">_xlfn.IFS($F162="Partial waiver",Inputs!KUD$73,$F162="No waiver",0,$F162="Full waiver",KUD160)</f>
        <v>0</v>
      </c>
      <c r="KUE162" s="468" cm="1">
        <f t="array" ref="KUE162">_xlfn.IFS($F162="Partial waiver",Inputs!KUE$73,$F162="No waiver",0,$F162="Full waiver",KUE160)</f>
        <v>0</v>
      </c>
      <c r="KUF162" s="468" cm="1">
        <f t="array" ref="KUF162">_xlfn.IFS($F162="Partial waiver",Inputs!KUF$73,$F162="No waiver",0,$F162="Full waiver",KUF160)</f>
        <v>0</v>
      </c>
      <c r="KUG162" s="468" cm="1">
        <f t="array" ref="KUG162">_xlfn.IFS($F162="Partial waiver",Inputs!KUG$73,$F162="No waiver",0,$F162="Full waiver",KUG160)</f>
        <v>0</v>
      </c>
      <c r="KUH162" s="468" cm="1">
        <f t="array" ref="KUH162">_xlfn.IFS($F162="Partial waiver",Inputs!KUH$73,$F162="No waiver",0,$F162="Full waiver",KUH160)</f>
        <v>0</v>
      </c>
      <c r="KUI162" s="468" cm="1">
        <f t="array" ref="KUI162">_xlfn.IFS($F162="Partial waiver",Inputs!KUI$73,$F162="No waiver",0,$F162="Full waiver",KUI160)</f>
        <v>0</v>
      </c>
      <c r="KUJ162" s="468" cm="1">
        <f t="array" ref="KUJ162">_xlfn.IFS($F162="Partial waiver",Inputs!KUJ$73,$F162="No waiver",0,$F162="Full waiver",KUJ160)</f>
        <v>0</v>
      </c>
      <c r="KUK162" s="468" cm="1">
        <f t="array" ref="KUK162">_xlfn.IFS($F162="Partial waiver",Inputs!KUK$73,$F162="No waiver",0,$F162="Full waiver",KUK160)</f>
        <v>0</v>
      </c>
      <c r="KUL162" s="468" cm="1">
        <f t="array" ref="KUL162">_xlfn.IFS($F162="Partial waiver",Inputs!KUL$73,$F162="No waiver",0,$F162="Full waiver",KUL160)</f>
        <v>0</v>
      </c>
      <c r="KUM162" s="468" cm="1">
        <f t="array" ref="KUM162">_xlfn.IFS($F162="Partial waiver",Inputs!KUM$73,$F162="No waiver",0,$F162="Full waiver",KUM160)</f>
        <v>0</v>
      </c>
      <c r="KUN162" s="468" cm="1">
        <f t="array" ref="KUN162">_xlfn.IFS($F162="Partial waiver",Inputs!KUN$73,$F162="No waiver",0,$F162="Full waiver",KUN160)</f>
        <v>0</v>
      </c>
      <c r="KUO162" s="468" cm="1">
        <f t="array" ref="KUO162">_xlfn.IFS($F162="Partial waiver",Inputs!KUO$73,$F162="No waiver",0,$F162="Full waiver",KUO160)</f>
        <v>0</v>
      </c>
      <c r="KUP162" s="468" cm="1">
        <f t="array" ref="KUP162">_xlfn.IFS($F162="Partial waiver",Inputs!KUP$73,$F162="No waiver",0,$F162="Full waiver",KUP160)</f>
        <v>0</v>
      </c>
      <c r="KUQ162" s="468" cm="1">
        <f t="array" ref="KUQ162">_xlfn.IFS($F162="Partial waiver",Inputs!KUQ$73,$F162="No waiver",0,$F162="Full waiver",KUQ160)</f>
        <v>0</v>
      </c>
      <c r="KUR162" s="468" cm="1">
        <f t="array" ref="KUR162">_xlfn.IFS($F162="Partial waiver",Inputs!KUR$73,$F162="No waiver",0,$F162="Full waiver",KUR160)</f>
        <v>0</v>
      </c>
      <c r="KUS162" s="468" cm="1">
        <f t="array" ref="KUS162">_xlfn.IFS($F162="Partial waiver",Inputs!KUS$73,$F162="No waiver",0,$F162="Full waiver",KUS160)</f>
        <v>0</v>
      </c>
      <c r="KUT162" s="468" cm="1">
        <f t="array" ref="KUT162">_xlfn.IFS($F162="Partial waiver",Inputs!KUT$73,$F162="No waiver",0,$F162="Full waiver",KUT160)</f>
        <v>0</v>
      </c>
      <c r="KUU162" s="468" cm="1">
        <f t="array" ref="KUU162">_xlfn.IFS($F162="Partial waiver",Inputs!KUU$73,$F162="No waiver",0,$F162="Full waiver",KUU160)</f>
        <v>0</v>
      </c>
      <c r="KUV162" s="468" cm="1">
        <f t="array" ref="KUV162">_xlfn.IFS($F162="Partial waiver",Inputs!KUV$73,$F162="No waiver",0,$F162="Full waiver",KUV160)</f>
        <v>0</v>
      </c>
      <c r="KUW162" s="468" cm="1">
        <f t="array" ref="KUW162">_xlfn.IFS($F162="Partial waiver",Inputs!KUW$73,$F162="No waiver",0,$F162="Full waiver",KUW160)</f>
        <v>0</v>
      </c>
      <c r="KUX162" s="468" cm="1">
        <f t="array" ref="KUX162">_xlfn.IFS($F162="Partial waiver",Inputs!KUX$73,$F162="No waiver",0,$F162="Full waiver",KUX160)</f>
        <v>0</v>
      </c>
      <c r="KUY162" s="468" cm="1">
        <f t="array" ref="KUY162">_xlfn.IFS($F162="Partial waiver",Inputs!KUY$73,$F162="No waiver",0,$F162="Full waiver",KUY160)</f>
        <v>0</v>
      </c>
      <c r="KUZ162" s="468" cm="1">
        <f t="array" ref="KUZ162">_xlfn.IFS($F162="Partial waiver",Inputs!KUZ$73,$F162="No waiver",0,$F162="Full waiver",KUZ160)</f>
        <v>0</v>
      </c>
      <c r="KVA162" s="468" cm="1">
        <f t="array" ref="KVA162">_xlfn.IFS($F162="Partial waiver",Inputs!KVA$73,$F162="No waiver",0,$F162="Full waiver",KVA160)</f>
        <v>0</v>
      </c>
      <c r="KVB162" s="468" cm="1">
        <f t="array" ref="KVB162">_xlfn.IFS($F162="Partial waiver",Inputs!KVB$73,$F162="No waiver",0,$F162="Full waiver",KVB160)</f>
        <v>0</v>
      </c>
      <c r="KVC162" s="468" cm="1">
        <f t="array" ref="KVC162">_xlfn.IFS($F162="Partial waiver",Inputs!KVC$73,$F162="No waiver",0,$F162="Full waiver",KVC160)</f>
        <v>0</v>
      </c>
      <c r="KVD162" s="468" cm="1">
        <f t="array" ref="KVD162">_xlfn.IFS($F162="Partial waiver",Inputs!KVD$73,$F162="No waiver",0,$F162="Full waiver",KVD160)</f>
        <v>0</v>
      </c>
      <c r="KVE162" s="468" cm="1">
        <f t="array" ref="KVE162">_xlfn.IFS($F162="Partial waiver",Inputs!KVE$73,$F162="No waiver",0,$F162="Full waiver",KVE160)</f>
        <v>0</v>
      </c>
      <c r="KVF162" s="468" cm="1">
        <f t="array" ref="KVF162">_xlfn.IFS($F162="Partial waiver",Inputs!KVF$73,$F162="No waiver",0,$F162="Full waiver",KVF160)</f>
        <v>0</v>
      </c>
      <c r="KVG162" s="468" cm="1">
        <f t="array" ref="KVG162">_xlfn.IFS($F162="Partial waiver",Inputs!KVG$73,$F162="No waiver",0,$F162="Full waiver",KVG160)</f>
        <v>0</v>
      </c>
      <c r="KVH162" s="468" cm="1">
        <f t="array" ref="KVH162">_xlfn.IFS($F162="Partial waiver",Inputs!KVH$73,$F162="No waiver",0,$F162="Full waiver",KVH160)</f>
        <v>0</v>
      </c>
      <c r="KVI162" s="468" cm="1">
        <f t="array" ref="KVI162">_xlfn.IFS($F162="Partial waiver",Inputs!KVI$73,$F162="No waiver",0,$F162="Full waiver",KVI160)</f>
        <v>0</v>
      </c>
      <c r="KVJ162" s="468" cm="1">
        <f t="array" ref="KVJ162">_xlfn.IFS($F162="Partial waiver",Inputs!KVJ$73,$F162="No waiver",0,$F162="Full waiver",KVJ160)</f>
        <v>0</v>
      </c>
      <c r="KVK162" s="468" cm="1">
        <f t="array" ref="KVK162">_xlfn.IFS($F162="Partial waiver",Inputs!KVK$73,$F162="No waiver",0,$F162="Full waiver",KVK160)</f>
        <v>0</v>
      </c>
      <c r="KVL162" s="468" cm="1">
        <f t="array" ref="KVL162">_xlfn.IFS($F162="Partial waiver",Inputs!KVL$73,$F162="No waiver",0,$F162="Full waiver",KVL160)</f>
        <v>0</v>
      </c>
      <c r="KVM162" s="468" cm="1">
        <f t="array" ref="KVM162">_xlfn.IFS($F162="Partial waiver",Inputs!KVM$73,$F162="No waiver",0,$F162="Full waiver",KVM160)</f>
        <v>0</v>
      </c>
      <c r="KVN162" s="468" cm="1">
        <f t="array" ref="KVN162">_xlfn.IFS($F162="Partial waiver",Inputs!KVN$73,$F162="No waiver",0,$F162="Full waiver",KVN160)</f>
        <v>0</v>
      </c>
      <c r="KVO162" s="468" cm="1">
        <f t="array" ref="KVO162">_xlfn.IFS($F162="Partial waiver",Inputs!KVO$73,$F162="No waiver",0,$F162="Full waiver",KVO160)</f>
        <v>0</v>
      </c>
      <c r="KVP162" s="468" cm="1">
        <f t="array" ref="KVP162">_xlfn.IFS($F162="Partial waiver",Inputs!KVP$73,$F162="No waiver",0,$F162="Full waiver",KVP160)</f>
        <v>0</v>
      </c>
      <c r="KVQ162" s="468" cm="1">
        <f t="array" ref="KVQ162">_xlfn.IFS($F162="Partial waiver",Inputs!KVQ$73,$F162="No waiver",0,$F162="Full waiver",KVQ160)</f>
        <v>0</v>
      </c>
      <c r="KVR162" s="468" cm="1">
        <f t="array" ref="KVR162">_xlfn.IFS($F162="Partial waiver",Inputs!KVR$73,$F162="No waiver",0,$F162="Full waiver",KVR160)</f>
        <v>0</v>
      </c>
      <c r="KVS162" s="468" cm="1">
        <f t="array" ref="KVS162">_xlfn.IFS($F162="Partial waiver",Inputs!KVS$73,$F162="No waiver",0,$F162="Full waiver",KVS160)</f>
        <v>0</v>
      </c>
      <c r="KVT162" s="468" cm="1">
        <f t="array" ref="KVT162">_xlfn.IFS($F162="Partial waiver",Inputs!KVT$73,$F162="No waiver",0,$F162="Full waiver",KVT160)</f>
        <v>0</v>
      </c>
      <c r="KVU162" s="468" cm="1">
        <f t="array" ref="KVU162">_xlfn.IFS($F162="Partial waiver",Inputs!KVU$73,$F162="No waiver",0,$F162="Full waiver",KVU160)</f>
        <v>0</v>
      </c>
      <c r="KVV162" s="468" cm="1">
        <f t="array" ref="KVV162">_xlfn.IFS($F162="Partial waiver",Inputs!KVV$73,$F162="No waiver",0,$F162="Full waiver",KVV160)</f>
        <v>0</v>
      </c>
      <c r="KVW162" s="468" cm="1">
        <f t="array" ref="KVW162">_xlfn.IFS($F162="Partial waiver",Inputs!KVW$73,$F162="No waiver",0,$F162="Full waiver",KVW160)</f>
        <v>0</v>
      </c>
      <c r="KVX162" s="468" cm="1">
        <f t="array" ref="KVX162">_xlfn.IFS($F162="Partial waiver",Inputs!KVX$73,$F162="No waiver",0,$F162="Full waiver",KVX160)</f>
        <v>0</v>
      </c>
      <c r="KVY162" s="468" cm="1">
        <f t="array" ref="KVY162">_xlfn.IFS($F162="Partial waiver",Inputs!KVY$73,$F162="No waiver",0,$F162="Full waiver",KVY160)</f>
        <v>0</v>
      </c>
      <c r="KVZ162" s="468" cm="1">
        <f t="array" ref="KVZ162">_xlfn.IFS($F162="Partial waiver",Inputs!KVZ$73,$F162="No waiver",0,$F162="Full waiver",KVZ160)</f>
        <v>0</v>
      </c>
      <c r="KWA162" s="468" cm="1">
        <f t="array" ref="KWA162">_xlfn.IFS($F162="Partial waiver",Inputs!KWA$73,$F162="No waiver",0,$F162="Full waiver",KWA160)</f>
        <v>0</v>
      </c>
      <c r="KWB162" s="468" cm="1">
        <f t="array" ref="KWB162">_xlfn.IFS($F162="Partial waiver",Inputs!KWB$73,$F162="No waiver",0,$F162="Full waiver",KWB160)</f>
        <v>0</v>
      </c>
      <c r="KWC162" s="468" cm="1">
        <f t="array" ref="KWC162">_xlfn.IFS($F162="Partial waiver",Inputs!KWC$73,$F162="No waiver",0,$F162="Full waiver",KWC160)</f>
        <v>0</v>
      </c>
      <c r="KWD162" s="468" cm="1">
        <f t="array" ref="KWD162">_xlfn.IFS($F162="Partial waiver",Inputs!KWD$73,$F162="No waiver",0,$F162="Full waiver",KWD160)</f>
        <v>0</v>
      </c>
      <c r="KWE162" s="468" cm="1">
        <f t="array" ref="KWE162">_xlfn.IFS($F162="Partial waiver",Inputs!KWE$73,$F162="No waiver",0,$F162="Full waiver",KWE160)</f>
        <v>0</v>
      </c>
      <c r="KWF162" s="468" cm="1">
        <f t="array" ref="KWF162">_xlfn.IFS($F162="Partial waiver",Inputs!KWF$73,$F162="No waiver",0,$F162="Full waiver",KWF160)</f>
        <v>0</v>
      </c>
      <c r="KWG162" s="468" cm="1">
        <f t="array" ref="KWG162">_xlfn.IFS($F162="Partial waiver",Inputs!KWG$73,$F162="No waiver",0,$F162="Full waiver",KWG160)</f>
        <v>0</v>
      </c>
      <c r="KWH162" s="468" cm="1">
        <f t="array" ref="KWH162">_xlfn.IFS($F162="Partial waiver",Inputs!KWH$73,$F162="No waiver",0,$F162="Full waiver",KWH160)</f>
        <v>0</v>
      </c>
      <c r="KWI162" s="468" cm="1">
        <f t="array" ref="KWI162">_xlfn.IFS($F162="Partial waiver",Inputs!KWI$73,$F162="No waiver",0,$F162="Full waiver",KWI160)</f>
        <v>0</v>
      </c>
      <c r="KWJ162" s="468" cm="1">
        <f t="array" ref="KWJ162">_xlfn.IFS($F162="Partial waiver",Inputs!KWJ$73,$F162="No waiver",0,$F162="Full waiver",KWJ160)</f>
        <v>0</v>
      </c>
      <c r="KWK162" s="468" cm="1">
        <f t="array" ref="KWK162">_xlfn.IFS($F162="Partial waiver",Inputs!KWK$73,$F162="No waiver",0,$F162="Full waiver",KWK160)</f>
        <v>0</v>
      </c>
      <c r="KWL162" s="468" cm="1">
        <f t="array" ref="KWL162">_xlfn.IFS($F162="Partial waiver",Inputs!KWL$73,$F162="No waiver",0,$F162="Full waiver",KWL160)</f>
        <v>0</v>
      </c>
      <c r="KWM162" s="468" cm="1">
        <f t="array" ref="KWM162">_xlfn.IFS($F162="Partial waiver",Inputs!KWM$73,$F162="No waiver",0,$F162="Full waiver",KWM160)</f>
        <v>0</v>
      </c>
      <c r="KWN162" s="468" cm="1">
        <f t="array" ref="KWN162">_xlfn.IFS($F162="Partial waiver",Inputs!KWN$73,$F162="No waiver",0,$F162="Full waiver",KWN160)</f>
        <v>0</v>
      </c>
      <c r="KWO162" s="468" cm="1">
        <f t="array" ref="KWO162">_xlfn.IFS($F162="Partial waiver",Inputs!KWO$73,$F162="No waiver",0,$F162="Full waiver",KWO160)</f>
        <v>0</v>
      </c>
      <c r="KWP162" s="468" cm="1">
        <f t="array" ref="KWP162">_xlfn.IFS($F162="Partial waiver",Inputs!KWP$73,$F162="No waiver",0,$F162="Full waiver",KWP160)</f>
        <v>0</v>
      </c>
      <c r="KWQ162" s="468" cm="1">
        <f t="array" ref="KWQ162">_xlfn.IFS($F162="Partial waiver",Inputs!KWQ$73,$F162="No waiver",0,$F162="Full waiver",KWQ160)</f>
        <v>0</v>
      </c>
      <c r="KWR162" s="468" cm="1">
        <f t="array" ref="KWR162">_xlfn.IFS($F162="Partial waiver",Inputs!KWR$73,$F162="No waiver",0,$F162="Full waiver",KWR160)</f>
        <v>0</v>
      </c>
      <c r="KWS162" s="468" cm="1">
        <f t="array" ref="KWS162">_xlfn.IFS($F162="Partial waiver",Inputs!KWS$73,$F162="No waiver",0,$F162="Full waiver",KWS160)</f>
        <v>0</v>
      </c>
      <c r="KWT162" s="468" cm="1">
        <f t="array" ref="KWT162">_xlfn.IFS($F162="Partial waiver",Inputs!KWT$73,$F162="No waiver",0,$F162="Full waiver",KWT160)</f>
        <v>0</v>
      </c>
      <c r="KWU162" s="468" cm="1">
        <f t="array" ref="KWU162">_xlfn.IFS($F162="Partial waiver",Inputs!KWU$73,$F162="No waiver",0,$F162="Full waiver",KWU160)</f>
        <v>0</v>
      </c>
      <c r="KWV162" s="468" cm="1">
        <f t="array" ref="KWV162">_xlfn.IFS($F162="Partial waiver",Inputs!KWV$73,$F162="No waiver",0,$F162="Full waiver",KWV160)</f>
        <v>0</v>
      </c>
      <c r="KWW162" s="468" cm="1">
        <f t="array" ref="KWW162">_xlfn.IFS($F162="Partial waiver",Inputs!KWW$73,$F162="No waiver",0,$F162="Full waiver",KWW160)</f>
        <v>0</v>
      </c>
      <c r="KWX162" s="468" cm="1">
        <f t="array" ref="KWX162">_xlfn.IFS($F162="Partial waiver",Inputs!KWX$73,$F162="No waiver",0,$F162="Full waiver",KWX160)</f>
        <v>0</v>
      </c>
      <c r="KWY162" s="468" cm="1">
        <f t="array" ref="KWY162">_xlfn.IFS($F162="Partial waiver",Inputs!KWY$73,$F162="No waiver",0,$F162="Full waiver",KWY160)</f>
        <v>0</v>
      </c>
      <c r="KWZ162" s="468" cm="1">
        <f t="array" ref="KWZ162">_xlfn.IFS($F162="Partial waiver",Inputs!KWZ$73,$F162="No waiver",0,$F162="Full waiver",KWZ160)</f>
        <v>0</v>
      </c>
      <c r="KXA162" s="468" cm="1">
        <f t="array" ref="KXA162">_xlfn.IFS($F162="Partial waiver",Inputs!KXA$73,$F162="No waiver",0,$F162="Full waiver",KXA160)</f>
        <v>0</v>
      </c>
      <c r="KXB162" s="468" cm="1">
        <f t="array" ref="KXB162">_xlfn.IFS($F162="Partial waiver",Inputs!KXB$73,$F162="No waiver",0,$F162="Full waiver",KXB160)</f>
        <v>0</v>
      </c>
      <c r="KXC162" s="468" cm="1">
        <f t="array" ref="KXC162">_xlfn.IFS($F162="Partial waiver",Inputs!KXC$73,$F162="No waiver",0,$F162="Full waiver",KXC160)</f>
        <v>0</v>
      </c>
      <c r="KXD162" s="468" cm="1">
        <f t="array" ref="KXD162">_xlfn.IFS($F162="Partial waiver",Inputs!KXD$73,$F162="No waiver",0,$F162="Full waiver",KXD160)</f>
        <v>0</v>
      </c>
      <c r="KXE162" s="468" cm="1">
        <f t="array" ref="KXE162">_xlfn.IFS($F162="Partial waiver",Inputs!KXE$73,$F162="No waiver",0,$F162="Full waiver",KXE160)</f>
        <v>0</v>
      </c>
      <c r="KXF162" s="468" cm="1">
        <f t="array" ref="KXF162">_xlfn.IFS($F162="Partial waiver",Inputs!KXF$73,$F162="No waiver",0,$F162="Full waiver",KXF160)</f>
        <v>0</v>
      </c>
      <c r="KXG162" s="468" cm="1">
        <f t="array" ref="KXG162">_xlfn.IFS($F162="Partial waiver",Inputs!KXG$73,$F162="No waiver",0,$F162="Full waiver",KXG160)</f>
        <v>0</v>
      </c>
      <c r="KXH162" s="468" cm="1">
        <f t="array" ref="KXH162">_xlfn.IFS($F162="Partial waiver",Inputs!KXH$73,$F162="No waiver",0,$F162="Full waiver",KXH160)</f>
        <v>0</v>
      </c>
      <c r="KXI162" s="468" cm="1">
        <f t="array" ref="KXI162">_xlfn.IFS($F162="Partial waiver",Inputs!KXI$73,$F162="No waiver",0,$F162="Full waiver",KXI160)</f>
        <v>0</v>
      </c>
      <c r="KXJ162" s="468" cm="1">
        <f t="array" ref="KXJ162">_xlfn.IFS($F162="Partial waiver",Inputs!KXJ$73,$F162="No waiver",0,$F162="Full waiver",KXJ160)</f>
        <v>0</v>
      </c>
      <c r="KXK162" s="468" cm="1">
        <f t="array" ref="KXK162">_xlfn.IFS($F162="Partial waiver",Inputs!KXK$73,$F162="No waiver",0,$F162="Full waiver",KXK160)</f>
        <v>0</v>
      </c>
      <c r="KXL162" s="468" cm="1">
        <f t="array" ref="KXL162">_xlfn.IFS($F162="Partial waiver",Inputs!KXL$73,$F162="No waiver",0,$F162="Full waiver",KXL160)</f>
        <v>0</v>
      </c>
      <c r="KXM162" s="468" cm="1">
        <f t="array" ref="KXM162">_xlfn.IFS($F162="Partial waiver",Inputs!KXM$73,$F162="No waiver",0,$F162="Full waiver",KXM160)</f>
        <v>0</v>
      </c>
      <c r="KXN162" s="468" cm="1">
        <f t="array" ref="KXN162">_xlfn.IFS($F162="Partial waiver",Inputs!KXN$73,$F162="No waiver",0,$F162="Full waiver",KXN160)</f>
        <v>0</v>
      </c>
      <c r="KXO162" s="468" cm="1">
        <f t="array" ref="KXO162">_xlfn.IFS($F162="Partial waiver",Inputs!KXO$73,$F162="No waiver",0,$F162="Full waiver",KXO160)</f>
        <v>0</v>
      </c>
      <c r="KXP162" s="468" cm="1">
        <f t="array" ref="KXP162">_xlfn.IFS($F162="Partial waiver",Inputs!KXP$73,$F162="No waiver",0,$F162="Full waiver",KXP160)</f>
        <v>0</v>
      </c>
      <c r="KXQ162" s="468" cm="1">
        <f t="array" ref="KXQ162">_xlfn.IFS($F162="Partial waiver",Inputs!KXQ$73,$F162="No waiver",0,$F162="Full waiver",KXQ160)</f>
        <v>0</v>
      </c>
      <c r="KXR162" s="468" cm="1">
        <f t="array" ref="KXR162">_xlfn.IFS($F162="Partial waiver",Inputs!KXR$73,$F162="No waiver",0,$F162="Full waiver",KXR160)</f>
        <v>0</v>
      </c>
      <c r="KXS162" s="468" cm="1">
        <f t="array" ref="KXS162">_xlfn.IFS($F162="Partial waiver",Inputs!KXS$73,$F162="No waiver",0,$F162="Full waiver",KXS160)</f>
        <v>0</v>
      </c>
      <c r="KXT162" s="468" cm="1">
        <f t="array" ref="KXT162">_xlfn.IFS($F162="Partial waiver",Inputs!KXT$73,$F162="No waiver",0,$F162="Full waiver",KXT160)</f>
        <v>0</v>
      </c>
      <c r="KXU162" s="468" cm="1">
        <f t="array" ref="KXU162">_xlfn.IFS($F162="Partial waiver",Inputs!KXU$73,$F162="No waiver",0,$F162="Full waiver",KXU160)</f>
        <v>0</v>
      </c>
      <c r="KXV162" s="468" cm="1">
        <f t="array" ref="KXV162">_xlfn.IFS($F162="Partial waiver",Inputs!KXV$73,$F162="No waiver",0,$F162="Full waiver",KXV160)</f>
        <v>0</v>
      </c>
      <c r="KXW162" s="468" cm="1">
        <f t="array" ref="KXW162">_xlfn.IFS($F162="Partial waiver",Inputs!KXW$73,$F162="No waiver",0,$F162="Full waiver",KXW160)</f>
        <v>0</v>
      </c>
      <c r="KXX162" s="468" cm="1">
        <f t="array" ref="KXX162">_xlfn.IFS($F162="Partial waiver",Inputs!KXX$73,$F162="No waiver",0,$F162="Full waiver",KXX160)</f>
        <v>0</v>
      </c>
      <c r="KXY162" s="468" cm="1">
        <f t="array" ref="KXY162">_xlfn.IFS($F162="Partial waiver",Inputs!KXY$73,$F162="No waiver",0,$F162="Full waiver",KXY160)</f>
        <v>0</v>
      </c>
      <c r="KXZ162" s="468" cm="1">
        <f t="array" ref="KXZ162">_xlfn.IFS($F162="Partial waiver",Inputs!KXZ$73,$F162="No waiver",0,$F162="Full waiver",KXZ160)</f>
        <v>0</v>
      </c>
      <c r="KYA162" s="468" cm="1">
        <f t="array" ref="KYA162">_xlfn.IFS($F162="Partial waiver",Inputs!KYA$73,$F162="No waiver",0,$F162="Full waiver",KYA160)</f>
        <v>0</v>
      </c>
      <c r="KYB162" s="468" cm="1">
        <f t="array" ref="KYB162">_xlfn.IFS($F162="Partial waiver",Inputs!KYB$73,$F162="No waiver",0,$F162="Full waiver",KYB160)</f>
        <v>0</v>
      </c>
      <c r="KYC162" s="468" cm="1">
        <f t="array" ref="KYC162">_xlfn.IFS($F162="Partial waiver",Inputs!KYC$73,$F162="No waiver",0,$F162="Full waiver",KYC160)</f>
        <v>0</v>
      </c>
      <c r="KYD162" s="468" cm="1">
        <f t="array" ref="KYD162">_xlfn.IFS($F162="Partial waiver",Inputs!KYD$73,$F162="No waiver",0,$F162="Full waiver",KYD160)</f>
        <v>0</v>
      </c>
      <c r="KYE162" s="468" cm="1">
        <f t="array" ref="KYE162">_xlfn.IFS($F162="Partial waiver",Inputs!KYE$73,$F162="No waiver",0,$F162="Full waiver",KYE160)</f>
        <v>0</v>
      </c>
      <c r="KYF162" s="468" cm="1">
        <f t="array" ref="KYF162">_xlfn.IFS($F162="Partial waiver",Inputs!KYF$73,$F162="No waiver",0,$F162="Full waiver",KYF160)</f>
        <v>0</v>
      </c>
      <c r="KYG162" s="468" cm="1">
        <f t="array" ref="KYG162">_xlfn.IFS($F162="Partial waiver",Inputs!KYG$73,$F162="No waiver",0,$F162="Full waiver",KYG160)</f>
        <v>0</v>
      </c>
      <c r="KYH162" s="468" cm="1">
        <f t="array" ref="KYH162">_xlfn.IFS($F162="Partial waiver",Inputs!KYH$73,$F162="No waiver",0,$F162="Full waiver",KYH160)</f>
        <v>0</v>
      </c>
      <c r="KYI162" s="468" cm="1">
        <f t="array" ref="KYI162">_xlfn.IFS($F162="Partial waiver",Inputs!KYI$73,$F162="No waiver",0,$F162="Full waiver",KYI160)</f>
        <v>0</v>
      </c>
      <c r="KYJ162" s="468" cm="1">
        <f t="array" ref="KYJ162">_xlfn.IFS($F162="Partial waiver",Inputs!KYJ$73,$F162="No waiver",0,$F162="Full waiver",KYJ160)</f>
        <v>0</v>
      </c>
      <c r="KYK162" s="468" cm="1">
        <f t="array" ref="KYK162">_xlfn.IFS($F162="Partial waiver",Inputs!KYK$73,$F162="No waiver",0,$F162="Full waiver",KYK160)</f>
        <v>0</v>
      </c>
      <c r="KYL162" s="468" cm="1">
        <f t="array" ref="KYL162">_xlfn.IFS($F162="Partial waiver",Inputs!KYL$73,$F162="No waiver",0,$F162="Full waiver",KYL160)</f>
        <v>0</v>
      </c>
      <c r="KYM162" s="468" cm="1">
        <f t="array" ref="KYM162">_xlfn.IFS($F162="Partial waiver",Inputs!KYM$73,$F162="No waiver",0,$F162="Full waiver",KYM160)</f>
        <v>0</v>
      </c>
      <c r="KYN162" s="468" cm="1">
        <f t="array" ref="KYN162">_xlfn.IFS($F162="Partial waiver",Inputs!KYN$73,$F162="No waiver",0,$F162="Full waiver",KYN160)</f>
        <v>0</v>
      </c>
      <c r="KYO162" s="468" cm="1">
        <f t="array" ref="KYO162">_xlfn.IFS($F162="Partial waiver",Inputs!KYO$73,$F162="No waiver",0,$F162="Full waiver",KYO160)</f>
        <v>0</v>
      </c>
      <c r="KYP162" s="468" cm="1">
        <f t="array" ref="KYP162">_xlfn.IFS($F162="Partial waiver",Inputs!KYP$73,$F162="No waiver",0,$F162="Full waiver",KYP160)</f>
        <v>0</v>
      </c>
      <c r="KYQ162" s="468" cm="1">
        <f t="array" ref="KYQ162">_xlfn.IFS($F162="Partial waiver",Inputs!KYQ$73,$F162="No waiver",0,$F162="Full waiver",KYQ160)</f>
        <v>0</v>
      </c>
      <c r="KYR162" s="468" cm="1">
        <f t="array" ref="KYR162">_xlfn.IFS($F162="Partial waiver",Inputs!KYR$73,$F162="No waiver",0,$F162="Full waiver",KYR160)</f>
        <v>0</v>
      </c>
      <c r="KYS162" s="468" cm="1">
        <f t="array" ref="KYS162">_xlfn.IFS($F162="Partial waiver",Inputs!KYS$73,$F162="No waiver",0,$F162="Full waiver",KYS160)</f>
        <v>0</v>
      </c>
      <c r="KYT162" s="468" cm="1">
        <f t="array" ref="KYT162">_xlfn.IFS($F162="Partial waiver",Inputs!KYT$73,$F162="No waiver",0,$F162="Full waiver",KYT160)</f>
        <v>0</v>
      </c>
      <c r="KYU162" s="468" cm="1">
        <f t="array" ref="KYU162">_xlfn.IFS($F162="Partial waiver",Inputs!KYU$73,$F162="No waiver",0,$F162="Full waiver",KYU160)</f>
        <v>0</v>
      </c>
      <c r="KYV162" s="468" cm="1">
        <f t="array" ref="KYV162">_xlfn.IFS($F162="Partial waiver",Inputs!KYV$73,$F162="No waiver",0,$F162="Full waiver",KYV160)</f>
        <v>0</v>
      </c>
      <c r="KYW162" s="468" cm="1">
        <f t="array" ref="KYW162">_xlfn.IFS($F162="Partial waiver",Inputs!KYW$73,$F162="No waiver",0,$F162="Full waiver",KYW160)</f>
        <v>0</v>
      </c>
      <c r="KYX162" s="468" cm="1">
        <f t="array" ref="KYX162">_xlfn.IFS($F162="Partial waiver",Inputs!KYX$73,$F162="No waiver",0,$F162="Full waiver",KYX160)</f>
        <v>0</v>
      </c>
      <c r="KYY162" s="468" cm="1">
        <f t="array" ref="KYY162">_xlfn.IFS($F162="Partial waiver",Inputs!KYY$73,$F162="No waiver",0,$F162="Full waiver",KYY160)</f>
        <v>0</v>
      </c>
      <c r="KYZ162" s="468" cm="1">
        <f t="array" ref="KYZ162">_xlfn.IFS($F162="Partial waiver",Inputs!KYZ$73,$F162="No waiver",0,$F162="Full waiver",KYZ160)</f>
        <v>0</v>
      </c>
      <c r="KZA162" s="468" cm="1">
        <f t="array" ref="KZA162">_xlfn.IFS($F162="Partial waiver",Inputs!KZA$73,$F162="No waiver",0,$F162="Full waiver",KZA160)</f>
        <v>0</v>
      </c>
      <c r="KZB162" s="468" cm="1">
        <f t="array" ref="KZB162">_xlfn.IFS($F162="Partial waiver",Inputs!KZB$73,$F162="No waiver",0,$F162="Full waiver",KZB160)</f>
        <v>0</v>
      </c>
      <c r="KZC162" s="468" cm="1">
        <f t="array" ref="KZC162">_xlfn.IFS($F162="Partial waiver",Inputs!KZC$73,$F162="No waiver",0,$F162="Full waiver",KZC160)</f>
        <v>0</v>
      </c>
      <c r="KZD162" s="468" cm="1">
        <f t="array" ref="KZD162">_xlfn.IFS($F162="Partial waiver",Inputs!KZD$73,$F162="No waiver",0,$F162="Full waiver",KZD160)</f>
        <v>0</v>
      </c>
      <c r="KZE162" s="468" cm="1">
        <f t="array" ref="KZE162">_xlfn.IFS($F162="Partial waiver",Inputs!KZE$73,$F162="No waiver",0,$F162="Full waiver",KZE160)</f>
        <v>0</v>
      </c>
      <c r="KZF162" s="468" cm="1">
        <f t="array" ref="KZF162">_xlfn.IFS($F162="Partial waiver",Inputs!KZF$73,$F162="No waiver",0,$F162="Full waiver",KZF160)</f>
        <v>0</v>
      </c>
      <c r="KZG162" s="468" cm="1">
        <f t="array" ref="KZG162">_xlfn.IFS($F162="Partial waiver",Inputs!KZG$73,$F162="No waiver",0,$F162="Full waiver",KZG160)</f>
        <v>0</v>
      </c>
      <c r="KZH162" s="468" cm="1">
        <f t="array" ref="KZH162">_xlfn.IFS($F162="Partial waiver",Inputs!KZH$73,$F162="No waiver",0,$F162="Full waiver",KZH160)</f>
        <v>0</v>
      </c>
      <c r="KZI162" s="468" cm="1">
        <f t="array" ref="KZI162">_xlfn.IFS($F162="Partial waiver",Inputs!KZI$73,$F162="No waiver",0,$F162="Full waiver",KZI160)</f>
        <v>0</v>
      </c>
      <c r="KZJ162" s="468" cm="1">
        <f t="array" ref="KZJ162">_xlfn.IFS($F162="Partial waiver",Inputs!KZJ$73,$F162="No waiver",0,$F162="Full waiver",KZJ160)</f>
        <v>0</v>
      </c>
      <c r="KZK162" s="468" cm="1">
        <f t="array" ref="KZK162">_xlfn.IFS($F162="Partial waiver",Inputs!KZK$73,$F162="No waiver",0,$F162="Full waiver",KZK160)</f>
        <v>0</v>
      </c>
      <c r="KZL162" s="468" cm="1">
        <f t="array" ref="KZL162">_xlfn.IFS($F162="Partial waiver",Inputs!KZL$73,$F162="No waiver",0,$F162="Full waiver",KZL160)</f>
        <v>0</v>
      </c>
      <c r="KZM162" s="468" cm="1">
        <f t="array" ref="KZM162">_xlfn.IFS($F162="Partial waiver",Inputs!KZM$73,$F162="No waiver",0,$F162="Full waiver",KZM160)</f>
        <v>0</v>
      </c>
      <c r="KZN162" s="468" cm="1">
        <f t="array" ref="KZN162">_xlfn.IFS($F162="Partial waiver",Inputs!KZN$73,$F162="No waiver",0,$F162="Full waiver",KZN160)</f>
        <v>0</v>
      </c>
      <c r="KZO162" s="468" cm="1">
        <f t="array" ref="KZO162">_xlfn.IFS($F162="Partial waiver",Inputs!KZO$73,$F162="No waiver",0,$F162="Full waiver",KZO160)</f>
        <v>0</v>
      </c>
      <c r="KZP162" s="468" cm="1">
        <f t="array" ref="KZP162">_xlfn.IFS($F162="Partial waiver",Inputs!KZP$73,$F162="No waiver",0,$F162="Full waiver",KZP160)</f>
        <v>0</v>
      </c>
      <c r="KZQ162" s="468" cm="1">
        <f t="array" ref="KZQ162">_xlfn.IFS($F162="Partial waiver",Inputs!KZQ$73,$F162="No waiver",0,$F162="Full waiver",KZQ160)</f>
        <v>0</v>
      </c>
      <c r="KZR162" s="468" cm="1">
        <f t="array" ref="KZR162">_xlfn.IFS($F162="Partial waiver",Inputs!KZR$73,$F162="No waiver",0,$F162="Full waiver",KZR160)</f>
        <v>0</v>
      </c>
      <c r="KZS162" s="468" cm="1">
        <f t="array" ref="KZS162">_xlfn.IFS($F162="Partial waiver",Inputs!KZS$73,$F162="No waiver",0,$F162="Full waiver",KZS160)</f>
        <v>0</v>
      </c>
      <c r="KZT162" s="468" cm="1">
        <f t="array" ref="KZT162">_xlfn.IFS($F162="Partial waiver",Inputs!KZT$73,$F162="No waiver",0,$F162="Full waiver",KZT160)</f>
        <v>0</v>
      </c>
      <c r="KZU162" s="468" cm="1">
        <f t="array" ref="KZU162">_xlfn.IFS($F162="Partial waiver",Inputs!KZU$73,$F162="No waiver",0,$F162="Full waiver",KZU160)</f>
        <v>0</v>
      </c>
      <c r="KZV162" s="468" cm="1">
        <f t="array" ref="KZV162">_xlfn.IFS($F162="Partial waiver",Inputs!KZV$73,$F162="No waiver",0,$F162="Full waiver",KZV160)</f>
        <v>0</v>
      </c>
      <c r="KZW162" s="468" cm="1">
        <f t="array" ref="KZW162">_xlfn.IFS($F162="Partial waiver",Inputs!KZW$73,$F162="No waiver",0,$F162="Full waiver",KZW160)</f>
        <v>0</v>
      </c>
      <c r="KZX162" s="468" cm="1">
        <f t="array" ref="KZX162">_xlfn.IFS($F162="Partial waiver",Inputs!KZX$73,$F162="No waiver",0,$F162="Full waiver",KZX160)</f>
        <v>0</v>
      </c>
      <c r="KZY162" s="468" cm="1">
        <f t="array" ref="KZY162">_xlfn.IFS($F162="Partial waiver",Inputs!KZY$73,$F162="No waiver",0,$F162="Full waiver",KZY160)</f>
        <v>0</v>
      </c>
      <c r="KZZ162" s="468" cm="1">
        <f t="array" ref="KZZ162">_xlfn.IFS($F162="Partial waiver",Inputs!KZZ$73,$F162="No waiver",0,$F162="Full waiver",KZZ160)</f>
        <v>0</v>
      </c>
      <c r="LAA162" s="468" cm="1">
        <f t="array" ref="LAA162">_xlfn.IFS($F162="Partial waiver",Inputs!LAA$73,$F162="No waiver",0,$F162="Full waiver",LAA160)</f>
        <v>0</v>
      </c>
      <c r="LAB162" s="468" cm="1">
        <f t="array" ref="LAB162">_xlfn.IFS($F162="Partial waiver",Inputs!LAB$73,$F162="No waiver",0,$F162="Full waiver",LAB160)</f>
        <v>0</v>
      </c>
      <c r="LAC162" s="468" cm="1">
        <f t="array" ref="LAC162">_xlfn.IFS($F162="Partial waiver",Inputs!LAC$73,$F162="No waiver",0,$F162="Full waiver",LAC160)</f>
        <v>0</v>
      </c>
      <c r="LAD162" s="468" cm="1">
        <f t="array" ref="LAD162">_xlfn.IFS($F162="Partial waiver",Inputs!LAD$73,$F162="No waiver",0,$F162="Full waiver",LAD160)</f>
        <v>0</v>
      </c>
      <c r="LAE162" s="468" cm="1">
        <f t="array" ref="LAE162">_xlfn.IFS($F162="Partial waiver",Inputs!LAE$73,$F162="No waiver",0,$F162="Full waiver",LAE160)</f>
        <v>0</v>
      </c>
      <c r="LAF162" s="468" cm="1">
        <f t="array" ref="LAF162">_xlfn.IFS($F162="Partial waiver",Inputs!LAF$73,$F162="No waiver",0,$F162="Full waiver",LAF160)</f>
        <v>0</v>
      </c>
      <c r="LAG162" s="468" cm="1">
        <f t="array" ref="LAG162">_xlfn.IFS($F162="Partial waiver",Inputs!LAG$73,$F162="No waiver",0,$F162="Full waiver",LAG160)</f>
        <v>0</v>
      </c>
      <c r="LAH162" s="468" cm="1">
        <f t="array" ref="LAH162">_xlfn.IFS($F162="Partial waiver",Inputs!LAH$73,$F162="No waiver",0,$F162="Full waiver",LAH160)</f>
        <v>0</v>
      </c>
      <c r="LAI162" s="468" cm="1">
        <f t="array" ref="LAI162">_xlfn.IFS($F162="Partial waiver",Inputs!LAI$73,$F162="No waiver",0,$F162="Full waiver",LAI160)</f>
        <v>0</v>
      </c>
      <c r="LAJ162" s="468" cm="1">
        <f t="array" ref="LAJ162">_xlfn.IFS($F162="Partial waiver",Inputs!LAJ$73,$F162="No waiver",0,$F162="Full waiver",LAJ160)</f>
        <v>0</v>
      </c>
      <c r="LAK162" s="468" cm="1">
        <f t="array" ref="LAK162">_xlfn.IFS($F162="Partial waiver",Inputs!LAK$73,$F162="No waiver",0,$F162="Full waiver",LAK160)</f>
        <v>0</v>
      </c>
      <c r="LAL162" s="468" cm="1">
        <f t="array" ref="LAL162">_xlfn.IFS($F162="Partial waiver",Inputs!LAL$73,$F162="No waiver",0,$F162="Full waiver",LAL160)</f>
        <v>0</v>
      </c>
      <c r="LAM162" s="468" cm="1">
        <f t="array" ref="LAM162">_xlfn.IFS($F162="Partial waiver",Inputs!LAM$73,$F162="No waiver",0,$F162="Full waiver",LAM160)</f>
        <v>0</v>
      </c>
      <c r="LAN162" s="468" cm="1">
        <f t="array" ref="LAN162">_xlfn.IFS($F162="Partial waiver",Inputs!LAN$73,$F162="No waiver",0,$F162="Full waiver",LAN160)</f>
        <v>0</v>
      </c>
      <c r="LAO162" s="468" cm="1">
        <f t="array" ref="LAO162">_xlfn.IFS($F162="Partial waiver",Inputs!LAO$73,$F162="No waiver",0,$F162="Full waiver",LAO160)</f>
        <v>0</v>
      </c>
      <c r="LAP162" s="468" cm="1">
        <f t="array" ref="LAP162">_xlfn.IFS($F162="Partial waiver",Inputs!LAP$73,$F162="No waiver",0,$F162="Full waiver",LAP160)</f>
        <v>0</v>
      </c>
      <c r="LAQ162" s="468" cm="1">
        <f t="array" ref="LAQ162">_xlfn.IFS($F162="Partial waiver",Inputs!LAQ$73,$F162="No waiver",0,$F162="Full waiver",LAQ160)</f>
        <v>0</v>
      </c>
      <c r="LAR162" s="468" cm="1">
        <f t="array" ref="LAR162">_xlfn.IFS($F162="Partial waiver",Inputs!LAR$73,$F162="No waiver",0,$F162="Full waiver",LAR160)</f>
        <v>0</v>
      </c>
      <c r="LAS162" s="468" cm="1">
        <f t="array" ref="LAS162">_xlfn.IFS($F162="Partial waiver",Inputs!LAS$73,$F162="No waiver",0,$F162="Full waiver",LAS160)</f>
        <v>0</v>
      </c>
      <c r="LAT162" s="468" cm="1">
        <f t="array" ref="LAT162">_xlfn.IFS($F162="Partial waiver",Inputs!LAT$73,$F162="No waiver",0,$F162="Full waiver",LAT160)</f>
        <v>0</v>
      </c>
      <c r="LAU162" s="468" cm="1">
        <f t="array" ref="LAU162">_xlfn.IFS($F162="Partial waiver",Inputs!LAU$73,$F162="No waiver",0,$F162="Full waiver",LAU160)</f>
        <v>0</v>
      </c>
      <c r="LAV162" s="468" cm="1">
        <f t="array" ref="LAV162">_xlfn.IFS($F162="Partial waiver",Inputs!LAV$73,$F162="No waiver",0,$F162="Full waiver",LAV160)</f>
        <v>0</v>
      </c>
      <c r="LAW162" s="468" cm="1">
        <f t="array" ref="LAW162">_xlfn.IFS($F162="Partial waiver",Inputs!LAW$73,$F162="No waiver",0,$F162="Full waiver",LAW160)</f>
        <v>0</v>
      </c>
      <c r="LAX162" s="468" cm="1">
        <f t="array" ref="LAX162">_xlfn.IFS($F162="Partial waiver",Inputs!LAX$73,$F162="No waiver",0,$F162="Full waiver",LAX160)</f>
        <v>0</v>
      </c>
      <c r="LAY162" s="468" cm="1">
        <f t="array" ref="LAY162">_xlfn.IFS($F162="Partial waiver",Inputs!LAY$73,$F162="No waiver",0,$F162="Full waiver",LAY160)</f>
        <v>0</v>
      </c>
      <c r="LAZ162" s="468" cm="1">
        <f t="array" ref="LAZ162">_xlfn.IFS($F162="Partial waiver",Inputs!LAZ$73,$F162="No waiver",0,$F162="Full waiver",LAZ160)</f>
        <v>0</v>
      </c>
      <c r="LBA162" s="468" cm="1">
        <f t="array" ref="LBA162">_xlfn.IFS($F162="Partial waiver",Inputs!LBA$73,$F162="No waiver",0,$F162="Full waiver",LBA160)</f>
        <v>0</v>
      </c>
      <c r="LBB162" s="468" cm="1">
        <f t="array" ref="LBB162">_xlfn.IFS($F162="Partial waiver",Inputs!LBB$73,$F162="No waiver",0,$F162="Full waiver",LBB160)</f>
        <v>0</v>
      </c>
      <c r="LBC162" s="468" cm="1">
        <f t="array" ref="LBC162">_xlfn.IFS($F162="Partial waiver",Inputs!LBC$73,$F162="No waiver",0,$F162="Full waiver",LBC160)</f>
        <v>0</v>
      </c>
      <c r="LBD162" s="468" cm="1">
        <f t="array" ref="LBD162">_xlfn.IFS($F162="Partial waiver",Inputs!LBD$73,$F162="No waiver",0,$F162="Full waiver",LBD160)</f>
        <v>0</v>
      </c>
      <c r="LBE162" s="468" cm="1">
        <f t="array" ref="LBE162">_xlfn.IFS($F162="Partial waiver",Inputs!LBE$73,$F162="No waiver",0,$F162="Full waiver",LBE160)</f>
        <v>0</v>
      </c>
      <c r="LBF162" s="468" cm="1">
        <f t="array" ref="LBF162">_xlfn.IFS($F162="Partial waiver",Inputs!LBF$73,$F162="No waiver",0,$F162="Full waiver",LBF160)</f>
        <v>0</v>
      </c>
      <c r="LBG162" s="468" cm="1">
        <f t="array" ref="LBG162">_xlfn.IFS($F162="Partial waiver",Inputs!LBG$73,$F162="No waiver",0,$F162="Full waiver",LBG160)</f>
        <v>0</v>
      </c>
      <c r="LBH162" s="468" cm="1">
        <f t="array" ref="LBH162">_xlfn.IFS($F162="Partial waiver",Inputs!LBH$73,$F162="No waiver",0,$F162="Full waiver",LBH160)</f>
        <v>0</v>
      </c>
      <c r="LBI162" s="468" cm="1">
        <f t="array" ref="LBI162">_xlfn.IFS($F162="Partial waiver",Inputs!LBI$73,$F162="No waiver",0,$F162="Full waiver",LBI160)</f>
        <v>0</v>
      </c>
      <c r="LBJ162" s="468" cm="1">
        <f t="array" ref="LBJ162">_xlfn.IFS($F162="Partial waiver",Inputs!LBJ$73,$F162="No waiver",0,$F162="Full waiver",LBJ160)</f>
        <v>0</v>
      </c>
      <c r="LBK162" s="468" cm="1">
        <f t="array" ref="LBK162">_xlfn.IFS($F162="Partial waiver",Inputs!LBK$73,$F162="No waiver",0,$F162="Full waiver",LBK160)</f>
        <v>0</v>
      </c>
      <c r="LBL162" s="468" cm="1">
        <f t="array" ref="LBL162">_xlfn.IFS($F162="Partial waiver",Inputs!LBL$73,$F162="No waiver",0,$F162="Full waiver",LBL160)</f>
        <v>0</v>
      </c>
      <c r="LBM162" s="468" cm="1">
        <f t="array" ref="LBM162">_xlfn.IFS($F162="Partial waiver",Inputs!LBM$73,$F162="No waiver",0,$F162="Full waiver",LBM160)</f>
        <v>0</v>
      </c>
      <c r="LBN162" s="468" cm="1">
        <f t="array" ref="LBN162">_xlfn.IFS($F162="Partial waiver",Inputs!LBN$73,$F162="No waiver",0,$F162="Full waiver",LBN160)</f>
        <v>0</v>
      </c>
      <c r="LBO162" s="468" cm="1">
        <f t="array" ref="LBO162">_xlfn.IFS($F162="Partial waiver",Inputs!LBO$73,$F162="No waiver",0,$F162="Full waiver",LBO160)</f>
        <v>0</v>
      </c>
      <c r="LBP162" s="468" cm="1">
        <f t="array" ref="LBP162">_xlfn.IFS($F162="Partial waiver",Inputs!LBP$73,$F162="No waiver",0,$F162="Full waiver",LBP160)</f>
        <v>0</v>
      </c>
      <c r="LBQ162" s="468" cm="1">
        <f t="array" ref="LBQ162">_xlfn.IFS($F162="Partial waiver",Inputs!LBQ$73,$F162="No waiver",0,$F162="Full waiver",LBQ160)</f>
        <v>0</v>
      </c>
      <c r="LBR162" s="468" cm="1">
        <f t="array" ref="LBR162">_xlfn.IFS($F162="Partial waiver",Inputs!LBR$73,$F162="No waiver",0,$F162="Full waiver",LBR160)</f>
        <v>0</v>
      </c>
      <c r="LBS162" s="468" cm="1">
        <f t="array" ref="LBS162">_xlfn.IFS($F162="Partial waiver",Inputs!LBS$73,$F162="No waiver",0,$F162="Full waiver",LBS160)</f>
        <v>0</v>
      </c>
      <c r="LBT162" s="468" cm="1">
        <f t="array" ref="LBT162">_xlfn.IFS($F162="Partial waiver",Inputs!LBT$73,$F162="No waiver",0,$F162="Full waiver",LBT160)</f>
        <v>0</v>
      </c>
      <c r="LBU162" s="468" cm="1">
        <f t="array" ref="LBU162">_xlfn.IFS($F162="Partial waiver",Inputs!LBU$73,$F162="No waiver",0,$F162="Full waiver",LBU160)</f>
        <v>0</v>
      </c>
      <c r="LBV162" s="468" cm="1">
        <f t="array" ref="LBV162">_xlfn.IFS($F162="Partial waiver",Inputs!LBV$73,$F162="No waiver",0,$F162="Full waiver",LBV160)</f>
        <v>0</v>
      </c>
      <c r="LBW162" s="468" cm="1">
        <f t="array" ref="LBW162">_xlfn.IFS($F162="Partial waiver",Inputs!LBW$73,$F162="No waiver",0,$F162="Full waiver",LBW160)</f>
        <v>0</v>
      </c>
      <c r="LBX162" s="468" cm="1">
        <f t="array" ref="LBX162">_xlfn.IFS($F162="Partial waiver",Inputs!LBX$73,$F162="No waiver",0,$F162="Full waiver",LBX160)</f>
        <v>0</v>
      </c>
      <c r="LBY162" s="468" cm="1">
        <f t="array" ref="LBY162">_xlfn.IFS($F162="Partial waiver",Inputs!LBY$73,$F162="No waiver",0,$F162="Full waiver",LBY160)</f>
        <v>0</v>
      </c>
      <c r="LBZ162" s="468" cm="1">
        <f t="array" ref="LBZ162">_xlfn.IFS($F162="Partial waiver",Inputs!LBZ$73,$F162="No waiver",0,$F162="Full waiver",LBZ160)</f>
        <v>0</v>
      </c>
      <c r="LCA162" s="468" cm="1">
        <f t="array" ref="LCA162">_xlfn.IFS($F162="Partial waiver",Inputs!LCA$73,$F162="No waiver",0,$F162="Full waiver",LCA160)</f>
        <v>0</v>
      </c>
      <c r="LCB162" s="468" cm="1">
        <f t="array" ref="LCB162">_xlfn.IFS($F162="Partial waiver",Inputs!LCB$73,$F162="No waiver",0,$F162="Full waiver",LCB160)</f>
        <v>0</v>
      </c>
      <c r="LCC162" s="468" cm="1">
        <f t="array" ref="LCC162">_xlfn.IFS($F162="Partial waiver",Inputs!LCC$73,$F162="No waiver",0,$F162="Full waiver",LCC160)</f>
        <v>0</v>
      </c>
      <c r="LCD162" s="468" cm="1">
        <f t="array" ref="LCD162">_xlfn.IFS($F162="Partial waiver",Inputs!LCD$73,$F162="No waiver",0,$F162="Full waiver",LCD160)</f>
        <v>0</v>
      </c>
      <c r="LCE162" s="468" cm="1">
        <f t="array" ref="LCE162">_xlfn.IFS($F162="Partial waiver",Inputs!LCE$73,$F162="No waiver",0,$F162="Full waiver",LCE160)</f>
        <v>0</v>
      </c>
      <c r="LCF162" s="468" cm="1">
        <f t="array" ref="LCF162">_xlfn.IFS($F162="Partial waiver",Inputs!LCF$73,$F162="No waiver",0,$F162="Full waiver",LCF160)</f>
        <v>0</v>
      </c>
      <c r="LCG162" s="468" cm="1">
        <f t="array" ref="LCG162">_xlfn.IFS($F162="Partial waiver",Inputs!LCG$73,$F162="No waiver",0,$F162="Full waiver",LCG160)</f>
        <v>0</v>
      </c>
      <c r="LCH162" s="468" cm="1">
        <f t="array" ref="LCH162">_xlfn.IFS($F162="Partial waiver",Inputs!LCH$73,$F162="No waiver",0,$F162="Full waiver",LCH160)</f>
        <v>0</v>
      </c>
      <c r="LCI162" s="468" cm="1">
        <f t="array" ref="LCI162">_xlfn.IFS($F162="Partial waiver",Inputs!LCI$73,$F162="No waiver",0,$F162="Full waiver",LCI160)</f>
        <v>0</v>
      </c>
      <c r="LCJ162" s="468" cm="1">
        <f t="array" ref="LCJ162">_xlfn.IFS($F162="Partial waiver",Inputs!LCJ$73,$F162="No waiver",0,$F162="Full waiver",LCJ160)</f>
        <v>0</v>
      </c>
      <c r="LCK162" s="468" cm="1">
        <f t="array" ref="LCK162">_xlfn.IFS($F162="Partial waiver",Inputs!LCK$73,$F162="No waiver",0,$F162="Full waiver",LCK160)</f>
        <v>0</v>
      </c>
      <c r="LCL162" s="468" cm="1">
        <f t="array" ref="LCL162">_xlfn.IFS($F162="Partial waiver",Inputs!LCL$73,$F162="No waiver",0,$F162="Full waiver",LCL160)</f>
        <v>0</v>
      </c>
      <c r="LCM162" s="468" cm="1">
        <f t="array" ref="LCM162">_xlfn.IFS($F162="Partial waiver",Inputs!LCM$73,$F162="No waiver",0,$F162="Full waiver",LCM160)</f>
        <v>0</v>
      </c>
      <c r="LCN162" s="468" cm="1">
        <f t="array" ref="LCN162">_xlfn.IFS($F162="Partial waiver",Inputs!LCN$73,$F162="No waiver",0,$F162="Full waiver",LCN160)</f>
        <v>0</v>
      </c>
      <c r="LCO162" s="468" cm="1">
        <f t="array" ref="LCO162">_xlfn.IFS($F162="Partial waiver",Inputs!LCO$73,$F162="No waiver",0,$F162="Full waiver",LCO160)</f>
        <v>0</v>
      </c>
      <c r="LCP162" s="468" cm="1">
        <f t="array" ref="LCP162">_xlfn.IFS($F162="Partial waiver",Inputs!LCP$73,$F162="No waiver",0,$F162="Full waiver",LCP160)</f>
        <v>0</v>
      </c>
      <c r="LCQ162" s="468" cm="1">
        <f t="array" ref="LCQ162">_xlfn.IFS($F162="Partial waiver",Inputs!LCQ$73,$F162="No waiver",0,$F162="Full waiver",LCQ160)</f>
        <v>0</v>
      </c>
      <c r="LCR162" s="468" cm="1">
        <f t="array" ref="LCR162">_xlfn.IFS($F162="Partial waiver",Inputs!LCR$73,$F162="No waiver",0,$F162="Full waiver",LCR160)</f>
        <v>0</v>
      </c>
      <c r="LCS162" s="468" cm="1">
        <f t="array" ref="LCS162">_xlfn.IFS($F162="Partial waiver",Inputs!LCS$73,$F162="No waiver",0,$F162="Full waiver",LCS160)</f>
        <v>0</v>
      </c>
      <c r="LCT162" s="468" cm="1">
        <f t="array" ref="LCT162">_xlfn.IFS($F162="Partial waiver",Inputs!LCT$73,$F162="No waiver",0,$F162="Full waiver",LCT160)</f>
        <v>0</v>
      </c>
      <c r="LCU162" s="468" cm="1">
        <f t="array" ref="LCU162">_xlfn.IFS($F162="Partial waiver",Inputs!LCU$73,$F162="No waiver",0,$F162="Full waiver",LCU160)</f>
        <v>0</v>
      </c>
      <c r="LCV162" s="468" cm="1">
        <f t="array" ref="LCV162">_xlfn.IFS($F162="Partial waiver",Inputs!LCV$73,$F162="No waiver",0,$F162="Full waiver",LCV160)</f>
        <v>0</v>
      </c>
      <c r="LCW162" s="468" cm="1">
        <f t="array" ref="LCW162">_xlfn.IFS($F162="Partial waiver",Inputs!LCW$73,$F162="No waiver",0,$F162="Full waiver",LCW160)</f>
        <v>0</v>
      </c>
      <c r="LCX162" s="468" cm="1">
        <f t="array" ref="LCX162">_xlfn.IFS($F162="Partial waiver",Inputs!LCX$73,$F162="No waiver",0,$F162="Full waiver",LCX160)</f>
        <v>0</v>
      </c>
      <c r="LCY162" s="468" cm="1">
        <f t="array" ref="LCY162">_xlfn.IFS($F162="Partial waiver",Inputs!LCY$73,$F162="No waiver",0,$F162="Full waiver",LCY160)</f>
        <v>0</v>
      </c>
      <c r="LCZ162" s="468" cm="1">
        <f t="array" ref="LCZ162">_xlfn.IFS($F162="Partial waiver",Inputs!LCZ$73,$F162="No waiver",0,$F162="Full waiver",LCZ160)</f>
        <v>0</v>
      </c>
      <c r="LDA162" s="468" cm="1">
        <f t="array" ref="LDA162">_xlfn.IFS($F162="Partial waiver",Inputs!LDA$73,$F162="No waiver",0,$F162="Full waiver",LDA160)</f>
        <v>0</v>
      </c>
      <c r="LDB162" s="468" cm="1">
        <f t="array" ref="LDB162">_xlfn.IFS($F162="Partial waiver",Inputs!LDB$73,$F162="No waiver",0,$F162="Full waiver",LDB160)</f>
        <v>0</v>
      </c>
      <c r="LDC162" s="468" cm="1">
        <f t="array" ref="LDC162">_xlfn.IFS($F162="Partial waiver",Inputs!LDC$73,$F162="No waiver",0,$F162="Full waiver",LDC160)</f>
        <v>0</v>
      </c>
      <c r="LDD162" s="468" cm="1">
        <f t="array" ref="LDD162">_xlfn.IFS($F162="Partial waiver",Inputs!LDD$73,$F162="No waiver",0,$F162="Full waiver",LDD160)</f>
        <v>0</v>
      </c>
      <c r="LDE162" s="468" cm="1">
        <f t="array" ref="LDE162">_xlfn.IFS($F162="Partial waiver",Inputs!LDE$73,$F162="No waiver",0,$F162="Full waiver",LDE160)</f>
        <v>0</v>
      </c>
      <c r="LDF162" s="468" cm="1">
        <f t="array" ref="LDF162">_xlfn.IFS($F162="Partial waiver",Inputs!LDF$73,$F162="No waiver",0,$F162="Full waiver",LDF160)</f>
        <v>0</v>
      </c>
      <c r="LDG162" s="468" cm="1">
        <f t="array" ref="LDG162">_xlfn.IFS($F162="Partial waiver",Inputs!LDG$73,$F162="No waiver",0,$F162="Full waiver",LDG160)</f>
        <v>0</v>
      </c>
      <c r="LDH162" s="468" cm="1">
        <f t="array" ref="LDH162">_xlfn.IFS($F162="Partial waiver",Inputs!LDH$73,$F162="No waiver",0,$F162="Full waiver",LDH160)</f>
        <v>0</v>
      </c>
      <c r="LDI162" s="468" cm="1">
        <f t="array" ref="LDI162">_xlfn.IFS($F162="Partial waiver",Inputs!LDI$73,$F162="No waiver",0,$F162="Full waiver",LDI160)</f>
        <v>0</v>
      </c>
      <c r="LDJ162" s="468" cm="1">
        <f t="array" ref="LDJ162">_xlfn.IFS($F162="Partial waiver",Inputs!LDJ$73,$F162="No waiver",0,$F162="Full waiver",LDJ160)</f>
        <v>0</v>
      </c>
      <c r="LDK162" s="468" cm="1">
        <f t="array" ref="LDK162">_xlfn.IFS($F162="Partial waiver",Inputs!LDK$73,$F162="No waiver",0,$F162="Full waiver",LDK160)</f>
        <v>0</v>
      </c>
      <c r="LDL162" s="468" cm="1">
        <f t="array" ref="LDL162">_xlfn.IFS($F162="Partial waiver",Inputs!LDL$73,$F162="No waiver",0,$F162="Full waiver",LDL160)</f>
        <v>0</v>
      </c>
      <c r="LDM162" s="468" cm="1">
        <f t="array" ref="LDM162">_xlfn.IFS($F162="Partial waiver",Inputs!LDM$73,$F162="No waiver",0,$F162="Full waiver",LDM160)</f>
        <v>0</v>
      </c>
      <c r="LDN162" s="468" cm="1">
        <f t="array" ref="LDN162">_xlfn.IFS($F162="Partial waiver",Inputs!LDN$73,$F162="No waiver",0,$F162="Full waiver",LDN160)</f>
        <v>0</v>
      </c>
      <c r="LDO162" s="468" cm="1">
        <f t="array" ref="LDO162">_xlfn.IFS($F162="Partial waiver",Inputs!LDO$73,$F162="No waiver",0,$F162="Full waiver",LDO160)</f>
        <v>0</v>
      </c>
      <c r="LDP162" s="468" cm="1">
        <f t="array" ref="LDP162">_xlfn.IFS($F162="Partial waiver",Inputs!LDP$73,$F162="No waiver",0,$F162="Full waiver",LDP160)</f>
        <v>0</v>
      </c>
      <c r="LDQ162" s="468" cm="1">
        <f t="array" ref="LDQ162">_xlfn.IFS($F162="Partial waiver",Inputs!LDQ$73,$F162="No waiver",0,$F162="Full waiver",LDQ160)</f>
        <v>0</v>
      </c>
      <c r="LDR162" s="468" cm="1">
        <f t="array" ref="LDR162">_xlfn.IFS($F162="Partial waiver",Inputs!LDR$73,$F162="No waiver",0,$F162="Full waiver",LDR160)</f>
        <v>0</v>
      </c>
      <c r="LDS162" s="468" cm="1">
        <f t="array" ref="LDS162">_xlfn.IFS($F162="Partial waiver",Inputs!LDS$73,$F162="No waiver",0,$F162="Full waiver",LDS160)</f>
        <v>0</v>
      </c>
      <c r="LDT162" s="468" cm="1">
        <f t="array" ref="LDT162">_xlfn.IFS($F162="Partial waiver",Inputs!LDT$73,$F162="No waiver",0,$F162="Full waiver",LDT160)</f>
        <v>0</v>
      </c>
      <c r="LDU162" s="468" cm="1">
        <f t="array" ref="LDU162">_xlfn.IFS($F162="Partial waiver",Inputs!LDU$73,$F162="No waiver",0,$F162="Full waiver",LDU160)</f>
        <v>0</v>
      </c>
      <c r="LDV162" s="468" cm="1">
        <f t="array" ref="LDV162">_xlfn.IFS($F162="Partial waiver",Inputs!LDV$73,$F162="No waiver",0,$F162="Full waiver",LDV160)</f>
        <v>0</v>
      </c>
      <c r="LDW162" s="468" cm="1">
        <f t="array" ref="LDW162">_xlfn.IFS($F162="Partial waiver",Inputs!LDW$73,$F162="No waiver",0,$F162="Full waiver",LDW160)</f>
        <v>0</v>
      </c>
      <c r="LDX162" s="468" cm="1">
        <f t="array" ref="LDX162">_xlfn.IFS($F162="Partial waiver",Inputs!LDX$73,$F162="No waiver",0,$F162="Full waiver",LDX160)</f>
        <v>0</v>
      </c>
      <c r="LDY162" s="468" cm="1">
        <f t="array" ref="LDY162">_xlfn.IFS($F162="Partial waiver",Inputs!LDY$73,$F162="No waiver",0,$F162="Full waiver",LDY160)</f>
        <v>0</v>
      </c>
      <c r="LDZ162" s="468" cm="1">
        <f t="array" ref="LDZ162">_xlfn.IFS($F162="Partial waiver",Inputs!LDZ$73,$F162="No waiver",0,$F162="Full waiver",LDZ160)</f>
        <v>0</v>
      </c>
      <c r="LEA162" s="468" cm="1">
        <f t="array" ref="LEA162">_xlfn.IFS($F162="Partial waiver",Inputs!LEA$73,$F162="No waiver",0,$F162="Full waiver",LEA160)</f>
        <v>0</v>
      </c>
      <c r="LEB162" s="468" cm="1">
        <f t="array" ref="LEB162">_xlfn.IFS($F162="Partial waiver",Inputs!LEB$73,$F162="No waiver",0,$F162="Full waiver",LEB160)</f>
        <v>0</v>
      </c>
      <c r="LEC162" s="468" cm="1">
        <f t="array" ref="LEC162">_xlfn.IFS($F162="Partial waiver",Inputs!LEC$73,$F162="No waiver",0,$F162="Full waiver",LEC160)</f>
        <v>0</v>
      </c>
      <c r="LED162" s="468" cm="1">
        <f t="array" ref="LED162">_xlfn.IFS($F162="Partial waiver",Inputs!LED$73,$F162="No waiver",0,$F162="Full waiver",LED160)</f>
        <v>0</v>
      </c>
      <c r="LEE162" s="468" cm="1">
        <f t="array" ref="LEE162">_xlfn.IFS($F162="Partial waiver",Inputs!LEE$73,$F162="No waiver",0,$F162="Full waiver",LEE160)</f>
        <v>0</v>
      </c>
      <c r="LEF162" s="468" cm="1">
        <f t="array" ref="LEF162">_xlfn.IFS($F162="Partial waiver",Inputs!LEF$73,$F162="No waiver",0,$F162="Full waiver",LEF160)</f>
        <v>0</v>
      </c>
      <c r="LEG162" s="468" cm="1">
        <f t="array" ref="LEG162">_xlfn.IFS($F162="Partial waiver",Inputs!LEG$73,$F162="No waiver",0,$F162="Full waiver",LEG160)</f>
        <v>0</v>
      </c>
      <c r="LEH162" s="468" cm="1">
        <f t="array" ref="LEH162">_xlfn.IFS($F162="Partial waiver",Inputs!LEH$73,$F162="No waiver",0,$F162="Full waiver",LEH160)</f>
        <v>0</v>
      </c>
      <c r="LEI162" s="468" cm="1">
        <f t="array" ref="LEI162">_xlfn.IFS($F162="Partial waiver",Inputs!LEI$73,$F162="No waiver",0,$F162="Full waiver",LEI160)</f>
        <v>0</v>
      </c>
      <c r="LEJ162" s="468" cm="1">
        <f t="array" ref="LEJ162">_xlfn.IFS($F162="Partial waiver",Inputs!LEJ$73,$F162="No waiver",0,$F162="Full waiver",LEJ160)</f>
        <v>0</v>
      </c>
      <c r="LEK162" s="468" cm="1">
        <f t="array" ref="LEK162">_xlfn.IFS($F162="Partial waiver",Inputs!LEK$73,$F162="No waiver",0,$F162="Full waiver",LEK160)</f>
        <v>0</v>
      </c>
      <c r="LEL162" s="468" cm="1">
        <f t="array" ref="LEL162">_xlfn.IFS($F162="Partial waiver",Inputs!LEL$73,$F162="No waiver",0,$F162="Full waiver",LEL160)</f>
        <v>0</v>
      </c>
      <c r="LEM162" s="468" cm="1">
        <f t="array" ref="LEM162">_xlfn.IFS($F162="Partial waiver",Inputs!LEM$73,$F162="No waiver",0,$F162="Full waiver",LEM160)</f>
        <v>0</v>
      </c>
      <c r="LEN162" s="468" cm="1">
        <f t="array" ref="LEN162">_xlfn.IFS($F162="Partial waiver",Inputs!LEN$73,$F162="No waiver",0,$F162="Full waiver",LEN160)</f>
        <v>0</v>
      </c>
      <c r="LEO162" s="468" cm="1">
        <f t="array" ref="LEO162">_xlfn.IFS($F162="Partial waiver",Inputs!LEO$73,$F162="No waiver",0,$F162="Full waiver",LEO160)</f>
        <v>0</v>
      </c>
      <c r="LEP162" s="468" cm="1">
        <f t="array" ref="LEP162">_xlfn.IFS($F162="Partial waiver",Inputs!LEP$73,$F162="No waiver",0,$F162="Full waiver",LEP160)</f>
        <v>0</v>
      </c>
      <c r="LEQ162" s="468" cm="1">
        <f t="array" ref="LEQ162">_xlfn.IFS($F162="Partial waiver",Inputs!LEQ$73,$F162="No waiver",0,$F162="Full waiver",LEQ160)</f>
        <v>0</v>
      </c>
      <c r="LER162" s="468" cm="1">
        <f t="array" ref="LER162">_xlfn.IFS($F162="Partial waiver",Inputs!LER$73,$F162="No waiver",0,$F162="Full waiver",LER160)</f>
        <v>0</v>
      </c>
      <c r="LES162" s="468" cm="1">
        <f t="array" ref="LES162">_xlfn.IFS($F162="Partial waiver",Inputs!LES$73,$F162="No waiver",0,$F162="Full waiver",LES160)</f>
        <v>0</v>
      </c>
      <c r="LET162" s="468" cm="1">
        <f t="array" ref="LET162">_xlfn.IFS($F162="Partial waiver",Inputs!LET$73,$F162="No waiver",0,$F162="Full waiver",LET160)</f>
        <v>0</v>
      </c>
      <c r="LEU162" s="468" cm="1">
        <f t="array" ref="LEU162">_xlfn.IFS($F162="Partial waiver",Inputs!LEU$73,$F162="No waiver",0,$F162="Full waiver",LEU160)</f>
        <v>0</v>
      </c>
      <c r="LEV162" s="468" cm="1">
        <f t="array" ref="LEV162">_xlfn.IFS($F162="Partial waiver",Inputs!LEV$73,$F162="No waiver",0,$F162="Full waiver",LEV160)</f>
        <v>0</v>
      </c>
      <c r="LEW162" s="468" cm="1">
        <f t="array" ref="LEW162">_xlfn.IFS($F162="Partial waiver",Inputs!LEW$73,$F162="No waiver",0,$F162="Full waiver",LEW160)</f>
        <v>0</v>
      </c>
      <c r="LEX162" s="468" cm="1">
        <f t="array" ref="LEX162">_xlfn.IFS($F162="Partial waiver",Inputs!LEX$73,$F162="No waiver",0,$F162="Full waiver",LEX160)</f>
        <v>0</v>
      </c>
      <c r="LEY162" s="468" cm="1">
        <f t="array" ref="LEY162">_xlfn.IFS($F162="Partial waiver",Inputs!LEY$73,$F162="No waiver",0,$F162="Full waiver",LEY160)</f>
        <v>0</v>
      </c>
      <c r="LEZ162" s="468" cm="1">
        <f t="array" ref="LEZ162">_xlfn.IFS($F162="Partial waiver",Inputs!LEZ$73,$F162="No waiver",0,$F162="Full waiver",LEZ160)</f>
        <v>0</v>
      </c>
      <c r="LFA162" s="468" cm="1">
        <f t="array" ref="LFA162">_xlfn.IFS($F162="Partial waiver",Inputs!LFA$73,$F162="No waiver",0,$F162="Full waiver",LFA160)</f>
        <v>0</v>
      </c>
      <c r="LFB162" s="468" cm="1">
        <f t="array" ref="LFB162">_xlfn.IFS($F162="Partial waiver",Inputs!LFB$73,$F162="No waiver",0,$F162="Full waiver",LFB160)</f>
        <v>0</v>
      </c>
      <c r="LFC162" s="468" cm="1">
        <f t="array" ref="LFC162">_xlfn.IFS($F162="Partial waiver",Inputs!LFC$73,$F162="No waiver",0,$F162="Full waiver",LFC160)</f>
        <v>0</v>
      </c>
      <c r="LFD162" s="468" cm="1">
        <f t="array" ref="LFD162">_xlfn.IFS($F162="Partial waiver",Inputs!LFD$73,$F162="No waiver",0,$F162="Full waiver",LFD160)</f>
        <v>0</v>
      </c>
      <c r="LFE162" s="468" cm="1">
        <f t="array" ref="LFE162">_xlfn.IFS($F162="Partial waiver",Inputs!LFE$73,$F162="No waiver",0,$F162="Full waiver",LFE160)</f>
        <v>0</v>
      </c>
      <c r="LFF162" s="468" cm="1">
        <f t="array" ref="LFF162">_xlfn.IFS($F162="Partial waiver",Inputs!LFF$73,$F162="No waiver",0,$F162="Full waiver",LFF160)</f>
        <v>0</v>
      </c>
      <c r="LFG162" s="468" cm="1">
        <f t="array" ref="LFG162">_xlfn.IFS($F162="Partial waiver",Inputs!LFG$73,$F162="No waiver",0,$F162="Full waiver",LFG160)</f>
        <v>0</v>
      </c>
      <c r="LFH162" s="468" cm="1">
        <f t="array" ref="LFH162">_xlfn.IFS($F162="Partial waiver",Inputs!LFH$73,$F162="No waiver",0,$F162="Full waiver",LFH160)</f>
        <v>0</v>
      </c>
      <c r="LFI162" s="468" cm="1">
        <f t="array" ref="LFI162">_xlfn.IFS($F162="Partial waiver",Inputs!LFI$73,$F162="No waiver",0,$F162="Full waiver",LFI160)</f>
        <v>0</v>
      </c>
      <c r="LFJ162" s="468" cm="1">
        <f t="array" ref="LFJ162">_xlfn.IFS($F162="Partial waiver",Inputs!LFJ$73,$F162="No waiver",0,$F162="Full waiver",LFJ160)</f>
        <v>0</v>
      </c>
      <c r="LFK162" s="468" cm="1">
        <f t="array" ref="LFK162">_xlfn.IFS($F162="Partial waiver",Inputs!LFK$73,$F162="No waiver",0,$F162="Full waiver",LFK160)</f>
        <v>0</v>
      </c>
      <c r="LFL162" s="468" cm="1">
        <f t="array" ref="LFL162">_xlfn.IFS($F162="Partial waiver",Inputs!LFL$73,$F162="No waiver",0,$F162="Full waiver",LFL160)</f>
        <v>0</v>
      </c>
      <c r="LFM162" s="468" cm="1">
        <f t="array" ref="LFM162">_xlfn.IFS($F162="Partial waiver",Inputs!LFM$73,$F162="No waiver",0,$F162="Full waiver",LFM160)</f>
        <v>0</v>
      </c>
      <c r="LFN162" s="468" cm="1">
        <f t="array" ref="LFN162">_xlfn.IFS($F162="Partial waiver",Inputs!LFN$73,$F162="No waiver",0,$F162="Full waiver",LFN160)</f>
        <v>0</v>
      </c>
      <c r="LFO162" s="468" cm="1">
        <f t="array" ref="LFO162">_xlfn.IFS($F162="Partial waiver",Inputs!LFO$73,$F162="No waiver",0,$F162="Full waiver",LFO160)</f>
        <v>0</v>
      </c>
      <c r="LFP162" s="468" cm="1">
        <f t="array" ref="LFP162">_xlfn.IFS($F162="Partial waiver",Inputs!LFP$73,$F162="No waiver",0,$F162="Full waiver",LFP160)</f>
        <v>0</v>
      </c>
      <c r="LFQ162" s="468" cm="1">
        <f t="array" ref="LFQ162">_xlfn.IFS($F162="Partial waiver",Inputs!LFQ$73,$F162="No waiver",0,$F162="Full waiver",LFQ160)</f>
        <v>0</v>
      </c>
      <c r="LFR162" s="468" cm="1">
        <f t="array" ref="LFR162">_xlfn.IFS($F162="Partial waiver",Inputs!LFR$73,$F162="No waiver",0,$F162="Full waiver",LFR160)</f>
        <v>0</v>
      </c>
      <c r="LFS162" s="468" cm="1">
        <f t="array" ref="LFS162">_xlfn.IFS($F162="Partial waiver",Inputs!LFS$73,$F162="No waiver",0,$F162="Full waiver",LFS160)</f>
        <v>0</v>
      </c>
      <c r="LFT162" s="468" cm="1">
        <f t="array" ref="LFT162">_xlfn.IFS($F162="Partial waiver",Inputs!LFT$73,$F162="No waiver",0,$F162="Full waiver",LFT160)</f>
        <v>0</v>
      </c>
      <c r="LFU162" s="468" cm="1">
        <f t="array" ref="LFU162">_xlfn.IFS($F162="Partial waiver",Inputs!LFU$73,$F162="No waiver",0,$F162="Full waiver",LFU160)</f>
        <v>0</v>
      </c>
      <c r="LFV162" s="468" cm="1">
        <f t="array" ref="LFV162">_xlfn.IFS($F162="Partial waiver",Inputs!LFV$73,$F162="No waiver",0,$F162="Full waiver",LFV160)</f>
        <v>0</v>
      </c>
      <c r="LFW162" s="468" cm="1">
        <f t="array" ref="LFW162">_xlfn.IFS($F162="Partial waiver",Inputs!LFW$73,$F162="No waiver",0,$F162="Full waiver",LFW160)</f>
        <v>0</v>
      </c>
      <c r="LFX162" s="468" cm="1">
        <f t="array" ref="LFX162">_xlfn.IFS($F162="Partial waiver",Inputs!LFX$73,$F162="No waiver",0,$F162="Full waiver",LFX160)</f>
        <v>0</v>
      </c>
      <c r="LFY162" s="468" cm="1">
        <f t="array" ref="LFY162">_xlfn.IFS($F162="Partial waiver",Inputs!LFY$73,$F162="No waiver",0,$F162="Full waiver",LFY160)</f>
        <v>0</v>
      </c>
      <c r="LFZ162" s="468" cm="1">
        <f t="array" ref="LFZ162">_xlfn.IFS($F162="Partial waiver",Inputs!LFZ$73,$F162="No waiver",0,$F162="Full waiver",LFZ160)</f>
        <v>0</v>
      </c>
      <c r="LGA162" s="468" cm="1">
        <f t="array" ref="LGA162">_xlfn.IFS($F162="Partial waiver",Inputs!LGA$73,$F162="No waiver",0,$F162="Full waiver",LGA160)</f>
        <v>0</v>
      </c>
      <c r="LGB162" s="468" cm="1">
        <f t="array" ref="LGB162">_xlfn.IFS($F162="Partial waiver",Inputs!LGB$73,$F162="No waiver",0,$F162="Full waiver",LGB160)</f>
        <v>0</v>
      </c>
      <c r="LGC162" s="468" cm="1">
        <f t="array" ref="LGC162">_xlfn.IFS($F162="Partial waiver",Inputs!LGC$73,$F162="No waiver",0,$F162="Full waiver",LGC160)</f>
        <v>0</v>
      </c>
      <c r="LGD162" s="468" cm="1">
        <f t="array" ref="LGD162">_xlfn.IFS($F162="Partial waiver",Inputs!LGD$73,$F162="No waiver",0,$F162="Full waiver",LGD160)</f>
        <v>0</v>
      </c>
      <c r="LGE162" s="468" cm="1">
        <f t="array" ref="LGE162">_xlfn.IFS($F162="Partial waiver",Inputs!LGE$73,$F162="No waiver",0,$F162="Full waiver",LGE160)</f>
        <v>0</v>
      </c>
      <c r="LGF162" s="468" cm="1">
        <f t="array" ref="LGF162">_xlfn.IFS($F162="Partial waiver",Inputs!LGF$73,$F162="No waiver",0,$F162="Full waiver",LGF160)</f>
        <v>0</v>
      </c>
      <c r="LGG162" s="468" cm="1">
        <f t="array" ref="LGG162">_xlfn.IFS($F162="Partial waiver",Inputs!LGG$73,$F162="No waiver",0,$F162="Full waiver",LGG160)</f>
        <v>0</v>
      </c>
      <c r="LGH162" s="468" cm="1">
        <f t="array" ref="LGH162">_xlfn.IFS($F162="Partial waiver",Inputs!LGH$73,$F162="No waiver",0,$F162="Full waiver",LGH160)</f>
        <v>0</v>
      </c>
      <c r="LGI162" s="468" cm="1">
        <f t="array" ref="LGI162">_xlfn.IFS($F162="Partial waiver",Inputs!LGI$73,$F162="No waiver",0,$F162="Full waiver",LGI160)</f>
        <v>0</v>
      </c>
      <c r="LGJ162" s="468" cm="1">
        <f t="array" ref="LGJ162">_xlfn.IFS($F162="Partial waiver",Inputs!LGJ$73,$F162="No waiver",0,$F162="Full waiver",LGJ160)</f>
        <v>0</v>
      </c>
      <c r="LGK162" s="468" cm="1">
        <f t="array" ref="LGK162">_xlfn.IFS($F162="Partial waiver",Inputs!LGK$73,$F162="No waiver",0,$F162="Full waiver",LGK160)</f>
        <v>0</v>
      </c>
      <c r="LGL162" s="468" cm="1">
        <f t="array" ref="LGL162">_xlfn.IFS($F162="Partial waiver",Inputs!LGL$73,$F162="No waiver",0,$F162="Full waiver",LGL160)</f>
        <v>0</v>
      </c>
      <c r="LGM162" s="468" cm="1">
        <f t="array" ref="LGM162">_xlfn.IFS($F162="Partial waiver",Inputs!LGM$73,$F162="No waiver",0,$F162="Full waiver",LGM160)</f>
        <v>0</v>
      </c>
      <c r="LGN162" s="468" cm="1">
        <f t="array" ref="LGN162">_xlfn.IFS($F162="Partial waiver",Inputs!LGN$73,$F162="No waiver",0,$F162="Full waiver",LGN160)</f>
        <v>0</v>
      </c>
      <c r="LGO162" s="468" cm="1">
        <f t="array" ref="LGO162">_xlfn.IFS($F162="Partial waiver",Inputs!LGO$73,$F162="No waiver",0,$F162="Full waiver",LGO160)</f>
        <v>0</v>
      </c>
      <c r="LGP162" s="468" cm="1">
        <f t="array" ref="LGP162">_xlfn.IFS($F162="Partial waiver",Inputs!LGP$73,$F162="No waiver",0,$F162="Full waiver",LGP160)</f>
        <v>0</v>
      </c>
      <c r="LGQ162" s="468" cm="1">
        <f t="array" ref="LGQ162">_xlfn.IFS($F162="Partial waiver",Inputs!LGQ$73,$F162="No waiver",0,$F162="Full waiver",LGQ160)</f>
        <v>0</v>
      </c>
      <c r="LGR162" s="468" cm="1">
        <f t="array" ref="LGR162">_xlfn.IFS($F162="Partial waiver",Inputs!LGR$73,$F162="No waiver",0,$F162="Full waiver",LGR160)</f>
        <v>0</v>
      </c>
      <c r="LGS162" s="468" cm="1">
        <f t="array" ref="LGS162">_xlfn.IFS($F162="Partial waiver",Inputs!LGS$73,$F162="No waiver",0,$F162="Full waiver",LGS160)</f>
        <v>0</v>
      </c>
      <c r="LGT162" s="468" cm="1">
        <f t="array" ref="LGT162">_xlfn.IFS($F162="Partial waiver",Inputs!LGT$73,$F162="No waiver",0,$F162="Full waiver",LGT160)</f>
        <v>0</v>
      </c>
      <c r="LGU162" s="468" cm="1">
        <f t="array" ref="LGU162">_xlfn.IFS($F162="Partial waiver",Inputs!LGU$73,$F162="No waiver",0,$F162="Full waiver",LGU160)</f>
        <v>0</v>
      </c>
      <c r="LGV162" s="468" cm="1">
        <f t="array" ref="LGV162">_xlfn.IFS($F162="Partial waiver",Inputs!LGV$73,$F162="No waiver",0,$F162="Full waiver",LGV160)</f>
        <v>0</v>
      </c>
      <c r="LGW162" s="468" cm="1">
        <f t="array" ref="LGW162">_xlfn.IFS($F162="Partial waiver",Inputs!LGW$73,$F162="No waiver",0,$F162="Full waiver",LGW160)</f>
        <v>0</v>
      </c>
      <c r="LGX162" s="468" cm="1">
        <f t="array" ref="LGX162">_xlfn.IFS($F162="Partial waiver",Inputs!LGX$73,$F162="No waiver",0,$F162="Full waiver",LGX160)</f>
        <v>0</v>
      </c>
      <c r="LGY162" s="468" cm="1">
        <f t="array" ref="LGY162">_xlfn.IFS($F162="Partial waiver",Inputs!LGY$73,$F162="No waiver",0,$F162="Full waiver",LGY160)</f>
        <v>0</v>
      </c>
      <c r="LGZ162" s="468" cm="1">
        <f t="array" ref="LGZ162">_xlfn.IFS($F162="Partial waiver",Inputs!LGZ$73,$F162="No waiver",0,$F162="Full waiver",LGZ160)</f>
        <v>0</v>
      </c>
      <c r="LHA162" s="468" cm="1">
        <f t="array" ref="LHA162">_xlfn.IFS($F162="Partial waiver",Inputs!LHA$73,$F162="No waiver",0,$F162="Full waiver",LHA160)</f>
        <v>0</v>
      </c>
      <c r="LHB162" s="468" cm="1">
        <f t="array" ref="LHB162">_xlfn.IFS($F162="Partial waiver",Inputs!LHB$73,$F162="No waiver",0,$F162="Full waiver",LHB160)</f>
        <v>0</v>
      </c>
      <c r="LHC162" s="468" cm="1">
        <f t="array" ref="LHC162">_xlfn.IFS($F162="Partial waiver",Inputs!LHC$73,$F162="No waiver",0,$F162="Full waiver",LHC160)</f>
        <v>0</v>
      </c>
      <c r="LHD162" s="468" cm="1">
        <f t="array" ref="LHD162">_xlfn.IFS($F162="Partial waiver",Inputs!LHD$73,$F162="No waiver",0,$F162="Full waiver",LHD160)</f>
        <v>0</v>
      </c>
      <c r="LHE162" s="468" cm="1">
        <f t="array" ref="LHE162">_xlfn.IFS($F162="Partial waiver",Inputs!LHE$73,$F162="No waiver",0,$F162="Full waiver",LHE160)</f>
        <v>0</v>
      </c>
      <c r="LHF162" s="468" cm="1">
        <f t="array" ref="LHF162">_xlfn.IFS($F162="Partial waiver",Inputs!LHF$73,$F162="No waiver",0,$F162="Full waiver",LHF160)</f>
        <v>0</v>
      </c>
      <c r="LHG162" s="468" cm="1">
        <f t="array" ref="LHG162">_xlfn.IFS($F162="Partial waiver",Inputs!LHG$73,$F162="No waiver",0,$F162="Full waiver",LHG160)</f>
        <v>0</v>
      </c>
      <c r="LHH162" s="468" cm="1">
        <f t="array" ref="LHH162">_xlfn.IFS($F162="Partial waiver",Inputs!LHH$73,$F162="No waiver",0,$F162="Full waiver",LHH160)</f>
        <v>0</v>
      </c>
      <c r="LHI162" s="468" cm="1">
        <f t="array" ref="LHI162">_xlfn.IFS($F162="Partial waiver",Inputs!LHI$73,$F162="No waiver",0,$F162="Full waiver",LHI160)</f>
        <v>0</v>
      </c>
      <c r="LHJ162" s="468" cm="1">
        <f t="array" ref="LHJ162">_xlfn.IFS($F162="Partial waiver",Inputs!LHJ$73,$F162="No waiver",0,$F162="Full waiver",LHJ160)</f>
        <v>0</v>
      </c>
      <c r="LHK162" s="468" cm="1">
        <f t="array" ref="LHK162">_xlfn.IFS($F162="Partial waiver",Inputs!LHK$73,$F162="No waiver",0,$F162="Full waiver",LHK160)</f>
        <v>0</v>
      </c>
      <c r="LHL162" s="468" cm="1">
        <f t="array" ref="LHL162">_xlfn.IFS($F162="Partial waiver",Inputs!LHL$73,$F162="No waiver",0,$F162="Full waiver",LHL160)</f>
        <v>0</v>
      </c>
      <c r="LHM162" s="468" cm="1">
        <f t="array" ref="LHM162">_xlfn.IFS($F162="Partial waiver",Inputs!LHM$73,$F162="No waiver",0,$F162="Full waiver",LHM160)</f>
        <v>0</v>
      </c>
      <c r="LHN162" s="468" cm="1">
        <f t="array" ref="LHN162">_xlfn.IFS($F162="Partial waiver",Inputs!LHN$73,$F162="No waiver",0,$F162="Full waiver",LHN160)</f>
        <v>0</v>
      </c>
      <c r="LHO162" s="468" cm="1">
        <f t="array" ref="LHO162">_xlfn.IFS($F162="Partial waiver",Inputs!LHO$73,$F162="No waiver",0,$F162="Full waiver",LHO160)</f>
        <v>0</v>
      </c>
      <c r="LHP162" s="468" cm="1">
        <f t="array" ref="LHP162">_xlfn.IFS($F162="Partial waiver",Inputs!LHP$73,$F162="No waiver",0,$F162="Full waiver",LHP160)</f>
        <v>0</v>
      </c>
      <c r="LHQ162" s="468" cm="1">
        <f t="array" ref="LHQ162">_xlfn.IFS($F162="Partial waiver",Inputs!LHQ$73,$F162="No waiver",0,$F162="Full waiver",LHQ160)</f>
        <v>0</v>
      </c>
      <c r="LHR162" s="468" cm="1">
        <f t="array" ref="LHR162">_xlfn.IFS($F162="Partial waiver",Inputs!LHR$73,$F162="No waiver",0,$F162="Full waiver",LHR160)</f>
        <v>0</v>
      </c>
      <c r="LHS162" s="468" cm="1">
        <f t="array" ref="LHS162">_xlfn.IFS($F162="Partial waiver",Inputs!LHS$73,$F162="No waiver",0,$F162="Full waiver",LHS160)</f>
        <v>0</v>
      </c>
      <c r="LHT162" s="468" cm="1">
        <f t="array" ref="LHT162">_xlfn.IFS($F162="Partial waiver",Inputs!LHT$73,$F162="No waiver",0,$F162="Full waiver",LHT160)</f>
        <v>0</v>
      </c>
      <c r="LHU162" s="468" cm="1">
        <f t="array" ref="LHU162">_xlfn.IFS($F162="Partial waiver",Inputs!LHU$73,$F162="No waiver",0,$F162="Full waiver",LHU160)</f>
        <v>0</v>
      </c>
      <c r="LHV162" s="468" cm="1">
        <f t="array" ref="LHV162">_xlfn.IFS($F162="Partial waiver",Inputs!LHV$73,$F162="No waiver",0,$F162="Full waiver",LHV160)</f>
        <v>0</v>
      </c>
      <c r="LHW162" s="468" cm="1">
        <f t="array" ref="LHW162">_xlfn.IFS($F162="Partial waiver",Inputs!LHW$73,$F162="No waiver",0,$F162="Full waiver",LHW160)</f>
        <v>0</v>
      </c>
      <c r="LHX162" s="468" cm="1">
        <f t="array" ref="LHX162">_xlfn.IFS($F162="Partial waiver",Inputs!LHX$73,$F162="No waiver",0,$F162="Full waiver",LHX160)</f>
        <v>0</v>
      </c>
      <c r="LHY162" s="468" cm="1">
        <f t="array" ref="LHY162">_xlfn.IFS($F162="Partial waiver",Inputs!LHY$73,$F162="No waiver",0,$F162="Full waiver",LHY160)</f>
        <v>0</v>
      </c>
      <c r="LHZ162" s="468" cm="1">
        <f t="array" ref="LHZ162">_xlfn.IFS($F162="Partial waiver",Inputs!LHZ$73,$F162="No waiver",0,$F162="Full waiver",LHZ160)</f>
        <v>0</v>
      </c>
      <c r="LIA162" s="468" cm="1">
        <f t="array" ref="LIA162">_xlfn.IFS($F162="Partial waiver",Inputs!LIA$73,$F162="No waiver",0,$F162="Full waiver",LIA160)</f>
        <v>0</v>
      </c>
      <c r="LIB162" s="468" cm="1">
        <f t="array" ref="LIB162">_xlfn.IFS($F162="Partial waiver",Inputs!LIB$73,$F162="No waiver",0,$F162="Full waiver",LIB160)</f>
        <v>0</v>
      </c>
      <c r="LIC162" s="468" cm="1">
        <f t="array" ref="LIC162">_xlfn.IFS($F162="Partial waiver",Inputs!LIC$73,$F162="No waiver",0,$F162="Full waiver",LIC160)</f>
        <v>0</v>
      </c>
      <c r="LID162" s="468" cm="1">
        <f t="array" ref="LID162">_xlfn.IFS($F162="Partial waiver",Inputs!LID$73,$F162="No waiver",0,$F162="Full waiver",LID160)</f>
        <v>0</v>
      </c>
      <c r="LIE162" s="468" cm="1">
        <f t="array" ref="LIE162">_xlfn.IFS($F162="Partial waiver",Inputs!LIE$73,$F162="No waiver",0,$F162="Full waiver",LIE160)</f>
        <v>0</v>
      </c>
      <c r="LIF162" s="468" cm="1">
        <f t="array" ref="LIF162">_xlfn.IFS($F162="Partial waiver",Inputs!LIF$73,$F162="No waiver",0,$F162="Full waiver",LIF160)</f>
        <v>0</v>
      </c>
      <c r="LIG162" s="468" cm="1">
        <f t="array" ref="LIG162">_xlfn.IFS($F162="Partial waiver",Inputs!LIG$73,$F162="No waiver",0,$F162="Full waiver",LIG160)</f>
        <v>0</v>
      </c>
      <c r="LIH162" s="468" cm="1">
        <f t="array" ref="LIH162">_xlfn.IFS($F162="Partial waiver",Inputs!LIH$73,$F162="No waiver",0,$F162="Full waiver",LIH160)</f>
        <v>0</v>
      </c>
      <c r="LII162" s="468" cm="1">
        <f t="array" ref="LII162">_xlfn.IFS($F162="Partial waiver",Inputs!LII$73,$F162="No waiver",0,$F162="Full waiver",LII160)</f>
        <v>0</v>
      </c>
      <c r="LIJ162" s="468" cm="1">
        <f t="array" ref="LIJ162">_xlfn.IFS($F162="Partial waiver",Inputs!LIJ$73,$F162="No waiver",0,$F162="Full waiver",LIJ160)</f>
        <v>0</v>
      </c>
      <c r="LIK162" s="468" cm="1">
        <f t="array" ref="LIK162">_xlfn.IFS($F162="Partial waiver",Inputs!LIK$73,$F162="No waiver",0,$F162="Full waiver",LIK160)</f>
        <v>0</v>
      </c>
      <c r="LIL162" s="468" cm="1">
        <f t="array" ref="LIL162">_xlfn.IFS($F162="Partial waiver",Inputs!LIL$73,$F162="No waiver",0,$F162="Full waiver",LIL160)</f>
        <v>0</v>
      </c>
      <c r="LIM162" s="468" cm="1">
        <f t="array" ref="LIM162">_xlfn.IFS($F162="Partial waiver",Inputs!LIM$73,$F162="No waiver",0,$F162="Full waiver",LIM160)</f>
        <v>0</v>
      </c>
      <c r="LIN162" s="468" cm="1">
        <f t="array" ref="LIN162">_xlfn.IFS($F162="Partial waiver",Inputs!LIN$73,$F162="No waiver",0,$F162="Full waiver",LIN160)</f>
        <v>0</v>
      </c>
      <c r="LIO162" s="468" cm="1">
        <f t="array" ref="LIO162">_xlfn.IFS($F162="Partial waiver",Inputs!LIO$73,$F162="No waiver",0,$F162="Full waiver",LIO160)</f>
        <v>0</v>
      </c>
      <c r="LIP162" s="468" cm="1">
        <f t="array" ref="LIP162">_xlfn.IFS($F162="Partial waiver",Inputs!LIP$73,$F162="No waiver",0,$F162="Full waiver",LIP160)</f>
        <v>0</v>
      </c>
      <c r="LIQ162" s="468" cm="1">
        <f t="array" ref="LIQ162">_xlfn.IFS($F162="Partial waiver",Inputs!LIQ$73,$F162="No waiver",0,$F162="Full waiver",LIQ160)</f>
        <v>0</v>
      </c>
      <c r="LIR162" s="468" cm="1">
        <f t="array" ref="LIR162">_xlfn.IFS($F162="Partial waiver",Inputs!LIR$73,$F162="No waiver",0,$F162="Full waiver",LIR160)</f>
        <v>0</v>
      </c>
      <c r="LIS162" s="468" cm="1">
        <f t="array" ref="LIS162">_xlfn.IFS($F162="Partial waiver",Inputs!LIS$73,$F162="No waiver",0,$F162="Full waiver",LIS160)</f>
        <v>0</v>
      </c>
      <c r="LIT162" s="468" cm="1">
        <f t="array" ref="LIT162">_xlfn.IFS($F162="Partial waiver",Inputs!LIT$73,$F162="No waiver",0,$F162="Full waiver",LIT160)</f>
        <v>0</v>
      </c>
      <c r="LIU162" s="468" cm="1">
        <f t="array" ref="LIU162">_xlfn.IFS($F162="Partial waiver",Inputs!LIU$73,$F162="No waiver",0,$F162="Full waiver",LIU160)</f>
        <v>0</v>
      </c>
      <c r="LIV162" s="468" cm="1">
        <f t="array" ref="LIV162">_xlfn.IFS($F162="Partial waiver",Inputs!LIV$73,$F162="No waiver",0,$F162="Full waiver",LIV160)</f>
        <v>0</v>
      </c>
      <c r="LIW162" s="468" cm="1">
        <f t="array" ref="LIW162">_xlfn.IFS($F162="Partial waiver",Inputs!LIW$73,$F162="No waiver",0,$F162="Full waiver",LIW160)</f>
        <v>0</v>
      </c>
      <c r="LIX162" s="468" cm="1">
        <f t="array" ref="LIX162">_xlfn.IFS($F162="Partial waiver",Inputs!LIX$73,$F162="No waiver",0,$F162="Full waiver",LIX160)</f>
        <v>0</v>
      </c>
      <c r="LIY162" s="468" cm="1">
        <f t="array" ref="LIY162">_xlfn.IFS($F162="Partial waiver",Inputs!LIY$73,$F162="No waiver",0,$F162="Full waiver",LIY160)</f>
        <v>0</v>
      </c>
      <c r="LIZ162" s="468" cm="1">
        <f t="array" ref="LIZ162">_xlfn.IFS($F162="Partial waiver",Inputs!LIZ$73,$F162="No waiver",0,$F162="Full waiver",LIZ160)</f>
        <v>0</v>
      </c>
      <c r="LJA162" s="468" cm="1">
        <f t="array" ref="LJA162">_xlfn.IFS($F162="Partial waiver",Inputs!LJA$73,$F162="No waiver",0,$F162="Full waiver",LJA160)</f>
        <v>0</v>
      </c>
      <c r="LJB162" s="468" cm="1">
        <f t="array" ref="LJB162">_xlfn.IFS($F162="Partial waiver",Inputs!LJB$73,$F162="No waiver",0,$F162="Full waiver",LJB160)</f>
        <v>0</v>
      </c>
      <c r="LJC162" s="468" cm="1">
        <f t="array" ref="LJC162">_xlfn.IFS($F162="Partial waiver",Inputs!LJC$73,$F162="No waiver",0,$F162="Full waiver",LJC160)</f>
        <v>0</v>
      </c>
      <c r="LJD162" s="468" cm="1">
        <f t="array" ref="LJD162">_xlfn.IFS($F162="Partial waiver",Inputs!LJD$73,$F162="No waiver",0,$F162="Full waiver",LJD160)</f>
        <v>0</v>
      </c>
      <c r="LJE162" s="468" cm="1">
        <f t="array" ref="LJE162">_xlfn.IFS($F162="Partial waiver",Inputs!LJE$73,$F162="No waiver",0,$F162="Full waiver",LJE160)</f>
        <v>0</v>
      </c>
      <c r="LJF162" s="468" cm="1">
        <f t="array" ref="LJF162">_xlfn.IFS($F162="Partial waiver",Inputs!LJF$73,$F162="No waiver",0,$F162="Full waiver",LJF160)</f>
        <v>0</v>
      </c>
      <c r="LJG162" s="468" cm="1">
        <f t="array" ref="LJG162">_xlfn.IFS($F162="Partial waiver",Inputs!LJG$73,$F162="No waiver",0,$F162="Full waiver",LJG160)</f>
        <v>0</v>
      </c>
      <c r="LJH162" s="468" cm="1">
        <f t="array" ref="LJH162">_xlfn.IFS($F162="Partial waiver",Inputs!LJH$73,$F162="No waiver",0,$F162="Full waiver",LJH160)</f>
        <v>0</v>
      </c>
      <c r="LJI162" s="468" cm="1">
        <f t="array" ref="LJI162">_xlfn.IFS($F162="Partial waiver",Inputs!LJI$73,$F162="No waiver",0,$F162="Full waiver",LJI160)</f>
        <v>0</v>
      </c>
      <c r="LJJ162" s="468" cm="1">
        <f t="array" ref="LJJ162">_xlfn.IFS($F162="Partial waiver",Inputs!LJJ$73,$F162="No waiver",0,$F162="Full waiver",LJJ160)</f>
        <v>0</v>
      </c>
      <c r="LJK162" s="468" cm="1">
        <f t="array" ref="LJK162">_xlfn.IFS($F162="Partial waiver",Inputs!LJK$73,$F162="No waiver",0,$F162="Full waiver",LJK160)</f>
        <v>0</v>
      </c>
      <c r="LJL162" s="468" cm="1">
        <f t="array" ref="LJL162">_xlfn.IFS($F162="Partial waiver",Inputs!LJL$73,$F162="No waiver",0,$F162="Full waiver",LJL160)</f>
        <v>0</v>
      </c>
      <c r="LJM162" s="468" cm="1">
        <f t="array" ref="LJM162">_xlfn.IFS($F162="Partial waiver",Inputs!LJM$73,$F162="No waiver",0,$F162="Full waiver",LJM160)</f>
        <v>0</v>
      </c>
      <c r="LJN162" s="468" cm="1">
        <f t="array" ref="LJN162">_xlfn.IFS($F162="Partial waiver",Inputs!LJN$73,$F162="No waiver",0,$F162="Full waiver",LJN160)</f>
        <v>0</v>
      </c>
      <c r="LJO162" s="468" cm="1">
        <f t="array" ref="LJO162">_xlfn.IFS($F162="Partial waiver",Inputs!LJO$73,$F162="No waiver",0,$F162="Full waiver",LJO160)</f>
        <v>0</v>
      </c>
      <c r="LJP162" s="468" cm="1">
        <f t="array" ref="LJP162">_xlfn.IFS($F162="Partial waiver",Inputs!LJP$73,$F162="No waiver",0,$F162="Full waiver",LJP160)</f>
        <v>0</v>
      </c>
      <c r="LJQ162" s="468" cm="1">
        <f t="array" ref="LJQ162">_xlfn.IFS($F162="Partial waiver",Inputs!LJQ$73,$F162="No waiver",0,$F162="Full waiver",LJQ160)</f>
        <v>0</v>
      </c>
      <c r="LJR162" s="468" cm="1">
        <f t="array" ref="LJR162">_xlfn.IFS($F162="Partial waiver",Inputs!LJR$73,$F162="No waiver",0,$F162="Full waiver",LJR160)</f>
        <v>0</v>
      </c>
      <c r="LJS162" s="468" cm="1">
        <f t="array" ref="LJS162">_xlfn.IFS($F162="Partial waiver",Inputs!LJS$73,$F162="No waiver",0,$F162="Full waiver",LJS160)</f>
        <v>0</v>
      </c>
      <c r="LJT162" s="468" cm="1">
        <f t="array" ref="LJT162">_xlfn.IFS($F162="Partial waiver",Inputs!LJT$73,$F162="No waiver",0,$F162="Full waiver",LJT160)</f>
        <v>0</v>
      </c>
      <c r="LJU162" s="468" cm="1">
        <f t="array" ref="LJU162">_xlfn.IFS($F162="Partial waiver",Inputs!LJU$73,$F162="No waiver",0,$F162="Full waiver",LJU160)</f>
        <v>0</v>
      </c>
      <c r="LJV162" s="468" cm="1">
        <f t="array" ref="LJV162">_xlfn.IFS($F162="Partial waiver",Inputs!LJV$73,$F162="No waiver",0,$F162="Full waiver",LJV160)</f>
        <v>0</v>
      </c>
      <c r="LJW162" s="468" cm="1">
        <f t="array" ref="LJW162">_xlfn.IFS($F162="Partial waiver",Inputs!LJW$73,$F162="No waiver",0,$F162="Full waiver",LJW160)</f>
        <v>0</v>
      </c>
      <c r="LJX162" s="468" cm="1">
        <f t="array" ref="LJX162">_xlfn.IFS($F162="Partial waiver",Inputs!LJX$73,$F162="No waiver",0,$F162="Full waiver",LJX160)</f>
        <v>0</v>
      </c>
      <c r="LJY162" s="468" cm="1">
        <f t="array" ref="LJY162">_xlfn.IFS($F162="Partial waiver",Inputs!LJY$73,$F162="No waiver",0,$F162="Full waiver",LJY160)</f>
        <v>0</v>
      </c>
      <c r="LJZ162" s="468" cm="1">
        <f t="array" ref="LJZ162">_xlfn.IFS($F162="Partial waiver",Inputs!LJZ$73,$F162="No waiver",0,$F162="Full waiver",LJZ160)</f>
        <v>0</v>
      </c>
      <c r="LKA162" s="468" cm="1">
        <f t="array" ref="LKA162">_xlfn.IFS($F162="Partial waiver",Inputs!LKA$73,$F162="No waiver",0,$F162="Full waiver",LKA160)</f>
        <v>0</v>
      </c>
      <c r="LKB162" s="468" cm="1">
        <f t="array" ref="LKB162">_xlfn.IFS($F162="Partial waiver",Inputs!LKB$73,$F162="No waiver",0,$F162="Full waiver",LKB160)</f>
        <v>0</v>
      </c>
      <c r="LKC162" s="468" cm="1">
        <f t="array" ref="LKC162">_xlfn.IFS($F162="Partial waiver",Inputs!LKC$73,$F162="No waiver",0,$F162="Full waiver",LKC160)</f>
        <v>0</v>
      </c>
      <c r="LKD162" s="468" cm="1">
        <f t="array" ref="LKD162">_xlfn.IFS($F162="Partial waiver",Inputs!LKD$73,$F162="No waiver",0,$F162="Full waiver",LKD160)</f>
        <v>0</v>
      </c>
      <c r="LKE162" s="468" cm="1">
        <f t="array" ref="LKE162">_xlfn.IFS($F162="Partial waiver",Inputs!LKE$73,$F162="No waiver",0,$F162="Full waiver",LKE160)</f>
        <v>0</v>
      </c>
      <c r="LKF162" s="468" cm="1">
        <f t="array" ref="LKF162">_xlfn.IFS($F162="Partial waiver",Inputs!LKF$73,$F162="No waiver",0,$F162="Full waiver",LKF160)</f>
        <v>0</v>
      </c>
      <c r="LKG162" s="468" cm="1">
        <f t="array" ref="LKG162">_xlfn.IFS($F162="Partial waiver",Inputs!LKG$73,$F162="No waiver",0,$F162="Full waiver",LKG160)</f>
        <v>0</v>
      </c>
      <c r="LKH162" s="468" cm="1">
        <f t="array" ref="LKH162">_xlfn.IFS($F162="Partial waiver",Inputs!LKH$73,$F162="No waiver",0,$F162="Full waiver",LKH160)</f>
        <v>0</v>
      </c>
      <c r="LKI162" s="468" cm="1">
        <f t="array" ref="LKI162">_xlfn.IFS($F162="Partial waiver",Inputs!LKI$73,$F162="No waiver",0,$F162="Full waiver",LKI160)</f>
        <v>0</v>
      </c>
      <c r="LKJ162" s="468" cm="1">
        <f t="array" ref="LKJ162">_xlfn.IFS($F162="Partial waiver",Inputs!LKJ$73,$F162="No waiver",0,$F162="Full waiver",LKJ160)</f>
        <v>0</v>
      </c>
      <c r="LKK162" s="468" cm="1">
        <f t="array" ref="LKK162">_xlfn.IFS($F162="Partial waiver",Inputs!LKK$73,$F162="No waiver",0,$F162="Full waiver",LKK160)</f>
        <v>0</v>
      </c>
      <c r="LKL162" s="468" cm="1">
        <f t="array" ref="LKL162">_xlfn.IFS($F162="Partial waiver",Inputs!LKL$73,$F162="No waiver",0,$F162="Full waiver",LKL160)</f>
        <v>0</v>
      </c>
      <c r="LKM162" s="468" cm="1">
        <f t="array" ref="LKM162">_xlfn.IFS($F162="Partial waiver",Inputs!LKM$73,$F162="No waiver",0,$F162="Full waiver",LKM160)</f>
        <v>0</v>
      </c>
      <c r="LKN162" s="468" cm="1">
        <f t="array" ref="LKN162">_xlfn.IFS($F162="Partial waiver",Inputs!LKN$73,$F162="No waiver",0,$F162="Full waiver",LKN160)</f>
        <v>0</v>
      </c>
      <c r="LKO162" s="468" cm="1">
        <f t="array" ref="LKO162">_xlfn.IFS($F162="Partial waiver",Inputs!LKO$73,$F162="No waiver",0,$F162="Full waiver",LKO160)</f>
        <v>0</v>
      </c>
      <c r="LKP162" s="468" cm="1">
        <f t="array" ref="LKP162">_xlfn.IFS($F162="Partial waiver",Inputs!LKP$73,$F162="No waiver",0,$F162="Full waiver",LKP160)</f>
        <v>0</v>
      </c>
      <c r="LKQ162" s="468" cm="1">
        <f t="array" ref="LKQ162">_xlfn.IFS($F162="Partial waiver",Inputs!LKQ$73,$F162="No waiver",0,$F162="Full waiver",LKQ160)</f>
        <v>0</v>
      </c>
      <c r="LKR162" s="468" cm="1">
        <f t="array" ref="LKR162">_xlfn.IFS($F162="Partial waiver",Inputs!LKR$73,$F162="No waiver",0,$F162="Full waiver",LKR160)</f>
        <v>0</v>
      </c>
      <c r="LKS162" s="468" cm="1">
        <f t="array" ref="LKS162">_xlfn.IFS($F162="Partial waiver",Inputs!LKS$73,$F162="No waiver",0,$F162="Full waiver",LKS160)</f>
        <v>0</v>
      </c>
      <c r="LKT162" s="468" cm="1">
        <f t="array" ref="LKT162">_xlfn.IFS($F162="Partial waiver",Inputs!LKT$73,$F162="No waiver",0,$F162="Full waiver",LKT160)</f>
        <v>0</v>
      </c>
      <c r="LKU162" s="468" cm="1">
        <f t="array" ref="LKU162">_xlfn.IFS($F162="Partial waiver",Inputs!LKU$73,$F162="No waiver",0,$F162="Full waiver",LKU160)</f>
        <v>0</v>
      </c>
      <c r="LKV162" s="468" cm="1">
        <f t="array" ref="LKV162">_xlfn.IFS($F162="Partial waiver",Inputs!LKV$73,$F162="No waiver",0,$F162="Full waiver",LKV160)</f>
        <v>0</v>
      </c>
      <c r="LKW162" s="468" cm="1">
        <f t="array" ref="LKW162">_xlfn.IFS($F162="Partial waiver",Inputs!LKW$73,$F162="No waiver",0,$F162="Full waiver",LKW160)</f>
        <v>0</v>
      </c>
      <c r="LKX162" s="468" cm="1">
        <f t="array" ref="LKX162">_xlfn.IFS($F162="Partial waiver",Inputs!LKX$73,$F162="No waiver",0,$F162="Full waiver",LKX160)</f>
        <v>0</v>
      </c>
      <c r="LKY162" s="468" cm="1">
        <f t="array" ref="LKY162">_xlfn.IFS($F162="Partial waiver",Inputs!LKY$73,$F162="No waiver",0,$F162="Full waiver",LKY160)</f>
        <v>0</v>
      </c>
      <c r="LKZ162" s="468" cm="1">
        <f t="array" ref="LKZ162">_xlfn.IFS($F162="Partial waiver",Inputs!LKZ$73,$F162="No waiver",0,$F162="Full waiver",LKZ160)</f>
        <v>0</v>
      </c>
      <c r="LLA162" s="468" cm="1">
        <f t="array" ref="LLA162">_xlfn.IFS($F162="Partial waiver",Inputs!LLA$73,$F162="No waiver",0,$F162="Full waiver",LLA160)</f>
        <v>0</v>
      </c>
      <c r="LLB162" s="468" cm="1">
        <f t="array" ref="LLB162">_xlfn.IFS($F162="Partial waiver",Inputs!LLB$73,$F162="No waiver",0,$F162="Full waiver",LLB160)</f>
        <v>0</v>
      </c>
      <c r="LLC162" s="468" cm="1">
        <f t="array" ref="LLC162">_xlfn.IFS($F162="Partial waiver",Inputs!LLC$73,$F162="No waiver",0,$F162="Full waiver",LLC160)</f>
        <v>0</v>
      </c>
      <c r="LLD162" s="468" cm="1">
        <f t="array" ref="LLD162">_xlfn.IFS($F162="Partial waiver",Inputs!LLD$73,$F162="No waiver",0,$F162="Full waiver",LLD160)</f>
        <v>0</v>
      </c>
      <c r="LLE162" s="468" cm="1">
        <f t="array" ref="LLE162">_xlfn.IFS($F162="Partial waiver",Inputs!LLE$73,$F162="No waiver",0,$F162="Full waiver",LLE160)</f>
        <v>0</v>
      </c>
      <c r="LLF162" s="468" cm="1">
        <f t="array" ref="LLF162">_xlfn.IFS($F162="Partial waiver",Inputs!LLF$73,$F162="No waiver",0,$F162="Full waiver",LLF160)</f>
        <v>0</v>
      </c>
      <c r="LLG162" s="468" cm="1">
        <f t="array" ref="LLG162">_xlfn.IFS($F162="Partial waiver",Inputs!LLG$73,$F162="No waiver",0,$F162="Full waiver",LLG160)</f>
        <v>0</v>
      </c>
      <c r="LLH162" s="468" cm="1">
        <f t="array" ref="LLH162">_xlfn.IFS($F162="Partial waiver",Inputs!LLH$73,$F162="No waiver",0,$F162="Full waiver",LLH160)</f>
        <v>0</v>
      </c>
      <c r="LLI162" s="468" cm="1">
        <f t="array" ref="LLI162">_xlfn.IFS($F162="Partial waiver",Inputs!LLI$73,$F162="No waiver",0,$F162="Full waiver",LLI160)</f>
        <v>0</v>
      </c>
      <c r="LLJ162" s="468" cm="1">
        <f t="array" ref="LLJ162">_xlfn.IFS($F162="Partial waiver",Inputs!LLJ$73,$F162="No waiver",0,$F162="Full waiver",LLJ160)</f>
        <v>0</v>
      </c>
      <c r="LLK162" s="468" cm="1">
        <f t="array" ref="LLK162">_xlfn.IFS($F162="Partial waiver",Inputs!LLK$73,$F162="No waiver",0,$F162="Full waiver",LLK160)</f>
        <v>0</v>
      </c>
      <c r="LLL162" s="468" cm="1">
        <f t="array" ref="LLL162">_xlfn.IFS($F162="Partial waiver",Inputs!LLL$73,$F162="No waiver",0,$F162="Full waiver",LLL160)</f>
        <v>0</v>
      </c>
      <c r="LLM162" s="468" cm="1">
        <f t="array" ref="LLM162">_xlfn.IFS($F162="Partial waiver",Inputs!LLM$73,$F162="No waiver",0,$F162="Full waiver",LLM160)</f>
        <v>0</v>
      </c>
      <c r="LLN162" s="468" cm="1">
        <f t="array" ref="LLN162">_xlfn.IFS($F162="Partial waiver",Inputs!LLN$73,$F162="No waiver",0,$F162="Full waiver",LLN160)</f>
        <v>0</v>
      </c>
      <c r="LLO162" s="468" cm="1">
        <f t="array" ref="LLO162">_xlfn.IFS($F162="Partial waiver",Inputs!LLO$73,$F162="No waiver",0,$F162="Full waiver",LLO160)</f>
        <v>0</v>
      </c>
      <c r="LLP162" s="468" cm="1">
        <f t="array" ref="LLP162">_xlfn.IFS($F162="Partial waiver",Inputs!LLP$73,$F162="No waiver",0,$F162="Full waiver",LLP160)</f>
        <v>0</v>
      </c>
      <c r="LLQ162" s="468" cm="1">
        <f t="array" ref="LLQ162">_xlfn.IFS($F162="Partial waiver",Inputs!LLQ$73,$F162="No waiver",0,$F162="Full waiver",LLQ160)</f>
        <v>0</v>
      </c>
      <c r="LLR162" s="468" cm="1">
        <f t="array" ref="LLR162">_xlfn.IFS($F162="Partial waiver",Inputs!LLR$73,$F162="No waiver",0,$F162="Full waiver",LLR160)</f>
        <v>0</v>
      </c>
      <c r="LLS162" s="468" cm="1">
        <f t="array" ref="LLS162">_xlfn.IFS($F162="Partial waiver",Inputs!LLS$73,$F162="No waiver",0,$F162="Full waiver",LLS160)</f>
        <v>0</v>
      </c>
      <c r="LLT162" s="468" cm="1">
        <f t="array" ref="LLT162">_xlfn.IFS($F162="Partial waiver",Inputs!LLT$73,$F162="No waiver",0,$F162="Full waiver",LLT160)</f>
        <v>0</v>
      </c>
      <c r="LLU162" s="468" cm="1">
        <f t="array" ref="LLU162">_xlfn.IFS($F162="Partial waiver",Inputs!LLU$73,$F162="No waiver",0,$F162="Full waiver",LLU160)</f>
        <v>0</v>
      </c>
      <c r="LLV162" s="468" cm="1">
        <f t="array" ref="LLV162">_xlfn.IFS($F162="Partial waiver",Inputs!LLV$73,$F162="No waiver",0,$F162="Full waiver",LLV160)</f>
        <v>0</v>
      </c>
      <c r="LLW162" s="468" cm="1">
        <f t="array" ref="LLW162">_xlfn.IFS($F162="Partial waiver",Inputs!LLW$73,$F162="No waiver",0,$F162="Full waiver",LLW160)</f>
        <v>0</v>
      </c>
      <c r="LLX162" s="468" cm="1">
        <f t="array" ref="LLX162">_xlfn.IFS($F162="Partial waiver",Inputs!LLX$73,$F162="No waiver",0,$F162="Full waiver",LLX160)</f>
        <v>0</v>
      </c>
      <c r="LLY162" s="468" cm="1">
        <f t="array" ref="LLY162">_xlfn.IFS($F162="Partial waiver",Inputs!LLY$73,$F162="No waiver",0,$F162="Full waiver",LLY160)</f>
        <v>0</v>
      </c>
      <c r="LLZ162" s="468" cm="1">
        <f t="array" ref="LLZ162">_xlfn.IFS($F162="Partial waiver",Inputs!LLZ$73,$F162="No waiver",0,$F162="Full waiver",LLZ160)</f>
        <v>0</v>
      </c>
      <c r="LMA162" s="468" cm="1">
        <f t="array" ref="LMA162">_xlfn.IFS($F162="Partial waiver",Inputs!LMA$73,$F162="No waiver",0,$F162="Full waiver",LMA160)</f>
        <v>0</v>
      </c>
      <c r="LMB162" s="468" cm="1">
        <f t="array" ref="LMB162">_xlfn.IFS($F162="Partial waiver",Inputs!LMB$73,$F162="No waiver",0,$F162="Full waiver",LMB160)</f>
        <v>0</v>
      </c>
      <c r="LMC162" s="468" cm="1">
        <f t="array" ref="LMC162">_xlfn.IFS($F162="Partial waiver",Inputs!LMC$73,$F162="No waiver",0,$F162="Full waiver",LMC160)</f>
        <v>0</v>
      </c>
      <c r="LMD162" s="468" cm="1">
        <f t="array" ref="LMD162">_xlfn.IFS($F162="Partial waiver",Inputs!LMD$73,$F162="No waiver",0,$F162="Full waiver",LMD160)</f>
        <v>0</v>
      </c>
      <c r="LME162" s="468" cm="1">
        <f t="array" ref="LME162">_xlfn.IFS($F162="Partial waiver",Inputs!LME$73,$F162="No waiver",0,$F162="Full waiver",LME160)</f>
        <v>0</v>
      </c>
      <c r="LMF162" s="468" cm="1">
        <f t="array" ref="LMF162">_xlfn.IFS($F162="Partial waiver",Inputs!LMF$73,$F162="No waiver",0,$F162="Full waiver",LMF160)</f>
        <v>0</v>
      </c>
      <c r="LMG162" s="468" cm="1">
        <f t="array" ref="LMG162">_xlfn.IFS($F162="Partial waiver",Inputs!LMG$73,$F162="No waiver",0,$F162="Full waiver",LMG160)</f>
        <v>0</v>
      </c>
      <c r="LMH162" s="468" cm="1">
        <f t="array" ref="LMH162">_xlfn.IFS($F162="Partial waiver",Inputs!LMH$73,$F162="No waiver",0,$F162="Full waiver",LMH160)</f>
        <v>0</v>
      </c>
      <c r="LMI162" s="468" cm="1">
        <f t="array" ref="LMI162">_xlfn.IFS($F162="Partial waiver",Inputs!LMI$73,$F162="No waiver",0,$F162="Full waiver",LMI160)</f>
        <v>0</v>
      </c>
      <c r="LMJ162" s="468" cm="1">
        <f t="array" ref="LMJ162">_xlfn.IFS($F162="Partial waiver",Inputs!LMJ$73,$F162="No waiver",0,$F162="Full waiver",LMJ160)</f>
        <v>0</v>
      </c>
      <c r="LMK162" s="468" cm="1">
        <f t="array" ref="LMK162">_xlfn.IFS($F162="Partial waiver",Inputs!LMK$73,$F162="No waiver",0,$F162="Full waiver",LMK160)</f>
        <v>0</v>
      </c>
      <c r="LML162" s="468" cm="1">
        <f t="array" ref="LML162">_xlfn.IFS($F162="Partial waiver",Inputs!LML$73,$F162="No waiver",0,$F162="Full waiver",LML160)</f>
        <v>0</v>
      </c>
      <c r="LMM162" s="468" cm="1">
        <f t="array" ref="LMM162">_xlfn.IFS($F162="Partial waiver",Inputs!LMM$73,$F162="No waiver",0,$F162="Full waiver",LMM160)</f>
        <v>0</v>
      </c>
      <c r="LMN162" s="468" cm="1">
        <f t="array" ref="LMN162">_xlfn.IFS($F162="Partial waiver",Inputs!LMN$73,$F162="No waiver",0,$F162="Full waiver",LMN160)</f>
        <v>0</v>
      </c>
      <c r="LMO162" s="468" cm="1">
        <f t="array" ref="LMO162">_xlfn.IFS($F162="Partial waiver",Inputs!LMO$73,$F162="No waiver",0,$F162="Full waiver",LMO160)</f>
        <v>0</v>
      </c>
      <c r="LMP162" s="468" cm="1">
        <f t="array" ref="LMP162">_xlfn.IFS($F162="Partial waiver",Inputs!LMP$73,$F162="No waiver",0,$F162="Full waiver",LMP160)</f>
        <v>0</v>
      </c>
      <c r="LMQ162" s="468" cm="1">
        <f t="array" ref="LMQ162">_xlfn.IFS($F162="Partial waiver",Inputs!LMQ$73,$F162="No waiver",0,$F162="Full waiver",LMQ160)</f>
        <v>0</v>
      </c>
      <c r="LMR162" s="468" cm="1">
        <f t="array" ref="LMR162">_xlfn.IFS($F162="Partial waiver",Inputs!LMR$73,$F162="No waiver",0,$F162="Full waiver",LMR160)</f>
        <v>0</v>
      </c>
      <c r="LMS162" s="468" cm="1">
        <f t="array" ref="LMS162">_xlfn.IFS($F162="Partial waiver",Inputs!LMS$73,$F162="No waiver",0,$F162="Full waiver",LMS160)</f>
        <v>0</v>
      </c>
      <c r="LMT162" s="468" cm="1">
        <f t="array" ref="LMT162">_xlfn.IFS($F162="Partial waiver",Inputs!LMT$73,$F162="No waiver",0,$F162="Full waiver",LMT160)</f>
        <v>0</v>
      </c>
      <c r="LMU162" s="468" cm="1">
        <f t="array" ref="LMU162">_xlfn.IFS($F162="Partial waiver",Inputs!LMU$73,$F162="No waiver",0,$F162="Full waiver",LMU160)</f>
        <v>0</v>
      </c>
      <c r="LMV162" s="468" cm="1">
        <f t="array" ref="LMV162">_xlfn.IFS($F162="Partial waiver",Inputs!LMV$73,$F162="No waiver",0,$F162="Full waiver",LMV160)</f>
        <v>0</v>
      </c>
      <c r="LMW162" s="468" cm="1">
        <f t="array" ref="LMW162">_xlfn.IFS($F162="Partial waiver",Inputs!LMW$73,$F162="No waiver",0,$F162="Full waiver",LMW160)</f>
        <v>0</v>
      </c>
      <c r="LMX162" s="468" cm="1">
        <f t="array" ref="LMX162">_xlfn.IFS($F162="Partial waiver",Inputs!LMX$73,$F162="No waiver",0,$F162="Full waiver",LMX160)</f>
        <v>0</v>
      </c>
      <c r="LMY162" s="468" cm="1">
        <f t="array" ref="LMY162">_xlfn.IFS($F162="Partial waiver",Inputs!LMY$73,$F162="No waiver",0,$F162="Full waiver",LMY160)</f>
        <v>0</v>
      </c>
      <c r="LMZ162" s="468" cm="1">
        <f t="array" ref="LMZ162">_xlfn.IFS($F162="Partial waiver",Inputs!LMZ$73,$F162="No waiver",0,$F162="Full waiver",LMZ160)</f>
        <v>0</v>
      </c>
      <c r="LNA162" s="468" cm="1">
        <f t="array" ref="LNA162">_xlfn.IFS($F162="Partial waiver",Inputs!LNA$73,$F162="No waiver",0,$F162="Full waiver",LNA160)</f>
        <v>0</v>
      </c>
      <c r="LNB162" s="468" cm="1">
        <f t="array" ref="LNB162">_xlfn.IFS($F162="Partial waiver",Inputs!LNB$73,$F162="No waiver",0,$F162="Full waiver",LNB160)</f>
        <v>0</v>
      </c>
      <c r="LNC162" s="468" cm="1">
        <f t="array" ref="LNC162">_xlfn.IFS($F162="Partial waiver",Inputs!LNC$73,$F162="No waiver",0,$F162="Full waiver",LNC160)</f>
        <v>0</v>
      </c>
      <c r="LND162" s="468" cm="1">
        <f t="array" ref="LND162">_xlfn.IFS($F162="Partial waiver",Inputs!LND$73,$F162="No waiver",0,$F162="Full waiver",LND160)</f>
        <v>0</v>
      </c>
      <c r="LNE162" s="468" cm="1">
        <f t="array" ref="LNE162">_xlfn.IFS($F162="Partial waiver",Inputs!LNE$73,$F162="No waiver",0,$F162="Full waiver",LNE160)</f>
        <v>0</v>
      </c>
      <c r="LNF162" s="468" cm="1">
        <f t="array" ref="LNF162">_xlfn.IFS($F162="Partial waiver",Inputs!LNF$73,$F162="No waiver",0,$F162="Full waiver",LNF160)</f>
        <v>0</v>
      </c>
      <c r="LNG162" s="468" cm="1">
        <f t="array" ref="LNG162">_xlfn.IFS($F162="Partial waiver",Inputs!LNG$73,$F162="No waiver",0,$F162="Full waiver",LNG160)</f>
        <v>0</v>
      </c>
      <c r="LNH162" s="468" cm="1">
        <f t="array" ref="LNH162">_xlfn.IFS($F162="Partial waiver",Inputs!LNH$73,$F162="No waiver",0,$F162="Full waiver",LNH160)</f>
        <v>0</v>
      </c>
      <c r="LNI162" s="468" cm="1">
        <f t="array" ref="LNI162">_xlfn.IFS($F162="Partial waiver",Inputs!LNI$73,$F162="No waiver",0,$F162="Full waiver",LNI160)</f>
        <v>0</v>
      </c>
      <c r="LNJ162" s="468" cm="1">
        <f t="array" ref="LNJ162">_xlfn.IFS($F162="Partial waiver",Inputs!LNJ$73,$F162="No waiver",0,$F162="Full waiver",LNJ160)</f>
        <v>0</v>
      </c>
      <c r="LNK162" s="468" cm="1">
        <f t="array" ref="LNK162">_xlfn.IFS($F162="Partial waiver",Inputs!LNK$73,$F162="No waiver",0,$F162="Full waiver",LNK160)</f>
        <v>0</v>
      </c>
      <c r="LNL162" s="468" cm="1">
        <f t="array" ref="LNL162">_xlfn.IFS($F162="Partial waiver",Inputs!LNL$73,$F162="No waiver",0,$F162="Full waiver",LNL160)</f>
        <v>0</v>
      </c>
      <c r="LNM162" s="468" cm="1">
        <f t="array" ref="LNM162">_xlfn.IFS($F162="Partial waiver",Inputs!LNM$73,$F162="No waiver",0,$F162="Full waiver",LNM160)</f>
        <v>0</v>
      </c>
      <c r="LNN162" s="468" cm="1">
        <f t="array" ref="LNN162">_xlfn.IFS($F162="Partial waiver",Inputs!LNN$73,$F162="No waiver",0,$F162="Full waiver",LNN160)</f>
        <v>0</v>
      </c>
      <c r="LNO162" s="468" cm="1">
        <f t="array" ref="LNO162">_xlfn.IFS($F162="Partial waiver",Inputs!LNO$73,$F162="No waiver",0,$F162="Full waiver",LNO160)</f>
        <v>0</v>
      </c>
      <c r="LNP162" s="468" cm="1">
        <f t="array" ref="LNP162">_xlfn.IFS($F162="Partial waiver",Inputs!LNP$73,$F162="No waiver",0,$F162="Full waiver",LNP160)</f>
        <v>0</v>
      </c>
      <c r="LNQ162" s="468" cm="1">
        <f t="array" ref="LNQ162">_xlfn.IFS($F162="Partial waiver",Inputs!LNQ$73,$F162="No waiver",0,$F162="Full waiver",LNQ160)</f>
        <v>0</v>
      </c>
      <c r="LNR162" s="468" cm="1">
        <f t="array" ref="LNR162">_xlfn.IFS($F162="Partial waiver",Inputs!LNR$73,$F162="No waiver",0,$F162="Full waiver",LNR160)</f>
        <v>0</v>
      </c>
      <c r="LNS162" s="468" cm="1">
        <f t="array" ref="LNS162">_xlfn.IFS($F162="Partial waiver",Inputs!LNS$73,$F162="No waiver",0,$F162="Full waiver",LNS160)</f>
        <v>0</v>
      </c>
      <c r="LNT162" s="468" cm="1">
        <f t="array" ref="LNT162">_xlfn.IFS($F162="Partial waiver",Inputs!LNT$73,$F162="No waiver",0,$F162="Full waiver",LNT160)</f>
        <v>0</v>
      </c>
      <c r="LNU162" s="468" cm="1">
        <f t="array" ref="LNU162">_xlfn.IFS($F162="Partial waiver",Inputs!LNU$73,$F162="No waiver",0,$F162="Full waiver",LNU160)</f>
        <v>0</v>
      </c>
      <c r="LNV162" s="468" cm="1">
        <f t="array" ref="LNV162">_xlfn.IFS($F162="Partial waiver",Inputs!LNV$73,$F162="No waiver",0,$F162="Full waiver",LNV160)</f>
        <v>0</v>
      </c>
      <c r="LNW162" s="468" cm="1">
        <f t="array" ref="LNW162">_xlfn.IFS($F162="Partial waiver",Inputs!LNW$73,$F162="No waiver",0,$F162="Full waiver",LNW160)</f>
        <v>0</v>
      </c>
      <c r="LNX162" s="468" cm="1">
        <f t="array" ref="LNX162">_xlfn.IFS($F162="Partial waiver",Inputs!LNX$73,$F162="No waiver",0,$F162="Full waiver",LNX160)</f>
        <v>0</v>
      </c>
      <c r="LNY162" s="468" cm="1">
        <f t="array" ref="LNY162">_xlfn.IFS($F162="Partial waiver",Inputs!LNY$73,$F162="No waiver",0,$F162="Full waiver",LNY160)</f>
        <v>0</v>
      </c>
      <c r="LNZ162" s="468" cm="1">
        <f t="array" ref="LNZ162">_xlfn.IFS($F162="Partial waiver",Inputs!LNZ$73,$F162="No waiver",0,$F162="Full waiver",LNZ160)</f>
        <v>0</v>
      </c>
      <c r="LOA162" s="468" cm="1">
        <f t="array" ref="LOA162">_xlfn.IFS($F162="Partial waiver",Inputs!LOA$73,$F162="No waiver",0,$F162="Full waiver",LOA160)</f>
        <v>0</v>
      </c>
      <c r="LOB162" s="468" cm="1">
        <f t="array" ref="LOB162">_xlfn.IFS($F162="Partial waiver",Inputs!LOB$73,$F162="No waiver",0,$F162="Full waiver",LOB160)</f>
        <v>0</v>
      </c>
      <c r="LOC162" s="468" cm="1">
        <f t="array" ref="LOC162">_xlfn.IFS($F162="Partial waiver",Inputs!LOC$73,$F162="No waiver",0,$F162="Full waiver",LOC160)</f>
        <v>0</v>
      </c>
      <c r="LOD162" s="468" cm="1">
        <f t="array" ref="LOD162">_xlfn.IFS($F162="Partial waiver",Inputs!LOD$73,$F162="No waiver",0,$F162="Full waiver",LOD160)</f>
        <v>0</v>
      </c>
      <c r="LOE162" s="468" cm="1">
        <f t="array" ref="LOE162">_xlfn.IFS($F162="Partial waiver",Inputs!LOE$73,$F162="No waiver",0,$F162="Full waiver",LOE160)</f>
        <v>0</v>
      </c>
      <c r="LOF162" s="468" cm="1">
        <f t="array" ref="LOF162">_xlfn.IFS($F162="Partial waiver",Inputs!LOF$73,$F162="No waiver",0,$F162="Full waiver",LOF160)</f>
        <v>0</v>
      </c>
      <c r="LOG162" s="468" cm="1">
        <f t="array" ref="LOG162">_xlfn.IFS($F162="Partial waiver",Inputs!LOG$73,$F162="No waiver",0,$F162="Full waiver",LOG160)</f>
        <v>0</v>
      </c>
      <c r="LOH162" s="468" cm="1">
        <f t="array" ref="LOH162">_xlfn.IFS($F162="Partial waiver",Inputs!LOH$73,$F162="No waiver",0,$F162="Full waiver",LOH160)</f>
        <v>0</v>
      </c>
      <c r="LOI162" s="468" cm="1">
        <f t="array" ref="LOI162">_xlfn.IFS($F162="Partial waiver",Inputs!LOI$73,$F162="No waiver",0,$F162="Full waiver",LOI160)</f>
        <v>0</v>
      </c>
      <c r="LOJ162" s="468" cm="1">
        <f t="array" ref="LOJ162">_xlfn.IFS($F162="Partial waiver",Inputs!LOJ$73,$F162="No waiver",0,$F162="Full waiver",LOJ160)</f>
        <v>0</v>
      </c>
      <c r="LOK162" s="468" cm="1">
        <f t="array" ref="LOK162">_xlfn.IFS($F162="Partial waiver",Inputs!LOK$73,$F162="No waiver",0,$F162="Full waiver",LOK160)</f>
        <v>0</v>
      </c>
      <c r="LOL162" s="468" cm="1">
        <f t="array" ref="LOL162">_xlfn.IFS($F162="Partial waiver",Inputs!LOL$73,$F162="No waiver",0,$F162="Full waiver",LOL160)</f>
        <v>0</v>
      </c>
      <c r="LOM162" s="468" cm="1">
        <f t="array" ref="LOM162">_xlfn.IFS($F162="Partial waiver",Inputs!LOM$73,$F162="No waiver",0,$F162="Full waiver",LOM160)</f>
        <v>0</v>
      </c>
      <c r="LON162" s="468" cm="1">
        <f t="array" ref="LON162">_xlfn.IFS($F162="Partial waiver",Inputs!LON$73,$F162="No waiver",0,$F162="Full waiver",LON160)</f>
        <v>0</v>
      </c>
      <c r="LOO162" s="468" cm="1">
        <f t="array" ref="LOO162">_xlfn.IFS($F162="Partial waiver",Inputs!LOO$73,$F162="No waiver",0,$F162="Full waiver",LOO160)</f>
        <v>0</v>
      </c>
      <c r="LOP162" s="468" cm="1">
        <f t="array" ref="LOP162">_xlfn.IFS($F162="Partial waiver",Inputs!LOP$73,$F162="No waiver",0,$F162="Full waiver",LOP160)</f>
        <v>0</v>
      </c>
      <c r="LOQ162" s="468" cm="1">
        <f t="array" ref="LOQ162">_xlfn.IFS($F162="Partial waiver",Inputs!LOQ$73,$F162="No waiver",0,$F162="Full waiver",LOQ160)</f>
        <v>0</v>
      </c>
      <c r="LOR162" s="468" cm="1">
        <f t="array" ref="LOR162">_xlfn.IFS($F162="Partial waiver",Inputs!LOR$73,$F162="No waiver",0,$F162="Full waiver",LOR160)</f>
        <v>0</v>
      </c>
      <c r="LOS162" s="468" cm="1">
        <f t="array" ref="LOS162">_xlfn.IFS($F162="Partial waiver",Inputs!LOS$73,$F162="No waiver",0,$F162="Full waiver",LOS160)</f>
        <v>0</v>
      </c>
      <c r="LOT162" s="468" cm="1">
        <f t="array" ref="LOT162">_xlfn.IFS($F162="Partial waiver",Inputs!LOT$73,$F162="No waiver",0,$F162="Full waiver",LOT160)</f>
        <v>0</v>
      </c>
      <c r="LOU162" s="468" cm="1">
        <f t="array" ref="LOU162">_xlfn.IFS($F162="Partial waiver",Inputs!LOU$73,$F162="No waiver",0,$F162="Full waiver",LOU160)</f>
        <v>0</v>
      </c>
      <c r="LOV162" s="468" cm="1">
        <f t="array" ref="LOV162">_xlfn.IFS($F162="Partial waiver",Inputs!LOV$73,$F162="No waiver",0,$F162="Full waiver",LOV160)</f>
        <v>0</v>
      </c>
      <c r="LOW162" s="468" cm="1">
        <f t="array" ref="LOW162">_xlfn.IFS($F162="Partial waiver",Inputs!LOW$73,$F162="No waiver",0,$F162="Full waiver",LOW160)</f>
        <v>0</v>
      </c>
      <c r="LOX162" s="468" cm="1">
        <f t="array" ref="LOX162">_xlfn.IFS($F162="Partial waiver",Inputs!LOX$73,$F162="No waiver",0,$F162="Full waiver",LOX160)</f>
        <v>0</v>
      </c>
      <c r="LOY162" s="468" cm="1">
        <f t="array" ref="LOY162">_xlfn.IFS($F162="Partial waiver",Inputs!LOY$73,$F162="No waiver",0,$F162="Full waiver",LOY160)</f>
        <v>0</v>
      </c>
      <c r="LOZ162" s="468" cm="1">
        <f t="array" ref="LOZ162">_xlfn.IFS($F162="Partial waiver",Inputs!LOZ$73,$F162="No waiver",0,$F162="Full waiver",LOZ160)</f>
        <v>0</v>
      </c>
      <c r="LPA162" s="468" cm="1">
        <f t="array" ref="LPA162">_xlfn.IFS($F162="Partial waiver",Inputs!LPA$73,$F162="No waiver",0,$F162="Full waiver",LPA160)</f>
        <v>0</v>
      </c>
      <c r="LPB162" s="468" cm="1">
        <f t="array" ref="LPB162">_xlfn.IFS($F162="Partial waiver",Inputs!LPB$73,$F162="No waiver",0,$F162="Full waiver",LPB160)</f>
        <v>0</v>
      </c>
      <c r="LPC162" s="468" cm="1">
        <f t="array" ref="LPC162">_xlfn.IFS($F162="Partial waiver",Inputs!LPC$73,$F162="No waiver",0,$F162="Full waiver",LPC160)</f>
        <v>0</v>
      </c>
      <c r="LPD162" s="468" cm="1">
        <f t="array" ref="LPD162">_xlfn.IFS($F162="Partial waiver",Inputs!LPD$73,$F162="No waiver",0,$F162="Full waiver",LPD160)</f>
        <v>0</v>
      </c>
      <c r="LPE162" s="468" cm="1">
        <f t="array" ref="LPE162">_xlfn.IFS($F162="Partial waiver",Inputs!LPE$73,$F162="No waiver",0,$F162="Full waiver",LPE160)</f>
        <v>0</v>
      </c>
      <c r="LPF162" s="468" cm="1">
        <f t="array" ref="LPF162">_xlfn.IFS($F162="Partial waiver",Inputs!LPF$73,$F162="No waiver",0,$F162="Full waiver",LPF160)</f>
        <v>0</v>
      </c>
      <c r="LPG162" s="468" cm="1">
        <f t="array" ref="LPG162">_xlfn.IFS($F162="Partial waiver",Inputs!LPG$73,$F162="No waiver",0,$F162="Full waiver",LPG160)</f>
        <v>0</v>
      </c>
      <c r="LPH162" s="468" cm="1">
        <f t="array" ref="LPH162">_xlfn.IFS($F162="Partial waiver",Inputs!LPH$73,$F162="No waiver",0,$F162="Full waiver",LPH160)</f>
        <v>0</v>
      </c>
      <c r="LPI162" s="468" cm="1">
        <f t="array" ref="LPI162">_xlfn.IFS($F162="Partial waiver",Inputs!LPI$73,$F162="No waiver",0,$F162="Full waiver",LPI160)</f>
        <v>0</v>
      </c>
      <c r="LPJ162" s="468" cm="1">
        <f t="array" ref="LPJ162">_xlfn.IFS($F162="Partial waiver",Inputs!LPJ$73,$F162="No waiver",0,$F162="Full waiver",LPJ160)</f>
        <v>0</v>
      </c>
      <c r="LPK162" s="468" cm="1">
        <f t="array" ref="LPK162">_xlfn.IFS($F162="Partial waiver",Inputs!LPK$73,$F162="No waiver",0,$F162="Full waiver",LPK160)</f>
        <v>0</v>
      </c>
      <c r="LPL162" s="468" cm="1">
        <f t="array" ref="LPL162">_xlfn.IFS($F162="Partial waiver",Inputs!LPL$73,$F162="No waiver",0,$F162="Full waiver",LPL160)</f>
        <v>0</v>
      </c>
      <c r="LPM162" s="468" cm="1">
        <f t="array" ref="LPM162">_xlfn.IFS($F162="Partial waiver",Inputs!LPM$73,$F162="No waiver",0,$F162="Full waiver",LPM160)</f>
        <v>0</v>
      </c>
      <c r="LPN162" s="468" cm="1">
        <f t="array" ref="LPN162">_xlfn.IFS($F162="Partial waiver",Inputs!LPN$73,$F162="No waiver",0,$F162="Full waiver",LPN160)</f>
        <v>0</v>
      </c>
      <c r="LPO162" s="468" cm="1">
        <f t="array" ref="LPO162">_xlfn.IFS($F162="Partial waiver",Inputs!LPO$73,$F162="No waiver",0,$F162="Full waiver",LPO160)</f>
        <v>0</v>
      </c>
      <c r="LPP162" s="468" cm="1">
        <f t="array" ref="LPP162">_xlfn.IFS($F162="Partial waiver",Inputs!LPP$73,$F162="No waiver",0,$F162="Full waiver",LPP160)</f>
        <v>0</v>
      </c>
      <c r="LPQ162" s="468" cm="1">
        <f t="array" ref="LPQ162">_xlfn.IFS($F162="Partial waiver",Inputs!LPQ$73,$F162="No waiver",0,$F162="Full waiver",LPQ160)</f>
        <v>0</v>
      </c>
      <c r="LPR162" s="468" cm="1">
        <f t="array" ref="LPR162">_xlfn.IFS($F162="Partial waiver",Inputs!LPR$73,$F162="No waiver",0,$F162="Full waiver",LPR160)</f>
        <v>0</v>
      </c>
      <c r="LPS162" s="468" cm="1">
        <f t="array" ref="LPS162">_xlfn.IFS($F162="Partial waiver",Inputs!LPS$73,$F162="No waiver",0,$F162="Full waiver",LPS160)</f>
        <v>0</v>
      </c>
      <c r="LPT162" s="468" cm="1">
        <f t="array" ref="LPT162">_xlfn.IFS($F162="Partial waiver",Inputs!LPT$73,$F162="No waiver",0,$F162="Full waiver",LPT160)</f>
        <v>0</v>
      </c>
      <c r="LPU162" s="468" cm="1">
        <f t="array" ref="LPU162">_xlfn.IFS($F162="Partial waiver",Inputs!LPU$73,$F162="No waiver",0,$F162="Full waiver",LPU160)</f>
        <v>0</v>
      </c>
      <c r="LPV162" s="468" cm="1">
        <f t="array" ref="LPV162">_xlfn.IFS($F162="Partial waiver",Inputs!LPV$73,$F162="No waiver",0,$F162="Full waiver",LPV160)</f>
        <v>0</v>
      </c>
      <c r="LPW162" s="468" cm="1">
        <f t="array" ref="LPW162">_xlfn.IFS($F162="Partial waiver",Inputs!LPW$73,$F162="No waiver",0,$F162="Full waiver",LPW160)</f>
        <v>0</v>
      </c>
      <c r="LPX162" s="468" cm="1">
        <f t="array" ref="LPX162">_xlfn.IFS($F162="Partial waiver",Inputs!LPX$73,$F162="No waiver",0,$F162="Full waiver",LPX160)</f>
        <v>0</v>
      </c>
      <c r="LPY162" s="468" cm="1">
        <f t="array" ref="LPY162">_xlfn.IFS($F162="Partial waiver",Inputs!LPY$73,$F162="No waiver",0,$F162="Full waiver",LPY160)</f>
        <v>0</v>
      </c>
      <c r="LPZ162" s="468" cm="1">
        <f t="array" ref="LPZ162">_xlfn.IFS($F162="Partial waiver",Inputs!LPZ$73,$F162="No waiver",0,$F162="Full waiver",LPZ160)</f>
        <v>0</v>
      </c>
      <c r="LQA162" s="468" cm="1">
        <f t="array" ref="LQA162">_xlfn.IFS($F162="Partial waiver",Inputs!LQA$73,$F162="No waiver",0,$F162="Full waiver",LQA160)</f>
        <v>0</v>
      </c>
      <c r="LQB162" s="468" cm="1">
        <f t="array" ref="LQB162">_xlfn.IFS($F162="Partial waiver",Inputs!LQB$73,$F162="No waiver",0,$F162="Full waiver",LQB160)</f>
        <v>0</v>
      </c>
      <c r="LQC162" s="468" cm="1">
        <f t="array" ref="LQC162">_xlfn.IFS($F162="Partial waiver",Inputs!LQC$73,$F162="No waiver",0,$F162="Full waiver",LQC160)</f>
        <v>0</v>
      </c>
      <c r="LQD162" s="468" cm="1">
        <f t="array" ref="LQD162">_xlfn.IFS($F162="Partial waiver",Inputs!LQD$73,$F162="No waiver",0,$F162="Full waiver",LQD160)</f>
        <v>0</v>
      </c>
      <c r="LQE162" s="468" cm="1">
        <f t="array" ref="LQE162">_xlfn.IFS($F162="Partial waiver",Inputs!LQE$73,$F162="No waiver",0,$F162="Full waiver",LQE160)</f>
        <v>0</v>
      </c>
      <c r="LQF162" s="468" cm="1">
        <f t="array" ref="LQF162">_xlfn.IFS($F162="Partial waiver",Inputs!LQF$73,$F162="No waiver",0,$F162="Full waiver",LQF160)</f>
        <v>0</v>
      </c>
      <c r="LQG162" s="468" cm="1">
        <f t="array" ref="LQG162">_xlfn.IFS($F162="Partial waiver",Inputs!LQG$73,$F162="No waiver",0,$F162="Full waiver",LQG160)</f>
        <v>0</v>
      </c>
      <c r="LQH162" s="468" cm="1">
        <f t="array" ref="LQH162">_xlfn.IFS($F162="Partial waiver",Inputs!LQH$73,$F162="No waiver",0,$F162="Full waiver",LQH160)</f>
        <v>0</v>
      </c>
      <c r="LQI162" s="468" cm="1">
        <f t="array" ref="LQI162">_xlfn.IFS($F162="Partial waiver",Inputs!LQI$73,$F162="No waiver",0,$F162="Full waiver",LQI160)</f>
        <v>0</v>
      </c>
      <c r="LQJ162" s="468" cm="1">
        <f t="array" ref="LQJ162">_xlfn.IFS($F162="Partial waiver",Inputs!LQJ$73,$F162="No waiver",0,$F162="Full waiver",LQJ160)</f>
        <v>0</v>
      </c>
      <c r="LQK162" s="468" cm="1">
        <f t="array" ref="LQK162">_xlfn.IFS($F162="Partial waiver",Inputs!LQK$73,$F162="No waiver",0,$F162="Full waiver",LQK160)</f>
        <v>0</v>
      </c>
      <c r="LQL162" s="468" cm="1">
        <f t="array" ref="LQL162">_xlfn.IFS($F162="Partial waiver",Inputs!LQL$73,$F162="No waiver",0,$F162="Full waiver",LQL160)</f>
        <v>0</v>
      </c>
      <c r="LQM162" s="468" cm="1">
        <f t="array" ref="LQM162">_xlfn.IFS($F162="Partial waiver",Inputs!LQM$73,$F162="No waiver",0,$F162="Full waiver",LQM160)</f>
        <v>0</v>
      </c>
      <c r="LQN162" s="468" cm="1">
        <f t="array" ref="LQN162">_xlfn.IFS($F162="Partial waiver",Inputs!LQN$73,$F162="No waiver",0,$F162="Full waiver",LQN160)</f>
        <v>0</v>
      </c>
      <c r="LQO162" s="468" cm="1">
        <f t="array" ref="LQO162">_xlfn.IFS($F162="Partial waiver",Inputs!LQO$73,$F162="No waiver",0,$F162="Full waiver",LQO160)</f>
        <v>0</v>
      </c>
      <c r="LQP162" s="468" cm="1">
        <f t="array" ref="LQP162">_xlfn.IFS($F162="Partial waiver",Inputs!LQP$73,$F162="No waiver",0,$F162="Full waiver",LQP160)</f>
        <v>0</v>
      </c>
      <c r="LQQ162" s="468" cm="1">
        <f t="array" ref="LQQ162">_xlfn.IFS($F162="Partial waiver",Inputs!LQQ$73,$F162="No waiver",0,$F162="Full waiver",LQQ160)</f>
        <v>0</v>
      </c>
      <c r="LQR162" s="468" cm="1">
        <f t="array" ref="LQR162">_xlfn.IFS($F162="Partial waiver",Inputs!LQR$73,$F162="No waiver",0,$F162="Full waiver",LQR160)</f>
        <v>0</v>
      </c>
      <c r="LQS162" s="468" cm="1">
        <f t="array" ref="LQS162">_xlfn.IFS($F162="Partial waiver",Inputs!LQS$73,$F162="No waiver",0,$F162="Full waiver",LQS160)</f>
        <v>0</v>
      </c>
      <c r="LQT162" s="468" cm="1">
        <f t="array" ref="LQT162">_xlfn.IFS($F162="Partial waiver",Inputs!LQT$73,$F162="No waiver",0,$F162="Full waiver",LQT160)</f>
        <v>0</v>
      </c>
      <c r="LQU162" s="468" cm="1">
        <f t="array" ref="LQU162">_xlfn.IFS($F162="Partial waiver",Inputs!LQU$73,$F162="No waiver",0,$F162="Full waiver",LQU160)</f>
        <v>0</v>
      </c>
      <c r="LQV162" s="468" cm="1">
        <f t="array" ref="LQV162">_xlfn.IFS($F162="Partial waiver",Inputs!LQV$73,$F162="No waiver",0,$F162="Full waiver",LQV160)</f>
        <v>0</v>
      </c>
      <c r="LQW162" s="468" cm="1">
        <f t="array" ref="LQW162">_xlfn.IFS($F162="Partial waiver",Inputs!LQW$73,$F162="No waiver",0,$F162="Full waiver",LQW160)</f>
        <v>0</v>
      </c>
      <c r="LQX162" s="468" cm="1">
        <f t="array" ref="LQX162">_xlfn.IFS($F162="Partial waiver",Inputs!LQX$73,$F162="No waiver",0,$F162="Full waiver",LQX160)</f>
        <v>0</v>
      </c>
      <c r="LQY162" s="468" cm="1">
        <f t="array" ref="LQY162">_xlfn.IFS($F162="Partial waiver",Inputs!LQY$73,$F162="No waiver",0,$F162="Full waiver",LQY160)</f>
        <v>0</v>
      </c>
      <c r="LQZ162" s="468" cm="1">
        <f t="array" ref="LQZ162">_xlfn.IFS($F162="Partial waiver",Inputs!LQZ$73,$F162="No waiver",0,$F162="Full waiver",LQZ160)</f>
        <v>0</v>
      </c>
      <c r="LRA162" s="468" cm="1">
        <f t="array" ref="LRA162">_xlfn.IFS($F162="Partial waiver",Inputs!LRA$73,$F162="No waiver",0,$F162="Full waiver",LRA160)</f>
        <v>0</v>
      </c>
      <c r="LRB162" s="468" cm="1">
        <f t="array" ref="LRB162">_xlfn.IFS($F162="Partial waiver",Inputs!LRB$73,$F162="No waiver",0,$F162="Full waiver",LRB160)</f>
        <v>0</v>
      </c>
      <c r="LRC162" s="468" cm="1">
        <f t="array" ref="LRC162">_xlfn.IFS($F162="Partial waiver",Inputs!LRC$73,$F162="No waiver",0,$F162="Full waiver",LRC160)</f>
        <v>0</v>
      </c>
      <c r="LRD162" s="468" cm="1">
        <f t="array" ref="LRD162">_xlfn.IFS($F162="Partial waiver",Inputs!LRD$73,$F162="No waiver",0,$F162="Full waiver",LRD160)</f>
        <v>0</v>
      </c>
      <c r="LRE162" s="468" cm="1">
        <f t="array" ref="LRE162">_xlfn.IFS($F162="Partial waiver",Inputs!LRE$73,$F162="No waiver",0,$F162="Full waiver",LRE160)</f>
        <v>0</v>
      </c>
      <c r="LRF162" s="468" cm="1">
        <f t="array" ref="LRF162">_xlfn.IFS($F162="Partial waiver",Inputs!LRF$73,$F162="No waiver",0,$F162="Full waiver",LRF160)</f>
        <v>0</v>
      </c>
      <c r="LRG162" s="468" cm="1">
        <f t="array" ref="LRG162">_xlfn.IFS($F162="Partial waiver",Inputs!LRG$73,$F162="No waiver",0,$F162="Full waiver",LRG160)</f>
        <v>0</v>
      </c>
      <c r="LRH162" s="468" cm="1">
        <f t="array" ref="LRH162">_xlfn.IFS($F162="Partial waiver",Inputs!LRH$73,$F162="No waiver",0,$F162="Full waiver",LRH160)</f>
        <v>0</v>
      </c>
      <c r="LRI162" s="468" cm="1">
        <f t="array" ref="LRI162">_xlfn.IFS($F162="Partial waiver",Inputs!LRI$73,$F162="No waiver",0,$F162="Full waiver",LRI160)</f>
        <v>0</v>
      </c>
      <c r="LRJ162" s="468" cm="1">
        <f t="array" ref="LRJ162">_xlfn.IFS($F162="Partial waiver",Inputs!LRJ$73,$F162="No waiver",0,$F162="Full waiver",LRJ160)</f>
        <v>0</v>
      </c>
      <c r="LRK162" s="468" cm="1">
        <f t="array" ref="LRK162">_xlfn.IFS($F162="Partial waiver",Inputs!LRK$73,$F162="No waiver",0,$F162="Full waiver",LRK160)</f>
        <v>0</v>
      </c>
      <c r="LRL162" s="468" cm="1">
        <f t="array" ref="LRL162">_xlfn.IFS($F162="Partial waiver",Inputs!LRL$73,$F162="No waiver",0,$F162="Full waiver",LRL160)</f>
        <v>0</v>
      </c>
      <c r="LRM162" s="468" cm="1">
        <f t="array" ref="LRM162">_xlfn.IFS($F162="Partial waiver",Inputs!LRM$73,$F162="No waiver",0,$F162="Full waiver",LRM160)</f>
        <v>0</v>
      </c>
      <c r="LRN162" s="468" cm="1">
        <f t="array" ref="LRN162">_xlfn.IFS($F162="Partial waiver",Inputs!LRN$73,$F162="No waiver",0,$F162="Full waiver",LRN160)</f>
        <v>0</v>
      </c>
      <c r="LRO162" s="468" cm="1">
        <f t="array" ref="LRO162">_xlfn.IFS($F162="Partial waiver",Inputs!LRO$73,$F162="No waiver",0,$F162="Full waiver",LRO160)</f>
        <v>0</v>
      </c>
      <c r="LRP162" s="468" cm="1">
        <f t="array" ref="LRP162">_xlfn.IFS($F162="Partial waiver",Inputs!LRP$73,$F162="No waiver",0,$F162="Full waiver",LRP160)</f>
        <v>0</v>
      </c>
      <c r="LRQ162" s="468" cm="1">
        <f t="array" ref="LRQ162">_xlfn.IFS($F162="Partial waiver",Inputs!LRQ$73,$F162="No waiver",0,$F162="Full waiver",LRQ160)</f>
        <v>0</v>
      </c>
      <c r="LRR162" s="468" cm="1">
        <f t="array" ref="LRR162">_xlfn.IFS($F162="Partial waiver",Inputs!LRR$73,$F162="No waiver",0,$F162="Full waiver",LRR160)</f>
        <v>0</v>
      </c>
      <c r="LRS162" s="468" cm="1">
        <f t="array" ref="LRS162">_xlfn.IFS($F162="Partial waiver",Inputs!LRS$73,$F162="No waiver",0,$F162="Full waiver",LRS160)</f>
        <v>0</v>
      </c>
      <c r="LRT162" s="468" cm="1">
        <f t="array" ref="LRT162">_xlfn.IFS($F162="Partial waiver",Inputs!LRT$73,$F162="No waiver",0,$F162="Full waiver",LRT160)</f>
        <v>0</v>
      </c>
      <c r="LRU162" s="468" cm="1">
        <f t="array" ref="LRU162">_xlfn.IFS($F162="Partial waiver",Inputs!LRU$73,$F162="No waiver",0,$F162="Full waiver",LRU160)</f>
        <v>0</v>
      </c>
      <c r="LRV162" s="468" cm="1">
        <f t="array" ref="LRV162">_xlfn.IFS($F162="Partial waiver",Inputs!LRV$73,$F162="No waiver",0,$F162="Full waiver",LRV160)</f>
        <v>0</v>
      </c>
      <c r="LRW162" s="468" cm="1">
        <f t="array" ref="LRW162">_xlfn.IFS($F162="Partial waiver",Inputs!LRW$73,$F162="No waiver",0,$F162="Full waiver",LRW160)</f>
        <v>0</v>
      </c>
      <c r="LRX162" s="468" cm="1">
        <f t="array" ref="LRX162">_xlfn.IFS($F162="Partial waiver",Inputs!LRX$73,$F162="No waiver",0,$F162="Full waiver",LRX160)</f>
        <v>0</v>
      </c>
      <c r="LRY162" s="468" cm="1">
        <f t="array" ref="LRY162">_xlfn.IFS($F162="Partial waiver",Inputs!LRY$73,$F162="No waiver",0,$F162="Full waiver",LRY160)</f>
        <v>0</v>
      </c>
      <c r="LRZ162" s="468" cm="1">
        <f t="array" ref="LRZ162">_xlfn.IFS($F162="Partial waiver",Inputs!LRZ$73,$F162="No waiver",0,$F162="Full waiver",LRZ160)</f>
        <v>0</v>
      </c>
      <c r="LSA162" s="468" cm="1">
        <f t="array" ref="LSA162">_xlfn.IFS($F162="Partial waiver",Inputs!LSA$73,$F162="No waiver",0,$F162="Full waiver",LSA160)</f>
        <v>0</v>
      </c>
      <c r="LSB162" s="468" cm="1">
        <f t="array" ref="LSB162">_xlfn.IFS($F162="Partial waiver",Inputs!LSB$73,$F162="No waiver",0,$F162="Full waiver",LSB160)</f>
        <v>0</v>
      </c>
      <c r="LSC162" s="468" cm="1">
        <f t="array" ref="LSC162">_xlfn.IFS($F162="Partial waiver",Inputs!LSC$73,$F162="No waiver",0,$F162="Full waiver",LSC160)</f>
        <v>0</v>
      </c>
      <c r="LSD162" s="468" cm="1">
        <f t="array" ref="LSD162">_xlfn.IFS($F162="Partial waiver",Inputs!LSD$73,$F162="No waiver",0,$F162="Full waiver",LSD160)</f>
        <v>0</v>
      </c>
      <c r="LSE162" s="468" cm="1">
        <f t="array" ref="LSE162">_xlfn.IFS($F162="Partial waiver",Inputs!LSE$73,$F162="No waiver",0,$F162="Full waiver",LSE160)</f>
        <v>0</v>
      </c>
      <c r="LSF162" s="468" cm="1">
        <f t="array" ref="LSF162">_xlfn.IFS($F162="Partial waiver",Inputs!LSF$73,$F162="No waiver",0,$F162="Full waiver",LSF160)</f>
        <v>0</v>
      </c>
      <c r="LSG162" s="468" cm="1">
        <f t="array" ref="LSG162">_xlfn.IFS($F162="Partial waiver",Inputs!LSG$73,$F162="No waiver",0,$F162="Full waiver",LSG160)</f>
        <v>0</v>
      </c>
      <c r="LSH162" s="468" cm="1">
        <f t="array" ref="LSH162">_xlfn.IFS($F162="Partial waiver",Inputs!LSH$73,$F162="No waiver",0,$F162="Full waiver",LSH160)</f>
        <v>0</v>
      </c>
      <c r="LSI162" s="468" cm="1">
        <f t="array" ref="LSI162">_xlfn.IFS($F162="Partial waiver",Inputs!LSI$73,$F162="No waiver",0,$F162="Full waiver",LSI160)</f>
        <v>0</v>
      </c>
      <c r="LSJ162" s="468" cm="1">
        <f t="array" ref="LSJ162">_xlfn.IFS($F162="Partial waiver",Inputs!LSJ$73,$F162="No waiver",0,$F162="Full waiver",LSJ160)</f>
        <v>0</v>
      </c>
      <c r="LSK162" s="468" cm="1">
        <f t="array" ref="LSK162">_xlfn.IFS($F162="Partial waiver",Inputs!LSK$73,$F162="No waiver",0,$F162="Full waiver",LSK160)</f>
        <v>0</v>
      </c>
      <c r="LSL162" s="468" cm="1">
        <f t="array" ref="LSL162">_xlfn.IFS($F162="Partial waiver",Inputs!LSL$73,$F162="No waiver",0,$F162="Full waiver",LSL160)</f>
        <v>0</v>
      </c>
      <c r="LSM162" s="468" cm="1">
        <f t="array" ref="LSM162">_xlfn.IFS($F162="Partial waiver",Inputs!LSM$73,$F162="No waiver",0,$F162="Full waiver",LSM160)</f>
        <v>0</v>
      </c>
      <c r="LSN162" s="468" cm="1">
        <f t="array" ref="LSN162">_xlfn.IFS($F162="Partial waiver",Inputs!LSN$73,$F162="No waiver",0,$F162="Full waiver",LSN160)</f>
        <v>0</v>
      </c>
      <c r="LSO162" s="468" cm="1">
        <f t="array" ref="LSO162">_xlfn.IFS($F162="Partial waiver",Inputs!LSO$73,$F162="No waiver",0,$F162="Full waiver",LSO160)</f>
        <v>0</v>
      </c>
      <c r="LSP162" s="468" cm="1">
        <f t="array" ref="LSP162">_xlfn.IFS($F162="Partial waiver",Inputs!LSP$73,$F162="No waiver",0,$F162="Full waiver",LSP160)</f>
        <v>0</v>
      </c>
      <c r="LSQ162" s="468" cm="1">
        <f t="array" ref="LSQ162">_xlfn.IFS($F162="Partial waiver",Inputs!LSQ$73,$F162="No waiver",0,$F162="Full waiver",LSQ160)</f>
        <v>0</v>
      </c>
      <c r="LSR162" s="468" cm="1">
        <f t="array" ref="LSR162">_xlfn.IFS($F162="Partial waiver",Inputs!LSR$73,$F162="No waiver",0,$F162="Full waiver",LSR160)</f>
        <v>0</v>
      </c>
      <c r="LSS162" s="468" cm="1">
        <f t="array" ref="LSS162">_xlfn.IFS($F162="Partial waiver",Inputs!LSS$73,$F162="No waiver",0,$F162="Full waiver",LSS160)</f>
        <v>0</v>
      </c>
      <c r="LST162" s="468" cm="1">
        <f t="array" ref="LST162">_xlfn.IFS($F162="Partial waiver",Inputs!LST$73,$F162="No waiver",0,$F162="Full waiver",LST160)</f>
        <v>0</v>
      </c>
      <c r="LSU162" s="468" cm="1">
        <f t="array" ref="LSU162">_xlfn.IFS($F162="Partial waiver",Inputs!LSU$73,$F162="No waiver",0,$F162="Full waiver",LSU160)</f>
        <v>0</v>
      </c>
      <c r="LSV162" s="468" cm="1">
        <f t="array" ref="LSV162">_xlfn.IFS($F162="Partial waiver",Inputs!LSV$73,$F162="No waiver",0,$F162="Full waiver",LSV160)</f>
        <v>0</v>
      </c>
      <c r="LSW162" s="468" cm="1">
        <f t="array" ref="LSW162">_xlfn.IFS($F162="Partial waiver",Inputs!LSW$73,$F162="No waiver",0,$F162="Full waiver",LSW160)</f>
        <v>0</v>
      </c>
      <c r="LSX162" s="468" cm="1">
        <f t="array" ref="LSX162">_xlfn.IFS($F162="Partial waiver",Inputs!LSX$73,$F162="No waiver",0,$F162="Full waiver",LSX160)</f>
        <v>0</v>
      </c>
      <c r="LSY162" s="468" cm="1">
        <f t="array" ref="LSY162">_xlfn.IFS($F162="Partial waiver",Inputs!LSY$73,$F162="No waiver",0,$F162="Full waiver",LSY160)</f>
        <v>0</v>
      </c>
      <c r="LSZ162" s="468" cm="1">
        <f t="array" ref="LSZ162">_xlfn.IFS($F162="Partial waiver",Inputs!LSZ$73,$F162="No waiver",0,$F162="Full waiver",LSZ160)</f>
        <v>0</v>
      </c>
      <c r="LTA162" s="468" cm="1">
        <f t="array" ref="LTA162">_xlfn.IFS($F162="Partial waiver",Inputs!LTA$73,$F162="No waiver",0,$F162="Full waiver",LTA160)</f>
        <v>0</v>
      </c>
      <c r="LTB162" s="468" cm="1">
        <f t="array" ref="LTB162">_xlfn.IFS($F162="Partial waiver",Inputs!LTB$73,$F162="No waiver",0,$F162="Full waiver",LTB160)</f>
        <v>0</v>
      </c>
      <c r="LTC162" s="468" cm="1">
        <f t="array" ref="LTC162">_xlfn.IFS($F162="Partial waiver",Inputs!LTC$73,$F162="No waiver",0,$F162="Full waiver",LTC160)</f>
        <v>0</v>
      </c>
      <c r="LTD162" s="468" cm="1">
        <f t="array" ref="LTD162">_xlfn.IFS($F162="Partial waiver",Inputs!LTD$73,$F162="No waiver",0,$F162="Full waiver",LTD160)</f>
        <v>0</v>
      </c>
      <c r="LTE162" s="468" cm="1">
        <f t="array" ref="LTE162">_xlfn.IFS($F162="Partial waiver",Inputs!LTE$73,$F162="No waiver",0,$F162="Full waiver",LTE160)</f>
        <v>0</v>
      </c>
      <c r="LTF162" s="468" cm="1">
        <f t="array" ref="LTF162">_xlfn.IFS($F162="Partial waiver",Inputs!LTF$73,$F162="No waiver",0,$F162="Full waiver",LTF160)</f>
        <v>0</v>
      </c>
      <c r="LTG162" s="468" cm="1">
        <f t="array" ref="LTG162">_xlfn.IFS($F162="Partial waiver",Inputs!LTG$73,$F162="No waiver",0,$F162="Full waiver",LTG160)</f>
        <v>0</v>
      </c>
      <c r="LTH162" s="468" cm="1">
        <f t="array" ref="LTH162">_xlfn.IFS($F162="Partial waiver",Inputs!LTH$73,$F162="No waiver",0,$F162="Full waiver",LTH160)</f>
        <v>0</v>
      </c>
      <c r="LTI162" s="468" cm="1">
        <f t="array" ref="LTI162">_xlfn.IFS($F162="Partial waiver",Inputs!LTI$73,$F162="No waiver",0,$F162="Full waiver",LTI160)</f>
        <v>0</v>
      </c>
      <c r="LTJ162" s="468" cm="1">
        <f t="array" ref="LTJ162">_xlfn.IFS($F162="Partial waiver",Inputs!LTJ$73,$F162="No waiver",0,$F162="Full waiver",LTJ160)</f>
        <v>0</v>
      </c>
      <c r="LTK162" s="468" cm="1">
        <f t="array" ref="LTK162">_xlfn.IFS($F162="Partial waiver",Inputs!LTK$73,$F162="No waiver",0,$F162="Full waiver",LTK160)</f>
        <v>0</v>
      </c>
      <c r="LTL162" s="468" cm="1">
        <f t="array" ref="LTL162">_xlfn.IFS($F162="Partial waiver",Inputs!LTL$73,$F162="No waiver",0,$F162="Full waiver",LTL160)</f>
        <v>0</v>
      </c>
      <c r="LTM162" s="468" cm="1">
        <f t="array" ref="LTM162">_xlfn.IFS($F162="Partial waiver",Inputs!LTM$73,$F162="No waiver",0,$F162="Full waiver",LTM160)</f>
        <v>0</v>
      </c>
      <c r="LTN162" s="468" cm="1">
        <f t="array" ref="LTN162">_xlfn.IFS($F162="Partial waiver",Inputs!LTN$73,$F162="No waiver",0,$F162="Full waiver",LTN160)</f>
        <v>0</v>
      </c>
      <c r="LTO162" s="468" cm="1">
        <f t="array" ref="LTO162">_xlfn.IFS($F162="Partial waiver",Inputs!LTO$73,$F162="No waiver",0,$F162="Full waiver",LTO160)</f>
        <v>0</v>
      </c>
      <c r="LTP162" s="468" cm="1">
        <f t="array" ref="LTP162">_xlfn.IFS($F162="Partial waiver",Inputs!LTP$73,$F162="No waiver",0,$F162="Full waiver",LTP160)</f>
        <v>0</v>
      </c>
      <c r="LTQ162" s="468" cm="1">
        <f t="array" ref="LTQ162">_xlfn.IFS($F162="Partial waiver",Inputs!LTQ$73,$F162="No waiver",0,$F162="Full waiver",LTQ160)</f>
        <v>0</v>
      </c>
      <c r="LTR162" s="468" cm="1">
        <f t="array" ref="LTR162">_xlfn.IFS($F162="Partial waiver",Inputs!LTR$73,$F162="No waiver",0,$F162="Full waiver",LTR160)</f>
        <v>0</v>
      </c>
      <c r="LTS162" s="468" cm="1">
        <f t="array" ref="LTS162">_xlfn.IFS($F162="Partial waiver",Inputs!LTS$73,$F162="No waiver",0,$F162="Full waiver",LTS160)</f>
        <v>0</v>
      </c>
      <c r="LTT162" s="468" cm="1">
        <f t="array" ref="LTT162">_xlfn.IFS($F162="Partial waiver",Inputs!LTT$73,$F162="No waiver",0,$F162="Full waiver",LTT160)</f>
        <v>0</v>
      </c>
      <c r="LTU162" s="468" cm="1">
        <f t="array" ref="LTU162">_xlfn.IFS($F162="Partial waiver",Inputs!LTU$73,$F162="No waiver",0,$F162="Full waiver",LTU160)</f>
        <v>0</v>
      </c>
      <c r="LTV162" s="468" cm="1">
        <f t="array" ref="LTV162">_xlfn.IFS($F162="Partial waiver",Inputs!LTV$73,$F162="No waiver",0,$F162="Full waiver",LTV160)</f>
        <v>0</v>
      </c>
      <c r="LTW162" s="468" cm="1">
        <f t="array" ref="LTW162">_xlfn.IFS($F162="Partial waiver",Inputs!LTW$73,$F162="No waiver",0,$F162="Full waiver",LTW160)</f>
        <v>0</v>
      </c>
      <c r="LTX162" s="468" cm="1">
        <f t="array" ref="LTX162">_xlfn.IFS($F162="Partial waiver",Inputs!LTX$73,$F162="No waiver",0,$F162="Full waiver",LTX160)</f>
        <v>0</v>
      </c>
      <c r="LTY162" s="468" cm="1">
        <f t="array" ref="LTY162">_xlfn.IFS($F162="Partial waiver",Inputs!LTY$73,$F162="No waiver",0,$F162="Full waiver",LTY160)</f>
        <v>0</v>
      </c>
      <c r="LTZ162" s="468" cm="1">
        <f t="array" ref="LTZ162">_xlfn.IFS($F162="Partial waiver",Inputs!LTZ$73,$F162="No waiver",0,$F162="Full waiver",LTZ160)</f>
        <v>0</v>
      </c>
      <c r="LUA162" s="468" cm="1">
        <f t="array" ref="LUA162">_xlfn.IFS($F162="Partial waiver",Inputs!LUA$73,$F162="No waiver",0,$F162="Full waiver",LUA160)</f>
        <v>0</v>
      </c>
      <c r="LUB162" s="468" cm="1">
        <f t="array" ref="LUB162">_xlfn.IFS($F162="Partial waiver",Inputs!LUB$73,$F162="No waiver",0,$F162="Full waiver",LUB160)</f>
        <v>0</v>
      </c>
      <c r="LUC162" s="468" cm="1">
        <f t="array" ref="LUC162">_xlfn.IFS($F162="Partial waiver",Inputs!LUC$73,$F162="No waiver",0,$F162="Full waiver",LUC160)</f>
        <v>0</v>
      </c>
      <c r="LUD162" s="468" cm="1">
        <f t="array" ref="LUD162">_xlfn.IFS($F162="Partial waiver",Inputs!LUD$73,$F162="No waiver",0,$F162="Full waiver",LUD160)</f>
        <v>0</v>
      </c>
      <c r="LUE162" s="468" cm="1">
        <f t="array" ref="LUE162">_xlfn.IFS($F162="Partial waiver",Inputs!LUE$73,$F162="No waiver",0,$F162="Full waiver",LUE160)</f>
        <v>0</v>
      </c>
      <c r="LUF162" s="468" cm="1">
        <f t="array" ref="LUF162">_xlfn.IFS($F162="Partial waiver",Inputs!LUF$73,$F162="No waiver",0,$F162="Full waiver",LUF160)</f>
        <v>0</v>
      </c>
      <c r="LUG162" s="468" cm="1">
        <f t="array" ref="LUG162">_xlfn.IFS($F162="Partial waiver",Inputs!LUG$73,$F162="No waiver",0,$F162="Full waiver",LUG160)</f>
        <v>0</v>
      </c>
      <c r="LUH162" s="468" cm="1">
        <f t="array" ref="LUH162">_xlfn.IFS($F162="Partial waiver",Inputs!LUH$73,$F162="No waiver",0,$F162="Full waiver",LUH160)</f>
        <v>0</v>
      </c>
      <c r="LUI162" s="468" cm="1">
        <f t="array" ref="LUI162">_xlfn.IFS($F162="Partial waiver",Inputs!LUI$73,$F162="No waiver",0,$F162="Full waiver",LUI160)</f>
        <v>0</v>
      </c>
      <c r="LUJ162" s="468" cm="1">
        <f t="array" ref="LUJ162">_xlfn.IFS($F162="Partial waiver",Inputs!LUJ$73,$F162="No waiver",0,$F162="Full waiver",LUJ160)</f>
        <v>0</v>
      </c>
      <c r="LUK162" s="468" cm="1">
        <f t="array" ref="LUK162">_xlfn.IFS($F162="Partial waiver",Inputs!LUK$73,$F162="No waiver",0,$F162="Full waiver",LUK160)</f>
        <v>0</v>
      </c>
      <c r="LUL162" s="468" cm="1">
        <f t="array" ref="LUL162">_xlfn.IFS($F162="Partial waiver",Inputs!LUL$73,$F162="No waiver",0,$F162="Full waiver",LUL160)</f>
        <v>0</v>
      </c>
      <c r="LUM162" s="468" cm="1">
        <f t="array" ref="LUM162">_xlfn.IFS($F162="Partial waiver",Inputs!LUM$73,$F162="No waiver",0,$F162="Full waiver",LUM160)</f>
        <v>0</v>
      </c>
      <c r="LUN162" s="468" cm="1">
        <f t="array" ref="LUN162">_xlfn.IFS($F162="Partial waiver",Inputs!LUN$73,$F162="No waiver",0,$F162="Full waiver",LUN160)</f>
        <v>0</v>
      </c>
      <c r="LUO162" s="468" cm="1">
        <f t="array" ref="LUO162">_xlfn.IFS($F162="Partial waiver",Inputs!LUO$73,$F162="No waiver",0,$F162="Full waiver",LUO160)</f>
        <v>0</v>
      </c>
      <c r="LUP162" s="468" cm="1">
        <f t="array" ref="LUP162">_xlfn.IFS($F162="Partial waiver",Inputs!LUP$73,$F162="No waiver",0,$F162="Full waiver",LUP160)</f>
        <v>0</v>
      </c>
      <c r="LUQ162" s="468" cm="1">
        <f t="array" ref="LUQ162">_xlfn.IFS($F162="Partial waiver",Inputs!LUQ$73,$F162="No waiver",0,$F162="Full waiver",LUQ160)</f>
        <v>0</v>
      </c>
      <c r="LUR162" s="468" cm="1">
        <f t="array" ref="LUR162">_xlfn.IFS($F162="Partial waiver",Inputs!LUR$73,$F162="No waiver",0,$F162="Full waiver",LUR160)</f>
        <v>0</v>
      </c>
      <c r="LUS162" s="468" cm="1">
        <f t="array" ref="LUS162">_xlfn.IFS($F162="Partial waiver",Inputs!LUS$73,$F162="No waiver",0,$F162="Full waiver",LUS160)</f>
        <v>0</v>
      </c>
      <c r="LUT162" s="468" cm="1">
        <f t="array" ref="LUT162">_xlfn.IFS($F162="Partial waiver",Inputs!LUT$73,$F162="No waiver",0,$F162="Full waiver",LUT160)</f>
        <v>0</v>
      </c>
      <c r="LUU162" s="468" cm="1">
        <f t="array" ref="LUU162">_xlfn.IFS($F162="Partial waiver",Inputs!LUU$73,$F162="No waiver",0,$F162="Full waiver",LUU160)</f>
        <v>0</v>
      </c>
      <c r="LUV162" s="468" cm="1">
        <f t="array" ref="LUV162">_xlfn.IFS($F162="Partial waiver",Inputs!LUV$73,$F162="No waiver",0,$F162="Full waiver",LUV160)</f>
        <v>0</v>
      </c>
      <c r="LUW162" s="468" cm="1">
        <f t="array" ref="LUW162">_xlfn.IFS($F162="Partial waiver",Inputs!LUW$73,$F162="No waiver",0,$F162="Full waiver",LUW160)</f>
        <v>0</v>
      </c>
      <c r="LUX162" s="468" cm="1">
        <f t="array" ref="LUX162">_xlfn.IFS($F162="Partial waiver",Inputs!LUX$73,$F162="No waiver",0,$F162="Full waiver",LUX160)</f>
        <v>0</v>
      </c>
      <c r="LUY162" s="468" cm="1">
        <f t="array" ref="LUY162">_xlfn.IFS($F162="Partial waiver",Inputs!LUY$73,$F162="No waiver",0,$F162="Full waiver",LUY160)</f>
        <v>0</v>
      </c>
      <c r="LUZ162" s="468" cm="1">
        <f t="array" ref="LUZ162">_xlfn.IFS($F162="Partial waiver",Inputs!LUZ$73,$F162="No waiver",0,$F162="Full waiver",LUZ160)</f>
        <v>0</v>
      </c>
      <c r="LVA162" s="468" cm="1">
        <f t="array" ref="LVA162">_xlfn.IFS($F162="Partial waiver",Inputs!LVA$73,$F162="No waiver",0,$F162="Full waiver",LVA160)</f>
        <v>0</v>
      </c>
      <c r="LVB162" s="468" cm="1">
        <f t="array" ref="LVB162">_xlfn.IFS($F162="Partial waiver",Inputs!LVB$73,$F162="No waiver",0,$F162="Full waiver",LVB160)</f>
        <v>0</v>
      </c>
      <c r="LVC162" s="468" cm="1">
        <f t="array" ref="LVC162">_xlfn.IFS($F162="Partial waiver",Inputs!LVC$73,$F162="No waiver",0,$F162="Full waiver",LVC160)</f>
        <v>0</v>
      </c>
      <c r="LVD162" s="468" cm="1">
        <f t="array" ref="LVD162">_xlfn.IFS($F162="Partial waiver",Inputs!LVD$73,$F162="No waiver",0,$F162="Full waiver",LVD160)</f>
        <v>0</v>
      </c>
      <c r="LVE162" s="468" cm="1">
        <f t="array" ref="LVE162">_xlfn.IFS($F162="Partial waiver",Inputs!LVE$73,$F162="No waiver",0,$F162="Full waiver",LVE160)</f>
        <v>0</v>
      </c>
      <c r="LVF162" s="468" cm="1">
        <f t="array" ref="LVF162">_xlfn.IFS($F162="Partial waiver",Inputs!LVF$73,$F162="No waiver",0,$F162="Full waiver",LVF160)</f>
        <v>0</v>
      </c>
      <c r="LVG162" s="468" cm="1">
        <f t="array" ref="LVG162">_xlfn.IFS($F162="Partial waiver",Inputs!LVG$73,$F162="No waiver",0,$F162="Full waiver",LVG160)</f>
        <v>0</v>
      </c>
      <c r="LVH162" s="468" cm="1">
        <f t="array" ref="LVH162">_xlfn.IFS($F162="Partial waiver",Inputs!LVH$73,$F162="No waiver",0,$F162="Full waiver",LVH160)</f>
        <v>0</v>
      </c>
      <c r="LVI162" s="468" cm="1">
        <f t="array" ref="LVI162">_xlfn.IFS($F162="Partial waiver",Inputs!LVI$73,$F162="No waiver",0,$F162="Full waiver",LVI160)</f>
        <v>0</v>
      </c>
      <c r="LVJ162" s="468" cm="1">
        <f t="array" ref="LVJ162">_xlfn.IFS($F162="Partial waiver",Inputs!LVJ$73,$F162="No waiver",0,$F162="Full waiver",LVJ160)</f>
        <v>0</v>
      </c>
      <c r="LVK162" s="468" cm="1">
        <f t="array" ref="LVK162">_xlfn.IFS($F162="Partial waiver",Inputs!LVK$73,$F162="No waiver",0,$F162="Full waiver",LVK160)</f>
        <v>0</v>
      </c>
      <c r="LVL162" s="468" cm="1">
        <f t="array" ref="LVL162">_xlfn.IFS($F162="Partial waiver",Inputs!LVL$73,$F162="No waiver",0,$F162="Full waiver",LVL160)</f>
        <v>0</v>
      </c>
      <c r="LVM162" s="468" cm="1">
        <f t="array" ref="LVM162">_xlfn.IFS($F162="Partial waiver",Inputs!LVM$73,$F162="No waiver",0,$F162="Full waiver",LVM160)</f>
        <v>0</v>
      </c>
      <c r="LVN162" s="468" cm="1">
        <f t="array" ref="LVN162">_xlfn.IFS($F162="Partial waiver",Inputs!LVN$73,$F162="No waiver",0,$F162="Full waiver",LVN160)</f>
        <v>0</v>
      </c>
      <c r="LVO162" s="468" cm="1">
        <f t="array" ref="LVO162">_xlfn.IFS($F162="Partial waiver",Inputs!LVO$73,$F162="No waiver",0,$F162="Full waiver",LVO160)</f>
        <v>0</v>
      </c>
      <c r="LVP162" s="468" cm="1">
        <f t="array" ref="LVP162">_xlfn.IFS($F162="Partial waiver",Inputs!LVP$73,$F162="No waiver",0,$F162="Full waiver",LVP160)</f>
        <v>0</v>
      </c>
      <c r="LVQ162" s="468" cm="1">
        <f t="array" ref="LVQ162">_xlfn.IFS($F162="Partial waiver",Inputs!LVQ$73,$F162="No waiver",0,$F162="Full waiver",LVQ160)</f>
        <v>0</v>
      </c>
      <c r="LVR162" s="468" cm="1">
        <f t="array" ref="LVR162">_xlfn.IFS($F162="Partial waiver",Inputs!LVR$73,$F162="No waiver",0,$F162="Full waiver",LVR160)</f>
        <v>0</v>
      </c>
      <c r="LVS162" s="468" cm="1">
        <f t="array" ref="LVS162">_xlfn.IFS($F162="Partial waiver",Inputs!LVS$73,$F162="No waiver",0,$F162="Full waiver",LVS160)</f>
        <v>0</v>
      </c>
      <c r="LVT162" s="468" cm="1">
        <f t="array" ref="LVT162">_xlfn.IFS($F162="Partial waiver",Inputs!LVT$73,$F162="No waiver",0,$F162="Full waiver",LVT160)</f>
        <v>0</v>
      </c>
      <c r="LVU162" s="468" cm="1">
        <f t="array" ref="LVU162">_xlfn.IFS($F162="Partial waiver",Inputs!LVU$73,$F162="No waiver",0,$F162="Full waiver",LVU160)</f>
        <v>0</v>
      </c>
      <c r="LVV162" s="468" cm="1">
        <f t="array" ref="LVV162">_xlfn.IFS($F162="Partial waiver",Inputs!LVV$73,$F162="No waiver",0,$F162="Full waiver",LVV160)</f>
        <v>0</v>
      </c>
      <c r="LVW162" s="468" cm="1">
        <f t="array" ref="LVW162">_xlfn.IFS($F162="Partial waiver",Inputs!LVW$73,$F162="No waiver",0,$F162="Full waiver",LVW160)</f>
        <v>0</v>
      </c>
      <c r="LVX162" s="468" cm="1">
        <f t="array" ref="LVX162">_xlfn.IFS($F162="Partial waiver",Inputs!LVX$73,$F162="No waiver",0,$F162="Full waiver",LVX160)</f>
        <v>0</v>
      </c>
      <c r="LVY162" s="468" cm="1">
        <f t="array" ref="LVY162">_xlfn.IFS($F162="Partial waiver",Inputs!LVY$73,$F162="No waiver",0,$F162="Full waiver",LVY160)</f>
        <v>0</v>
      </c>
      <c r="LVZ162" s="468" cm="1">
        <f t="array" ref="LVZ162">_xlfn.IFS($F162="Partial waiver",Inputs!LVZ$73,$F162="No waiver",0,$F162="Full waiver",LVZ160)</f>
        <v>0</v>
      </c>
      <c r="LWA162" s="468" cm="1">
        <f t="array" ref="LWA162">_xlfn.IFS($F162="Partial waiver",Inputs!LWA$73,$F162="No waiver",0,$F162="Full waiver",LWA160)</f>
        <v>0</v>
      </c>
      <c r="LWB162" s="468" cm="1">
        <f t="array" ref="LWB162">_xlfn.IFS($F162="Partial waiver",Inputs!LWB$73,$F162="No waiver",0,$F162="Full waiver",LWB160)</f>
        <v>0</v>
      </c>
      <c r="LWC162" s="468" cm="1">
        <f t="array" ref="LWC162">_xlfn.IFS($F162="Partial waiver",Inputs!LWC$73,$F162="No waiver",0,$F162="Full waiver",LWC160)</f>
        <v>0</v>
      </c>
      <c r="LWD162" s="468" cm="1">
        <f t="array" ref="LWD162">_xlfn.IFS($F162="Partial waiver",Inputs!LWD$73,$F162="No waiver",0,$F162="Full waiver",LWD160)</f>
        <v>0</v>
      </c>
      <c r="LWE162" s="468" cm="1">
        <f t="array" ref="LWE162">_xlfn.IFS($F162="Partial waiver",Inputs!LWE$73,$F162="No waiver",0,$F162="Full waiver",LWE160)</f>
        <v>0</v>
      </c>
      <c r="LWF162" s="468" cm="1">
        <f t="array" ref="LWF162">_xlfn.IFS($F162="Partial waiver",Inputs!LWF$73,$F162="No waiver",0,$F162="Full waiver",LWF160)</f>
        <v>0</v>
      </c>
      <c r="LWG162" s="468" cm="1">
        <f t="array" ref="LWG162">_xlfn.IFS($F162="Partial waiver",Inputs!LWG$73,$F162="No waiver",0,$F162="Full waiver",LWG160)</f>
        <v>0</v>
      </c>
      <c r="LWH162" s="468" cm="1">
        <f t="array" ref="LWH162">_xlfn.IFS($F162="Partial waiver",Inputs!LWH$73,$F162="No waiver",0,$F162="Full waiver",LWH160)</f>
        <v>0</v>
      </c>
      <c r="LWI162" s="468" cm="1">
        <f t="array" ref="LWI162">_xlfn.IFS($F162="Partial waiver",Inputs!LWI$73,$F162="No waiver",0,$F162="Full waiver",LWI160)</f>
        <v>0</v>
      </c>
      <c r="LWJ162" s="468" cm="1">
        <f t="array" ref="LWJ162">_xlfn.IFS($F162="Partial waiver",Inputs!LWJ$73,$F162="No waiver",0,$F162="Full waiver",LWJ160)</f>
        <v>0</v>
      </c>
      <c r="LWK162" s="468" cm="1">
        <f t="array" ref="LWK162">_xlfn.IFS($F162="Partial waiver",Inputs!LWK$73,$F162="No waiver",0,$F162="Full waiver",LWK160)</f>
        <v>0</v>
      </c>
      <c r="LWL162" s="468" cm="1">
        <f t="array" ref="LWL162">_xlfn.IFS($F162="Partial waiver",Inputs!LWL$73,$F162="No waiver",0,$F162="Full waiver",LWL160)</f>
        <v>0</v>
      </c>
      <c r="LWM162" s="468" cm="1">
        <f t="array" ref="LWM162">_xlfn.IFS($F162="Partial waiver",Inputs!LWM$73,$F162="No waiver",0,$F162="Full waiver",LWM160)</f>
        <v>0</v>
      </c>
      <c r="LWN162" s="468" cm="1">
        <f t="array" ref="LWN162">_xlfn.IFS($F162="Partial waiver",Inputs!LWN$73,$F162="No waiver",0,$F162="Full waiver",LWN160)</f>
        <v>0</v>
      </c>
      <c r="LWO162" s="468" cm="1">
        <f t="array" ref="LWO162">_xlfn.IFS($F162="Partial waiver",Inputs!LWO$73,$F162="No waiver",0,$F162="Full waiver",LWO160)</f>
        <v>0</v>
      </c>
      <c r="LWP162" s="468" cm="1">
        <f t="array" ref="LWP162">_xlfn.IFS($F162="Partial waiver",Inputs!LWP$73,$F162="No waiver",0,$F162="Full waiver",LWP160)</f>
        <v>0</v>
      </c>
      <c r="LWQ162" s="468" cm="1">
        <f t="array" ref="LWQ162">_xlfn.IFS($F162="Partial waiver",Inputs!LWQ$73,$F162="No waiver",0,$F162="Full waiver",LWQ160)</f>
        <v>0</v>
      </c>
      <c r="LWR162" s="468" cm="1">
        <f t="array" ref="LWR162">_xlfn.IFS($F162="Partial waiver",Inputs!LWR$73,$F162="No waiver",0,$F162="Full waiver",LWR160)</f>
        <v>0</v>
      </c>
      <c r="LWS162" s="468" cm="1">
        <f t="array" ref="LWS162">_xlfn.IFS($F162="Partial waiver",Inputs!LWS$73,$F162="No waiver",0,$F162="Full waiver",LWS160)</f>
        <v>0</v>
      </c>
      <c r="LWT162" s="468" cm="1">
        <f t="array" ref="LWT162">_xlfn.IFS($F162="Partial waiver",Inputs!LWT$73,$F162="No waiver",0,$F162="Full waiver",LWT160)</f>
        <v>0</v>
      </c>
      <c r="LWU162" s="468" cm="1">
        <f t="array" ref="LWU162">_xlfn.IFS($F162="Partial waiver",Inputs!LWU$73,$F162="No waiver",0,$F162="Full waiver",LWU160)</f>
        <v>0</v>
      </c>
      <c r="LWV162" s="468" cm="1">
        <f t="array" ref="LWV162">_xlfn.IFS($F162="Partial waiver",Inputs!LWV$73,$F162="No waiver",0,$F162="Full waiver",LWV160)</f>
        <v>0</v>
      </c>
      <c r="LWW162" s="468" cm="1">
        <f t="array" ref="LWW162">_xlfn.IFS($F162="Partial waiver",Inputs!LWW$73,$F162="No waiver",0,$F162="Full waiver",LWW160)</f>
        <v>0</v>
      </c>
      <c r="LWX162" s="468" cm="1">
        <f t="array" ref="LWX162">_xlfn.IFS($F162="Partial waiver",Inputs!LWX$73,$F162="No waiver",0,$F162="Full waiver",LWX160)</f>
        <v>0</v>
      </c>
      <c r="LWY162" s="468" cm="1">
        <f t="array" ref="LWY162">_xlfn.IFS($F162="Partial waiver",Inputs!LWY$73,$F162="No waiver",0,$F162="Full waiver",LWY160)</f>
        <v>0</v>
      </c>
      <c r="LWZ162" s="468" cm="1">
        <f t="array" ref="LWZ162">_xlfn.IFS($F162="Partial waiver",Inputs!LWZ$73,$F162="No waiver",0,$F162="Full waiver",LWZ160)</f>
        <v>0</v>
      </c>
      <c r="LXA162" s="468" cm="1">
        <f t="array" ref="LXA162">_xlfn.IFS($F162="Partial waiver",Inputs!LXA$73,$F162="No waiver",0,$F162="Full waiver",LXA160)</f>
        <v>0</v>
      </c>
      <c r="LXB162" s="468" cm="1">
        <f t="array" ref="LXB162">_xlfn.IFS($F162="Partial waiver",Inputs!LXB$73,$F162="No waiver",0,$F162="Full waiver",LXB160)</f>
        <v>0</v>
      </c>
      <c r="LXC162" s="468" cm="1">
        <f t="array" ref="LXC162">_xlfn.IFS($F162="Partial waiver",Inputs!LXC$73,$F162="No waiver",0,$F162="Full waiver",LXC160)</f>
        <v>0</v>
      </c>
      <c r="LXD162" s="468" cm="1">
        <f t="array" ref="LXD162">_xlfn.IFS($F162="Partial waiver",Inputs!LXD$73,$F162="No waiver",0,$F162="Full waiver",LXD160)</f>
        <v>0</v>
      </c>
      <c r="LXE162" s="468" cm="1">
        <f t="array" ref="LXE162">_xlfn.IFS($F162="Partial waiver",Inputs!LXE$73,$F162="No waiver",0,$F162="Full waiver",LXE160)</f>
        <v>0</v>
      </c>
      <c r="LXF162" s="468" cm="1">
        <f t="array" ref="LXF162">_xlfn.IFS($F162="Partial waiver",Inputs!LXF$73,$F162="No waiver",0,$F162="Full waiver",LXF160)</f>
        <v>0</v>
      </c>
      <c r="LXG162" s="468" cm="1">
        <f t="array" ref="LXG162">_xlfn.IFS($F162="Partial waiver",Inputs!LXG$73,$F162="No waiver",0,$F162="Full waiver",LXG160)</f>
        <v>0</v>
      </c>
      <c r="LXH162" s="468" cm="1">
        <f t="array" ref="LXH162">_xlfn.IFS($F162="Partial waiver",Inputs!LXH$73,$F162="No waiver",0,$F162="Full waiver",LXH160)</f>
        <v>0</v>
      </c>
      <c r="LXI162" s="468" cm="1">
        <f t="array" ref="LXI162">_xlfn.IFS($F162="Partial waiver",Inputs!LXI$73,$F162="No waiver",0,$F162="Full waiver",LXI160)</f>
        <v>0</v>
      </c>
      <c r="LXJ162" s="468" cm="1">
        <f t="array" ref="LXJ162">_xlfn.IFS($F162="Partial waiver",Inputs!LXJ$73,$F162="No waiver",0,$F162="Full waiver",LXJ160)</f>
        <v>0</v>
      </c>
      <c r="LXK162" s="468" cm="1">
        <f t="array" ref="LXK162">_xlfn.IFS($F162="Partial waiver",Inputs!LXK$73,$F162="No waiver",0,$F162="Full waiver",LXK160)</f>
        <v>0</v>
      </c>
      <c r="LXL162" s="468" cm="1">
        <f t="array" ref="LXL162">_xlfn.IFS($F162="Partial waiver",Inputs!LXL$73,$F162="No waiver",0,$F162="Full waiver",LXL160)</f>
        <v>0</v>
      </c>
      <c r="LXM162" s="468" cm="1">
        <f t="array" ref="LXM162">_xlfn.IFS($F162="Partial waiver",Inputs!LXM$73,$F162="No waiver",0,$F162="Full waiver",LXM160)</f>
        <v>0</v>
      </c>
      <c r="LXN162" s="468" cm="1">
        <f t="array" ref="LXN162">_xlfn.IFS($F162="Partial waiver",Inputs!LXN$73,$F162="No waiver",0,$F162="Full waiver",LXN160)</f>
        <v>0</v>
      </c>
      <c r="LXO162" s="468" cm="1">
        <f t="array" ref="LXO162">_xlfn.IFS($F162="Partial waiver",Inputs!LXO$73,$F162="No waiver",0,$F162="Full waiver",LXO160)</f>
        <v>0</v>
      </c>
      <c r="LXP162" s="468" cm="1">
        <f t="array" ref="LXP162">_xlfn.IFS($F162="Partial waiver",Inputs!LXP$73,$F162="No waiver",0,$F162="Full waiver",LXP160)</f>
        <v>0</v>
      </c>
      <c r="LXQ162" s="468" cm="1">
        <f t="array" ref="LXQ162">_xlfn.IFS($F162="Partial waiver",Inputs!LXQ$73,$F162="No waiver",0,$F162="Full waiver",LXQ160)</f>
        <v>0</v>
      </c>
      <c r="LXR162" s="468" cm="1">
        <f t="array" ref="LXR162">_xlfn.IFS($F162="Partial waiver",Inputs!LXR$73,$F162="No waiver",0,$F162="Full waiver",LXR160)</f>
        <v>0</v>
      </c>
      <c r="LXS162" s="468" cm="1">
        <f t="array" ref="LXS162">_xlfn.IFS($F162="Partial waiver",Inputs!LXS$73,$F162="No waiver",0,$F162="Full waiver",LXS160)</f>
        <v>0</v>
      </c>
      <c r="LXT162" s="468" cm="1">
        <f t="array" ref="LXT162">_xlfn.IFS($F162="Partial waiver",Inputs!LXT$73,$F162="No waiver",0,$F162="Full waiver",LXT160)</f>
        <v>0</v>
      </c>
      <c r="LXU162" s="468" cm="1">
        <f t="array" ref="LXU162">_xlfn.IFS($F162="Partial waiver",Inputs!LXU$73,$F162="No waiver",0,$F162="Full waiver",LXU160)</f>
        <v>0</v>
      </c>
      <c r="LXV162" s="468" cm="1">
        <f t="array" ref="LXV162">_xlfn.IFS($F162="Partial waiver",Inputs!LXV$73,$F162="No waiver",0,$F162="Full waiver",LXV160)</f>
        <v>0</v>
      </c>
      <c r="LXW162" s="468" cm="1">
        <f t="array" ref="LXW162">_xlfn.IFS($F162="Partial waiver",Inputs!LXW$73,$F162="No waiver",0,$F162="Full waiver",LXW160)</f>
        <v>0</v>
      </c>
      <c r="LXX162" s="468" cm="1">
        <f t="array" ref="LXX162">_xlfn.IFS($F162="Partial waiver",Inputs!LXX$73,$F162="No waiver",0,$F162="Full waiver",LXX160)</f>
        <v>0</v>
      </c>
      <c r="LXY162" s="468" cm="1">
        <f t="array" ref="LXY162">_xlfn.IFS($F162="Partial waiver",Inputs!LXY$73,$F162="No waiver",0,$F162="Full waiver",LXY160)</f>
        <v>0</v>
      </c>
      <c r="LXZ162" s="468" cm="1">
        <f t="array" ref="LXZ162">_xlfn.IFS($F162="Partial waiver",Inputs!LXZ$73,$F162="No waiver",0,$F162="Full waiver",LXZ160)</f>
        <v>0</v>
      </c>
      <c r="LYA162" s="468" cm="1">
        <f t="array" ref="LYA162">_xlfn.IFS($F162="Partial waiver",Inputs!LYA$73,$F162="No waiver",0,$F162="Full waiver",LYA160)</f>
        <v>0</v>
      </c>
      <c r="LYB162" s="468" cm="1">
        <f t="array" ref="LYB162">_xlfn.IFS($F162="Partial waiver",Inputs!LYB$73,$F162="No waiver",0,$F162="Full waiver",LYB160)</f>
        <v>0</v>
      </c>
      <c r="LYC162" s="468" cm="1">
        <f t="array" ref="LYC162">_xlfn.IFS($F162="Partial waiver",Inputs!LYC$73,$F162="No waiver",0,$F162="Full waiver",LYC160)</f>
        <v>0</v>
      </c>
      <c r="LYD162" s="468" cm="1">
        <f t="array" ref="LYD162">_xlfn.IFS($F162="Partial waiver",Inputs!LYD$73,$F162="No waiver",0,$F162="Full waiver",LYD160)</f>
        <v>0</v>
      </c>
      <c r="LYE162" s="468" cm="1">
        <f t="array" ref="LYE162">_xlfn.IFS($F162="Partial waiver",Inputs!LYE$73,$F162="No waiver",0,$F162="Full waiver",LYE160)</f>
        <v>0</v>
      </c>
      <c r="LYF162" s="468" cm="1">
        <f t="array" ref="LYF162">_xlfn.IFS($F162="Partial waiver",Inputs!LYF$73,$F162="No waiver",0,$F162="Full waiver",LYF160)</f>
        <v>0</v>
      </c>
      <c r="LYG162" s="468" cm="1">
        <f t="array" ref="LYG162">_xlfn.IFS($F162="Partial waiver",Inputs!LYG$73,$F162="No waiver",0,$F162="Full waiver",LYG160)</f>
        <v>0</v>
      </c>
      <c r="LYH162" s="468" cm="1">
        <f t="array" ref="LYH162">_xlfn.IFS($F162="Partial waiver",Inputs!LYH$73,$F162="No waiver",0,$F162="Full waiver",LYH160)</f>
        <v>0</v>
      </c>
      <c r="LYI162" s="468" cm="1">
        <f t="array" ref="LYI162">_xlfn.IFS($F162="Partial waiver",Inputs!LYI$73,$F162="No waiver",0,$F162="Full waiver",LYI160)</f>
        <v>0</v>
      </c>
      <c r="LYJ162" s="468" cm="1">
        <f t="array" ref="LYJ162">_xlfn.IFS($F162="Partial waiver",Inputs!LYJ$73,$F162="No waiver",0,$F162="Full waiver",LYJ160)</f>
        <v>0</v>
      </c>
      <c r="LYK162" s="468" cm="1">
        <f t="array" ref="LYK162">_xlfn.IFS($F162="Partial waiver",Inputs!LYK$73,$F162="No waiver",0,$F162="Full waiver",LYK160)</f>
        <v>0</v>
      </c>
      <c r="LYL162" s="468" cm="1">
        <f t="array" ref="LYL162">_xlfn.IFS($F162="Partial waiver",Inputs!LYL$73,$F162="No waiver",0,$F162="Full waiver",LYL160)</f>
        <v>0</v>
      </c>
      <c r="LYM162" s="468" cm="1">
        <f t="array" ref="LYM162">_xlfn.IFS($F162="Partial waiver",Inputs!LYM$73,$F162="No waiver",0,$F162="Full waiver",LYM160)</f>
        <v>0</v>
      </c>
      <c r="LYN162" s="468" cm="1">
        <f t="array" ref="LYN162">_xlfn.IFS($F162="Partial waiver",Inputs!LYN$73,$F162="No waiver",0,$F162="Full waiver",LYN160)</f>
        <v>0</v>
      </c>
      <c r="LYO162" s="468" cm="1">
        <f t="array" ref="LYO162">_xlfn.IFS($F162="Partial waiver",Inputs!LYO$73,$F162="No waiver",0,$F162="Full waiver",LYO160)</f>
        <v>0</v>
      </c>
      <c r="LYP162" s="468" cm="1">
        <f t="array" ref="LYP162">_xlfn.IFS($F162="Partial waiver",Inputs!LYP$73,$F162="No waiver",0,$F162="Full waiver",LYP160)</f>
        <v>0</v>
      </c>
      <c r="LYQ162" s="468" cm="1">
        <f t="array" ref="LYQ162">_xlfn.IFS($F162="Partial waiver",Inputs!LYQ$73,$F162="No waiver",0,$F162="Full waiver",LYQ160)</f>
        <v>0</v>
      </c>
      <c r="LYR162" s="468" cm="1">
        <f t="array" ref="LYR162">_xlfn.IFS($F162="Partial waiver",Inputs!LYR$73,$F162="No waiver",0,$F162="Full waiver",LYR160)</f>
        <v>0</v>
      </c>
      <c r="LYS162" s="468" cm="1">
        <f t="array" ref="LYS162">_xlfn.IFS($F162="Partial waiver",Inputs!LYS$73,$F162="No waiver",0,$F162="Full waiver",LYS160)</f>
        <v>0</v>
      </c>
      <c r="LYT162" s="468" cm="1">
        <f t="array" ref="LYT162">_xlfn.IFS($F162="Partial waiver",Inputs!LYT$73,$F162="No waiver",0,$F162="Full waiver",LYT160)</f>
        <v>0</v>
      </c>
      <c r="LYU162" s="468" cm="1">
        <f t="array" ref="LYU162">_xlfn.IFS($F162="Partial waiver",Inputs!LYU$73,$F162="No waiver",0,$F162="Full waiver",LYU160)</f>
        <v>0</v>
      </c>
      <c r="LYV162" s="468" cm="1">
        <f t="array" ref="LYV162">_xlfn.IFS($F162="Partial waiver",Inputs!LYV$73,$F162="No waiver",0,$F162="Full waiver",LYV160)</f>
        <v>0</v>
      </c>
      <c r="LYW162" s="468" cm="1">
        <f t="array" ref="LYW162">_xlfn.IFS($F162="Partial waiver",Inputs!LYW$73,$F162="No waiver",0,$F162="Full waiver",LYW160)</f>
        <v>0</v>
      </c>
      <c r="LYX162" s="468" cm="1">
        <f t="array" ref="LYX162">_xlfn.IFS($F162="Partial waiver",Inputs!LYX$73,$F162="No waiver",0,$F162="Full waiver",LYX160)</f>
        <v>0</v>
      </c>
      <c r="LYY162" s="468" cm="1">
        <f t="array" ref="LYY162">_xlfn.IFS($F162="Partial waiver",Inputs!LYY$73,$F162="No waiver",0,$F162="Full waiver",LYY160)</f>
        <v>0</v>
      </c>
      <c r="LYZ162" s="468" cm="1">
        <f t="array" ref="LYZ162">_xlfn.IFS($F162="Partial waiver",Inputs!LYZ$73,$F162="No waiver",0,$F162="Full waiver",LYZ160)</f>
        <v>0</v>
      </c>
      <c r="LZA162" s="468" cm="1">
        <f t="array" ref="LZA162">_xlfn.IFS($F162="Partial waiver",Inputs!LZA$73,$F162="No waiver",0,$F162="Full waiver",LZA160)</f>
        <v>0</v>
      </c>
      <c r="LZB162" s="468" cm="1">
        <f t="array" ref="LZB162">_xlfn.IFS($F162="Partial waiver",Inputs!LZB$73,$F162="No waiver",0,$F162="Full waiver",LZB160)</f>
        <v>0</v>
      </c>
      <c r="LZC162" s="468" cm="1">
        <f t="array" ref="LZC162">_xlfn.IFS($F162="Partial waiver",Inputs!LZC$73,$F162="No waiver",0,$F162="Full waiver",LZC160)</f>
        <v>0</v>
      </c>
      <c r="LZD162" s="468" cm="1">
        <f t="array" ref="LZD162">_xlfn.IFS($F162="Partial waiver",Inputs!LZD$73,$F162="No waiver",0,$F162="Full waiver",LZD160)</f>
        <v>0</v>
      </c>
      <c r="LZE162" s="468" cm="1">
        <f t="array" ref="LZE162">_xlfn.IFS($F162="Partial waiver",Inputs!LZE$73,$F162="No waiver",0,$F162="Full waiver",LZE160)</f>
        <v>0</v>
      </c>
      <c r="LZF162" s="468" cm="1">
        <f t="array" ref="LZF162">_xlfn.IFS($F162="Partial waiver",Inputs!LZF$73,$F162="No waiver",0,$F162="Full waiver",LZF160)</f>
        <v>0</v>
      </c>
      <c r="LZG162" s="468" cm="1">
        <f t="array" ref="LZG162">_xlfn.IFS($F162="Partial waiver",Inputs!LZG$73,$F162="No waiver",0,$F162="Full waiver",LZG160)</f>
        <v>0</v>
      </c>
      <c r="LZH162" s="468" cm="1">
        <f t="array" ref="LZH162">_xlfn.IFS($F162="Partial waiver",Inputs!LZH$73,$F162="No waiver",0,$F162="Full waiver",LZH160)</f>
        <v>0</v>
      </c>
      <c r="LZI162" s="468" cm="1">
        <f t="array" ref="LZI162">_xlfn.IFS($F162="Partial waiver",Inputs!LZI$73,$F162="No waiver",0,$F162="Full waiver",LZI160)</f>
        <v>0</v>
      </c>
      <c r="LZJ162" s="468" cm="1">
        <f t="array" ref="LZJ162">_xlfn.IFS($F162="Partial waiver",Inputs!LZJ$73,$F162="No waiver",0,$F162="Full waiver",LZJ160)</f>
        <v>0</v>
      </c>
      <c r="LZK162" s="468" cm="1">
        <f t="array" ref="LZK162">_xlfn.IFS($F162="Partial waiver",Inputs!LZK$73,$F162="No waiver",0,$F162="Full waiver",LZK160)</f>
        <v>0</v>
      </c>
      <c r="LZL162" s="468" cm="1">
        <f t="array" ref="LZL162">_xlfn.IFS($F162="Partial waiver",Inputs!LZL$73,$F162="No waiver",0,$F162="Full waiver",LZL160)</f>
        <v>0</v>
      </c>
      <c r="LZM162" s="468" cm="1">
        <f t="array" ref="LZM162">_xlfn.IFS($F162="Partial waiver",Inputs!LZM$73,$F162="No waiver",0,$F162="Full waiver",LZM160)</f>
        <v>0</v>
      </c>
      <c r="LZN162" s="468" cm="1">
        <f t="array" ref="LZN162">_xlfn.IFS($F162="Partial waiver",Inputs!LZN$73,$F162="No waiver",0,$F162="Full waiver",LZN160)</f>
        <v>0</v>
      </c>
      <c r="LZO162" s="468" cm="1">
        <f t="array" ref="LZO162">_xlfn.IFS($F162="Partial waiver",Inputs!LZO$73,$F162="No waiver",0,$F162="Full waiver",LZO160)</f>
        <v>0</v>
      </c>
      <c r="LZP162" s="468" cm="1">
        <f t="array" ref="LZP162">_xlfn.IFS($F162="Partial waiver",Inputs!LZP$73,$F162="No waiver",0,$F162="Full waiver",LZP160)</f>
        <v>0</v>
      </c>
      <c r="LZQ162" s="468" cm="1">
        <f t="array" ref="LZQ162">_xlfn.IFS($F162="Partial waiver",Inputs!LZQ$73,$F162="No waiver",0,$F162="Full waiver",LZQ160)</f>
        <v>0</v>
      </c>
      <c r="LZR162" s="468" cm="1">
        <f t="array" ref="LZR162">_xlfn.IFS($F162="Partial waiver",Inputs!LZR$73,$F162="No waiver",0,$F162="Full waiver",LZR160)</f>
        <v>0</v>
      </c>
      <c r="LZS162" s="468" cm="1">
        <f t="array" ref="LZS162">_xlfn.IFS($F162="Partial waiver",Inputs!LZS$73,$F162="No waiver",0,$F162="Full waiver",LZS160)</f>
        <v>0</v>
      </c>
      <c r="LZT162" s="468" cm="1">
        <f t="array" ref="LZT162">_xlfn.IFS($F162="Partial waiver",Inputs!LZT$73,$F162="No waiver",0,$F162="Full waiver",LZT160)</f>
        <v>0</v>
      </c>
      <c r="LZU162" s="468" cm="1">
        <f t="array" ref="LZU162">_xlfn.IFS($F162="Partial waiver",Inputs!LZU$73,$F162="No waiver",0,$F162="Full waiver",LZU160)</f>
        <v>0</v>
      </c>
      <c r="LZV162" s="468" cm="1">
        <f t="array" ref="LZV162">_xlfn.IFS($F162="Partial waiver",Inputs!LZV$73,$F162="No waiver",0,$F162="Full waiver",LZV160)</f>
        <v>0</v>
      </c>
      <c r="LZW162" s="468" cm="1">
        <f t="array" ref="LZW162">_xlfn.IFS($F162="Partial waiver",Inputs!LZW$73,$F162="No waiver",0,$F162="Full waiver",LZW160)</f>
        <v>0</v>
      </c>
      <c r="LZX162" s="468" cm="1">
        <f t="array" ref="LZX162">_xlfn.IFS($F162="Partial waiver",Inputs!LZX$73,$F162="No waiver",0,$F162="Full waiver",LZX160)</f>
        <v>0</v>
      </c>
      <c r="LZY162" s="468" cm="1">
        <f t="array" ref="LZY162">_xlfn.IFS($F162="Partial waiver",Inputs!LZY$73,$F162="No waiver",0,$F162="Full waiver",LZY160)</f>
        <v>0</v>
      </c>
      <c r="LZZ162" s="468" cm="1">
        <f t="array" ref="LZZ162">_xlfn.IFS($F162="Partial waiver",Inputs!LZZ$73,$F162="No waiver",0,$F162="Full waiver",LZZ160)</f>
        <v>0</v>
      </c>
      <c r="MAA162" s="468" cm="1">
        <f t="array" ref="MAA162">_xlfn.IFS($F162="Partial waiver",Inputs!MAA$73,$F162="No waiver",0,$F162="Full waiver",MAA160)</f>
        <v>0</v>
      </c>
      <c r="MAB162" s="468" cm="1">
        <f t="array" ref="MAB162">_xlfn.IFS($F162="Partial waiver",Inputs!MAB$73,$F162="No waiver",0,$F162="Full waiver",MAB160)</f>
        <v>0</v>
      </c>
      <c r="MAC162" s="468" cm="1">
        <f t="array" ref="MAC162">_xlfn.IFS($F162="Partial waiver",Inputs!MAC$73,$F162="No waiver",0,$F162="Full waiver",MAC160)</f>
        <v>0</v>
      </c>
      <c r="MAD162" s="468" cm="1">
        <f t="array" ref="MAD162">_xlfn.IFS($F162="Partial waiver",Inputs!MAD$73,$F162="No waiver",0,$F162="Full waiver",MAD160)</f>
        <v>0</v>
      </c>
      <c r="MAE162" s="468" cm="1">
        <f t="array" ref="MAE162">_xlfn.IFS($F162="Partial waiver",Inputs!MAE$73,$F162="No waiver",0,$F162="Full waiver",MAE160)</f>
        <v>0</v>
      </c>
      <c r="MAF162" s="468" cm="1">
        <f t="array" ref="MAF162">_xlfn.IFS($F162="Partial waiver",Inputs!MAF$73,$F162="No waiver",0,$F162="Full waiver",MAF160)</f>
        <v>0</v>
      </c>
      <c r="MAG162" s="468" cm="1">
        <f t="array" ref="MAG162">_xlfn.IFS($F162="Partial waiver",Inputs!MAG$73,$F162="No waiver",0,$F162="Full waiver",MAG160)</f>
        <v>0</v>
      </c>
      <c r="MAH162" s="468" cm="1">
        <f t="array" ref="MAH162">_xlfn.IFS($F162="Partial waiver",Inputs!MAH$73,$F162="No waiver",0,$F162="Full waiver",MAH160)</f>
        <v>0</v>
      </c>
      <c r="MAI162" s="468" cm="1">
        <f t="array" ref="MAI162">_xlfn.IFS($F162="Partial waiver",Inputs!MAI$73,$F162="No waiver",0,$F162="Full waiver",MAI160)</f>
        <v>0</v>
      </c>
      <c r="MAJ162" s="468" cm="1">
        <f t="array" ref="MAJ162">_xlfn.IFS($F162="Partial waiver",Inputs!MAJ$73,$F162="No waiver",0,$F162="Full waiver",MAJ160)</f>
        <v>0</v>
      </c>
      <c r="MAK162" s="468" cm="1">
        <f t="array" ref="MAK162">_xlfn.IFS($F162="Partial waiver",Inputs!MAK$73,$F162="No waiver",0,$F162="Full waiver",MAK160)</f>
        <v>0</v>
      </c>
      <c r="MAL162" s="468" cm="1">
        <f t="array" ref="MAL162">_xlfn.IFS($F162="Partial waiver",Inputs!MAL$73,$F162="No waiver",0,$F162="Full waiver",MAL160)</f>
        <v>0</v>
      </c>
      <c r="MAM162" s="468" cm="1">
        <f t="array" ref="MAM162">_xlfn.IFS($F162="Partial waiver",Inputs!MAM$73,$F162="No waiver",0,$F162="Full waiver",MAM160)</f>
        <v>0</v>
      </c>
      <c r="MAN162" s="468" cm="1">
        <f t="array" ref="MAN162">_xlfn.IFS($F162="Partial waiver",Inputs!MAN$73,$F162="No waiver",0,$F162="Full waiver",MAN160)</f>
        <v>0</v>
      </c>
      <c r="MAO162" s="468" cm="1">
        <f t="array" ref="MAO162">_xlfn.IFS($F162="Partial waiver",Inputs!MAO$73,$F162="No waiver",0,$F162="Full waiver",MAO160)</f>
        <v>0</v>
      </c>
      <c r="MAP162" s="468" cm="1">
        <f t="array" ref="MAP162">_xlfn.IFS($F162="Partial waiver",Inputs!MAP$73,$F162="No waiver",0,$F162="Full waiver",MAP160)</f>
        <v>0</v>
      </c>
      <c r="MAQ162" s="468" cm="1">
        <f t="array" ref="MAQ162">_xlfn.IFS($F162="Partial waiver",Inputs!MAQ$73,$F162="No waiver",0,$F162="Full waiver",MAQ160)</f>
        <v>0</v>
      </c>
      <c r="MAR162" s="468" cm="1">
        <f t="array" ref="MAR162">_xlfn.IFS($F162="Partial waiver",Inputs!MAR$73,$F162="No waiver",0,$F162="Full waiver",MAR160)</f>
        <v>0</v>
      </c>
      <c r="MAS162" s="468" cm="1">
        <f t="array" ref="MAS162">_xlfn.IFS($F162="Partial waiver",Inputs!MAS$73,$F162="No waiver",0,$F162="Full waiver",MAS160)</f>
        <v>0</v>
      </c>
      <c r="MAT162" s="468" cm="1">
        <f t="array" ref="MAT162">_xlfn.IFS($F162="Partial waiver",Inputs!MAT$73,$F162="No waiver",0,$F162="Full waiver",MAT160)</f>
        <v>0</v>
      </c>
      <c r="MAU162" s="468" cm="1">
        <f t="array" ref="MAU162">_xlfn.IFS($F162="Partial waiver",Inputs!MAU$73,$F162="No waiver",0,$F162="Full waiver",MAU160)</f>
        <v>0</v>
      </c>
      <c r="MAV162" s="468" cm="1">
        <f t="array" ref="MAV162">_xlfn.IFS($F162="Partial waiver",Inputs!MAV$73,$F162="No waiver",0,$F162="Full waiver",MAV160)</f>
        <v>0</v>
      </c>
      <c r="MAW162" s="468" cm="1">
        <f t="array" ref="MAW162">_xlfn.IFS($F162="Partial waiver",Inputs!MAW$73,$F162="No waiver",0,$F162="Full waiver",MAW160)</f>
        <v>0</v>
      </c>
      <c r="MAX162" s="468" cm="1">
        <f t="array" ref="MAX162">_xlfn.IFS($F162="Partial waiver",Inputs!MAX$73,$F162="No waiver",0,$F162="Full waiver",MAX160)</f>
        <v>0</v>
      </c>
      <c r="MAY162" s="468" cm="1">
        <f t="array" ref="MAY162">_xlfn.IFS($F162="Partial waiver",Inputs!MAY$73,$F162="No waiver",0,$F162="Full waiver",MAY160)</f>
        <v>0</v>
      </c>
      <c r="MAZ162" s="468" cm="1">
        <f t="array" ref="MAZ162">_xlfn.IFS($F162="Partial waiver",Inputs!MAZ$73,$F162="No waiver",0,$F162="Full waiver",MAZ160)</f>
        <v>0</v>
      </c>
      <c r="MBA162" s="468" cm="1">
        <f t="array" ref="MBA162">_xlfn.IFS($F162="Partial waiver",Inputs!MBA$73,$F162="No waiver",0,$F162="Full waiver",MBA160)</f>
        <v>0</v>
      </c>
      <c r="MBB162" s="468" cm="1">
        <f t="array" ref="MBB162">_xlfn.IFS($F162="Partial waiver",Inputs!MBB$73,$F162="No waiver",0,$F162="Full waiver",MBB160)</f>
        <v>0</v>
      </c>
      <c r="MBC162" s="468" cm="1">
        <f t="array" ref="MBC162">_xlfn.IFS($F162="Partial waiver",Inputs!MBC$73,$F162="No waiver",0,$F162="Full waiver",MBC160)</f>
        <v>0</v>
      </c>
      <c r="MBD162" s="468" cm="1">
        <f t="array" ref="MBD162">_xlfn.IFS($F162="Partial waiver",Inputs!MBD$73,$F162="No waiver",0,$F162="Full waiver",MBD160)</f>
        <v>0</v>
      </c>
      <c r="MBE162" s="468" cm="1">
        <f t="array" ref="MBE162">_xlfn.IFS($F162="Partial waiver",Inputs!MBE$73,$F162="No waiver",0,$F162="Full waiver",MBE160)</f>
        <v>0</v>
      </c>
      <c r="MBF162" s="468" cm="1">
        <f t="array" ref="MBF162">_xlfn.IFS($F162="Partial waiver",Inputs!MBF$73,$F162="No waiver",0,$F162="Full waiver",MBF160)</f>
        <v>0</v>
      </c>
      <c r="MBG162" s="468" cm="1">
        <f t="array" ref="MBG162">_xlfn.IFS($F162="Partial waiver",Inputs!MBG$73,$F162="No waiver",0,$F162="Full waiver",MBG160)</f>
        <v>0</v>
      </c>
      <c r="MBH162" s="468" cm="1">
        <f t="array" ref="MBH162">_xlfn.IFS($F162="Partial waiver",Inputs!MBH$73,$F162="No waiver",0,$F162="Full waiver",MBH160)</f>
        <v>0</v>
      </c>
      <c r="MBI162" s="468" cm="1">
        <f t="array" ref="MBI162">_xlfn.IFS($F162="Partial waiver",Inputs!MBI$73,$F162="No waiver",0,$F162="Full waiver",MBI160)</f>
        <v>0</v>
      </c>
      <c r="MBJ162" s="468" cm="1">
        <f t="array" ref="MBJ162">_xlfn.IFS($F162="Partial waiver",Inputs!MBJ$73,$F162="No waiver",0,$F162="Full waiver",MBJ160)</f>
        <v>0</v>
      </c>
      <c r="MBK162" s="468" cm="1">
        <f t="array" ref="MBK162">_xlfn.IFS($F162="Partial waiver",Inputs!MBK$73,$F162="No waiver",0,$F162="Full waiver",MBK160)</f>
        <v>0</v>
      </c>
      <c r="MBL162" s="468" cm="1">
        <f t="array" ref="MBL162">_xlfn.IFS($F162="Partial waiver",Inputs!MBL$73,$F162="No waiver",0,$F162="Full waiver",MBL160)</f>
        <v>0</v>
      </c>
      <c r="MBM162" s="468" cm="1">
        <f t="array" ref="MBM162">_xlfn.IFS($F162="Partial waiver",Inputs!MBM$73,$F162="No waiver",0,$F162="Full waiver",MBM160)</f>
        <v>0</v>
      </c>
      <c r="MBN162" s="468" cm="1">
        <f t="array" ref="MBN162">_xlfn.IFS($F162="Partial waiver",Inputs!MBN$73,$F162="No waiver",0,$F162="Full waiver",MBN160)</f>
        <v>0</v>
      </c>
      <c r="MBO162" s="468" cm="1">
        <f t="array" ref="MBO162">_xlfn.IFS($F162="Partial waiver",Inputs!MBO$73,$F162="No waiver",0,$F162="Full waiver",MBO160)</f>
        <v>0</v>
      </c>
      <c r="MBP162" s="468" cm="1">
        <f t="array" ref="MBP162">_xlfn.IFS($F162="Partial waiver",Inputs!MBP$73,$F162="No waiver",0,$F162="Full waiver",MBP160)</f>
        <v>0</v>
      </c>
      <c r="MBQ162" s="468" cm="1">
        <f t="array" ref="MBQ162">_xlfn.IFS($F162="Partial waiver",Inputs!MBQ$73,$F162="No waiver",0,$F162="Full waiver",MBQ160)</f>
        <v>0</v>
      </c>
      <c r="MBR162" s="468" cm="1">
        <f t="array" ref="MBR162">_xlfn.IFS($F162="Partial waiver",Inputs!MBR$73,$F162="No waiver",0,$F162="Full waiver",MBR160)</f>
        <v>0</v>
      </c>
      <c r="MBS162" s="468" cm="1">
        <f t="array" ref="MBS162">_xlfn.IFS($F162="Partial waiver",Inputs!MBS$73,$F162="No waiver",0,$F162="Full waiver",MBS160)</f>
        <v>0</v>
      </c>
      <c r="MBT162" s="468" cm="1">
        <f t="array" ref="MBT162">_xlfn.IFS($F162="Partial waiver",Inputs!MBT$73,$F162="No waiver",0,$F162="Full waiver",MBT160)</f>
        <v>0</v>
      </c>
      <c r="MBU162" s="468" cm="1">
        <f t="array" ref="MBU162">_xlfn.IFS($F162="Partial waiver",Inputs!MBU$73,$F162="No waiver",0,$F162="Full waiver",MBU160)</f>
        <v>0</v>
      </c>
      <c r="MBV162" s="468" cm="1">
        <f t="array" ref="MBV162">_xlfn.IFS($F162="Partial waiver",Inputs!MBV$73,$F162="No waiver",0,$F162="Full waiver",MBV160)</f>
        <v>0</v>
      </c>
      <c r="MBW162" s="468" cm="1">
        <f t="array" ref="MBW162">_xlfn.IFS($F162="Partial waiver",Inputs!MBW$73,$F162="No waiver",0,$F162="Full waiver",MBW160)</f>
        <v>0</v>
      </c>
      <c r="MBX162" s="468" cm="1">
        <f t="array" ref="MBX162">_xlfn.IFS($F162="Partial waiver",Inputs!MBX$73,$F162="No waiver",0,$F162="Full waiver",MBX160)</f>
        <v>0</v>
      </c>
      <c r="MBY162" s="468" cm="1">
        <f t="array" ref="MBY162">_xlfn.IFS($F162="Partial waiver",Inputs!MBY$73,$F162="No waiver",0,$F162="Full waiver",MBY160)</f>
        <v>0</v>
      </c>
      <c r="MBZ162" s="468" cm="1">
        <f t="array" ref="MBZ162">_xlfn.IFS($F162="Partial waiver",Inputs!MBZ$73,$F162="No waiver",0,$F162="Full waiver",MBZ160)</f>
        <v>0</v>
      </c>
      <c r="MCA162" s="468" cm="1">
        <f t="array" ref="MCA162">_xlfn.IFS($F162="Partial waiver",Inputs!MCA$73,$F162="No waiver",0,$F162="Full waiver",MCA160)</f>
        <v>0</v>
      </c>
      <c r="MCB162" s="468" cm="1">
        <f t="array" ref="MCB162">_xlfn.IFS($F162="Partial waiver",Inputs!MCB$73,$F162="No waiver",0,$F162="Full waiver",MCB160)</f>
        <v>0</v>
      </c>
      <c r="MCC162" s="468" cm="1">
        <f t="array" ref="MCC162">_xlfn.IFS($F162="Partial waiver",Inputs!MCC$73,$F162="No waiver",0,$F162="Full waiver",MCC160)</f>
        <v>0</v>
      </c>
      <c r="MCD162" s="468" cm="1">
        <f t="array" ref="MCD162">_xlfn.IFS($F162="Partial waiver",Inputs!MCD$73,$F162="No waiver",0,$F162="Full waiver",MCD160)</f>
        <v>0</v>
      </c>
      <c r="MCE162" s="468" cm="1">
        <f t="array" ref="MCE162">_xlfn.IFS($F162="Partial waiver",Inputs!MCE$73,$F162="No waiver",0,$F162="Full waiver",MCE160)</f>
        <v>0</v>
      </c>
      <c r="MCF162" s="468" cm="1">
        <f t="array" ref="MCF162">_xlfn.IFS($F162="Partial waiver",Inputs!MCF$73,$F162="No waiver",0,$F162="Full waiver",MCF160)</f>
        <v>0</v>
      </c>
      <c r="MCG162" s="468" cm="1">
        <f t="array" ref="MCG162">_xlfn.IFS($F162="Partial waiver",Inputs!MCG$73,$F162="No waiver",0,$F162="Full waiver",MCG160)</f>
        <v>0</v>
      </c>
      <c r="MCH162" s="468" cm="1">
        <f t="array" ref="MCH162">_xlfn.IFS($F162="Partial waiver",Inputs!MCH$73,$F162="No waiver",0,$F162="Full waiver",MCH160)</f>
        <v>0</v>
      </c>
      <c r="MCI162" s="468" cm="1">
        <f t="array" ref="MCI162">_xlfn.IFS($F162="Partial waiver",Inputs!MCI$73,$F162="No waiver",0,$F162="Full waiver",MCI160)</f>
        <v>0</v>
      </c>
      <c r="MCJ162" s="468" cm="1">
        <f t="array" ref="MCJ162">_xlfn.IFS($F162="Partial waiver",Inputs!MCJ$73,$F162="No waiver",0,$F162="Full waiver",MCJ160)</f>
        <v>0</v>
      </c>
      <c r="MCK162" s="468" cm="1">
        <f t="array" ref="MCK162">_xlfn.IFS($F162="Partial waiver",Inputs!MCK$73,$F162="No waiver",0,$F162="Full waiver",MCK160)</f>
        <v>0</v>
      </c>
      <c r="MCL162" s="468" cm="1">
        <f t="array" ref="MCL162">_xlfn.IFS($F162="Partial waiver",Inputs!MCL$73,$F162="No waiver",0,$F162="Full waiver",MCL160)</f>
        <v>0</v>
      </c>
      <c r="MCM162" s="468" cm="1">
        <f t="array" ref="MCM162">_xlfn.IFS($F162="Partial waiver",Inputs!MCM$73,$F162="No waiver",0,$F162="Full waiver",MCM160)</f>
        <v>0</v>
      </c>
      <c r="MCN162" s="468" cm="1">
        <f t="array" ref="MCN162">_xlfn.IFS($F162="Partial waiver",Inputs!MCN$73,$F162="No waiver",0,$F162="Full waiver",MCN160)</f>
        <v>0</v>
      </c>
      <c r="MCO162" s="468" cm="1">
        <f t="array" ref="MCO162">_xlfn.IFS($F162="Partial waiver",Inputs!MCO$73,$F162="No waiver",0,$F162="Full waiver",MCO160)</f>
        <v>0</v>
      </c>
      <c r="MCP162" s="468" cm="1">
        <f t="array" ref="MCP162">_xlfn.IFS($F162="Partial waiver",Inputs!MCP$73,$F162="No waiver",0,$F162="Full waiver",MCP160)</f>
        <v>0</v>
      </c>
      <c r="MCQ162" s="468" cm="1">
        <f t="array" ref="MCQ162">_xlfn.IFS($F162="Partial waiver",Inputs!MCQ$73,$F162="No waiver",0,$F162="Full waiver",MCQ160)</f>
        <v>0</v>
      </c>
      <c r="MCR162" s="468" cm="1">
        <f t="array" ref="MCR162">_xlfn.IFS($F162="Partial waiver",Inputs!MCR$73,$F162="No waiver",0,$F162="Full waiver",MCR160)</f>
        <v>0</v>
      </c>
      <c r="MCS162" s="468" cm="1">
        <f t="array" ref="MCS162">_xlfn.IFS($F162="Partial waiver",Inputs!MCS$73,$F162="No waiver",0,$F162="Full waiver",MCS160)</f>
        <v>0</v>
      </c>
      <c r="MCT162" s="468" cm="1">
        <f t="array" ref="MCT162">_xlfn.IFS($F162="Partial waiver",Inputs!MCT$73,$F162="No waiver",0,$F162="Full waiver",MCT160)</f>
        <v>0</v>
      </c>
      <c r="MCU162" s="468" cm="1">
        <f t="array" ref="MCU162">_xlfn.IFS($F162="Partial waiver",Inputs!MCU$73,$F162="No waiver",0,$F162="Full waiver",MCU160)</f>
        <v>0</v>
      </c>
      <c r="MCV162" s="468" cm="1">
        <f t="array" ref="MCV162">_xlfn.IFS($F162="Partial waiver",Inputs!MCV$73,$F162="No waiver",0,$F162="Full waiver",MCV160)</f>
        <v>0</v>
      </c>
      <c r="MCW162" s="468" cm="1">
        <f t="array" ref="MCW162">_xlfn.IFS($F162="Partial waiver",Inputs!MCW$73,$F162="No waiver",0,$F162="Full waiver",MCW160)</f>
        <v>0</v>
      </c>
      <c r="MCX162" s="468" cm="1">
        <f t="array" ref="MCX162">_xlfn.IFS($F162="Partial waiver",Inputs!MCX$73,$F162="No waiver",0,$F162="Full waiver",MCX160)</f>
        <v>0</v>
      </c>
      <c r="MCY162" s="468" cm="1">
        <f t="array" ref="MCY162">_xlfn.IFS($F162="Partial waiver",Inputs!MCY$73,$F162="No waiver",0,$F162="Full waiver",MCY160)</f>
        <v>0</v>
      </c>
      <c r="MCZ162" s="468" cm="1">
        <f t="array" ref="MCZ162">_xlfn.IFS($F162="Partial waiver",Inputs!MCZ$73,$F162="No waiver",0,$F162="Full waiver",MCZ160)</f>
        <v>0</v>
      </c>
      <c r="MDA162" s="468" cm="1">
        <f t="array" ref="MDA162">_xlfn.IFS($F162="Partial waiver",Inputs!MDA$73,$F162="No waiver",0,$F162="Full waiver",MDA160)</f>
        <v>0</v>
      </c>
      <c r="MDB162" s="468" cm="1">
        <f t="array" ref="MDB162">_xlfn.IFS($F162="Partial waiver",Inputs!MDB$73,$F162="No waiver",0,$F162="Full waiver",MDB160)</f>
        <v>0</v>
      </c>
      <c r="MDC162" s="468" cm="1">
        <f t="array" ref="MDC162">_xlfn.IFS($F162="Partial waiver",Inputs!MDC$73,$F162="No waiver",0,$F162="Full waiver",MDC160)</f>
        <v>0</v>
      </c>
      <c r="MDD162" s="468" cm="1">
        <f t="array" ref="MDD162">_xlfn.IFS($F162="Partial waiver",Inputs!MDD$73,$F162="No waiver",0,$F162="Full waiver",MDD160)</f>
        <v>0</v>
      </c>
      <c r="MDE162" s="468" cm="1">
        <f t="array" ref="MDE162">_xlfn.IFS($F162="Partial waiver",Inputs!MDE$73,$F162="No waiver",0,$F162="Full waiver",MDE160)</f>
        <v>0</v>
      </c>
      <c r="MDF162" s="468" cm="1">
        <f t="array" ref="MDF162">_xlfn.IFS($F162="Partial waiver",Inputs!MDF$73,$F162="No waiver",0,$F162="Full waiver",MDF160)</f>
        <v>0</v>
      </c>
      <c r="MDG162" s="468" cm="1">
        <f t="array" ref="MDG162">_xlfn.IFS($F162="Partial waiver",Inputs!MDG$73,$F162="No waiver",0,$F162="Full waiver",MDG160)</f>
        <v>0</v>
      </c>
      <c r="MDH162" s="468" cm="1">
        <f t="array" ref="MDH162">_xlfn.IFS($F162="Partial waiver",Inputs!MDH$73,$F162="No waiver",0,$F162="Full waiver",MDH160)</f>
        <v>0</v>
      </c>
      <c r="MDI162" s="468" cm="1">
        <f t="array" ref="MDI162">_xlfn.IFS($F162="Partial waiver",Inputs!MDI$73,$F162="No waiver",0,$F162="Full waiver",MDI160)</f>
        <v>0</v>
      </c>
      <c r="MDJ162" s="468" cm="1">
        <f t="array" ref="MDJ162">_xlfn.IFS($F162="Partial waiver",Inputs!MDJ$73,$F162="No waiver",0,$F162="Full waiver",MDJ160)</f>
        <v>0</v>
      </c>
      <c r="MDK162" s="468" cm="1">
        <f t="array" ref="MDK162">_xlfn.IFS($F162="Partial waiver",Inputs!MDK$73,$F162="No waiver",0,$F162="Full waiver",MDK160)</f>
        <v>0</v>
      </c>
      <c r="MDL162" s="468" cm="1">
        <f t="array" ref="MDL162">_xlfn.IFS($F162="Partial waiver",Inputs!MDL$73,$F162="No waiver",0,$F162="Full waiver",MDL160)</f>
        <v>0</v>
      </c>
      <c r="MDM162" s="468" cm="1">
        <f t="array" ref="MDM162">_xlfn.IFS($F162="Partial waiver",Inputs!MDM$73,$F162="No waiver",0,$F162="Full waiver",MDM160)</f>
        <v>0</v>
      </c>
      <c r="MDN162" s="468" cm="1">
        <f t="array" ref="MDN162">_xlfn.IFS($F162="Partial waiver",Inputs!MDN$73,$F162="No waiver",0,$F162="Full waiver",MDN160)</f>
        <v>0</v>
      </c>
      <c r="MDO162" s="468" cm="1">
        <f t="array" ref="MDO162">_xlfn.IFS($F162="Partial waiver",Inputs!MDO$73,$F162="No waiver",0,$F162="Full waiver",MDO160)</f>
        <v>0</v>
      </c>
      <c r="MDP162" s="468" cm="1">
        <f t="array" ref="MDP162">_xlfn.IFS($F162="Partial waiver",Inputs!MDP$73,$F162="No waiver",0,$F162="Full waiver",MDP160)</f>
        <v>0</v>
      </c>
      <c r="MDQ162" s="468" cm="1">
        <f t="array" ref="MDQ162">_xlfn.IFS($F162="Partial waiver",Inputs!MDQ$73,$F162="No waiver",0,$F162="Full waiver",MDQ160)</f>
        <v>0</v>
      </c>
      <c r="MDR162" s="468" cm="1">
        <f t="array" ref="MDR162">_xlfn.IFS($F162="Partial waiver",Inputs!MDR$73,$F162="No waiver",0,$F162="Full waiver",MDR160)</f>
        <v>0</v>
      </c>
      <c r="MDS162" s="468" cm="1">
        <f t="array" ref="MDS162">_xlfn.IFS($F162="Partial waiver",Inputs!MDS$73,$F162="No waiver",0,$F162="Full waiver",MDS160)</f>
        <v>0</v>
      </c>
      <c r="MDT162" s="468" cm="1">
        <f t="array" ref="MDT162">_xlfn.IFS($F162="Partial waiver",Inputs!MDT$73,$F162="No waiver",0,$F162="Full waiver",MDT160)</f>
        <v>0</v>
      </c>
      <c r="MDU162" s="468" cm="1">
        <f t="array" ref="MDU162">_xlfn.IFS($F162="Partial waiver",Inputs!MDU$73,$F162="No waiver",0,$F162="Full waiver",MDU160)</f>
        <v>0</v>
      </c>
      <c r="MDV162" s="468" cm="1">
        <f t="array" ref="MDV162">_xlfn.IFS($F162="Partial waiver",Inputs!MDV$73,$F162="No waiver",0,$F162="Full waiver",MDV160)</f>
        <v>0</v>
      </c>
      <c r="MDW162" s="468" cm="1">
        <f t="array" ref="MDW162">_xlfn.IFS($F162="Partial waiver",Inputs!MDW$73,$F162="No waiver",0,$F162="Full waiver",MDW160)</f>
        <v>0</v>
      </c>
      <c r="MDX162" s="468" cm="1">
        <f t="array" ref="MDX162">_xlfn.IFS($F162="Partial waiver",Inputs!MDX$73,$F162="No waiver",0,$F162="Full waiver",MDX160)</f>
        <v>0</v>
      </c>
      <c r="MDY162" s="468" cm="1">
        <f t="array" ref="MDY162">_xlfn.IFS($F162="Partial waiver",Inputs!MDY$73,$F162="No waiver",0,$F162="Full waiver",MDY160)</f>
        <v>0</v>
      </c>
      <c r="MDZ162" s="468" cm="1">
        <f t="array" ref="MDZ162">_xlfn.IFS($F162="Partial waiver",Inputs!MDZ$73,$F162="No waiver",0,$F162="Full waiver",MDZ160)</f>
        <v>0</v>
      </c>
      <c r="MEA162" s="468" cm="1">
        <f t="array" ref="MEA162">_xlfn.IFS($F162="Partial waiver",Inputs!MEA$73,$F162="No waiver",0,$F162="Full waiver",MEA160)</f>
        <v>0</v>
      </c>
      <c r="MEB162" s="468" cm="1">
        <f t="array" ref="MEB162">_xlfn.IFS($F162="Partial waiver",Inputs!MEB$73,$F162="No waiver",0,$F162="Full waiver",MEB160)</f>
        <v>0</v>
      </c>
      <c r="MEC162" s="468" cm="1">
        <f t="array" ref="MEC162">_xlfn.IFS($F162="Partial waiver",Inputs!MEC$73,$F162="No waiver",0,$F162="Full waiver",MEC160)</f>
        <v>0</v>
      </c>
      <c r="MED162" s="468" cm="1">
        <f t="array" ref="MED162">_xlfn.IFS($F162="Partial waiver",Inputs!MED$73,$F162="No waiver",0,$F162="Full waiver",MED160)</f>
        <v>0</v>
      </c>
      <c r="MEE162" s="468" cm="1">
        <f t="array" ref="MEE162">_xlfn.IFS($F162="Partial waiver",Inputs!MEE$73,$F162="No waiver",0,$F162="Full waiver",MEE160)</f>
        <v>0</v>
      </c>
      <c r="MEF162" s="468" cm="1">
        <f t="array" ref="MEF162">_xlfn.IFS($F162="Partial waiver",Inputs!MEF$73,$F162="No waiver",0,$F162="Full waiver",MEF160)</f>
        <v>0</v>
      </c>
      <c r="MEG162" s="468" cm="1">
        <f t="array" ref="MEG162">_xlfn.IFS($F162="Partial waiver",Inputs!MEG$73,$F162="No waiver",0,$F162="Full waiver",MEG160)</f>
        <v>0</v>
      </c>
      <c r="MEH162" s="468" cm="1">
        <f t="array" ref="MEH162">_xlfn.IFS($F162="Partial waiver",Inputs!MEH$73,$F162="No waiver",0,$F162="Full waiver",MEH160)</f>
        <v>0</v>
      </c>
      <c r="MEI162" s="468" cm="1">
        <f t="array" ref="MEI162">_xlfn.IFS($F162="Partial waiver",Inputs!MEI$73,$F162="No waiver",0,$F162="Full waiver",MEI160)</f>
        <v>0</v>
      </c>
      <c r="MEJ162" s="468" cm="1">
        <f t="array" ref="MEJ162">_xlfn.IFS($F162="Partial waiver",Inputs!MEJ$73,$F162="No waiver",0,$F162="Full waiver",MEJ160)</f>
        <v>0</v>
      </c>
      <c r="MEK162" s="468" cm="1">
        <f t="array" ref="MEK162">_xlfn.IFS($F162="Partial waiver",Inputs!MEK$73,$F162="No waiver",0,$F162="Full waiver",MEK160)</f>
        <v>0</v>
      </c>
      <c r="MEL162" s="468" cm="1">
        <f t="array" ref="MEL162">_xlfn.IFS($F162="Partial waiver",Inputs!MEL$73,$F162="No waiver",0,$F162="Full waiver",MEL160)</f>
        <v>0</v>
      </c>
      <c r="MEM162" s="468" cm="1">
        <f t="array" ref="MEM162">_xlfn.IFS($F162="Partial waiver",Inputs!MEM$73,$F162="No waiver",0,$F162="Full waiver",MEM160)</f>
        <v>0</v>
      </c>
      <c r="MEN162" s="468" cm="1">
        <f t="array" ref="MEN162">_xlfn.IFS($F162="Partial waiver",Inputs!MEN$73,$F162="No waiver",0,$F162="Full waiver",MEN160)</f>
        <v>0</v>
      </c>
      <c r="MEO162" s="468" cm="1">
        <f t="array" ref="MEO162">_xlfn.IFS($F162="Partial waiver",Inputs!MEO$73,$F162="No waiver",0,$F162="Full waiver",MEO160)</f>
        <v>0</v>
      </c>
      <c r="MEP162" s="468" cm="1">
        <f t="array" ref="MEP162">_xlfn.IFS($F162="Partial waiver",Inputs!MEP$73,$F162="No waiver",0,$F162="Full waiver",MEP160)</f>
        <v>0</v>
      </c>
      <c r="MEQ162" s="468" cm="1">
        <f t="array" ref="MEQ162">_xlfn.IFS($F162="Partial waiver",Inputs!MEQ$73,$F162="No waiver",0,$F162="Full waiver",MEQ160)</f>
        <v>0</v>
      </c>
      <c r="MER162" s="468" cm="1">
        <f t="array" ref="MER162">_xlfn.IFS($F162="Partial waiver",Inputs!MER$73,$F162="No waiver",0,$F162="Full waiver",MER160)</f>
        <v>0</v>
      </c>
      <c r="MES162" s="468" cm="1">
        <f t="array" ref="MES162">_xlfn.IFS($F162="Partial waiver",Inputs!MES$73,$F162="No waiver",0,$F162="Full waiver",MES160)</f>
        <v>0</v>
      </c>
      <c r="MET162" s="468" cm="1">
        <f t="array" ref="MET162">_xlfn.IFS($F162="Partial waiver",Inputs!MET$73,$F162="No waiver",0,$F162="Full waiver",MET160)</f>
        <v>0</v>
      </c>
      <c r="MEU162" s="468" cm="1">
        <f t="array" ref="MEU162">_xlfn.IFS($F162="Partial waiver",Inputs!MEU$73,$F162="No waiver",0,$F162="Full waiver",MEU160)</f>
        <v>0</v>
      </c>
      <c r="MEV162" s="468" cm="1">
        <f t="array" ref="MEV162">_xlfn.IFS($F162="Partial waiver",Inputs!MEV$73,$F162="No waiver",0,$F162="Full waiver",MEV160)</f>
        <v>0</v>
      </c>
      <c r="MEW162" s="468" cm="1">
        <f t="array" ref="MEW162">_xlfn.IFS($F162="Partial waiver",Inputs!MEW$73,$F162="No waiver",0,$F162="Full waiver",MEW160)</f>
        <v>0</v>
      </c>
      <c r="MEX162" s="468" cm="1">
        <f t="array" ref="MEX162">_xlfn.IFS($F162="Partial waiver",Inputs!MEX$73,$F162="No waiver",0,$F162="Full waiver",MEX160)</f>
        <v>0</v>
      </c>
      <c r="MEY162" s="468" cm="1">
        <f t="array" ref="MEY162">_xlfn.IFS($F162="Partial waiver",Inputs!MEY$73,$F162="No waiver",0,$F162="Full waiver",MEY160)</f>
        <v>0</v>
      </c>
      <c r="MEZ162" s="468" cm="1">
        <f t="array" ref="MEZ162">_xlfn.IFS($F162="Partial waiver",Inputs!MEZ$73,$F162="No waiver",0,$F162="Full waiver",MEZ160)</f>
        <v>0</v>
      </c>
      <c r="MFA162" s="468" cm="1">
        <f t="array" ref="MFA162">_xlfn.IFS($F162="Partial waiver",Inputs!MFA$73,$F162="No waiver",0,$F162="Full waiver",MFA160)</f>
        <v>0</v>
      </c>
      <c r="MFB162" s="468" cm="1">
        <f t="array" ref="MFB162">_xlfn.IFS($F162="Partial waiver",Inputs!MFB$73,$F162="No waiver",0,$F162="Full waiver",MFB160)</f>
        <v>0</v>
      </c>
      <c r="MFC162" s="468" cm="1">
        <f t="array" ref="MFC162">_xlfn.IFS($F162="Partial waiver",Inputs!MFC$73,$F162="No waiver",0,$F162="Full waiver",MFC160)</f>
        <v>0</v>
      </c>
      <c r="MFD162" s="468" cm="1">
        <f t="array" ref="MFD162">_xlfn.IFS($F162="Partial waiver",Inputs!MFD$73,$F162="No waiver",0,$F162="Full waiver",MFD160)</f>
        <v>0</v>
      </c>
      <c r="MFE162" s="468" cm="1">
        <f t="array" ref="MFE162">_xlfn.IFS($F162="Partial waiver",Inputs!MFE$73,$F162="No waiver",0,$F162="Full waiver",MFE160)</f>
        <v>0</v>
      </c>
      <c r="MFF162" s="468" cm="1">
        <f t="array" ref="MFF162">_xlfn.IFS($F162="Partial waiver",Inputs!MFF$73,$F162="No waiver",0,$F162="Full waiver",MFF160)</f>
        <v>0</v>
      </c>
      <c r="MFG162" s="468" cm="1">
        <f t="array" ref="MFG162">_xlfn.IFS($F162="Partial waiver",Inputs!MFG$73,$F162="No waiver",0,$F162="Full waiver",MFG160)</f>
        <v>0</v>
      </c>
      <c r="MFH162" s="468" cm="1">
        <f t="array" ref="MFH162">_xlfn.IFS($F162="Partial waiver",Inputs!MFH$73,$F162="No waiver",0,$F162="Full waiver",MFH160)</f>
        <v>0</v>
      </c>
      <c r="MFI162" s="468" cm="1">
        <f t="array" ref="MFI162">_xlfn.IFS($F162="Partial waiver",Inputs!MFI$73,$F162="No waiver",0,$F162="Full waiver",MFI160)</f>
        <v>0</v>
      </c>
      <c r="MFJ162" s="468" cm="1">
        <f t="array" ref="MFJ162">_xlfn.IFS($F162="Partial waiver",Inputs!MFJ$73,$F162="No waiver",0,$F162="Full waiver",MFJ160)</f>
        <v>0</v>
      </c>
      <c r="MFK162" s="468" cm="1">
        <f t="array" ref="MFK162">_xlfn.IFS($F162="Partial waiver",Inputs!MFK$73,$F162="No waiver",0,$F162="Full waiver",MFK160)</f>
        <v>0</v>
      </c>
      <c r="MFL162" s="468" cm="1">
        <f t="array" ref="MFL162">_xlfn.IFS($F162="Partial waiver",Inputs!MFL$73,$F162="No waiver",0,$F162="Full waiver",MFL160)</f>
        <v>0</v>
      </c>
      <c r="MFM162" s="468" cm="1">
        <f t="array" ref="MFM162">_xlfn.IFS($F162="Partial waiver",Inputs!MFM$73,$F162="No waiver",0,$F162="Full waiver",MFM160)</f>
        <v>0</v>
      </c>
      <c r="MFN162" s="468" cm="1">
        <f t="array" ref="MFN162">_xlfn.IFS($F162="Partial waiver",Inputs!MFN$73,$F162="No waiver",0,$F162="Full waiver",MFN160)</f>
        <v>0</v>
      </c>
      <c r="MFO162" s="468" cm="1">
        <f t="array" ref="MFO162">_xlfn.IFS($F162="Partial waiver",Inputs!MFO$73,$F162="No waiver",0,$F162="Full waiver",MFO160)</f>
        <v>0</v>
      </c>
      <c r="MFP162" s="468" cm="1">
        <f t="array" ref="MFP162">_xlfn.IFS($F162="Partial waiver",Inputs!MFP$73,$F162="No waiver",0,$F162="Full waiver",MFP160)</f>
        <v>0</v>
      </c>
      <c r="MFQ162" s="468" cm="1">
        <f t="array" ref="MFQ162">_xlfn.IFS($F162="Partial waiver",Inputs!MFQ$73,$F162="No waiver",0,$F162="Full waiver",MFQ160)</f>
        <v>0</v>
      </c>
      <c r="MFR162" s="468" cm="1">
        <f t="array" ref="MFR162">_xlfn.IFS($F162="Partial waiver",Inputs!MFR$73,$F162="No waiver",0,$F162="Full waiver",MFR160)</f>
        <v>0</v>
      </c>
      <c r="MFS162" s="468" cm="1">
        <f t="array" ref="MFS162">_xlfn.IFS($F162="Partial waiver",Inputs!MFS$73,$F162="No waiver",0,$F162="Full waiver",MFS160)</f>
        <v>0</v>
      </c>
      <c r="MFT162" s="468" cm="1">
        <f t="array" ref="MFT162">_xlfn.IFS($F162="Partial waiver",Inputs!MFT$73,$F162="No waiver",0,$F162="Full waiver",MFT160)</f>
        <v>0</v>
      </c>
      <c r="MFU162" s="468" cm="1">
        <f t="array" ref="MFU162">_xlfn.IFS($F162="Partial waiver",Inputs!MFU$73,$F162="No waiver",0,$F162="Full waiver",MFU160)</f>
        <v>0</v>
      </c>
      <c r="MFV162" s="468" cm="1">
        <f t="array" ref="MFV162">_xlfn.IFS($F162="Partial waiver",Inputs!MFV$73,$F162="No waiver",0,$F162="Full waiver",MFV160)</f>
        <v>0</v>
      </c>
      <c r="MFW162" s="468" cm="1">
        <f t="array" ref="MFW162">_xlfn.IFS($F162="Partial waiver",Inputs!MFW$73,$F162="No waiver",0,$F162="Full waiver",MFW160)</f>
        <v>0</v>
      </c>
      <c r="MFX162" s="468" cm="1">
        <f t="array" ref="MFX162">_xlfn.IFS($F162="Partial waiver",Inputs!MFX$73,$F162="No waiver",0,$F162="Full waiver",MFX160)</f>
        <v>0</v>
      </c>
      <c r="MFY162" s="468" cm="1">
        <f t="array" ref="MFY162">_xlfn.IFS($F162="Partial waiver",Inputs!MFY$73,$F162="No waiver",0,$F162="Full waiver",MFY160)</f>
        <v>0</v>
      </c>
      <c r="MFZ162" s="468" cm="1">
        <f t="array" ref="MFZ162">_xlfn.IFS($F162="Partial waiver",Inputs!MFZ$73,$F162="No waiver",0,$F162="Full waiver",MFZ160)</f>
        <v>0</v>
      </c>
      <c r="MGA162" s="468" cm="1">
        <f t="array" ref="MGA162">_xlfn.IFS($F162="Partial waiver",Inputs!MGA$73,$F162="No waiver",0,$F162="Full waiver",MGA160)</f>
        <v>0</v>
      </c>
      <c r="MGB162" s="468" cm="1">
        <f t="array" ref="MGB162">_xlfn.IFS($F162="Partial waiver",Inputs!MGB$73,$F162="No waiver",0,$F162="Full waiver",MGB160)</f>
        <v>0</v>
      </c>
      <c r="MGC162" s="468" cm="1">
        <f t="array" ref="MGC162">_xlfn.IFS($F162="Partial waiver",Inputs!MGC$73,$F162="No waiver",0,$F162="Full waiver",MGC160)</f>
        <v>0</v>
      </c>
      <c r="MGD162" s="468" cm="1">
        <f t="array" ref="MGD162">_xlfn.IFS($F162="Partial waiver",Inputs!MGD$73,$F162="No waiver",0,$F162="Full waiver",MGD160)</f>
        <v>0</v>
      </c>
      <c r="MGE162" s="468" cm="1">
        <f t="array" ref="MGE162">_xlfn.IFS($F162="Partial waiver",Inputs!MGE$73,$F162="No waiver",0,$F162="Full waiver",MGE160)</f>
        <v>0</v>
      </c>
      <c r="MGF162" s="468" cm="1">
        <f t="array" ref="MGF162">_xlfn.IFS($F162="Partial waiver",Inputs!MGF$73,$F162="No waiver",0,$F162="Full waiver",MGF160)</f>
        <v>0</v>
      </c>
      <c r="MGG162" s="468" cm="1">
        <f t="array" ref="MGG162">_xlfn.IFS($F162="Partial waiver",Inputs!MGG$73,$F162="No waiver",0,$F162="Full waiver",MGG160)</f>
        <v>0</v>
      </c>
      <c r="MGH162" s="468" cm="1">
        <f t="array" ref="MGH162">_xlfn.IFS($F162="Partial waiver",Inputs!MGH$73,$F162="No waiver",0,$F162="Full waiver",MGH160)</f>
        <v>0</v>
      </c>
      <c r="MGI162" s="468" cm="1">
        <f t="array" ref="MGI162">_xlfn.IFS($F162="Partial waiver",Inputs!MGI$73,$F162="No waiver",0,$F162="Full waiver",MGI160)</f>
        <v>0</v>
      </c>
      <c r="MGJ162" s="468" cm="1">
        <f t="array" ref="MGJ162">_xlfn.IFS($F162="Partial waiver",Inputs!MGJ$73,$F162="No waiver",0,$F162="Full waiver",MGJ160)</f>
        <v>0</v>
      </c>
      <c r="MGK162" s="468" cm="1">
        <f t="array" ref="MGK162">_xlfn.IFS($F162="Partial waiver",Inputs!MGK$73,$F162="No waiver",0,$F162="Full waiver",MGK160)</f>
        <v>0</v>
      </c>
      <c r="MGL162" s="468" cm="1">
        <f t="array" ref="MGL162">_xlfn.IFS($F162="Partial waiver",Inputs!MGL$73,$F162="No waiver",0,$F162="Full waiver",MGL160)</f>
        <v>0</v>
      </c>
      <c r="MGM162" s="468" cm="1">
        <f t="array" ref="MGM162">_xlfn.IFS($F162="Partial waiver",Inputs!MGM$73,$F162="No waiver",0,$F162="Full waiver",MGM160)</f>
        <v>0</v>
      </c>
      <c r="MGN162" s="468" cm="1">
        <f t="array" ref="MGN162">_xlfn.IFS($F162="Partial waiver",Inputs!MGN$73,$F162="No waiver",0,$F162="Full waiver",MGN160)</f>
        <v>0</v>
      </c>
      <c r="MGO162" s="468" cm="1">
        <f t="array" ref="MGO162">_xlfn.IFS($F162="Partial waiver",Inputs!MGO$73,$F162="No waiver",0,$F162="Full waiver",MGO160)</f>
        <v>0</v>
      </c>
      <c r="MGP162" s="468" cm="1">
        <f t="array" ref="MGP162">_xlfn.IFS($F162="Partial waiver",Inputs!MGP$73,$F162="No waiver",0,$F162="Full waiver",MGP160)</f>
        <v>0</v>
      </c>
      <c r="MGQ162" s="468" cm="1">
        <f t="array" ref="MGQ162">_xlfn.IFS($F162="Partial waiver",Inputs!MGQ$73,$F162="No waiver",0,$F162="Full waiver",MGQ160)</f>
        <v>0</v>
      </c>
      <c r="MGR162" s="468" cm="1">
        <f t="array" ref="MGR162">_xlfn.IFS($F162="Partial waiver",Inputs!MGR$73,$F162="No waiver",0,$F162="Full waiver",MGR160)</f>
        <v>0</v>
      </c>
      <c r="MGS162" s="468" cm="1">
        <f t="array" ref="MGS162">_xlfn.IFS($F162="Partial waiver",Inputs!MGS$73,$F162="No waiver",0,$F162="Full waiver",MGS160)</f>
        <v>0</v>
      </c>
      <c r="MGT162" s="468" cm="1">
        <f t="array" ref="MGT162">_xlfn.IFS($F162="Partial waiver",Inputs!MGT$73,$F162="No waiver",0,$F162="Full waiver",MGT160)</f>
        <v>0</v>
      </c>
      <c r="MGU162" s="468" cm="1">
        <f t="array" ref="MGU162">_xlfn.IFS($F162="Partial waiver",Inputs!MGU$73,$F162="No waiver",0,$F162="Full waiver",MGU160)</f>
        <v>0</v>
      </c>
      <c r="MGV162" s="468" cm="1">
        <f t="array" ref="MGV162">_xlfn.IFS($F162="Partial waiver",Inputs!MGV$73,$F162="No waiver",0,$F162="Full waiver",MGV160)</f>
        <v>0</v>
      </c>
      <c r="MGW162" s="468" cm="1">
        <f t="array" ref="MGW162">_xlfn.IFS($F162="Partial waiver",Inputs!MGW$73,$F162="No waiver",0,$F162="Full waiver",MGW160)</f>
        <v>0</v>
      </c>
      <c r="MGX162" s="468" cm="1">
        <f t="array" ref="MGX162">_xlfn.IFS($F162="Partial waiver",Inputs!MGX$73,$F162="No waiver",0,$F162="Full waiver",MGX160)</f>
        <v>0</v>
      </c>
      <c r="MGY162" s="468" cm="1">
        <f t="array" ref="MGY162">_xlfn.IFS($F162="Partial waiver",Inputs!MGY$73,$F162="No waiver",0,$F162="Full waiver",MGY160)</f>
        <v>0</v>
      </c>
      <c r="MGZ162" s="468" cm="1">
        <f t="array" ref="MGZ162">_xlfn.IFS($F162="Partial waiver",Inputs!MGZ$73,$F162="No waiver",0,$F162="Full waiver",MGZ160)</f>
        <v>0</v>
      </c>
      <c r="MHA162" s="468" cm="1">
        <f t="array" ref="MHA162">_xlfn.IFS($F162="Partial waiver",Inputs!MHA$73,$F162="No waiver",0,$F162="Full waiver",MHA160)</f>
        <v>0</v>
      </c>
      <c r="MHB162" s="468" cm="1">
        <f t="array" ref="MHB162">_xlfn.IFS($F162="Partial waiver",Inputs!MHB$73,$F162="No waiver",0,$F162="Full waiver",MHB160)</f>
        <v>0</v>
      </c>
      <c r="MHC162" s="468" cm="1">
        <f t="array" ref="MHC162">_xlfn.IFS($F162="Partial waiver",Inputs!MHC$73,$F162="No waiver",0,$F162="Full waiver",MHC160)</f>
        <v>0</v>
      </c>
      <c r="MHD162" s="468" cm="1">
        <f t="array" ref="MHD162">_xlfn.IFS($F162="Partial waiver",Inputs!MHD$73,$F162="No waiver",0,$F162="Full waiver",MHD160)</f>
        <v>0</v>
      </c>
      <c r="MHE162" s="468" cm="1">
        <f t="array" ref="MHE162">_xlfn.IFS($F162="Partial waiver",Inputs!MHE$73,$F162="No waiver",0,$F162="Full waiver",MHE160)</f>
        <v>0</v>
      </c>
      <c r="MHF162" s="468" cm="1">
        <f t="array" ref="MHF162">_xlfn.IFS($F162="Partial waiver",Inputs!MHF$73,$F162="No waiver",0,$F162="Full waiver",MHF160)</f>
        <v>0</v>
      </c>
      <c r="MHG162" s="468" cm="1">
        <f t="array" ref="MHG162">_xlfn.IFS($F162="Partial waiver",Inputs!MHG$73,$F162="No waiver",0,$F162="Full waiver",MHG160)</f>
        <v>0</v>
      </c>
      <c r="MHH162" s="468" cm="1">
        <f t="array" ref="MHH162">_xlfn.IFS($F162="Partial waiver",Inputs!MHH$73,$F162="No waiver",0,$F162="Full waiver",MHH160)</f>
        <v>0</v>
      </c>
      <c r="MHI162" s="468" cm="1">
        <f t="array" ref="MHI162">_xlfn.IFS($F162="Partial waiver",Inputs!MHI$73,$F162="No waiver",0,$F162="Full waiver",MHI160)</f>
        <v>0</v>
      </c>
      <c r="MHJ162" s="468" cm="1">
        <f t="array" ref="MHJ162">_xlfn.IFS($F162="Partial waiver",Inputs!MHJ$73,$F162="No waiver",0,$F162="Full waiver",MHJ160)</f>
        <v>0</v>
      </c>
      <c r="MHK162" s="468" cm="1">
        <f t="array" ref="MHK162">_xlfn.IFS($F162="Partial waiver",Inputs!MHK$73,$F162="No waiver",0,$F162="Full waiver",MHK160)</f>
        <v>0</v>
      </c>
      <c r="MHL162" s="468" cm="1">
        <f t="array" ref="MHL162">_xlfn.IFS($F162="Partial waiver",Inputs!MHL$73,$F162="No waiver",0,$F162="Full waiver",MHL160)</f>
        <v>0</v>
      </c>
      <c r="MHM162" s="468" cm="1">
        <f t="array" ref="MHM162">_xlfn.IFS($F162="Partial waiver",Inputs!MHM$73,$F162="No waiver",0,$F162="Full waiver",MHM160)</f>
        <v>0</v>
      </c>
      <c r="MHN162" s="468" cm="1">
        <f t="array" ref="MHN162">_xlfn.IFS($F162="Partial waiver",Inputs!MHN$73,$F162="No waiver",0,$F162="Full waiver",MHN160)</f>
        <v>0</v>
      </c>
      <c r="MHO162" s="468" cm="1">
        <f t="array" ref="MHO162">_xlfn.IFS($F162="Partial waiver",Inputs!MHO$73,$F162="No waiver",0,$F162="Full waiver",MHO160)</f>
        <v>0</v>
      </c>
      <c r="MHP162" s="468" cm="1">
        <f t="array" ref="MHP162">_xlfn.IFS($F162="Partial waiver",Inputs!MHP$73,$F162="No waiver",0,$F162="Full waiver",MHP160)</f>
        <v>0</v>
      </c>
      <c r="MHQ162" s="468" cm="1">
        <f t="array" ref="MHQ162">_xlfn.IFS($F162="Partial waiver",Inputs!MHQ$73,$F162="No waiver",0,$F162="Full waiver",MHQ160)</f>
        <v>0</v>
      </c>
      <c r="MHR162" s="468" cm="1">
        <f t="array" ref="MHR162">_xlfn.IFS($F162="Partial waiver",Inputs!MHR$73,$F162="No waiver",0,$F162="Full waiver",MHR160)</f>
        <v>0</v>
      </c>
      <c r="MHS162" s="468" cm="1">
        <f t="array" ref="MHS162">_xlfn.IFS($F162="Partial waiver",Inputs!MHS$73,$F162="No waiver",0,$F162="Full waiver",MHS160)</f>
        <v>0</v>
      </c>
      <c r="MHT162" s="468" cm="1">
        <f t="array" ref="MHT162">_xlfn.IFS($F162="Partial waiver",Inputs!MHT$73,$F162="No waiver",0,$F162="Full waiver",MHT160)</f>
        <v>0</v>
      </c>
      <c r="MHU162" s="468" cm="1">
        <f t="array" ref="MHU162">_xlfn.IFS($F162="Partial waiver",Inputs!MHU$73,$F162="No waiver",0,$F162="Full waiver",MHU160)</f>
        <v>0</v>
      </c>
      <c r="MHV162" s="468" cm="1">
        <f t="array" ref="MHV162">_xlfn.IFS($F162="Partial waiver",Inputs!MHV$73,$F162="No waiver",0,$F162="Full waiver",MHV160)</f>
        <v>0</v>
      </c>
      <c r="MHW162" s="468" cm="1">
        <f t="array" ref="MHW162">_xlfn.IFS($F162="Partial waiver",Inputs!MHW$73,$F162="No waiver",0,$F162="Full waiver",MHW160)</f>
        <v>0</v>
      </c>
      <c r="MHX162" s="468" cm="1">
        <f t="array" ref="MHX162">_xlfn.IFS($F162="Partial waiver",Inputs!MHX$73,$F162="No waiver",0,$F162="Full waiver",MHX160)</f>
        <v>0</v>
      </c>
      <c r="MHY162" s="468" cm="1">
        <f t="array" ref="MHY162">_xlfn.IFS($F162="Partial waiver",Inputs!MHY$73,$F162="No waiver",0,$F162="Full waiver",MHY160)</f>
        <v>0</v>
      </c>
      <c r="MHZ162" s="468" cm="1">
        <f t="array" ref="MHZ162">_xlfn.IFS($F162="Partial waiver",Inputs!MHZ$73,$F162="No waiver",0,$F162="Full waiver",MHZ160)</f>
        <v>0</v>
      </c>
      <c r="MIA162" s="468" cm="1">
        <f t="array" ref="MIA162">_xlfn.IFS($F162="Partial waiver",Inputs!MIA$73,$F162="No waiver",0,$F162="Full waiver",MIA160)</f>
        <v>0</v>
      </c>
      <c r="MIB162" s="468" cm="1">
        <f t="array" ref="MIB162">_xlfn.IFS($F162="Partial waiver",Inputs!MIB$73,$F162="No waiver",0,$F162="Full waiver",MIB160)</f>
        <v>0</v>
      </c>
      <c r="MIC162" s="468" cm="1">
        <f t="array" ref="MIC162">_xlfn.IFS($F162="Partial waiver",Inputs!MIC$73,$F162="No waiver",0,$F162="Full waiver",MIC160)</f>
        <v>0</v>
      </c>
      <c r="MID162" s="468" cm="1">
        <f t="array" ref="MID162">_xlfn.IFS($F162="Partial waiver",Inputs!MID$73,$F162="No waiver",0,$F162="Full waiver",MID160)</f>
        <v>0</v>
      </c>
      <c r="MIE162" s="468" cm="1">
        <f t="array" ref="MIE162">_xlfn.IFS($F162="Partial waiver",Inputs!MIE$73,$F162="No waiver",0,$F162="Full waiver",MIE160)</f>
        <v>0</v>
      </c>
      <c r="MIF162" s="468" cm="1">
        <f t="array" ref="MIF162">_xlfn.IFS($F162="Partial waiver",Inputs!MIF$73,$F162="No waiver",0,$F162="Full waiver",MIF160)</f>
        <v>0</v>
      </c>
      <c r="MIG162" s="468" cm="1">
        <f t="array" ref="MIG162">_xlfn.IFS($F162="Partial waiver",Inputs!MIG$73,$F162="No waiver",0,$F162="Full waiver",MIG160)</f>
        <v>0</v>
      </c>
      <c r="MIH162" s="468" cm="1">
        <f t="array" ref="MIH162">_xlfn.IFS($F162="Partial waiver",Inputs!MIH$73,$F162="No waiver",0,$F162="Full waiver",MIH160)</f>
        <v>0</v>
      </c>
      <c r="MII162" s="468" cm="1">
        <f t="array" ref="MII162">_xlfn.IFS($F162="Partial waiver",Inputs!MII$73,$F162="No waiver",0,$F162="Full waiver",MII160)</f>
        <v>0</v>
      </c>
      <c r="MIJ162" s="468" cm="1">
        <f t="array" ref="MIJ162">_xlfn.IFS($F162="Partial waiver",Inputs!MIJ$73,$F162="No waiver",0,$F162="Full waiver",MIJ160)</f>
        <v>0</v>
      </c>
      <c r="MIK162" s="468" cm="1">
        <f t="array" ref="MIK162">_xlfn.IFS($F162="Partial waiver",Inputs!MIK$73,$F162="No waiver",0,$F162="Full waiver",MIK160)</f>
        <v>0</v>
      </c>
      <c r="MIL162" s="468" cm="1">
        <f t="array" ref="MIL162">_xlfn.IFS($F162="Partial waiver",Inputs!MIL$73,$F162="No waiver",0,$F162="Full waiver",MIL160)</f>
        <v>0</v>
      </c>
      <c r="MIM162" s="468" cm="1">
        <f t="array" ref="MIM162">_xlfn.IFS($F162="Partial waiver",Inputs!MIM$73,$F162="No waiver",0,$F162="Full waiver",MIM160)</f>
        <v>0</v>
      </c>
      <c r="MIN162" s="468" cm="1">
        <f t="array" ref="MIN162">_xlfn.IFS($F162="Partial waiver",Inputs!MIN$73,$F162="No waiver",0,$F162="Full waiver",MIN160)</f>
        <v>0</v>
      </c>
      <c r="MIO162" s="468" cm="1">
        <f t="array" ref="MIO162">_xlfn.IFS($F162="Partial waiver",Inputs!MIO$73,$F162="No waiver",0,$F162="Full waiver",MIO160)</f>
        <v>0</v>
      </c>
      <c r="MIP162" s="468" cm="1">
        <f t="array" ref="MIP162">_xlfn.IFS($F162="Partial waiver",Inputs!MIP$73,$F162="No waiver",0,$F162="Full waiver",MIP160)</f>
        <v>0</v>
      </c>
      <c r="MIQ162" s="468" cm="1">
        <f t="array" ref="MIQ162">_xlfn.IFS($F162="Partial waiver",Inputs!MIQ$73,$F162="No waiver",0,$F162="Full waiver",MIQ160)</f>
        <v>0</v>
      </c>
      <c r="MIR162" s="468" cm="1">
        <f t="array" ref="MIR162">_xlfn.IFS($F162="Partial waiver",Inputs!MIR$73,$F162="No waiver",0,$F162="Full waiver",MIR160)</f>
        <v>0</v>
      </c>
      <c r="MIS162" s="468" cm="1">
        <f t="array" ref="MIS162">_xlfn.IFS($F162="Partial waiver",Inputs!MIS$73,$F162="No waiver",0,$F162="Full waiver",MIS160)</f>
        <v>0</v>
      </c>
      <c r="MIT162" s="468" cm="1">
        <f t="array" ref="MIT162">_xlfn.IFS($F162="Partial waiver",Inputs!MIT$73,$F162="No waiver",0,$F162="Full waiver",MIT160)</f>
        <v>0</v>
      </c>
      <c r="MIU162" s="468" cm="1">
        <f t="array" ref="MIU162">_xlfn.IFS($F162="Partial waiver",Inputs!MIU$73,$F162="No waiver",0,$F162="Full waiver",MIU160)</f>
        <v>0</v>
      </c>
      <c r="MIV162" s="468" cm="1">
        <f t="array" ref="MIV162">_xlfn.IFS($F162="Partial waiver",Inputs!MIV$73,$F162="No waiver",0,$F162="Full waiver",MIV160)</f>
        <v>0</v>
      </c>
      <c r="MIW162" s="468" cm="1">
        <f t="array" ref="MIW162">_xlfn.IFS($F162="Partial waiver",Inputs!MIW$73,$F162="No waiver",0,$F162="Full waiver",MIW160)</f>
        <v>0</v>
      </c>
      <c r="MIX162" s="468" cm="1">
        <f t="array" ref="MIX162">_xlfn.IFS($F162="Partial waiver",Inputs!MIX$73,$F162="No waiver",0,$F162="Full waiver",MIX160)</f>
        <v>0</v>
      </c>
      <c r="MIY162" s="468" cm="1">
        <f t="array" ref="MIY162">_xlfn.IFS($F162="Partial waiver",Inputs!MIY$73,$F162="No waiver",0,$F162="Full waiver",MIY160)</f>
        <v>0</v>
      </c>
      <c r="MIZ162" s="468" cm="1">
        <f t="array" ref="MIZ162">_xlfn.IFS($F162="Partial waiver",Inputs!MIZ$73,$F162="No waiver",0,$F162="Full waiver",MIZ160)</f>
        <v>0</v>
      </c>
      <c r="MJA162" s="468" cm="1">
        <f t="array" ref="MJA162">_xlfn.IFS($F162="Partial waiver",Inputs!MJA$73,$F162="No waiver",0,$F162="Full waiver",MJA160)</f>
        <v>0</v>
      </c>
      <c r="MJB162" s="468" cm="1">
        <f t="array" ref="MJB162">_xlfn.IFS($F162="Partial waiver",Inputs!MJB$73,$F162="No waiver",0,$F162="Full waiver",MJB160)</f>
        <v>0</v>
      </c>
      <c r="MJC162" s="468" cm="1">
        <f t="array" ref="MJC162">_xlfn.IFS($F162="Partial waiver",Inputs!MJC$73,$F162="No waiver",0,$F162="Full waiver",MJC160)</f>
        <v>0</v>
      </c>
      <c r="MJD162" s="468" cm="1">
        <f t="array" ref="MJD162">_xlfn.IFS($F162="Partial waiver",Inputs!MJD$73,$F162="No waiver",0,$F162="Full waiver",MJD160)</f>
        <v>0</v>
      </c>
      <c r="MJE162" s="468" cm="1">
        <f t="array" ref="MJE162">_xlfn.IFS($F162="Partial waiver",Inputs!MJE$73,$F162="No waiver",0,$F162="Full waiver",MJE160)</f>
        <v>0</v>
      </c>
      <c r="MJF162" s="468" cm="1">
        <f t="array" ref="MJF162">_xlfn.IFS($F162="Partial waiver",Inputs!MJF$73,$F162="No waiver",0,$F162="Full waiver",MJF160)</f>
        <v>0</v>
      </c>
      <c r="MJG162" s="468" cm="1">
        <f t="array" ref="MJG162">_xlfn.IFS($F162="Partial waiver",Inputs!MJG$73,$F162="No waiver",0,$F162="Full waiver",MJG160)</f>
        <v>0</v>
      </c>
      <c r="MJH162" s="468" cm="1">
        <f t="array" ref="MJH162">_xlfn.IFS($F162="Partial waiver",Inputs!MJH$73,$F162="No waiver",0,$F162="Full waiver",MJH160)</f>
        <v>0</v>
      </c>
      <c r="MJI162" s="468" cm="1">
        <f t="array" ref="MJI162">_xlfn.IFS($F162="Partial waiver",Inputs!MJI$73,$F162="No waiver",0,$F162="Full waiver",MJI160)</f>
        <v>0</v>
      </c>
      <c r="MJJ162" s="468" cm="1">
        <f t="array" ref="MJJ162">_xlfn.IFS($F162="Partial waiver",Inputs!MJJ$73,$F162="No waiver",0,$F162="Full waiver",MJJ160)</f>
        <v>0</v>
      </c>
      <c r="MJK162" s="468" cm="1">
        <f t="array" ref="MJK162">_xlfn.IFS($F162="Partial waiver",Inputs!MJK$73,$F162="No waiver",0,$F162="Full waiver",MJK160)</f>
        <v>0</v>
      </c>
      <c r="MJL162" s="468" cm="1">
        <f t="array" ref="MJL162">_xlfn.IFS($F162="Partial waiver",Inputs!MJL$73,$F162="No waiver",0,$F162="Full waiver",MJL160)</f>
        <v>0</v>
      </c>
      <c r="MJM162" s="468" cm="1">
        <f t="array" ref="MJM162">_xlfn.IFS($F162="Partial waiver",Inputs!MJM$73,$F162="No waiver",0,$F162="Full waiver",MJM160)</f>
        <v>0</v>
      </c>
      <c r="MJN162" s="468" cm="1">
        <f t="array" ref="MJN162">_xlfn.IFS($F162="Partial waiver",Inputs!MJN$73,$F162="No waiver",0,$F162="Full waiver",MJN160)</f>
        <v>0</v>
      </c>
      <c r="MJO162" s="468" cm="1">
        <f t="array" ref="MJO162">_xlfn.IFS($F162="Partial waiver",Inputs!MJO$73,$F162="No waiver",0,$F162="Full waiver",MJO160)</f>
        <v>0</v>
      </c>
      <c r="MJP162" s="468" cm="1">
        <f t="array" ref="MJP162">_xlfn.IFS($F162="Partial waiver",Inputs!MJP$73,$F162="No waiver",0,$F162="Full waiver",MJP160)</f>
        <v>0</v>
      </c>
      <c r="MJQ162" s="468" cm="1">
        <f t="array" ref="MJQ162">_xlfn.IFS($F162="Partial waiver",Inputs!MJQ$73,$F162="No waiver",0,$F162="Full waiver",MJQ160)</f>
        <v>0</v>
      </c>
      <c r="MJR162" s="468" cm="1">
        <f t="array" ref="MJR162">_xlfn.IFS($F162="Partial waiver",Inputs!MJR$73,$F162="No waiver",0,$F162="Full waiver",MJR160)</f>
        <v>0</v>
      </c>
      <c r="MJS162" s="468" cm="1">
        <f t="array" ref="MJS162">_xlfn.IFS($F162="Partial waiver",Inputs!MJS$73,$F162="No waiver",0,$F162="Full waiver",MJS160)</f>
        <v>0</v>
      </c>
      <c r="MJT162" s="468" cm="1">
        <f t="array" ref="MJT162">_xlfn.IFS($F162="Partial waiver",Inputs!MJT$73,$F162="No waiver",0,$F162="Full waiver",MJT160)</f>
        <v>0</v>
      </c>
      <c r="MJU162" s="468" cm="1">
        <f t="array" ref="MJU162">_xlfn.IFS($F162="Partial waiver",Inputs!MJU$73,$F162="No waiver",0,$F162="Full waiver",MJU160)</f>
        <v>0</v>
      </c>
      <c r="MJV162" s="468" cm="1">
        <f t="array" ref="MJV162">_xlfn.IFS($F162="Partial waiver",Inputs!MJV$73,$F162="No waiver",0,$F162="Full waiver",MJV160)</f>
        <v>0</v>
      </c>
      <c r="MJW162" s="468" cm="1">
        <f t="array" ref="MJW162">_xlfn.IFS($F162="Partial waiver",Inputs!MJW$73,$F162="No waiver",0,$F162="Full waiver",MJW160)</f>
        <v>0</v>
      </c>
      <c r="MJX162" s="468" cm="1">
        <f t="array" ref="MJX162">_xlfn.IFS($F162="Partial waiver",Inputs!MJX$73,$F162="No waiver",0,$F162="Full waiver",MJX160)</f>
        <v>0</v>
      </c>
      <c r="MJY162" s="468" cm="1">
        <f t="array" ref="MJY162">_xlfn.IFS($F162="Partial waiver",Inputs!MJY$73,$F162="No waiver",0,$F162="Full waiver",MJY160)</f>
        <v>0</v>
      </c>
      <c r="MJZ162" s="468" cm="1">
        <f t="array" ref="MJZ162">_xlfn.IFS($F162="Partial waiver",Inputs!MJZ$73,$F162="No waiver",0,$F162="Full waiver",MJZ160)</f>
        <v>0</v>
      </c>
      <c r="MKA162" s="468" cm="1">
        <f t="array" ref="MKA162">_xlfn.IFS($F162="Partial waiver",Inputs!MKA$73,$F162="No waiver",0,$F162="Full waiver",MKA160)</f>
        <v>0</v>
      </c>
      <c r="MKB162" s="468" cm="1">
        <f t="array" ref="MKB162">_xlfn.IFS($F162="Partial waiver",Inputs!MKB$73,$F162="No waiver",0,$F162="Full waiver",MKB160)</f>
        <v>0</v>
      </c>
      <c r="MKC162" s="468" cm="1">
        <f t="array" ref="MKC162">_xlfn.IFS($F162="Partial waiver",Inputs!MKC$73,$F162="No waiver",0,$F162="Full waiver",MKC160)</f>
        <v>0</v>
      </c>
      <c r="MKD162" s="468" cm="1">
        <f t="array" ref="MKD162">_xlfn.IFS($F162="Partial waiver",Inputs!MKD$73,$F162="No waiver",0,$F162="Full waiver",MKD160)</f>
        <v>0</v>
      </c>
      <c r="MKE162" s="468" cm="1">
        <f t="array" ref="MKE162">_xlfn.IFS($F162="Partial waiver",Inputs!MKE$73,$F162="No waiver",0,$F162="Full waiver",MKE160)</f>
        <v>0</v>
      </c>
      <c r="MKF162" s="468" cm="1">
        <f t="array" ref="MKF162">_xlfn.IFS($F162="Partial waiver",Inputs!MKF$73,$F162="No waiver",0,$F162="Full waiver",MKF160)</f>
        <v>0</v>
      </c>
      <c r="MKG162" s="468" cm="1">
        <f t="array" ref="MKG162">_xlfn.IFS($F162="Partial waiver",Inputs!MKG$73,$F162="No waiver",0,$F162="Full waiver",MKG160)</f>
        <v>0</v>
      </c>
      <c r="MKH162" s="468" cm="1">
        <f t="array" ref="MKH162">_xlfn.IFS($F162="Partial waiver",Inputs!MKH$73,$F162="No waiver",0,$F162="Full waiver",MKH160)</f>
        <v>0</v>
      </c>
      <c r="MKI162" s="468" cm="1">
        <f t="array" ref="MKI162">_xlfn.IFS($F162="Partial waiver",Inputs!MKI$73,$F162="No waiver",0,$F162="Full waiver",MKI160)</f>
        <v>0</v>
      </c>
      <c r="MKJ162" s="468" cm="1">
        <f t="array" ref="MKJ162">_xlfn.IFS($F162="Partial waiver",Inputs!MKJ$73,$F162="No waiver",0,$F162="Full waiver",MKJ160)</f>
        <v>0</v>
      </c>
      <c r="MKK162" s="468" cm="1">
        <f t="array" ref="MKK162">_xlfn.IFS($F162="Partial waiver",Inputs!MKK$73,$F162="No waiver",0,$F162="Full waiver",MKK160)</f>
        <v>0</v>
      </c>
      <c r="MKL162" s="468" cm="1">
        <f t="array" ref="MKL162">_xlfn.IFS($F162="Partial waiver",Inputs!MKL$73,$F162="No waiver",0,$F162="Full waiver",MKL160)</f>
        <v>0</v>
      </c>
      <c r="MKM162" s="468" cm="1">
        <f t="array" ref="MKM162">_xlfn.IFS($F162="Partial waiver",Inputs!MKM$73,$F162="No waiver",0,$F162="Full waiver",MKM160)</f>
        <v>0</v>
      </c>
      <c r="MKN162" s="468" cm="1">
        <f t="array" ref="MKN162">_xlfn.IFS($F162="Partial waiver",Inputs!MKN$73,$F162="No waiver",0,$F162="Full waiver",MKN160)</f>
        <v>0</v>
      </c>
      <c r="MKO162" s="468" cm="1">
        <f t="array" ref="MKO162">_xlfn.IFS($F162="Partial waiver",Inputs!MKO$73,$F162="No waiver",0,$F162="Full waiver",MKO160)</f>
        <v>0</v>
      </c>
      <c r="MKP162" s="468" cm="1">
        <f t="array" ref="MKP162">_xlfn.IFS($F162="Partial waiver",Inputs!MKP$73,$F162="No waiver",0,$F162="Full waiver",MKP160)</f>
        <v>0</v>
      </c>
      <c r="MKQ162" s="468" cm="1">
        <f t="array" ref="MKQ162">_xlfn.IFS($F162="Partial waiver",Inputs!MKQ$73,$F162="No waiver",0,$F162="Full waiver",MKQ160)</f>
        <v>0</v>
      </c>
      <c r="MKR162" s="468" cm="1">
        <f t="array" ref="MKR162">_xlfn.IFS($F162="Partial waiver",Inputs!MKR$73,$F162="No waiver",0,$F162="Full waiver",MKR160)</f>
        <v>0</v>
      </c>
      <c r="MKS162" s="468" cm="1">
        <f t="array" ref="MKS162">_xlfn.IFS($F162="Partial waiver",Inputs!MKS$73,$F162="No waiver",0,$F162="Full waiver",MKS160)</f>
        <v>0</v>
      </c>
      <c r="MKT162" s="468" cm="1">
        <f t="array" ref="MKT162">_xlfn.IFS($F162="Partial waiver",Inputs!MKT$73,$F162="No waiver",0,$F162="Full waiver",MKT160)</f>
        <v>0</v>
      </c>
      <c r="MKU162" s="468" cm="1">
        <f t="array" ref="MKU162">_xlfn.IFS($F162="Partial waiver",Inputs!MKU$73,$F162="No waiver",0,$F162="Full waiver",MKU160)</f>
        <v>0</v>
      </c>
      <c r="MKV162" s="468" cm="1">
        <f t="array" ref="MKV162">_xlfn.IFS($F162="Partial waiver",Inputs!MKV$73,$F162="No waiver",0,$F162="Full waiver",MKV160)</f>
        <v>0</v>
      </c>
      <c r="MKW162" s="468" cm="1">
        <f t="array" ref="MKW162">_xlfn.IFS($F162="Partial waiver",Inputs!MKW$73,$F162="No waiver",0,$F162="Full waiver",MKW160)</f>
        <v>0</v>
      </c>
      <c r="MKX162" s="468" cm="1">
        <f t="array" ref="MKX162">_xlfn.IFS($F162="Partial waiver",Inputs!MKX$73,$F162="No waiver",0,$F162="Full waiver",MKX160)</f>
        <v>0</v>
      </c>
      <c r="MKY162" s="468" cm="1">
        <f t="array" ref="MKY162">_xlfn.IFS($F162="Partial waiver",Inputs!MKY$73,$F162="No waiver",0,$F162="Full waiver",MKY160)</f>
        <v>0</v>
      </c>
      <c r="MKZ162" s="468" cm="1">
        <f t="array" ref="MKZ162">_xlfn.IFS($F162="Partial waiver",Inputs!MKZ$73,$F162="No waiver",0,$F162="Full waiver",MKZ160)</f>
        <v>0</v>
      </c>
      <c r="MLA162" s="468" cm="1">
        <f t="array" ref="MLA162">_xlfn.IFS($F162="Partial waiver",Inputs!MLA$73,$F162="No waiver",0,$F162="Full waiver",MLA160)</f>
        <v>0</v>
      </c>
      <c r="MLB162" s="468" cm="1">
        <f t="array" ref="MLB162">_xlfn.IFS($F162="Partial waiver",Inputs!MLB$73,$F162="No waiver",0,$F162="Full waiver",MLB160)</f>
        <v>0</v>
      </c>
      <c r="MLC162" s="468" cm="1">
        <f t="array" ref="MLC162">_xlfn.IFS($F162="Partial waiver",Inputs!MLC$73,$F162="No waiver",0,$F162="Full waiver",MLC160)</f>
        <v>0</v>
      </c>
      <c r="MLD162" s="468" cm="1">
        <f t="array" ref="MLD162">_xlfn.IFS($F162="Partial waiver",Inputs!MLD$73,$F162="No waiver",0,$F162="Full waiver",MLD160)</f>
        <v>0</v>
      </c>
      <c r="MLE162" s="468" cm="1">
        <f t="array" ref="MLE162">_xlfn.IFS($F162="Partial waiver",Inputs!MLE$73,$F162="No waiver",0,$F162="Full waiver",MLE160)</f>
        <v>0</v>
      </c>
      <c r="MLF162" s="468" cm="1">
        <f t="array" ref="MLF162">_xlfn.IFS($F162="Partial waiver",Inputs!MLF$73,$F162="No waiver",0,$F162="Full waiver",MLF160)</f>
        <v>0</v>
      </c>
      <c r="MLG162" s="468" cm="1">
        <f t="array" ref="MLG162">_xlfn.IFS($F162="Partial waiver",Inputs!MLG$73,$F162="No waiver",0,$F162="Full waiver",MLG160)</f>
        <v>0</v>
      </c>
      <c r="MLH162" s="468" cm="1">
        <f t="array" ref="MLH162">_xlfn.IFS($F162="Partial waiver",Inputs!MLH$73,$F162="No waiver",0,$F162="Full waiver",MLH160)</f>
        <v>0</v>
      </c>
      <c r="MLI162" s="468" cm="1">
        <f t="array" ref="MLI162">_xlfn.IFS($F162="Partial waiver",Inputs!MLI$73,$F162="No waiver",0,$F162="Full waiver",MLI160)</f>
        <v>0</v>
      </c>
      <c r="MLJ162" s="468" cm="1">
        <f t="array" ref="MLJ162">_xlfn.IFS($F162="Partial waiver",Inputs!MLJ$73,$F162="No waiver",0,$F162="Full waiver",MLJ160)</f>
        <v>0</v>
      </c>
      <c r="MLK162" s="468" cm="1">
        <f t="array" ref="MLK162">_xlfn.IFS($F162="Partial waiver",Inputs!MLK$73,$F162="No waiver",0,$F162="Full waiver",MLK160)</f>
        <v>0</v>
      </c>
      <c r="MLL162" s="468" cm="1">
        <f t="array" ref="MLL162">_xlfn.IFS($F162="Partial waiver",Inputs!MLL$73,$F162="No waiver",0,$F162="Full waiver",MLL160)</f>
        <v>0</v>
      </c>
      <c r="MLM162" s="468" cm="1">
        <f t="array" ref="MLM162">_xlfn.IFS($F162="Partial waiver",Inputs!MLM$73,$F162="No waiver",0,$F162="Full waiver",MLM160)</f>
        <v>0</v>
      </c>
      <c r="MLN162" s="468" cm="1">
        <f t="array" ref="MLN162">_xlfn.IFS($F162="Partial waiver",Inputs!MLN$73,$F162="No waiver",0,$F162="Full waiver",MLN160)</f>
        <v>0</v>
      </c>
      <c r="MLO162" s="468" cm="1">
        <f t="array" ref="MLO162">_xlfn.IFS($F162="Partial waiver",Inputs!MLO$73,$F162="No waiver",0,$F162="Full waiver",MLO160)</f>
        <v>0</v>
      </c>
      <c r="MLP162" s="468" cm="1">
        <f t="array" ref="MLP162">_xlfn.IFS($F162="Partial waiver",Inputs!MLP$73,$F162="No waiver",0,$F162="Full waiver",MLP160)</f>
        <v>0</v>
      </c>
      <c r="MLQ162" s="468" cm="1">
        <f t="array" ref="MLQ162">_xlfn.IFS($F162="Partial waiver",Inputs!MLQ$73,$F162="No waiver",0,$F162="Full waiver",MLQ160)</f>
        <v>0</v>
      </c>
      <c r="MLR162" s="468" cm="1">
        <f t="array" ref="MLR162">_xlfn.IFS($F162="Partial waiver",Inputs!MLR$73,$F162="No waiver",0,$F162="Full waiver",MLR160)</f>
        <v>0</v>
      </c>
      <c r="MLS162" s="468" cm="1">
        <f t="array" ref="MLS162">_xlfn.IFS($F162="Partial waiver",Inputs!MLS$73,$F162="No waiver",0,$F162="Full waiver",MLS160)</f>
        <v>0</v>
      </c>
      <c r="MLT162" s="468" cm="1">
        <f t="array" ref="MLT162">_xlfn.IFS($F162="Partial waiver",Inputs!MLT$73,$F162="No waiver",0,$F162="Full waiver",MLT160)</f>
        <v>0</v>
      </c>
      <c r="MLU162" s="468" cm="1">
        <f t="array" ref="MLU162">_xlfn.IFS($F162="Partial waiver",Inputs!MLU$73,$F162="No waiver",0,$F162="Full waiver",MLU160)</f>
        <v>0</v>
      </c>
      <c r="MLV162" s="468" cm="1">
        <f t="array" ref="MLV162">_xlfn.IFS($F162="Partial waiver",Inputs!MLV$73,$F162="No waiver",0,$F162="Full waiver",MLV160)</f>
        <v>0</v>
      </c>
      <c r="MLW162" s="468" cm="1">
        <f t="array" ref="MLW162">_xlfn.IFS($F162="Partial waiver",Inputs!MLW$73,$F162="No waiver",0,$F162="Full waiver",MLW160)</f>
        <v>0</v>
      </c>
      <c r="MLX162" s="468" cm="1">
        <f t="array" ref="MLX162">_xlfn.IFS($F162="Partial waiver",Inputs!MLX$73,$F162="No waiver",0,$F162="Full waiver",MLX160)</f>
        <v>0</v>
      </c>
      <c r="MLY162" s="468" cm="1">
        <f t="array" ref="MLY162">_xlfn.IFS($F162="Partial waiver",Inputs!MLY$73,$F162="No waiver",0,$F162="Full waiver",MLY160)</f>
        <v>0</v>
      </c>
      <c r="MLZ162" s="468" cm="1">
        <f t="array" ref="MLZ162">_xlfn.IFS($F162="Partial waiver",Inputs!MLZ$73,$F162="No waiver",0,$F162="Full waiver",MLZ160)</f>
        <v>0</v>
      </c>
      <c r="MMA162" s="468" cm="1">
        <f t="array" ref="MMA162">_xlfn.IFS($F162="Partial waiver",Inputs!MMA$73,$F162="No waiver",0,$F162="Full waiver",MMA160)</f>
        <v>0</v>
      </c>
      <c r="MMB162" s="468" cm="1">
        <f t="array" ref="MMB162">_xlfn.IFS($F162="Partial waiver",Inputs!MMB$73,$F162="No waiver",0,$F162="Full waiver",MMB160)</f>
        <v>0</v>
      </c>
      <c r="MMC162" s="468" cm="1">
        <f t="array" ref="MMC162">_xlfn.IFS($F162="Partial waiver",Inputs!MMC$73,$F162="No waiver",0,$F162="Full waiver",MMC160)</f>
        <v>0</v>
      </c>
      <c r="MMD162" s="468" cm="1">
        <f t="array" ref="MMD162">_xlfn.IFS($F162="Partial waiver",Inputs!MMD$73,$F162="No waiver",0,$F162="Full waiver",MMD160)</f>
        <v>0</v>
      </c>
      <c r="MME162" s="468" cm="1">
        <f t="array" ref="MME162">_xlfn.IFS($F162="Partial waiver",Inputs!MME$73,$F162="No waiver",0,$F162="Full waiver",MME160)</f>
        <v>0</v>
      </c>
      <c r="MMF162" s="468" cm="1">
        <f t="array" ref="MMF162">_xlfn.IFS($F162="Partial waiver",Inputs!MMF$73,$F162="No waiver",0,$F162="Full waiver",MMF160)</f>
        <v>0</v>
      </c>
      <c r="MMG162" s="468" cm="1">
        <f t="array" ref="MMG162">_xlfn.IFS($F162="Partial waiver",Inputs!MMG$73,$F162="No waiver",0,$F162="Full waiver",MMG160)</f>
        <v>0</v>
      </c>
      <c r="MMH162" s="468" cm="1">
        <f t="array" ref="MMH162">_xlfn.IFS($F162="Partial waiver",Inputs!MMH$73,$F162="No waiver",0,$F162="Full waiver",MMH160)</f>
        <v>0</v>
      </c>
      <c r="MMI162" s="468" cm="1">
        <f t="array" ref="MMI162">_xlfn.IFS($F162="Partial waiver",Inputs!MMI$73,$F162="No waiver",0,$F162="Full waiver",MMI160)</f>
        <v>0</v>
      </c>
      <c r="MMJ162" s="468" cm="1">
        <f t="array" ref="MMJ162">_xlfn.IFS($F162="Partial waiver",Inputs!MMJ$73,$F162="No waiver",0,$F162="Full waiver",MMJ160)</f>
        <v>0</v>
      </c>
      <c r="MMK162" s="468" cm="1">
        <f t="array" ref="MMK162">_xlfn.IFS($F162="Partial waiver",Inputs!MMK$73,$F162="No waiver",0,$F162="Full waiver",MMK160)</f>
        <v>0</v>
      </c>
      <c r="MML162" s="468" cm="1">
        <f t="array" ref="MML162">_xlfn.IFS($F162="Partial waiver",Inputs!MML$73,$F162="No waiver",0,$F162="Full waiver",MML160)</f>
        <v>0</v>
      </c>
      <c r="MMM162" s="468" cm="1">
        <f t="array" ref="MMM162">_xlfn.IFS($F162="Partial waiver",Inputs!MMM$73,$F162="No waiver",0,$F162="Full waiver",MMM160)</f>
        <v>0</v>
      </c>
      <c r="MMN162" s="468" cm="1">
        <f t="array" ref="MMN162">_xlfn.IFS($F162="Partial waiver",Inputs!MMN$73,$F162="No waiver",0,$F162="Full waiver",MMN160)</f>
        <v>0</v>
      </c>
      <c r="MMO162" s="468" cm="1">
        <f t="array" ref="MMO162">_xlfn.IFS($F162="Partial waiver",Inputs!MMO$73,$F162="No waiver",0,$F162="Full waiver",MMO160)</f>
        <v>0</v>
      </c>
      <c r="MMP162" s="468" cm="1">
        <f t="array" ref="MMP162">_xlfn.IFS($F162="Partial waiver",Inputs!MMP$73,$F162="No waiver",0,$F162="Full waiver",MMP160)</f>
        <v>0</v>
      </c>
      <c r="MMQ162" s="468" cm="1">
        <f t="array" ref="MMQ162">_xlfn.IFS($F162="Partial waiver",Inputs!MMQ$73,$F162="No waiver",0,$F162="Full waiver",MMQ160)</f>
        <v>0</v>
      </c>
      <c r="MMR162" s="468" cm="1">
        <f t="array" ref="MMR162">_xlfn.IFS($F162="Partial waiver",Inputs!MMR$73,$F162="No waiver",0,$F162="Full waiver",MMR160)</f>
        <v>0</v>
      </c>
      <c r="MMS162" s="468" cm="1">
        <f t="array" ref="MMS162">_xlfn.IFS($F162="Partial waiver",Inputs!MMS$73,$F162="No waiver",0,$F162="Full waiver",MMS160)</f>
        <v>0</v>
      </c>
      <c r="MMT162" s="468" cm="1">
        <f t="array" ref="MMT162">_xlfn.IFS($F162="Partial waiver",Inputs!MMT$73,$F162="No waiver",0,$F162="Full waiver",MMT160)</f>
        <v>0</v>
      </c>
      <c r="MMU162" s="468" cm="1">
        <f t="array" ref="MMU162">_xlfn.IFS($F162="Partial waiver",Inputs!MMU$73,$F162="No waiver",0,$F162="Full waiver",MMU160)</f>
        <v>0</v>
      </c>
      <c r="MMV162" s="468" cm="1">
        <f t="array" ref="MMV162">_xlfn.IFS($F162="Partial waiver",Inputs!MMV$73,$F162="No waiver",0,$F162="Full waiver",MMV160)</f>
        <v>0</v>
      </c>
      <c r="MMW162" s="468" cm="1">
        <f t="array" ref="MMW162">_xlfn.IFS($F162="Partial waiver",Inputs!MMW$73,$F162="No waiver",0,$F162="Full waiver",MMW160)</f>
        <v>0</v>
      </c>
      <c r="MMX162" s="468" cm="1">
        <f t="array" ref="MMX162">_xlfn.IFS($F162="Partial waiver",Inputs!MMX$73,$F162="No waiver",0,$F162="Full waiver",MMX160)</f>
        <v>0</v>
      </c>
      <c r="MMY162" s="468" cm="1">
        <f t="array" ref="MMY162">_xlfn.IFS($F162="Partial waiver",Inputs!MMY$73,$F162="No waiver",0,$F162="Full waiver",MMY160)</f>
        <v>0</v>
      </c>
      <c r="MMZ162" s="468" cm="1">
        <f t="array" ref="MMZ162">_xlfn.IFS($F162="Partial waiver",Inputs!MMZ$73,$F162="No waiver",0,$F162="Full waiver",MMZ160)</f>
        <v>0</v>
      </c>
      <c r="MNA162" s="468" cm="1">
        <f t="array" ref="MNA162">_xlfn.IFS($F162="Partial waiver",Inputs!MNA$73,$F162="No waiver",0,$F162="Full waiver",MNA160)</f>
        <v>0</v>
      </c>
      <c r="MNB162" s="468" cm="1">
        <f t="array" ref="MNB162">_xlfn.IFS($F162="Partial waiver",Inputs!MNB$73,$F162="No waiver",0,$F162="Full waiver",MNB160)</f>
        <v>0</v>
      </c>
      <c r="MNC162" s="468" cm="1">
        <f t="array" ref="MNC162">_xlfn.IFS($F162="Partial waiver",Inputs!MNC$73,$F162="No waiver",0,$F162="Full waiver",MNC160)</f>
        <v>0</v>
      </c>
      <c r="MND162" s="468" cm="1">
        <f t="array" ref="MND162">_xlfn.IFS($F162="Partial waiver",Inputs!MND$73,$F162="No waiver",0,$F162="Full waiver",MND160)</f>
        <v>0</v>
      </c>
      <c r="MNE162" s="468" cm="1">
        <f t="array" ref="MNE162">_xlfn.IFS($F162="Partial waiver",Inputs!MNE$73,$F162="No waiver",0,$F162="Full waiver",MNE160)</f>
        <v>0</v>
      </c>
      <c r="MNF162" s="468" cm="1">
        <f t="array" ref="MNF162">_xlfn.IFS($F162="Partial waiver",Inputs!MNF$73,$F162="No waiver",0,$F162="Full waiver",MNF160)</f>
        <v>0</v>
      </c>
      <c r="MNG162" s="468" cm="1">
        <f t="array" ref="MNG162">_xlfn.IFS($F162="Partial waiver",Inputs!MNG$73,$F162="No waiver",0,$F162="Full waiver",MNG160)</f>
        <v>0</v>
      </c>
      <c r="MNH162" s="468" cm="1">
        <f t="array" ref="MNH162">_xlfn.IFS($F162="Partial waiver",Inputs!MNH$73,$F162="No waiver",0,$F162="Full waiver",MNH160)</f>
        <v>0</v>
      </c>
      <c r="MNI162" s="468" cm="1">
        <f t="array" ref="MNI162">_xlfn.IFS($F162="Partial waiver",Inputs!MNI$73,$F162="No waiver",0,$F162="Full waiver",MNI160)</f>
        <v>0</v>
      </c>
      <c r="MNJ162" s="468" cm="1">
        <f t="array" ref="MNJ162">_xlfn.IFS($F162="Partial waiver",Inputs!MNJ$73,$F162="No waiver",0,$F162="Full waiver",MNJ160)</f>
        <v>0</v>
      </c>
      <c r="MNK162" s="468" cm="1">
        <f t="array" ref="MNK162">_xlfn.IFS($F162="Partial waiver",Inputs!MNK$73,$F162="No waiver",0,$F162="Full waiver",MNK160)</f>
        <v>0</v>
      </c>
      <c r="MNL162" s="468" cm="1">
        <f t="array" ref="MNL162">_xlfn.IFS($F162="Partial waiver",Inputs!MNL$73,$F162="No waiver",0,$F162="Full waiver",MNL160)</f>
        <v>0</v>
      </c>
      <c r="MNM162" s="468" cm="1">
        <f t="array" ref="MNM162">_xlfn.IFS($F162="Partial waiver",Inputs!MNM$73,$F162="No waiver",0,$F162="Full waiver",MNM160)</f>
        <v>0</v>
      </c>
      <c r="MNN162" s="468" cm="1">
        <f t="array" ref="MNN162">_xlfn.IFS($F162="Partial waiver",Inputs!MNN$73,$F162="No waiver",0,$F162="Full waiver",MNN160)</f>
        <v>0</v>
      </c>
      <c r="MNO162" s="468" cm="1">
        <f t="array" ref="MNO162">_xlfn.IFS($F162="Partial waiver",Inputs!MNO$73,$F162="No waiver",0,$F162="Full waiver",MNO160)</f>
        <v>0</v>
      </c>
      <c r="MNP162" s="468" cm="1">
        <f t="array" ref="MNP162">_xlfn.IFS($F162="Partial waiver",Inputs!MNP$73,$F162="No waiver",0,$F162="Full waiver",MNP160)</f>
        <v>0</v>
      </c>
      <c r="MNQ162" s="468" cm="1">
        <f t="array" ref="MNQ162">_xlfn.IFS($F162="Partial waiver",Inputs!MNQ$73,$F162="No waiver",0,$F162="Full waiver",MNQ160)</f>
        <v>0</v>
      </c>
      <c r="MNR162" s="468" cm="1">
        <f t="array" ref="MNR162">_xlfn.IFS($F162="Partial waiver",Inputs!MNR$73,$F162="No waiver",0,$F162="Full waiver",MNR160)</f>
        <v>0</v>
      </c>
      <c r="MNS162" s="468" cm="1">
        <f t="array" ref="MNS162">_xlfn.IFS($F162="Partial waiver",Inputs!MNS$73,$F162="No waiver",0,$F162="Full waiver",MNS160)</f>
        <v>0</v>
      </c>
      <c r="MNT162" s="468" cm="1">
        <f t="array" ref="MNT162">_xlfn.IFS($F162="Partial waiver",Inputs!MNT$73,$F162="No waiver",0,$F162="Full waiver",MNT160)</f>
        <v>0</v>
      </c>
      <c r="MNU162" s="468" cm="1">
        <f t="array" ref="MNU162">_xlfn.IFS($F162="Partial waiver",Inputs!MNU$73,$F162="No waiver",0,$F162="Full waiver",MNU160)</f>
        <v>0</v>
      </c>
      <c r="MNV162" s="468" cm="1">
        <f t="array" ref="MNV162">_xlfn.IFS($F162="Partial waiver",Inputs!MNV$73,$F162="No waiver",0,$F162="Full waiver",MNV160)</f>
        <v>0</v>
      </c>
      <c r="MNW162" s="468" cm="1">
        <f t="array" ref="MNW162">_xlfn.IFS($F162="Partial waiver",Inputs!MNW$73,$F162="No waiver",0,$F162="Full waiver",MNW160)</f>
        <v>0</v>
      </c>
      <c r="MNX162" s="468" cm="1">
        <f t="array" ref="MNX162">_xlfn.IFS($F162="Partial waiver",Inputs!MNX$73,$F162="No waiver",0,$F162="Full waiver",MNX160)</f>
        <v>0</v>
      </c>
      <c r="MNY162" s="468" cm="1">
        <f t="array" ref="MNY162">_xlfn.IFS($F162="Partial waiver",Inputs!MNY$73,$F162="No waiver",0,$F162="Full waiver",MNY160)</f>
        <v>0</v>
      </c>
      <c r="MNZ162" s="468" cm="1">
        <f t="array" ref="MNZ162">_xlfn.IFS($F162="Partial waiver",Inputs!MNZ$73,$F162="No waiver",0,$F162="Full waiver",MNZ160)</f>
        <v>0</v>
      </c>
      <c r="MOA162" s="468" cm="1">
        <f t="array" ref="MOA162">_xlfn.IFS($F162="Partial waiver",Inputs!MOA$73,$F162="No waiver",0,$F162="Full waiver",MOA160)</f>
        <v>0</v>
      </c>
      <c r="MOB162" s="468" cm="1">
        <f t="array" ref="MOB162">_xlfn.IFS($F162="Partial waiver",Inputs!MOB$73,$F162="No waiver",0,$F162="Full waiver",MOB160)</f>
        <v>0</v>
      </c>
      <c r="MOC162" s="468" cm="1">
        <f t="array" ref="MOC162">_xlfn.IFS($F162="Partial waiver",Inputs!MOC$73,$F162="No waiver",0,$F162="Full waiver",MOC160)</f>
        <v>0</v>
      </c>
      <c r="MOD162" s="468" cm="1">
        <f t="array" ref="MOD162">_xlfn.IFS($F162="Partial waiver",Inputs!MOD$73,$F162="No waiver",0,$F162="Full waiver",MOD160)</f>
        <v>0</v>
      </c>
      <c r="MOE162" s="468" cm="1">
        <f t="array" ref="MOE162">_xlfn.IFS($F162="Partial waiver",Inputs!MOE$73,$F162="No waiver",0,$F162="Full waiver",MOE160)</f>
        <v>0</v>
      </c>
      <c r="MOF162" s="468" cm="1">
        <f t="array" ref="MOF162">_xlfn.IFS($F162="Partial waiver",Inputs!MOF$73,$F162="No waiver",0,$F162="Full waiver",MOF160)</f>
        <v>0</v>
      </c>
      <c r="MOG162" s="468" cm="1">
        <f t="array" ref="MOG162">_xlfn.IFS($F162="Partial waiver",Inputs!MOG$73,$F162="No waiver",0,$F162="Full waiver",MOG160)</f>
        <v>0</v>
      </c>
      <c r="MOH162" s="468" cm="1">
        <f t="array" ref="MOH162">_xlfn.IFS($F162="Partial waiver",Inputs!MOH$73,$F162="No waiver",0,$F162="Full waiver",MOH160)</f>
        <v>0</v>
      </c>
      <c r="MOI162" s="468" cm="1">
        <f t="array" ref="MOI162">_xlfn.IFS($F162="Partial waiver",Inputs!MOI$73,$F162="No waiver",0,$F162="Full waiver",MOI160)</f>
        <v>0</v>
      </c>
      <c r="MOJ162" s="468" cm="1">
        <f t="array" ref="MOJ162">_xlfn.IFS($F162="Partial waiver",Inputs!MOJ$73,$F162="No waiver",0,$F162="Full waiver",MOJ160)</f>
        <v>0</v>
      </c>
      <c r="MOK162" s="468" cm="1">
        <f t="array" ref="MOK162">_xlfn.IFS($F162="Partial waiver",Inputs!MOK$73,$F162="No waiver",0,$F162="Full waiver",MOK160)</f>
        <v>0</v>
      </c>
      <c r="MOL162" s="468" cm="1">
        <f t="array" ref="MOL162">_xlfn.IFS($F162="Partial waiver",Inputs!MOL$73,$F162="No waiver",0,$F162="Full waiver",MOL160)</f>
        <v>0</v>
      </c>
      <c r="MOM162" s="468" cm="1">
        <f t="array" ref="MOM162">_xlfn.IFS($F162="Partial waiver",Inputs!MOM$73,$F162="No waiver",0,$F162="Full waiver",MOM160)</f>
        <v>0</v>
      </c>
      <c r="MON162" s="468" cm="1">
        <f t="array" ref="MON162">_xlfn.IFS($F162="Partial waiver",Inputs!MON$73,$F162="No waiver",0,$F162="Full waiver",MON160)</f>
        <v>0</v>
      </c>
      <c r="MOO162" s="468" cm="1">
        <f t="array" ref="MOO162">_xlfn.IFS($F162="Partial waiver",Inputs!MOO$73,$F162="No waiver",0,$F162="Full waiver",MOO160)</f>
        <v>0</v>
      </c>
      <c r="MOP162" s="468" cm="1">
        <f t="array" ref="MOP162">_xlfn.IFS($F162="Partial waiver",Inputs!MOP$73,$F162="No waiver",0,$F162="Full waiver",MOP160)</f>
        <v>0</v>
      </c>
      <c r="MOQ162" s="468" cm="1">
        <f t="array" ref="MOQ162">_xlfn.IFS($F162="Partial waiver",Inputs!MOQ$73,$F162="No waiver",0,$F162="Full waiver",MOQ160)</f>
        <v>0</v>
      </c>
      <c r="MOR162" s="468" cm="1">
        <f t="array" ref="MOR162">_xlfn.IFS($F162="Partial waiver",Inputs!MOR$73,$F162="No waiver",0,$F162="Full waiver",MOR160)</f>
        <v>0</v>
      </c>
      <c r="MOS162" s="468" cm="1">
        <f t="array" ref="MOS162">_xlfn.IFS($F162="Partial waiver",Inputs!MOS$73,$F162="No waiver",0,$F162="Full waiver",MOS160)</f>
        <v>0</v>
      </c>
      <c r="MOT162" s="468" cm="1">
        <f t="array" ref="MOT162">_xlfn.IFS($F162="Partial waiver",Inputs!MOT$73,$F162="No waiver",0,$F162="Full waiver",MOT160)</f>
        <v>0</v>
      </c>
      <c r="MOU162" s="468" cm="1">
        <f t="array" ref="MOU162">_xlfn.IFS($F162="Partial waiver",Inputs!MOU$73,$F162="No waiver",0,$F162="Full waiver",MOU160)</f>
        <v>0</v>
      </c>
      <c r="MOV162" s="468" cm="1">
        <f t="array" ref="MOV162">_xlfn.IFS($F162="Partial waiver",Inputs!MOV$73,$F162="No waiver",0,$F162="Full waiver",MOV160)</f>
        <v>0</v>
      </c>
      <c r="MOW162" s="468" cm="1">
        <f t="array" ref="MOW162">_xlfn.IFS($F162="Partial waiver",Inputs!MOW$73,$F162="No waiver",0,$F162="Full waiver",MOW160)</f>
        <v>0</v>
      </c>
      <c r="MOX162" s="468" cm="1">
        <f t="array" ref="MOX162">_xlfn.IFS($F162="Partial waiver",Inputs!MOX$73,$F162="No waiver",0,$F162="Full waiver",MOX160)</f>
        <v>0</v>
      </c>
      <c r="MOY162" s="468" cm="1">
        <f t="array" ref="MOY162">_xlfn.IFS($F162="Partial waiver",Inputs!MOY$73,$F162="No waiver",0,$F162="Full waiver",MOY160)</f>
        <v>0</v>
      </c>
      <c r="MOZ162" s="468" cm="1">
        <f t="array" ref="MOZ162">_xlfn.IFS($F162="Partial waiver",Inputs!MOZ$73,$F162="No waiver",0,$F162="Full waiver",MOZ160)</f>
        <v>0</v>
      </c>
      <c r="MPA162" s="468" cm="1">
        <f t="array" ref="MPA162">_xlfn.IFS($F162="Partial waiver",Inputs!MPA$73,$F162="No waiver",0,$F162="Full waiver",MPA160)</f>
        <v>0</v>
      </c>
      <c r="MPB162" s="468" cm="1">
        <f t="array" ref="MPB162">_xlfn.IFS($F162="Partial waiver",Inputs!MPB$73,$F162="No waiver",0,$F162="Full waiver",MPB160)</f>
        <v>0</v>
      </c>
      <c r="MPC162" s="468" cm="1">
        <f t="array" ref="MPC162">_xlfn.IFS($F162="Partial waiver",Inputs!MPC$73,$F162="No waiver",0,$F162="Full waiver",MPC160)</f>
        <v>0</v>
      </c>
      <c r="MPD162" s="468" cm="1">
        <f t="array" ref="MPD162">_xlfn.IFS($F162="Partial waiver",Inputs!MPD$73,$F162="No waiver",0,$F162="Full waiver",MPD160)</f>
        <v>0</v>
      </c>
      <c r="MPE162" s="468" cm="1">
        <f t="array" ref="MPE162">_xlfn.IFS($F162="Partial waiver",Inputs!MPE$73,$F162="No waiver",0,$F162="Full waiver",MPE160)</f>
        <v>0</v>
      </c>
      <c r="MPF162" s="468" cm="1">
        <f t="array" ref="MPF162">_xlfn.IFS($F162="Partial waiver",Inputs!MPF$73,$F162="No waiver",0,$F162="Full waiver",MPF160)</f>
        <v>0</v>
      </c>
      <c r="MPG162" s="468" cm="1">
        <f t="array" ref="MPG162">_xlfn.IFS($F162="Partial waiver",Inputs!MPG$73,$F162="No waiver",0,$F162="Full waiver",MPG160)</f>
        <v>0</v>
      </c>
      <c r="MPH162" s="468" cm="1">
        <f t="array" ref="MPH162">_xlfn.IFS($F162="Partial waiver",Inputs!MPH$73,$F162="No waiver",0,$F162="Full waiver",MPH160)</f>
        <v>0</v>
      </c>
      <c r="MPI162" s="468" cm="1">
        <f t="array" ref="MPI162">_xlfn.IFS($F162="Partial waiver",Inputs!MPI$73,$F162="No waiver",0,$F162="Full waiver",MPI160)</f>
        <v>0</v>
      </c>
      <c r="MPJ162" s="468" cm="1">
        <f t="array" ref="MPJ162">_xlfn.IFS($F162="Partial waiver",Inputs!MPJ$73,$F162="No waiver",0,$F162="Full waiver",MPJ160)</f>
        <v>0</v>
      </c>
      <c r="MPK162" s="468" cm="1">
        <f t="array" ref="MPK162">_xlfn.IFS($F162="Partial waiver",Inputs!MPK$73,$F162="No waiver",0,$F162="Full waiver",MPK160)</f>
        <v>0</v>
      </c>
      <c r="MPL162" s="468" cm="1">
        <f t="array" ref="MPL162">_xlfn.IFS($F162="Partial waiver",Inputs!MPL$73,$F162="No waiver",0,$F162="Full waiver",MPL160)</f>
        <v>0</v>
      </c>
      <c r="MPM162" s="468" cm="1">
        <f t="array" ref="MPM162">_xlfn.IFS($F162="Partial waiver",Inputs!MPM$73,$F162="No waiver",0,$F162="Full waiver",MPM160)</f>
        <v>0</v>
      </c>
      <c r="MPN162" s="468" cm="1">
        <f t="array" ref="MPN162">_xlfn.IFS($F162="Partial waiver",Inputs!MPN$73,$F162="No waiver",0,$F162="Full waiver",MPN160)</f>
        <v>0</v>
      </c>
      <c r="MPO162" s="468" cm="1">
        <f t="array" ref="MPO162">_xlfn.IFS($F162="Partial waiver",Inputs!MPO$73,$F162="No waiver",0,$F162="Full waiver",MPO160)</f>
        <v>0</v>
      </c>
      <c r="MPP162" s="468" cm="1">
        <f t="array" ref="MPP162">_xlfn.IFS($F162="Partial waiver",Inputs!MPP$73,$F162="No waiver",0,$F162="Full waiver",MPP160)</f>
        <v>0</v>
      </c>
      <c r="MPQ162" s="468" cm="1">
        <f t="array" ref="MPQ162">_xlfn.IFS($F162="Partial waiver",Inputs!MPQ$73,$F162="No waiver",0,$F162="Full waiver",MPQ160)</f>
        <v>0</v>
      </c>
      <c r="MPR162" s="468" cm="1">
        <f t="array" ref="MPR162">_xlfn.IFS($F162="Partial waiver",Inputs!MPR$73,$F162="No waiver",0,$F162="Full waiver",MPR160)</f>
        <v>0</v>
      </c>
      <c r="MPS162" s="468" cm="1">
        <f t="array" ref="MPS162">_xlfn.IFS($F162="Partial waiver",Inputs!MPS$73,$F162="No waiver",0,$F162="Full waiver",MPS160)</f>
        <v>0</v>
      </c>
      <c r="MPT162" s="468" cm="1">
        <f t="array" ref="MPT162">_xlfn.IFS($F162="Partial waiver",Inputs!MPT$73,$F162="No waiver",0,$F162="Full waiver",MPT160)</f>
        <v>0</v>
      </c>
      <c r="MPU162" s="468" cm="1">
        <f t="array" ref="MPU162">_xlfn.IFS($F162="Partial waiver",Inputs!MPU$73,$F162="No waiver",0,$F162="Full waiver",MPU160)</f>
        <v>0</v>
      </c>
      <c r="MPV162" s="468" cm="1">
        <f t="array" ref="MPV162">_xlfn.IFS($F162="Partial waiver",Inputs!MPV$73,$F162="No waiver",0,$F162="Full waiver",MPV160)</f>
        <v>0</v>
      </c>
      <c r="MPW162" s="468" cm="1">
        <f t="array" ref="MPW162">_xlfn.IFS($F162="Partial waiver",Inputs!MPW$73,$F162="No waiver",0,$F162="Full waiver",MPW160)</f>
        <v>0</v>
      </c>
      <c r="MPX162" s="468" cm="1">
        <f t="array" ref="MPX162">_xlfn.IFS($F162="Partial waiver",Inputs!MPX$73,$F162="No waiver",0,$F162="Full waiver",MPX160)</f>
        <v>0</v>
      </c>
      <c r="MPY162" s="468" cm="1">
        <f t="array" ref="MPY162">_xlfn.IFS($F162="Partial waiver",Inputs!MPY$73,$F162="No waiver",0,$F162="Full waiver",MPY160)</f>
        <v>0</v>
      </c>
      <c r="MPZ162" s="468" cm="1">
        <f t="array" ref="MPZ162">_xlfn.IFS($F162="Partial waiver",Inputs!MPZ$73,$F162="No waiver",0,$F162="Full waiver",MPZ160)</f>
        <v>0</v>
      </c>
      <c r="MQA162" s="468" cm="1">
        <f t="array" ref="MQA162">_xlfn.IFS($F162="Partial waiver",Inputs!MQA$73,$F162="No waiver",0,$F162="Full waiver",MQA160)</f>
        <v>0</v>
      </c>
      <c r="MQB162" s="468" cm="1">
        <f t="array" ref="MQB162">_xlfn.IFS($F162="Partial waiver",Inputs!MQB$73,$F162="No waiver",0,$F162="Full waiver",MQB160)</f>
        <v>0</v>
      </c>
      <c r="MQC162" s="468" cm="1">
        <f t="array" ref="MQC162">_xlfn.IFS($F162="Partial waiver",Inputs!MQC$73,$F162="No waiver",0,$F162="Full waiver",MQC160)</f>
        <v>0</v>
      </c>
      <c r="MQD162" s="468" cm="1">
        <f t="array" ref="MQD162">_xlfn.IFS($F162="Partial waiver",Inputs!MQD$73,$F162="No waiver",0,$F162="Full waiver",MQD160)</f>
        <v>0</v>
      </c>
      <c r="MQE162" s="468" cm="1">
        <f t="array" ref="MQE162">_xlfn.IFS($F162="Partial waiver",Inputs!MQE$73,$F162="No waiver",0,$F162="Full waiver",MQE160)</f>
        <v>0</v>
      </c>
      <c r="MQF162" s="468" cm="1">
        <f t="array" ref="MQF162">_xlfn.IFS($F162="Partial waiver",Inputs!MQF$73,$F162="No waiver",0,$F162="Full waiver",MQF160)</f>
        <v>0</v>
      </c>
      <c r="MQG162" s="468" cm="1">
        <f t="array" ref="MQG162">_xlfn.IFS($F162="Partial waiver",Inputs!MQG$73,$F162="No waiver",0,$F162="Full waiver",MQG160)</f>
        <v>0</v>
      </c>
      <c r="MQH162" s="468" cm="1">
        <f t="array" ref="MQH162">_xlfn.IFS($F162="Partial waiver",Inputs!MQH$73,$F162="No waiver",0,$F162="Full waiver",MQH160)</f>
        <v>0</v>
      </c>
      <c r="MQI162" s="468" cm="1">
        <f t="array" ref="MQI162">_xlfn.IFS($F162="Partial waiver",Inputs!MQI$73,$F162="No waiver",0,$F162="Full waiver",MQI160)</f>
        <v>0</v>
      </c>
      <c r="MQJ162" s="468" cm="1">
        <f t="array" ref="MQJ162">_xlfn.IFS($F162="Partial waiver",Inputs!MQJ$73,$F162="No waiver",0,$F162="Full waiver",MQJ160)</f>
        <v>0</v>
      </c>
      <c r="MQK162" s="468" cm="1">
        <f t="array" ref="MQK162">_xlfn.IFS($F162="Partial waiver",Inputs!MQK$73,$F162="No waiver",0,$F162="Full waiver",MQK160)</f>
        <v>0</v>
      </c>
      <c r="MQL162" s="468" cm="1">
        <f t="array" ref="MQL162">_xlfn.IFS($F162="Partial waiver",Inputs!MQL$73,$F162="No waiver",0,$F162="Full waiver",MQL160)</f>
        <v>0</v>
      </c>
      <c r="MQM162" s="468" cm="1">
        <f t="array" ref="MQM162">_xlfn.IFS($F162="Partial waiver",Inputs!MQM$73,$F162="No waiver",0,$F162="Full waiver",MQM160)</f>
        <v>0</v>
      </c>
      <c r="MQN162" s="468" cm="1">
        <f t="array" ref="MQN162">_xlfn.IFS($F162="Partial waiver",Inputs!MQN$73,$F162="No waiver",0,$F162="Full waiver",MQN160)</f>
        <v>0</v>
      </c>
      <c r="MQO162" s="468" cm="1">
        <f t="array" ref="MQO162">_xlfn.IFS($F162="Partial waiver",Inputs!MQO$73,$F162="No waiver",0,$F162="Full waiver",MQO160)</f>
        <v>0</v>
      </c>
      <c r="MQP162" s="468" cm="1">
        <f t="array" ref="MQP162">_xlfn.IFS($F162="Partial waiver",Inputs!MQP$73,$F162="No waiver",0,$F162="Full waiver",MQP160)</f>
        <v>0</v>
      </c>
      <c r="MQQ162" s="468" cm="1">
        <f t="array" ref="MQQ162">_xlfn.IFS($F162="Partial waiver",Inputs!MQQ$73,$F162="No waiver",0,$F162="Full waiver",MQQ160)</f>
        <v>0</v>
      </c>
      <c r="MQR162" s="468" cm="1">
        <f t="array" ref="MQR162">_xlfn.IFS($F162="Partial waiver",Inputs!MQR$73,$F162="No waiver",0,$F162="Full waiver",MQR160)</f>
        <v>0</v>
      </c>
      <c r="MQS162" s="468" cm="1">
        <f t="array" ref="MQS162">_xlfn.IFS($F162="Partial waiver",Inputs!MQS$73,$F162="No waiver",0,$F162="Full waiver",MQS160)</f>
        <v>0</v>
      </c>
      <c r="MQT162" s="468" cm="1">
        <f t="array" ref="MQT162">_xlfn.IFS($F162="Partial waiver",Inputs!MQT$73,$F162="No waiver",0,$F162="Full waiver",MQT160)</f>
        <v>0</v>
      </c>
      <c r="MQU162" s="468" cm="1">
        <f t="array" ref="MQU162">_xlfn.IFS($F162="Partial waiver",Inputs!MQU$73,$F162="No waiver",0,$F162="Full waiver",MQU160)</f>
        <v>0</v>
      </c>
      <c r="MQV162" s="468" cm="1">
        <f t="array" ref="MQV162">_xlfn.IFS($F162="Partial waiver",Inputs!MQV$73,$F162="No waiver",0,$F162="Full waiver",MQV160)</f>
        <v>0</v>
      </c>
      <c r="MQW162" s="468" cm="1">
        <f t="array" ref="MQW162">_xlfn.IFS($F162="Partial waiver",Inputs!MQW$73,$F162="No waiver",0,$F162="Full waiver",MQW160)</f>
        <v>0</v>
      </c>
      <c r="MQX162" s="468" cm="1">
        <f t="array" ref="MQX162">_xlfn.IFS($F162="Partial waiver",Inputs!MQX$73,$F162="No waiver",0,$F162="Full waiver",MQX160)</f>
        <v>0</v>
      </c>
      <c r="MQY162" s="468" cm="1">
        <f t="array" ref="MQY162">_xlfn.IFS($F162="Partial waiver",Inputs!MQY$73,$F162="No waiver",0,$F162="Full waiver",MQY160)</f>
        <v>0</v>
      </c>
      <c r="MQZ162" s="468" cm="1">
        <f t="array" ref="MQZ162">_xlfn.IFS($F162="Partial waiver",Inputs!MQZ$73,$F162="No waiver",0,$F162="Full waiver",MQZ160)</f>
        <v>0</v>
      </c>
      <c r="MRA162" s="468" cm="1">
        <f t="array" ref="MRA162">_xlfn.IFS($F162="Partial waiver",Inputs!MRA$73,$F162="No waiver",0,$F162="Full waiver",MRA160)</f>
        <v>0</v>
      </c>
      <c r="MRB162" s="468" cm="1">
        <f t="array" ref="MRB162">_xlfn.IFS($F162="Partial waiver",Inputs!MRB$73,$F162="No waiver",0,$F162="Full waiver",MRB160)</f>
        <v>0</v>
      </c>
      <c r="MRC162" s="468" cm="1">
        <f t="array" ref="MRC162">_xlfn.IFS($F162="Partial waiver",Inputs!MRC$73,$F162="No waiver",0,$F162="Full waiver",MRC160)</f>
        <v>0</v>
      </c>
      <c r="MRD162" s="468" cm="1">
        <f t="array" ref="MRD162">_xlfn.IFS($F162="Partial waiver",Inputs!MRD$73,$F162="No waiver",0,$F162="Full waiver",MRD160)</f>
        <v>0</v>
      </c>
      <c r="MRE162" s="468" cm="1">
        <f t="array" ref="MRE162">_xlfn.IFS($F162="Partial waiver",Inputs!MRE$73,$F162="No waiver",0,$F162="Full waiver",MRE160)</f>
        <v>0</v>
      </c>
      <c r="MRF162" s="468" cm="1">
        <f t="array" ref="MRF162">_xlfn.IFS($F162="Partial waiver",Inputs!MRF$73,$F162="No waiver",0,$F162="Full waiver",MRF160)</f>
        <v>0</v>
      </c>
      <c r="MRG162" s="468" cm="1">
        <f t="array" ref="MRG162">_xlfn.IFS($F162="Partial waiver",Inputs!MRG$73,$F162="No waiver",0,$F162="Full waiver",MRG160)</f>
        <v>0</v>
      </c>
      <c r="MRH162" s="468" cm="1">
        <f t="array" ref="MRH162">_xlfn.IFS($F162="Partial waiver",Inputs!MRH$73,$F162="No waiver",0,$F162="Full waiver",MRH160)</f>
        <v>0</v>
      </c>
      <c r="MRI162" s="468" cm="1">
        <f t="array" ref="MRI162">_xlfn.IFS($F162="Partial waiver",Inputs!MRI$73,$F162="No waiver",0,$F162="Full waiver",MRI160)</f>
        <v>0</v>
      </c>
      <c r="MRJ162" s="468" cm="1">
        <f t="array" ref="MRJ162">_xlfn.IFS($F162="Partial waiver",Inputs!MRJ$73,$F162="No waiver",0,$F162="Full waiver",MRJ160)</f>
        <v>0</v>
      </c>
      <c r="MRK162" s="468" cm="1">
        <f t="array" ref="MRK162">_xlfn.IFS($F162="Partial waiver",Inputs!MRK$73,$F162="No waiver",0,$F162="Full waiver",MRK160)</f>
        <v>0</v>
      </c>
      <c r="MRL162" s="468" cm="1">
        <f t="array" ref="MRL162">_xlfn.IFS($F162="Partial waiver",Inputs!MRL$73,$F162="No waiver",0,$F162="Full waiver",MRL160)</f>
        <v>0</v>
      </c>
      <c r="MRM162" s="468" cm="1">
        <f t="array" ref="MRM162">_xlfn.IFS($F162="Partial waiver",Inputs!MRM$73,$F162="No waiver",0,$F162="Full waiver",MRM160)</f>
        <v>0</v>
      </c>
      <c r="MRN162" s="468" cm="1">
        <f t="array" ref="MRN162">_xlfn.IFS($F162="Partial waiver",Inputs!MRN$73,$F162="No waiver",0,$F162="Full waiver",MRN160)</f>
        <v>0</v>
      </c>
      <c r="MRO162" s="468" cm="1">
        <f t="array" ref="MRO162">_xlfn.IFS($F162="Partial waiver",Inputs!MRO$73,$F162="No waiver",0,$F162="Full waiver",MRO160)</f>
        <v>0</v>
      </c>
      <c r="MRP162" s="468" cm="1">
        <f t="array" ref="MRP162">_xlfn.IFS($F162="Partial waiver",Inputs!MRP$73,$F162="No waiver",0,$F162="Full waiver",MRP160)</f>
        <v>0</v>
      </c>
      <c r="MRQ162" s="468" cm="1">
        <f t="array" ref="MRQ162">_xlfn.IFS($F162="Partial waiver",Inputs!MRQ$73,$F162="No waiver",0,$F162="Full waiver",MRQ160)</f>
        <v>0</v>
      </c>
      <c r="MRR162" s="468" cm="1">
        <f t="array" ref="MRR162">_xlfn.IFS($F162="Partial waiver",Inputs!MRR$73,$F162="No waiver",0,$F162="Full waiver",MRR160)</f>
        <v>0</v>
      </c>
      <c r="MRS162" s="468" cm="1">
        <f t="array" ref="MRS162">_xlfn.IFS($F162="Partial waiver",Inputs!MRS$73,$F162="No waiver",0,$F162="Full waiver",MRS160)</f>
        <v>0</v>
      </c>
      <c r="MRT162" s="468" cm="1">
        <f t="array" ref="MRT162">_xlfn.IFS($F162="Partial waiver",Inputs!MRT$73,$F162="No waiver",0,$F162="Full waiver",MRT160)</f>
        <v>0</v>
      </c>
      <c r="MRU162" s="468" cm="1">
        <f t="array" ref="MRU162">_xlfn.IFS($F162="Partial waiver",Inputs!MRU$73,$F162="No waiver",0,$F162="Full waiver",MRU160)</f>
        <v>0</v>
      </c>
      <c r="MRV162" s="468" cm="1">
        <f t="array" ref="MRV162">_xlfn.IFS($F162="Partial waiver",Inputs!MRV$73,$F162="No waiver",0,$F162="Full waiver",MRV160)</f>
        <v>0</v>
      </c>
      <c r="MRW162" s="468" cm="1">
        <f t="array" ref="MRW162">_xlfn.IFS($F162="Partial waiver",Inputs!MRW$73,$F162="No waiver",0,$F162="Full waiver",MRW160)</f>
        <v>0</v>
      </c>
      <c r="MRX162" s="468" cm="1">
        <f t="array" ref="MRX162">_xlfn.IFS($F162="Partial waiver",Inputs!MRX$73,$F162="No waiver",0,$F162="Full waiver",MRX160)</f>
        <v>0</v>
      </c>
      <c r="MRY162" s="468" cm="1">
        <f t="array" ref="MRY162">_xlfn.IFS($F162="Partial waiver",Inputs!MRY$73,$F162="No waiver",0,$F162="Full waiver",MRY160)</f>
        <v>0</v>
      </c>
      <c r="MRZ162" s="468" cm="1">
        <f t="array" ref="MRZ162">_xlfn.IFS($F162="Partial waiver",Inputs!MRZ$73,$F162="No waiver",0,$F162="Full waiver",MRZ160)</f>
        <v>0</v>
      </c>
      <c r="MSA162" s="468" cm="1">
        <f t="array" ref="MSA162">_xlfn.IFS($F162="Partial waiver",Inputs!MSA$73,$F162="No waiver",0,$F162="Full waiver",MSA160)</f>
        <v>0</v>
      </c>
      <c r="MSB162" s="468" cm="1">
        <f t="array" ref="MSB162">_xlfn.IFS($F162="Partial waiver",Inputs!MSB$73,$F162="No waiver",0,$F162="Full waiver",MSB160)</f>
        <v>0</v>
      </c>
      <c r="MSC162" s="468" cm="1">
        <f t="array" ref="MSC162">_xlfn.IFS($F162="Partial waiver",Inputs!MSC$73,$F162="No waiver",0,$F162="Full waiver",MSC160)</f>
        <v>0</v>
      </c>
      <c r="MSD162" s="468" cm="1">
        <f t="array" ref="MSD162">_xlfn.IFS($F162="Partial waiver",Inputs!MSD$73,$F162="No waiver",0,$F162="Full waiver",MSD160)</f>
        <v>0</v>
      </c>
      <c r="MSE162" s="468" cm="1">
        <f t="array" ref="MSE162">_xlfn.IFS($F162="Partial waiver",Inputs!MSE$73,$F162="No waiver",0,$F162="Full waiver",MSE160)</f>
        <v>0</v>
      </c>
      <c r="MSF162" s="468" cm="1">
        <f t="array" ref="MSF162">_xlfn.IFS($F162="Partial waiver",Inputs!MSF$73,$F162="No waiver",0,$F162="Full waiver",MSF160)</f>
        <v>0</v>
      </c>
      <c r="MSG162" s="468" cm="1">
        <f t="array" ref="MSG162">_xlfn.IFS($F162="Partial waiver",Inputs!MSG$73,$F162="No waiver",0,$F162="Full waiver",MSG160)</f>
        <v>0</v>
      </c>
      <c r="MSH162" s="468" cm="1">
        <f t="array" ref="MSH162">_xlfn.IFS($F162="Partial waiver",Inputs!MSH$73,$F162="No waiver",0,$F162="Full waiver",MSH160)</f>
        <v>0</v>
      </c>
      <c r="MSI162" s="468" cm="1">
        <f t="array" ref="MSI162">_xlfn.IFS($F162="Partial waiver",Inputs!MSI$73,$F162="No waiver",0,$F162="Full waiver",MSI160)</f>
        <v>0</v>
      </c>
      <c r="MSJ162" s="468" cm="1">
        <f t="array" ref="MSJ162">_xlfn.IFS($F162="Partial waiver",Inputs!MSJ$73,$F162="No waiver",0,$F162="Full waiver",MSJ160)</f>
        <v>0</v>
      </c>
      <c r="MSK162" s="468" cm="1">
        <f t="array" ref="MSK162">_xlfn.IFS($F162="Partial waiver",Inputs!MSK$73,$F162="No waiver",0,$F162="Full waiver",MSK160)</f>
        <v>0</v>
      </c>
      <c r="MSL162" s="468" cm="1">
        <f t="array" ref="MSL162">_xlfn.IFS($F162="Partial waiver",Inputs!MSL$73,$F162="No waiver",0,$F162="Full waiver",MSL160)</f>
        <v>0</v>
      </c>
      <c r="MSM162" s="468" cm="1">
        <f t="array" ref="MSM162">_xlfn.IFS($F162="Partial waiver",Inputs!MSM$73,$F162="No waiver",0,$F162="Full waiver",MSM160)</f>
        <v>0</v>
      </c>
      <c r="MSN162" s="468" cm="1">
        <f t="array" ref="MSN162">_xlfn.IFS($F162="Partial waiver",Inputs!MSN$73,$F162="No waiver",0,$F162="Full waiver",MSN160)</f>
        <v>0</v>
      </c>
      <c r="MSO162" s="468" cm="1">
        <f t="array" ref="MSO162">_xlfn.IFS($F162="Partial waiver",Inputs!MSO$73,$F162="No waiver",0,$F162="Full waiver",MSO160)</f>
        <v>0</v>
      </c>
      <c r="MSP162" s="468" cm="1">
        <f t="array" ref="MSP162">_xlfn.IFS($F162="Partial waiver",Inputs!MSP$73,$F162="No waiver",0,$F162="Full waiver",MSP160)</f>
        <v>0</v>
      </c>
      <c r="MSQ162" s="468" cm="1">
        <f t="array" ref="MSQ162">_xlfn.IFS($F162="Partial waiver",Inputs!MSQ$73,$F162="No waiver",0,$F162="Full waiver",MSQ160)</f>
        <v>0</v>
      </c>
      <c r="MSR162" s="468" cm="1">
        <f t="array" ref="MSR162">_xlfn.IFS($F162="Partial waiver",Inputs!MSR$73,$F162="No waiver",0,$F162="Full waiver",MSR160)</f>
        <v>0</v>
      </c>
      <c r="MSS162" s="468" cm="1">
        <f t="array" ref="MSS162">_xlfn.IFS($F162="Partial waiver",Inputs!MSS$73,$F162="No waiver",0,$F162="Full waiver",MSS160)</f>
        <v>0</v>
      </c>
      <c r="MST162" s="468" cm="1">
        <f t="array" ref="MST162">_xlfn.IFS($F162="Partial waiver",Inputs!MST$73,$F162="No waiver",0,$F162="Full waiver",MST160)</f>
        <v>0</v>
      </c>
      <c r="MSU162" s="468" cm="1">
        <f t="array" ref="MSU162">_xlfn.IFS($F162="Partial waiver",Inputs!MSU$73,$F162="No waiver",0,$F162="Full waiver",MSU160)</f>
        <v>0</v>
      </c>
      <c r="MSV162" s="468" cm="1">
        <f t="array" ref="MSV162">_xlfn.IFS($F162="Partial waiver",Inputs!MSV$73,$F162="No waiver",0,$F162="Full waiver",MSV160)</f>
        <v>0</v>
      </c>
      <c r="MSW162" s="468" cm="1">
        <f t="array" ref="MSW162">_xlfn.IFS($F162="Partial waiver",Inputs!MSW$73,$F162="No waiver",0,$F162="Full waiver",MSW160)</f>
        <v>0</v>
      </c>
      <c r="MSX162" s="468" cm="1">
        <f t="array" ref="MSX162">_xlfn.IFS($F162="Partial waiver",Inputs!MSX$73,$F162="No waiver",0,$F162="Full waiver",MSX160)</f>
        <v>0</v>
      </c>
      <c r="MSY162" s="468" cm="1">
        <f t="array" ref="MSY162">_xlfn.IFS($F162="Partial waiver",Inputs!MSY$73,$F162="No waiver",0,$F162="Full waiver",MSY160)</f>
        <v>0</v>
      </c>
      <c r="MSZ162" s="468" cm="1">
        <f t="array" ref="MSZ162">_xlfn.IFS($F162="Partial waiver",Inputs!MSZ$73,$F162="No waiver",0,$F162="Full waiver",MSZ160)</f>
        <v>0</v>
      </c>
      <c r="MTA162" s="468" cm="1">
        <f t="array" ref="MTA162">_xlfn.IFS($F162="Partial waiver",Inputs!MTA$73,$F162="No waiver",0,$F162="Full waiver",MTA160)</f>
        <v>0</v>
      </c>
      <c r="MTB162" s="468" cm="1">
        <f t="array" ref="MTB162">_xlfn.IFS($F162="Partial waiver",Inputs!MTB$73,$F162="No waiver",0,$F162="Full waiver",MTB160)</f>
        <v>0</v>
      </c>
      <c r="MTC162" s="468" cm="1">
        <f t="array" ref="MTC162">_xlfn.IFS($F162="Partial waiver",Inputs!MTC$73,$F162="No waiver",0,$F162="Full waiver",MTC160)</f>
        <v>0</v>
      </c>
      <c r="MTD162" s="468" cm="1">
        <f t="array" ref="MTD162">_xlfn.IFS($F162="Partial waiver",Inputs!MTD$73,$F162="No waiver",0,$F162="Full waiver",MTD160)</f>
        <v>0</v>
      </c>
      <c r="MTE162" s="468" cm="1">
        <f t="array" ref="MTE162">_xlfn.IFS($F162="Partial waiver",Inputs!MTE$73,$F162="No waiver",0,$F162="Full waiver",MTE160)</f>
        <v>0</v>
      </c>
      <c r="MTF162" s="468" cm="1">
        <f t="array" ref="MTF162">_xlfn.IFS($F162="Partial waiver",Inputs!MTF$73,$F162="No waiver",0,$F162="Full waiver",MTF160)</f>
        <v>0</v>
      </c>
      <c r="MTG162" s="468" cm="1">
        <f t="array" ref="MTG162">_xlfn.IFS($F162="Partial waiver",Inputs!MTG$73,$F162="No waiver",0,$F162="Full waiver",MTG160)</f>
        <v>0</v>
      </c>
      <c r="MTH162" s="468" cm="1">
        <f t="array" ref="MTH162">_xlfn.IFS($F162="Partial waiver",Inputs!MTH$73,$F162="No waiver",0,$F162="Full waiver",MTH160)</f>
        <v>0</v>
      </c>
      <c r="MTI162" s="468" cm="1">
        <f t="array" ref="MTI162">_xlfn.IFS($F162="Partial waiver",Inputs!MTI$73,$F162="No waiver",0,$F162="Full waiver",MTI160)</f>
        <v>0</v>
      </c>
      <c r="MTJ162" s="468" cm="1">
        <f t="array" ref="MTJ162">_xlfn.IFS($F162="Partial waiver",Inputs!MTJ$73,$F162="No waiver",0,$F162="Full waiver",MTJ160)</f>
        <v>0</v>
      </c>
      <c r="MTK162" s="468" cm="1">
        <f t="array" ref="MTK162">_xlfn.IFS($F162="Partial waiver",Inputs!MTK$73,$F162="No waiver",0,$F162="Full waiver",MTK160)</f>
        <v>0</v>
      </c>
      <c r="MTL162" s="468" cm="1">
        <f t="array" ref="MTL162">_xlfn.IFS($F162="Partial waiver",Inputs!MTL$73,$F162="No waiver",0,$F162="Full waiver",MTL160)</f>
        <v>0</v>
      </c>
      <c r="MTM162" s="468" cm="1">
        <f t="array" ref="MTM162">_xlfn.IFS($F162="Partial waiver",Inputs!MTM$73,$F162="No waiver",0,$F162="Full waiver",MTM160)</f>
        <v>0</v>
      </c>
      <c r="MTN162" s="468" cm="1">
        <f t="array" ref="MTN162">_xlfn.IFS($F162="Partial waiver",Inputs!MTN$73,$F162="No waiver",0,$F162="Full waiver",MTN160)</f>
        <v>0</v>
      </c>
      <c r="MTO162" s="468" cm="1">
        <f t="array" ref="MTO162">_xlfn.IFS($F162="Partial waiver",Inputs!MTO$73,$F162="No waiver",0,$F162="Full waiver",MTO160)</f>
        <v>0</v>
      </c>
      <c r="MTP162" s="468" cm="1">
        <f t="array" ref="MTP162">_xlfn.IFS($F162="Partial waiver",Inputs!MTP$73,$F162="No waiver",0,$F162="Full waiver",MTP160)</f>
        <v>0</v>
      </c>
      <c r="MTQ162" s="468" cm="1">
        <f t="array" ref="MTQ162">_xlfn.IFS($F162="Partial waiver",Inputs!MTQ$73,$F162="No waiver",0,$F162="Full waiver",MTQ160)</f>
        <v>0</v>
      </c>
      <c r="MTR162" s="468" cm="1">
        <f t="array" ref="MTR162">_xlfn.IFS($F162="Partial waiver",Inputs!MTR$73,$F162="No waiver",0,$F162="Full waiver",MTR160)</f>
        <v>0</v>
      </c>
      <c r="MTS162" s="468" cm="1">
        <f t="array" ref="MTS162">_xlfn.IFS($F162="Partial waiver",Inputs!MTS$73,$F162="No waiver",0,$F162="Full waiver",MTS160)</f>
        <v>0</v>
      </c>
      <c r="MTT162" s="468" cm="1">
        <f t="array" ref="MTT162">_xlfn.IFS($F162="Partial waiver",Inputs!MTT$73,$F162="No waiver",0,$F162="Full waiver",MTT160)</f>
        <v>0</v>
      </c>
      <c r="MTU162" s="468" cm="1">
        <f t="array" ref="MTU162">_xlfn.IFS($F162="Partial waiver",Inputs!MTU$73,$F162="No waiver",0,$F162="Full waiver",MTU160)</f>
        <v>0</v>
      </c>
      <c r="MTV162" s="468" cm="1">
        <f t="array" ref="MTV162">_xlfn.IFS($F162="Partial waiver",Inputs!MTV$73,$F162="No waiver",0,$F162="Full waiver",MTV160)</f>
        <v>0</v>
      </c>
      <c r="MTW162" s="468" cm="1">
        <f t="array" ref="MTW162">_xlfn.IFS($F162="Partial waiver",Inputs!MTW$73,$F162="No waiver",0,$F162="Full waiver",MTW160)</f>
        <v>0</v>
      </c>
      <c r="MTX162" s="468" cm="1">
        <f t="array" ref="MTX162">_xlfn.IFS($F162="Partial waiver",Inputs!MTX$73,$F162="No waiver",0,$F162="Full waiver",MTX160)</f>
        <v>0</v>
      </c>
      <c r="MTY162" s="468" cm="1">
        <f t="array" ref="MTY162">_xlfn.IFS($F162="Partial waiver",Inputs!MTY$73,$F162="No waiver",0,$F162="Full waiver",MTY160)</f>
        <v>0</v>
      </c>
      <c r="MTZ162" s="468" cm="1">
        <f t="array" ref="MTZ162">_xlfn.IFS($F162="Partial waiver",Inputs!MTZ$73,$F162="No waiver",0,$F162="Full waiver",MTZ160)</f>
        <v>0</v>
      </c>
      <c r="MUA162" s="468" cm="1">
        <f t="array" ref="MUA162">_xlfn.IFS($F162="Partial waiver",Inputs!MUA$73,$F162="No waiver",0,$F162="Full waiver",MUA160)</f>
        <v>0</v>
      </c>
      <c r="MUB162" s="468" cm="1">
        <f t="array" ref="MUB162">_xlfn.IFS($F162="Partial waiver",Inputs!MUB$73,$F162="No waiver",0,$F162="Full waiver",MUB160)</f>
        <v>0</v>
      </c>
      <c r="MUC162" s="468" cm="1">
        <f t="array" ref="MUC162">_xlfn.IFS($F162="Partial waiver",Inputs!MUC$73,$F162="No waiver",0,$F162="Full waiver",MUC160)</f>
        <v>0</v>
      </c>
      <c r="MUD162" s="468" cm="1">
        <f t="array" ref="MUD162">_xlfn.IFS($F162="Partial waiver",Inputs!MUD$73,$F162="No waiver",0,$F162="Full waiver",MUD160)</f>
        <v>0</v>
      </c>
      <c r="MUE162" s="468" cm="1">
        <f t="array" ref="MUE162">_xlfn.IFS($F162="Partial waiver",Inputs!MUE$73,$F162="No waiver",0,$F162="Full waiver",MUE160)</f>
        <v>0</v>
      </c>
      <c r="MUF162" s="468" cm="1">
        <f t="array" ref="MUF162">_xlfn.IFS($F162="Partial waiver",Inputs!MUF$73,$F162="No waiver",0,$F162="Full waiver",MUF160)</f>
        <v>0</v>
      </c>
      <c r="MUG162" s="468" cm="1">
        <f t="array" ref="MUG162">_xlfn.IFS($F162="Partial waiver",Inputs!MUG$73,$F162="No waiver",0,$F162="Full waiver",MUG160)</f>
        <v>0</v>
      </c>
      <c r="MUH162" s="468" cm="1">
        <f t="array" ref="MUH162">_xlfn.IFS($F162="Partial waiver",Inputs!MUH$73,$F162="No waiver",0,$F162="Full waiver",MUH160)</f>
        <v>0</v>
      </c>
      <c r="MUI162" s="468" cm="1">
        <f t="array" ref="MUI162">_xlfn.IFS($F162="Partial waiver",Inputs!MUI$73,$F162="No waiver",0,$F162="Full waiver",MUI160)</f>
        <v>0</v>
      </c>
      <c r="MUJ162" s="468" cm="1">
        <f t="array" ref="MUJ162">_xlfn.IFS($F162="Partial waiver",Inputs!MUJ$73,$F162="No waiver",0,$F162="Full waiver",MUJ160)</f>
        <v>0</v>
      </c>
      <c r="MUK162" s="468" cm="1">
        <f t="array" ref="MUK162">_xlfn.IFS($F162="Partial waiver",Inputs!MUK$73,$F162="No waiver",0,$F162="Full waiver",MUK160)</f>
        <v>0</v>
      </c>
      <c r="MUL162" s="468" cm="1">
        <f t="array" ref="MUL162">_xlfn.IFS($F162="Partial waiver",Inputs!MUL$73,$F162="No waiver",0,$F162="Full waiver",MUL160)</f>
        <v>0</v>
      </c>
      <c r="MUM162" s="468" cm="1">
        <f t="array" ref="MUM162">_xlfn.IFS($F162="Partial waiver",Inputs!MUM$73,$F162="No waiver",0,$F162="Full waiver",MUM160)</f>
        <v>0</v>
      </c>
      <c r="MUN162" s="468" cm="1">
        <f t="array" ref="MUN162">_xlfn.IFS($F162="Partial waiver",Inputs!MUN$73,$F162="No waiver",0,$F162="Full waiver",MUN160)</f>
        <v>0</v>
      </c>
      <c r="MUO162" s="468" cm="1">
        <f t="array" ref="MUO162">_xlfn.IFS($F162="Partial waiver",Inputs!MUO$73,$F162="No waiver",0,$F162="Full waiver",MUO160)</f>
        <v>0</v>
      </c>
      <c r="MUP162" s="468" cm="1">
        <f t="array" ref="MUP162">_xlfn.IFS($F162="Partial waiver",Inputs!MUP$73,$F162="No waiver",0,$F162="Full waiver",MUP160)</f>
        <v>0</v>
      </c>
      <c r="MUQ162" s="468" cm="1">
        <f t="array" ref="MUQ162">_xlfn.IFS($F162="Partial waiver",Inputs!MUQ$73,$F162="No waiver",0,$F162="Full waiver",MUQ160)</f>
        <v>0</v>
      </c>
      <c r="MUR162" s="468" cm="1">
        <f t="array" ref="MUR162">_xlfn.IFS($F162="Partial waiver",Inputs!MUR$73,$F162="No waiver",0,$F162="Full waiver",MUR160)</f>
        <v>0</v>
      </c>
      <c r="MUS162" s="468" cm="1">
        <f t="array" ref="MUS162">_xlfn.IFS($F162="Partial waiver",Inputs!MUS$73,$F162="No waiver",0,$F162="Full waiver",MUS160)</f>
        <v>0</v>
      </c>
      <c r="MUT162" s="468" cm="1">
        <f t="array" ref="MUT162">_xlfn.IFS($F162="Partial waiver",Inputs!MUT$73,$F162="No waiver",0,$F162="Full waiver",MUT160)</f>
        <v>0</v>
      </c>
      <c r="MUU162" s="468" cm="1">
        <f t="array" ref="MUU162">_xlfn.IFS($F162="Partial waiver",Inputs!MUU$73,$F162="No waiver",0,$F162="Full waiver",MUU160)</f>
        <v>0</v>
      </c>
      <c r="MUV162" s="468" cm="1">
        <f t="array" ref="MUV162">_xlfn.IFS($F162="Partial waiver",Inputs!MUV$73,$F162="No waiver",0,$F162="Full waiver",MUV160)</f>
        <v>0</v>
      </c>
      <c r="MUW162" s="468" cm="1">
        <f t="array" ref="MUW162">_xlfn.IFS($F162="Partial waiver",Inputs!MUW$73,$F162="No waiver",0,$F162="Full waiver",MUW160)</f>
        <v>0</v>
      </c>
      <c r="MUX162" s="468" cm="1">
        <f t="array" ref="MUX162">_xlfn.IFS($F162="Partial waiver",Inputs!MUX$73,$F162="No waiver",0,$F162="Full waiver",MUX160)</f>
        <v>0</v>
      </c>
      <c r="MUY162" s="468" cm="1">
        <f t="array" ref="MUY162">_xlfn.IFS($F162="Partial waiver",Inputs!MUY$73,$F162="No waiver",0,$F162="Full waiver",MUY160)</f>
        <v>0</v>
      </c>
      <c r="MUZ162" s="468" cm="1">
        <f t="array" ref="MUZ162">_xlfn.IFS($F162="Partial waiver",Inputs!MUZ$73,$F162="No waiver",0,$F162="Full waiver",MUZ160)</f>
        <v>0</v>
      </c>
      <c r="MVA162" s="468" cm="1">
        <f t="array" ref="MVA162">_xlfn.IFS($F162="Partial waiver",Inputs!MVA$73,$F162="No waiver",0,$F162="Full waiver",MVA160)</f>
        <v>0</v>
      </c>
      <c r="MVB162" s="468" cm="1">
        <f t="array" ref="MVB162">_xlfn.IFS($F162="Partial waiver",Inputs!MVB$73,$F162="No waiver",0,$F162="Full waiver",MVB160)</f>
        <v>0</v>
      </c>
      <c r="MVC162" s="468" cm="1">
        <f t="array" ref="MVC162">_xlfn.IFS($F162="Partial waiver",Inputs!MVC$73,$F162="No waiver",0,$F162="Full waiver",MVC160)</f>
        <v>0</v>
      </c>
      <c r="MVD162" s="468" cm="1">
        <f t="array" ref="MVD162">_xlfn.IFS($F162="Partial waiver",Inputs!MVD$73,$F162="No waiver",0,$F162="Full waiver",MVD160)</f>
        <v>0</v>
      </c>
      <c r="MVE162" s="468" cm="1">
        <f t="array" ref="MVE162">_xlfn.IFS($F162="Partial waiver",Inputs!MVE$73,$F162="No waiver",0,$F162="Full waiver",MVE160)</f>
        <v>0</v>
      </c>
      <c r="MVF162" s="468" cm="1">
        <f t="array" ref="MVF162">_xlfn.IFS($F162="Partial waiver",Inputs!MVF$73,$F162="No waiver",0,$F162="Full waiver",MVF160)</f>
        <v>0</v>
      </c>
      <c r="MVG162" s="468" cm="1">
        <f t="array" ref="MVG162">_xlfn.IFS($F162="Partial waiver",Inputs!MVG$73,$F162="No waiver",0,$F162="Full waiver",MVG160)</f>
        <v>0</v>
      </c>
      <c r="MVH162" s="468" cm="1">
        <f t="array" ref="MVH162">_xlfn.IFS($F162="Partial waiver",Inputs!MVH$73,$F162="No waiver",0,$F162="Full waiver",MVH160)</f>
        <v>0</v>
      </c>
      <c r="MVI162" s="468" cm="1">
        <f t="array" ref="MVI162">_xlfn.IFS($F162="Partial waiver",Inputs!MVI$73,$F162="No waiver",0,$F162="Full waiver",MVI160)</f>
        <v>0</v>
      </c>
      <c r="MVJ162" s="468" cm="1">
        <f t="array" ref="MVJ162">_xlfn.IFS($F162="Partial waiver",Inputs!MVJ$73,$F162="No waiver",0,$F162="Full waiver",MVJ160)</f>
        <v>0</v>
      </c>
      <c r="MVK162" s="468" cm="1">
        <f t="array" ref="MVK162">_xlfn.IFS($F162="Partial waiver",Inputs!MVK$73,$F162="No waiver",0,$F162="Full waiver",MVK160)</f>
        <v>0</v>
      </c>
      <c r="MVL162" s="468" cm="1">
        <f t="array" ref="MVL162">_xlfn.IFS($F162="Partial waiver",Inputs!MVL$73,$F162="No waiver",0,$F162="Full waiver",MVL160)</f>
        <v>0</v>
      </c>
      <c r="MVM162" s="468" cm="1">
        <f t="array" ref="MVM162">_xlfn.IFS($F162="Partial waiver",Inputs!MVM$73,$F162="No waiver",0,$F162="Full waiver",MVM160)</f>
        <v>0</v>
      </c>
      <c r="MVN162" s="468" cm="1">
        <f t="array" ref="MVN162">_xlfn.IFS($F162="Partial waiver",Inputs!MVN$73,$F162="No waiver",0,$F162="Full waiver",MVN160)</f>
        <v>0</v>
      </c>
      <c r="MVO162" s="468" cm="1">
        <f t="array" ref="MVO162">_xlfn.IFS($F162="Partial waiver",Inputs!MVO$73,$F162="No waiver",0,$F162="Full waiver",MVO160)</f>
        <v>0</v>
      </c>
      <c r="MVP162" s="468" cm="1">
        <f t="array" ref="MVP162">_xlfn.IFS($F162="Partial waiver",Inputs!MVP$73,$F162="No waiver",0,$F162="Full waiver",MVP160)</f>
        <v>0</v>
      </c>
      <c r="MVQ162" s="468" cm="1">
        <f t="array" ref="MVQ162">_xlfn.IFS($F162="Partial waiver",Inputs!MVQ$73,$F162="No waiver",0,$F162="Full waiver",MVQ160)</f>
        <v>0</v>
      </c>
      <c r="MVR162" s="468" cm="1">
        <f t="array" ref="MVR162">_xlfn.IFS($F162="Partial waiver",Inputs!MVR$73,$F162="No waiver",0,$F162="Full waiver",MVR160)</f>
        <v>0</v>
      </c>
      <c r="MVS162" s="468" cm="1">
        <f t="array" ref="MVS162">_xlfn.IFS($F162="Partial waiver",Inputs!MVS$73,$F162="No waiver",0,$F162="Full waiver",MVS160)</f>
        <v>0</v>
      </c>
      <c r="MVT162" s="468" cm="1">
        <f t="array" ref="MVT162">_xlfn.IFS($F162="Partial waiver",Inputs!MVT$73,$F162="No waiver",0,$F162="Full waiver",MVT160)</f>
        <v>0</v>
      </c>
      <c r="MVU162" s="468" cm="1">
        <f t="array" ref="MVU162">_xlfn.IFS($F162="Partial waiver",Inputs!MVU$73,$F162="No waiver",0,$F162="Full waiver",MVU160)</f>
        <v>0</v>
      </c>
      <c r="MVV162" s="468" cm="1">
        <f t="array" ref="MVV162">_xlfn.IFS($F162="Partial waiver",Inputs!MVV$73,$F162="No waiver",0,$F162="Full waiver",MVV160)</f>
        <v>0</v>
      </c>
      <c r="MVW162" s="468" cm="1">
        <f t="array" ref="MVW162">_xlfn.IFS($F162="Partial waiver",Inputs!MVW$73,$F162="No waiver",0,$F162="Full waiver",MVW160)</f>
        <v>0</v>
      </c>
      <c r="MVX162" s="468" cm="1">
        <f t="array" ref="MVX162">_xlfn.IFS($F162="Partial waiver",Inputs!MVX$73,$F162="No waiver",0,$F162="Full waiver",MVX160)</f>
        <v>0</v>
      </c>
      <c r="MVY162" s="468" cm="1">
        <f t="array" ref="MVY162">_xlfn.IFS($F162="Partial waiver",Inputs!MVY$73,$F162="No waiver",0,$F162="Full waiver",MVY160)</f>
        <v>0</v>
      </c>
      <c r="MVZ162" s="468" cm="1">
        <f t="array" ref="MVZ162">_xlfn.IFS($F162="Partial waiver",Inputs!MVZ$73,$F162="No waiver",0,$F162="Full waiver",MVZ160)</f>
        <v>0</v>
      </c>
      <c r="MWA162" s="468" cm="1">
        <f t="array" ref="MWA162">_xlfn.IFS($F162="Partial waiver",Inputs!MWA$73,$F162="No waiver",0,$F162="Full waiver",MWA160)</f>
        <v>0</v>
      </c>
      <c r="MWB162" s="468" cm="1">
        <f t="array" ref="MWB162">_xlfn.IFS($F162="Partial waiver",Inputs!MWB$73,$F162="No waiver",0,$F162="Full waiver",MWB160)</f>
        <v>0</v>
      </c>
      <c r="MWC162" s="468" cm="1">
        <f t="array" ref="MWC162">_xlfn.IFS($F162="Partial waiver",Inputs!MWC$73,$F162="No waiver",0,$F162="Full waiver",MWC160)</f>
        <v>0</v>
      </c>
      <c r="MWD162" s="468" cm="1">
        <f t="array" ref="MWD162">_xlfn.IFS($F162="Partial waiver",Inputs!MWD$73,$F162="No waiver",0,$F162="Full waiver",MWD160)</f>
        <v>0</v>
      </c>
      <c r="MWE162" s="468" cm="1">
        <f t="array" ref="MWE162">_xlfn.IFS($F162="Partial waiver",Inputs!MWE$73,$F162="No waiver",0,$F162="Full waiver",MWE160)</f>
        <v>0</v>
      </c>
      <c r="MWF162" s="468" cm="1">
        <f t="array" ref="MWF162">_xlfn.IFS($F162="Partial waiver",Inputs!MWF$73,$F162="No waiver",0,$F162="Full waiver",MWF160)</f>
        <v>0</v>
      </c>
      <c r="MWG162" s="468" cm="1">
        <f t="array" ref="MWG162">_xlfn.IFS($F162="Partial waiver",Inputs!MWG$73,$F162="No waiver",0,$F162="Full waiver",MWG160)</f>
        <v>0</v>
      </c>
      <c r="MWH162" s="468" cm="1">
        <f t="array" ref="MWH162">_xlfn.IFS($F162="Partial waiver",Inputs!MWH$73,$F162="No waiver",0,$F162="Full waiver",MWH160)</f>
        <v>0</v>
      </c>
      <c r="MWI162" s="468" cm="1">
        <f t="array" ref="MWI162">_xlfn.IFS($F162="Partial waiver",Inputs!MWI$73,$F162="No waiver",0,$F162="Full waiver",MWI160)</f>
        <v>0</v>
      </c>
      <c r="MWJ162" s="468" cm="1">
        <f t="array" ref="MWJ162">_xlfn.IFS($F162="Partial waiver",Inputs!MWJ$73,$F162="No waiver",0,$F162="Full waiver",MWJ160)</f>
        <v>0</v>
      </c>
      <c r="MWK162" s="468" cm="1">
        <f t="array" ref="MWK162">_xlfn.IFS($F162="Partial waiver",Inputs!MWK$73,$F162="No waiver",0,$F162="Full waiver",MWK160)</f>
        <v>0</v>
      </c>
      <c r="MWL162" s="468" cm="1">
        <f t="array" ref="MWL162">_xlfn.IFS($F162="Partial waiver",Inputs!MWL$73,$F162="No waiver",0,$F162="Full waiver",MWL160)</f>
        <v>0</v>
      </c>
      <c r="MWM162" s="468" cm="1">
        <f t="array" ref="MWM162">_xlfn.IFS($F162="Partial waiver",Inputs!MWM$73,$F162="No waiver",0,$F162="Full waiver",MWM160)</f>
        <v>0</v>
      </c>
      <c r="MWN162" s="468" cm="1">
        <f t="array" ref="MWN162">_xlfn.IFS($F162="Partial waiver",Inputs!MWN$73,$F162="No waiver",0,$F162="Full waiver",MWN160)</f>
        <v>0</v>
      </c>
      <c r="MWO162" s="468" cm="1">
        <f t="array" ref="MWO162">_xlfn.IFS($F162="Partial waiver",Inputs!MWO$73,$F162="No waiver",0,$F162="Full waiver",MWO160)</f>
        <v>0</v>
      </c>
      <c r="MWP162" s="468" cm="1">
        <f t="array" ref="MWP162">_xlfn.IFS($F162="Partial waiver",Inputs!MWP$73,$F162="No waiver",0,$F162="Full waiver",MWP160)</f>
        <v>0</v>
      </c>
      <c r="MWQ162" s="468" cm="1">
        <f t="array" ref="MWQ162">_xlfn.IFS($F162="Partial waiver",Inputs!MWQ$73,$F162="No waiver",0,$F162="Full waiver",MWQ160)</f>
        <v>0</v>
      </c>
      <c r="MWR162" s="468" cm="1">
        <f t="array" ref="MWR162">_xlfn.IFS($F162="Partial waiver",Inputs!MWR$73,$F162="No waiver",0,$F162="Full waiver",MWR160)</f>
        <v>0</v>
      </c>
      <c r="MWS162" s="468" cm="1">
        <f t="array" ref="MWS162">_xlfn.IFS($F162="Partial waiver",Inputs!MWS$73,$F162="No waiver",0,$F162="Full waiver",MWS160)</f>
        <v>0</v>
      </c>
      <c r="MWT162" s="468" cm="1">
        <f t="array" ref="MWT162">_xlfn.IFS($F162="Partial waiver",Inputs!MWT$73,$F162="No waiver",0,$F162="Full waiver",MWT160)</f>
        <v>0</v>
      </c>
      <c r="MWU162" s="468" cm="1">
        <f t="array" ref="MWU162">_xlfn.IFS($F162="Partial waiver",Inputs!MWU$73,$F162="No waiver",0,$F162="Full waiver",MWU160)</f>
        <v>0</v>
      </c>
      <c r="MWV162" s="468" cm="1">
        <f t="array" ref="MWV162">_xlfn.IFS($F162="Partial waiver",Inputs!MWV$73,$F162="No waiver",0,$F162="Full waiver",MWV160)</f>
        <v>0</v>
      </c>
      <c r="MWW162" s="468" cm="1">
        <f t="array" ref="MWW162">_xlfn.IFS($F162="Partial waiver",Inputs!MWW$73,$F162="No waiver",0,$F162="Full waiver",MWW160)</f>
        <v>0</v>
      </c>
      <c r="MWX162" s="468" cm="1">
        <f t="array" ref="MWX162">_xlfn.IFS($F162="Partial waiver",Inputs!MWX$73,$F162="No waiver",0,$F162="Full waiver",MWX160)</f>
        <v>0</v>
      </c>
      <c r="MWY162" s="468" cm="1">
        <f t="array" ref="MWY162">_xlfn.IFS($F162="Partial waiver",Inputs!MWY$73,$F162="No waiver",0,$F162="Full waiver",MWY160)</f>
        <v>0</v>
      </c>
      <c r="MWZ162" s="468" cm="1">
        <f t="array" ref="MWZ162">_xlfn.IFS($F162="Partial waiver",Inputs!MWZ$73,$F162="No waiver",0,$F162="Full waiver",MWZ160)</f>
        <v>0</v>
      </c>
      <c r="MXA162" s="468" cm="1">
        <f t="array" ref="MXA162">_xlfn.IFS($F162="Partial waiver",Inputs!MXA$73,$F162="No waiver",0,$F162="Full waiver",MXA160)</f>
        <v>0</v>
      </c>
      <c r="MXB162" s="468" cm="1">
        <f t="array" ref="MXB162">_xlfn.IFS($F162="Partial waiver",Inputs!MXB$73,$F162="No waiver",0,$F162="Full waiver",MXB160)</f>
        <v>0</v>
      </c>
      <c r="MXC162" s="468" cm="1">
        <f t="array" ref="MXC162">_xlfn.IFS($F162="Partial waiver",Inputs!MXC$73,$F162="No waiver",0,$F162="Full waiver",MXC160)</f>
        <v>0</v>
      </c>
      <c r="MXD162" s="468" cm="1">
        <f t="array" ref="MXD162">_xlfn.IFS($F162="Partial waiver",Inputs!MXD$73,$F162="No waiver",0,$F162="Full waiver",MXD160)</f>
        <v>0</v>
      </c>
      <c r="MXE162" s="468" cm="1">
        <f t="array" ref="MXE162">_xlfn.IFS($F162="Partial waiver",Inputs!MXE$73,$F162="No waiver",0,$F162="Full waiver",MXE160)</f>
        <v>0</v>
      </c>
      <c r="MXF162" s="468" cm="1">
        <f t="array" ref="MXF162">_xlfn.IFS($F162="Partial waiver",Inputs!MXF$73,$F162="No waiver",0,$F162="Full waiver",MXF160)</f>
        <v>0</v>
      </c>
      <c r="MXG162" s="468" cm="1">
        <f t="array" ref="MXG162">_xlfn.IFS($F162="Partial waiver",Inputs!MXG$73,$F162="No waiver",0,$F162="Full waiver",MXG160)</f>
        <v>0</v>
      </c>
      <c r="MXH162" s="468" cm="1">
        <f t="array" ref="MXH162">_xlfn.IFS($F162="Partial waiver",Inputs!MXH$73,$F162="No waiver",0,$F162="Full waiver",MXH160)</f>
        <v>0</v>
      </c>
      <c r="MXI162" s="468" cm="1">
        <f t="array" ref="MXI162">_xlfn.IFS($F162="Partial waiver",Inputs!MXI$73,$F162="No waiver",0,$F162="Full waiver",MXI160)</f>
        <v>0</v>
      </c>
      <c r="MXJ162" s="468" cm="1">
        <f t="array" ref="MXJ162">_xlfn.IFS($F162="Partial waiver",Inputs!MXJ$73,$F162="No waiver",0,$F162="Full waiver",MXJ160)</f>
        <v>0</v>
      </c>
      <c r="MXK162" s="468" cm="1">
        <f t="array" ref="MXK162">_xlfn.IFS($F162="Partial waiver",Inputs!MXK$73,$F162="No waiver",0,$F162="Full waiver",MXK160)</f>
        <v>0</v>
      </c>
      <c r="MXL162" s="468" cm="1">
        <f t="array" ref="MXL162">_xlfn.IFS($F162="Partial waiver",Inputs!MXL$73,$F162="No waiver",0,$F162="Full waiver",MXL160)</f>
        <v>0</v>
      </c>
      <c r="MXM162" s="468" cm="1">
        <f t="array" ref="MXM162">_xlfn.IFS($F162="Partial waiver",Inputs!MXM$73,$F162="No waiver",0,$F162="Full waiver",MXM160)</f>
        <v>0</v>
      </c>
      <c r="MXN162" s="468" cm="1">
        <f t="array" ref="MXN162">_xlfn.IFS($F162="Partial waiver",Inputs!MXN$73,$F162="No waiver",0,$F162="Full waiver",MXN160)</f>
        <v>0</v>
      </c>
      <c r="MXO162" s="468" cm="1">
        <f t="array" ref="MXO162">_xlfn.IFS($F162="Partial waiver",Inputs!MXO$73,$F162="No waiver",0,$F162="Full waiver",MXO160)</f>
        <v>0</v>
      </c>
      <c r="MXP162" s="468" cm="1">
        <f t="array" ref="MXP162">_xlfn.IFS($F162="Partial waiver",Inputs!MXP$73,$F162="No waiver",0,$F162="Full waiver",MXP160)</f>
        <v>0</v>
      </c>
      <c r="MXQ162" s="468" cm="1">
        <f t="array" ref="MXQ162">_xlfn.IFS($F162="Partial waiver",Inputs!MXQ$73,$F162="No waiver",0,$F162="Full waiver",MXQ160)</f>
        <v>0</v>
      </c>
      <c r="MXR162" s="468" cm="1">
        <f t="array" ref="MXR162">_xlfn.IFS($F162="Partial waiver",Inputs!MXR$73,$F162="No waiver",0,$F162="Full waiver",MXR160)</f>
        <v>0</v>
      </c>
      <c r="MXS162" s="468" cm="1">
        <f t="array" ref="MXS162">_xlfn.IFS($F162="Partial waiver",Inputs!MXS$73,$F162="No waiver",0,$F162="Full waiver",MXS160)</f>
        <v>0</v>
      </c>
      <c r="MXT162" s="468" cm="1">
        <f t="array" ref="MXT162">_xlfn.IFS($F162="Partial waiver",Inputs!MXT$73,$F162="No waiver",0,$F162="Full waiver",MXT160)</f>
        <v>0</v>
      </c>
      <c r="MXU162" s="468" cm="1">
        <f t="array" ref="MXU162">_xlfn.IFS($F162="Partial waiver",Inputs!MXU$73,$F162="No waiver",0,$F162="Full waiver",MXU160)</f>
        <v>0</v>
      </c>
      <c r="MXV162" s="468" cm="1">
        <f t="array" ref="MXV162">_xlfn.IFS($F162="Partial waiver",Inputs!MXV$73,$F162="No waiver",0,$F162="Full waiver",MXV160)</f>
        <v>0</v>
      </c>
      <c r="MXW162" s="468" cm="1">
        <f t="array" ref="MXW162">_xlfn.IFS($F162="Partial waiver",Inputs!MXW$73,$F162="No waiver",0,$F162="Full waiver",MXW160)</f>
        <v>0</v>
      </c>
      <c r="MXX162" s="468" cm="1">
        <f t="array" ref="MXX162">_xlfn.IFS($F162="Partial waiver",Inputs!MXX$73,$F162="No waiver",0,$F162="Full waiver",MXX160)</f>
        <v>0</v>
      </c>
      <c r="MXY162" s="468" cm="1">
        <f t="array" ref="MXY162">_xlfn.IFS($F162="Partial waiver",Inputs!MXY$73,$F162="No waiver",0,$F162="Full waiver",MXY160)</f>
        <v>0</v>
      </c>
      <c r="MXZ162" s="468" cm="1">
        <f t="array" ref="MXZ162">_xlfn.IFS($F162="Partial waiver",Inputs!MXZ$73,$F162="No waiver",0,$F162="Full waiver",MXZ160)</f>
        <v>0</v>
      </c>
      <c r="MYA162" s="468" cm="1">
        <f t="array" ref="MYA162">_xlfn.IFS($F162="Partial waiver",Inputs!MYA$73,$F162="No waiver",0,$F162="Full waiver",MYA160)</f>
        <v>0</v>
      </c>
      <c r="MYB162" s="468" cm="1">
        <f t="array" ref="MYB162">_xlfn.IFS($F162="Partial waiver",Inputs!MYB$73,$F162="No waiver",0,$F162="Full waiver",MYB160)</f>
        <v>0</v>
      </c>
      <c r="MYC162" s="468" cm="1">
        <f t="array" ref="MYC162">_xlfn.IFS($F162="Partial waiver",Inputs!MYC$73,$F162="No waiver",0,$F162="Full waiver",MYC160)</f>
        <v>0</v>
      </c>
      <c r="MYD162" s="468" cm="1">
        <f t="array" ref="MYD162">_xlfn.IFS($F162="Partial waiver",Inputs!MYD$73,$F162="No waiver",0,$F162="Full waiver",MYD160)</f>
        <v>0</v>
      </c>
      <c r="MYE162" s="468" cm="1">
        <f t="array" ref="MYE162">_xlfn.IFS($F162="Partial waiver",Inputs!MYE$73,$F162="No waiver",0,$F162="Full waiver",MYE160)</f>
        <v>0</v>
      </c>
      <c r="MYF162" s="468" cm="1">
        <f t="array" ref="MYF162">_xlfn.IFS($F162="Partial waiver",Inputs!MYF$73,$F162="No waiver",0,$F162="Full waiver",MYF160)</f>
        <v>0</v>
      </c>
      <c r="MYG162" s="468" cm="1">
        <f t="array" ref="MYG162">_xlfn.IFS($F162="Partial waiver",Inputs!MYG$73,$F162="No waiver",0,$F162="Full waiver",MYG160)</f>
        <v>0</v>
      </c>
      <c r="MYH162" s="468" cm="1">
        <f t="array" ref="MYH162">_xlfn.IFS($F162="Partial waiver",Inputs!MYH$73,$F162="No waiver",0,$F162="Full waiver",MYH160)</f>
        <v>0</v>
      </c>
      <c r="MYI162" s="468" cm="1">
        <f t="array" ref="MYI162">_xlfn.IFS($F162="Partial waiver",Inputs!MYI$73,$F162="No waiver",0,$F162="Full waiver",MYI160)</f>
        <v>0</v>
      </c>
      <c r="MYJ162" s="468" cm="1">
        <f t="array" ref="MYJ162">_xlfn.IFS($F162="Partial waiver",Inputs!MYJ$73,$F162="No waiver",0,$F162="Full waiver",MYJ160)</f>
        <v>0</v>
      </c>
      <c r="MYK162" s="468" cm="1">
        <f t="array" ref="MYK162">_xlfn.IFS($F162="Partial waiver",Inputs!MYK$73,$F162="No waiver",0,$F162="Full waiver",MYK160)</f>
        <v>0</v>
      </c>
      <c r="MYL162" s="468" cm="1">
        <f t="array" ref="MYL162">_xlfn.IFS($F162="Partial waiver",Inputs!MYL$73,$F162="No waiver",0,$F162="Full waiver",MYL160)</f>
        <v>0</v>
      </c>
      <c r="MYM162" s="468" cm="1">
        <f t="array" ref="MYM162">_xlfn.IFS($F162="Partial waiver",Inputs!MYM$73,$F162="No waiver",0,$F162="Full waiver",MYM160)</f>
        <v>0</v>
      </c>
      <c r="MYN162" s="468" cm="1">
        <f t="array" ref="MYN162">_xlfn.IFS($F162="Partial waiver",Inputs!MYN$73,$F162="No waiver",0,$F162="Full waiver",MYN160)</f>
        <v>0</v>
      </c>
      <c r="MYO162" s="468" cm="1">
        <f t="array" ref="MYO162">_xlfn.IFS($F162="Partial waiver",Inputs!MYO$73,$F162="No waiver",0,$F162="Full waiver",MYO160)</f>
        <v>0</v>
      </c>
      <c r="MYP162" s="468" cm="1">
        <f t="array" ref="MYP162">_xlfn.IFS($F162="Partial waiver",Inputs!MYP$73,$F162="No waiver",0,$F162="Full waiver",MYP160)</f>
        <v>0</v>
      </c>
      <c r="MYQ162" s="468" cm="1">
        <f t="array" ref="MYQ162">_xlfn.IFS($F162="Partial waiver",Inputs!MYQ$73,$F162="No waiver",0,$F162="Full waiver",MYQ160)</f>
        <v>0</v>
      </c>
      <c r="MYR162" s="468" cm="1">
        <f t="array" ref="MYR162">_xlfn.IFS($F162="Partial waiver",Inputs!MYR$73,$F162="No waiver",0,$F162="Full waiver",MYR160)</f>
        <v>0</v>
      </c>
      <c r="MYS162" s="468" cm="1">
        <f t="array" ref="MYS162">_xlfn.IFS($F162="Partial waiver",Inputs!MYS$73,$F162="No waiver",0,$F162="Full waiver",MYS160)</f>
        <v>0</v>
      </c>
      <c r="MYT162" s="468" cm="1">
        <f t="array" ref="MYT162">_xlfn.IFS($F162="Partial waiver",Inputs!MYT$73,$F162="No waiver",0,$F162="Full waiver",MYT160)</f>
        <v>0</v>
      </c>
      <c r="MYU162" s="468" cm="1">
        <f t="array" ref="MYU162">_xlfn.IFS($F162="Partial waiver",Inputs!MYU$73,$F162="No waiver",0,$F162="Full waiver",MYU160)</f>
        <v>0</v>
      </c>
      <c r="MYV162" s="468" cm="1">
        <f t="array" ref="MYV162">_xlfn.IFS($F162="Partial waiver",Inputs!MYV$73,$F162="No waiver",0,$F162="Full waiver",MYV160)</f>
        <v>0</v>
      </c>
      <c r="MYW162" s="468" cm="1">
        <f t="array" ref="MYW162">_xlfn.IFS($F162="Partial waiver",Inputs!MYW$73,$F162="No waiver",0,$F162="Full waiver",MYW160)</f>
        <v>0</v>
      </c>
      <c r="MYX162" s="468" cm="1">
        <f t="array" ref="MYX162">_xlfn.IFS($F162="Partial waiver",Inputs!MYX$73,$F162="No waiver",0,$F162="Full waiver",MYX160)</f>
        <v>0</v>
      </c>
      <c r="MYY162" s="468" cm="1">
        <f t="array" ref="MYY162">_xlfn.IFS($F162="Partial waiver",Inputs!MYY$73,$F162="No waiver",0,$F162="Full waiver",MYY160)</f>
        <v>0</v>
      </c>
      <c r="MYZ162" s="468" cm="1">
        <f t="array" ref="MYZ162">_xlfn.IFS($F162="Partial waiver",Inputs!MYZ$73,$F162="No waiver",0,$F162="Full waiver",MYZ160)</f>
        <v>0</v>
      </c>
      <c r="MZA162" s="468" cm="1">
        <f t="array" ref="MZA162">_xlfn.IFS($F162="Partial waiver",Inputs!MZA$73,$F162="No waiver",0,$F162="Full waiver",MZA160)</f>
        <v>0</v>
      </c>
      <c r="MZB162" s="468" cm="1">
        <f t="array" ref="MZB162">_xlfn.IFS($F162="Partial waiver",Inputs!MZB$73,$F162="No waiver",0,$F162="Full waiver",MZB160)</f>
        <v>0</v>
      </c>
      <c r="MZC162" s="468" cm="1">
        <f t="array" ref="MZC162">_xlfn.IFS($F162="Partial waiver",Inputs!MZC$73,$F162="No waiver",0,$F162="Full waiver",MZC160)</f>
        <v>0</v>
      </c>
      <c r="MZD162" s="468" cm="1">
        <f t="array" ref="MZD162">_xlfn.IFS($F162="Partial waiver",Inputs!MZD$73,$F162="No waiver",0,$F162="Full waiver",MZD160)</f>
        <v>0</v>
      </c>
      <c r="MZE162" s="468" cm="1">
        <f t="array" ref="MZE162">_xlfn.IFS($F162="Partial waiver",Inputs!MZE$73,$F162="No waiver",0,$F162="Full waiver",MZE160)</f>
        <v>0</v>
      </c>
      <c r="MZF162" s="468" cm="1">
        <f t="array" ref="MZF162">_xlfn.IFS($F162="Partial waiver",Inputs!MZF$73,$F162="No waiver",0,$F162="Full waiver",MZF160)</f>
        <v>0</v>
      </c>
      <c r="MZG162" s="468" cm="1">
        <f t="array" ref="MZG162">_xlfn.IFS($F162="Partial waiver",Inputs!MZG$73,$F162="No waiver",0,$F162="Full waiver",MZG160)</f>
        <v>0</v>
      </c>
      <c r="MZH162" s="468" cm="1">
        <f t="array" ref="MZH162">_xlfn.IFS($F162="Partial waiver",Inputs!MZH$73,$F162="No waiver",0,$F162="Full waiver",MZH160)</f>
        <v>0</v>
      </c>
      <c r="MZI162" s="468" cm="1">
        <f t="array" ref="MZI162">_xlfn.IFS($F162="Partial waiver",Inputs!MZI$73,$F162="No waiver",0,$F162="Full waiver",MZI160)</f>
        <v>0</v>
      </c>
      <c r="MZJ162" s="468" cm="1">
        <f t="array" ref="MZJ162">_xlfn.IFS($F162="Partial waiver",Inputs!MZJ$73,$F162="No waiver",0,$F162="Full waiver",MZJ160)</f>
        <v>0</v>
      </c>
      <c r="MZK162" s="468" cm="1">
        <f t="array" ref="MZK162">_xlfn.IFS($F162="Partial waiver",Inputs!MZK$73,$F162="No waiver",0,$F162="Full waiver",MZK160)</f>
        <v>0</v>
      </c>
      <c r="MZL162" s="468" cm="1">
        <f t="array" ref="MZL162">_xlfn.IFS($F162="Partial waiver",Inputs!MZL$73,$F162="No waiver",0,$F162="Full waiver",MZL160)</f>
        <v>0</v>
      </c>
      <c r="MZM162" s="468" cm="1">
        <f t="array" ref="MZM162">_xlfn.IFS($F162="Partial waiver",Inputs!MZM$73,$F162="No waiver",0,$F162="Full waiver",MZM160)</f>
        <v>0</v>
      </c>
      <c r="MZN162" s="468" cm="1">
        <f t="array" ref="MZN162">_xlfn.IFS($F162="Partial waiver",Inputs!MZN$73,$F162="No waiver",0,$F162="Full waiver",MZN160)</f>
        <v>0</v>
      </c>
      <c r="MZO162" s="468" cm="1">
        <f t="array" ref="MZO162">_xlfn.IFS($F162="Partial waiver",Inputs!MZO$73,$F162="No waiver",0,$F162="Full waiver",MZO160)</f>
        <v>0</v>
      </c>
      <c r="MZP162" s="468" cm="1">
        <f t="array" ref="MZP162">_xlfn.IFS($F162="Partial waiver",Inputs!MZP$73,$F162="No waiver",0,$F162="Full waiver",MZP160)</f>
        <v>0</v>
      </c>
      <c r="MZQ162" s="468" cm="1">
        <f t="array" ref="MZQ162">_xlfn.IFS($F162="Partial waiver",Inputs!MZQ$73,$F162="No waiver",0,$F162="Full waiver",MZQ160)</f>
        <v>0</v>
      </c>
      <c r="MZR162" s="468" cm="1">
        <f t="array" ref="MZR162">_xlfn.IFS($F162="Partial waiver",Inputs!MZR$73,$F162="No waiver",0,$F162="Full waiver",MZR160)</f>
        <v>0</v>
      </c>
      <c r="MZS162" s="468" cm="1">
        <f t="array" ref="MZS162">_xlfn.IFS($F162="Partial waiver",Inputs!MZS$73,$F162="No waiver",0,$F162="Full waiver",MZS160)</f>
        <v>0</v>
      </c>
      <c r="MZT162" s="468" cm="1">
        <f t="array" ref="MZT162">_xlfn.IFS($F162="Partial waiver",Inputs!MZT$73,$F162="No waiver",0,$F162="Full waiver",MZT160)</f>
        <v>0</v>
      </c>
      <c r="MZU162" s="468" cm="1">
        <f t="array" ref="MZU162">_xlfn.IFS($F162="Partial waiver",Inputs!MZU$73,$F162="No waiver",0,$F162="Full waiver",MZU160)</f>
        <v>0</v>
      </c>
      <c r="MZV162" s="468" cm="1">
        <f t="array" ref="MZV162">_xlfn.IFS($F162="Partial waiver",Inputs!MZV$73,$F162="No waiver",0,$F162="Full waiver",MZV160)</f>
        <v>0</v>
      </c>
      <c r="MZW162" s="468" cm="1">
        <f t="array" ref="MZW162">_xlfn.IFS($F162="Partial waiver",Inputs!MZW$73,$F162="No waiver",0,$F162="Full waiver",MZW160)</f>
        <v>0</v>
      </c>
      <c r="MZX162" s="468" cm="1">
        <f t="array" ref="MZX162">_xlfn.IFS($F162="Partial waiver",Inputs!MZX$73,$F162="No waiver",0,$F162="Full waiver",MZX160)</f>
        <v>0</v>
      </c>
      <c r="MZY162" s="468" cm="1">
        <f t="array" ref="MZY162">_xlfn.IFS($F162="Partial waiver",Inputs!MZY$73,$F162="No waiver",0,$F162="Full waiver",MZY160)</f>
        <v>0</v>
      </c>
      <c r="MZZ162" s="468" cm="1">
        <f t="array" ref="MZZ162">_xlfn.IFS($F162="Partial waiver",Inputs!MZZ$73,$F162="No waiver",0,$F162="Full waiver",MZZ160)</f>
        <v>0</v>
      </c>
      <c r="NAA162" s="468" cm="1">
        <f t="array" ref="NAA162">_xlfn.IFS($F162="Partial waiver",Inputs!NAA$73,$F162="No waiver",0,$F162="Full waiver",NAA160)</f>
        <v>0</v>
      </c>
      <c r="NAB162" s="468" cm="1">
        <f t="array" ref="NAB162">_xlfn.IFS($F162="Partial waiver",Inputs!NAB$73,$F162="No waiver",0,$F162="Full waiver",NAB160)</f>
        <v>0</v>
      </c>
      <c r="NAC162" s="468" cm="1">
        <f t="array" ref="NAC162">_xlfn.IFS($F162="Partial waiver",Inputs!NAC$73,$F162="No waiver",0,$F162="Full waiver",NAC160)</f>
        <v>0</v>
      </c>
      <c r="NAD162" s="468" cm="1">
        <f t="array" ref="NAD162">_xlfn.IFS($F162="Partial waiver",Inputs!NAD$73,$F162="No waiver",0,$F162="Full waiver",NAD160)</f>
        <v>0</v>
      </c>
      <c r="NAE162" s="468" cm="1">
        <f t="array" ref="NAE162">_xlfn.IFS($F162="Partial waiver",Inputs!NAE$73,$F162="No waiver",0,$F162="Full waiver",NAE160)</f>
        <v>0</v>
      </c>
      <c r="NAF162" s="468" cm="1">
        <f t="array" ref="NAF162">_xlfn.IFS($F162="Partial waiver",Inputs!NAF$73,$F162="No waiver",0,$F162="Full waiver",NAF160)</f>
        <v>0</v>
      </c>
      <c r="NAG162" s="468" cm="1">
        <f t="array" ref="NAG162">_xlfn.IFS($F162="Partial waiver",Inputs!NAG$73,$F162="No waiver",0,$F162="Full waiver",NAG160)</f>
        <v>0</v>
      </c>
      <c r="NAH162" s="468" cm="1">
        <f t="array" ref="NAH162">_xlfn.IFS($F162="Partial waiver",Inputs!NAH$73,$F162="No waiver",0,$F162="Full waiver",NAH160)</f>
        <v>0</v>
      </c>
      <c r="NAI162" s="468" cm="1">
        <f t="array" ref="NAI162">_xlfn.IFS($F162="Partial waiver",Inputs!NAI$73,$F162="No waiver",0,$F162="Full waiver",NAI160)</f>
        <v>0</v>
      </c>
      <c r="NAJ162" s="468" cm="1">
        <f t="array" ref="NAJ162">_xlfn.IFS($F162="Partial waiver",Inputs!NAJ$73,$F162="No waiver",0,$F162="Full waiver",NAJ160)</f>
        <v>0</v>
      </c>
      <c r="NAK162" s="468" cm="1">
        <f t="array" ref="NAK162">_xlfn.IFS($F162="Partial waiver",Inputs!NAK$73,$F162="No waiver",0,$F162="Full waiver",NAK160)</f>
        <v>0</v>
      </c>
      <c r="NAL162" s="468" cm="1">
        <f t="array" ref="NAL162">_xlfn.IFS($F162="Partial waiver",Inputs!NAL$73,$F162="No waiver",0,$F162="Full waiver",NAL160)</f>
        <v>0</v>
      </c>
      <c r="NAM162" s="468" cm="1">
        <f t="array" ref="NAM162">_xlfn.IFS($F162="Partial waiver",Inputs!NAM$73,$F162="No waiver",0,$F162="Full waiver",NAM160)</f>
        <v>0</v>
      </c>
      <c r="NAN162" s="468" cm="1">
        <f t="array" ref="NAN162">_xlfn.IFS($F162="Partial waiver",Inputs!NAN$73,$F162="No waiver",0,$F162="Full waiver",NAN160)</f>
        <v>0</v>
      </c>
      <c r="NAO162" s="468" cm="1">
        <f t="array" ref="NAO162">_xlfn.IFS($F162="Partial waiver",Inputs!NAO$73,$F162="No waiver",0,$F162="Full waiver",NAO160)</f>
        <v>0</v>
      </c>
      <c r="NAP162" s="468" cm="1">
        <f t="array" ref="NAP162">_xlfn.IFS($F162="Partial waiver",Inputs!NAP$73,$F162="No waiver",0,$F162="Full waiver",NAP160)</f>
        <v>0</v>
      </c>
      <c r="NAQ162" s="468" cm="1">
        <f t="array" ref="NAQ162">_xlfn.IFS($F162="Partial waiver",Inputs!NAQ$73,$F162="No waiver",0,$F162="Full waiver",NAQ160)</f>
        <v>0</v>
      </c>
      <c r="NAR162" s="468" cm="1">
        <f t="array" ref="NAR162">_xlfn.IFS($F162="Partial waiver",Inputs!NAR$73,$F162="No waiver",0,$F162="Full waiver",NAR160)</f>
        <v>0</v>
      </c>
      <c r="NAS162" s="468" cm="1">
        <f t="array" ref="NAS162">_xlfn.IFS($F162="Partial waiver",Inputs!NAS$73,$F162="No waiver",0,$F162="Full waiver",NAS160)</f>
        <v>0</v>
      </c>
      <c r="NAT162" s="468" cm="1">
        <f t="array" ref="NAT162">_xlfn.IFS($F162="Partial waiver",Inputs!NAT$73,$F162="No waiver",0,$F162="Full waiver",NAT160)</f>
        <v>0</v>
      </c>
      <c r="NAU162" s="468" cm="1">
        <f t="array" ref="NAU162">_xlfn.IFS($F162="Partial waiver",Inputs!NAU$73,$F162="No waiver",0,$F162="Full waiver",NAU160)</f>
        <v>0</v>
      </c>
      <c r="NAV162" s="468" cm="1">
        <f t="array" ref="NAV162">_xlfn.IFS($F162="Partial waiver",Inputs!NAV$73,$F162="No waiver",0,$F162="Full waiver",NAV160)</f>
        <v>0</v>
      </c>
      <c r="NAW162" s="468" cm="1">
        <f t="array" ref="NAW162">_xlfn.IFS($F162="Partial waiver",Inputs!NAW$73,$F162="No waiver",0,$F162="Full waiver",NAW160)</f>
        <v>0</v>
      </c>
      <c r="NAX162" s="468" cm="1">
        <f t="array" ref="NAX162">_xlfn.IFS($F162="Partial waiver",Inputs!NAX$73,$F162="No waiver",0,$F162="Full waiver",NAX160)</f>
        <v>0</v>
      </c>
      <c r="NAY162" s="468" cm="1">
        <f t="array" ref="NAY162">_xlfn.IFS($F162="Partial waiver",Inputs!NAY$73,$F162="No waiver",0,$F162="Full waiver",NAY160)</f>
        <v>0</v>
      </c>
      <c r="NAZ162" s="468" cm="1">
        <f t="array" ref="NAZ162">_xlfn.IFS($F162="Partial waiver",Inputs!NAZ$73,$F162="No waiver",0,$F162="Full waiver",NAZ160)</f>
        <v>0</v>
      </c>
      <c r="NBA162" s="468" cm="1">
        <f t="array" ref="NBA162">_xlfn.IFS($F162="Partial waiver",Inputs!NBA$73,$F162="No waiver",0,$F162="Full waiver",NBA160)</f>
        <v>0</v>
      </c>
      <c r="NBB162" s="468" cm="1">
        <f t="array" ref="NBB162">_xlfn.IFS($F162="Partial waiver",Inputs!NBB$73,$F162="No waiver",0,$F162="Full waiver",NBB160)</f>
        <v>0</v>
      </c>
      <c r="NBC162" s="468" cm="1">
        <f t="array" ref="NBC162">_xlfn.IFS($F162="Partial waiver",Inputs!NBC$73,$F162="No waiver",0,$F162="Full waiver",NBC160)</f>
        <v>0</v>
      </c>
      <c r="NBD162" s="468" cm="1">
        <f t="array" ref="NBD162">_xlfn.IFS($F162="Partial waiver",Inputs!NBD$73,$F162="No waiver",0,$F162="Full waiver",NBD160)</f>
        <v>0</v>
      </c>
      <c r="NBE162" s="468" cm="1">
        <f t="array" ref="NBE162">_xlfn.IFS($F162="Partial waiver",Inputs!NBE$73,$F162="No waiver",0,$F162="Full waiver",NBE160)</f>
        <v>0</v>
      </c>
      <c r="NBF162" s="468" cm="1">
        <f t="array" ref="NBF162">_xlfn.IFS($F162="Partial waiver",Inputs!NBF$73,$F162="No waiver",0,$F162="Full waiver",NBF160)</f>
        <v>0</v>
      </c>
      <c r="NBG162" s="468" cm="1">
        <f t="array" ref="NBG162">_xlfn.IFS($F162="Partial waiver",Inputs!NBG$73,$F162="No waiver",0,$F162="Full waiver",NBG160)</f>
        <v>0</v>
      </c>
      <c r="NBH162" s="468" cm="1">
        <f t="array" ref="NBH162">_xlfn.IFS($F162="Partial waiver",Inputs!NBH$73,$F162="No waiver",0,$F162="Full waiver",NBH160)</f>
        <v>0</v>
      </c>
      <c r="NBI162" s="468" cm="1">
        <f t="array" ref="NBI162">_xlfn.IFS($F162="Partial waiver",Inputs!NBI$73,$F162="No waiver",0,$F162="Full waiver",NBI160)</f>
        <v>0</v>
      </c>
      <c r="NBJ162" s="468" cm="1">
        <f t="array" ref="NBJ162">_xlfn.IFS($F162="Partial waiver",Inputs!NBJ$73,$F162="No waiver",0,$F162="Full waiver",NBJ160)</f>
        <v>0</v>
      </c>
      <c r="NBK162" s="468" cm="1">
        <f t="array" ref="NBK162">_xlfn.IFS($F162="Partial waiver",Inputs!NBK$73,$F162="No waiver",0,$F162="Full waiver",NBK160)</f>
        <v>0</v>
      </c>
      <c r="NBL162" s="468" cm="1">
        <f t="array" ref="NBL162">_xlfn.IFS($F162="Partial waiver",Inputs!NBL$73,$F162="No waiver",0,$F162="Full waiver",NBL160)</f>
        <v>0</v>
      </c>
      <c r="NBM162" s="468" cm="1">
        <f t="array" ref="NBM162">_xlfn.IFS($F162="Partial waiver",Inputs!NBM$73,$F162="No waiver",0,$F162="Full waiver",NBM160)</f>
        <v>0</v>
      </c>
      <c r="NBN162" s="468" cm="1">
        <f t="array" ref="NBN162">_xlfn.IFS($F162="Partial waiver",Inputs!NBN$73,$F162="No waiver",0,$F162="Full waiver",NBN160)</f>
        <v>0</v>
      </c>
      <c r="NBO162" s="468" cm="1">
        <f t="array" ref="NBO162">_xlfn.IFS($F162="Partial waiver",Inputs!NBO$73,$F162="No waiver",0,$F162="Full waiver",NBO160)</f>
        <v>0</v>
      </c>
      <c r="NBP162" s="468" cm="1">
        <f t="array" ref="NBP162">_xlfn.IFS($F162="Partial waiver",Inputs!NBP$73,$F162="No waiver",0,$F162="Full waiver",NBP160)</f>
        <v>0</v>
      </c>
      <c r="NBQ162" s="468" cm="1">
        <f t="array" ref="NBQ162">_xlfn.IFS($F162="Partial waiver",Inputs!NBQ$73,$F162="No waiver",0,$F162="Full waiver",NBQ160)</f>
        <v>0</v>
      </c>
      <c r="NBR162" s="468" cm="1">
        <f t="array" ref="NBR162">_xlfn.IFS($F162="Partial waiver",Inputs!NBR$73,$F162="No waiver",0,$F162="Full waiver",NBR160)</f>
        <v>0</v>
      </c>
      <c r="NBS162" s="468" cm="1">
        <f t="array" ref="NBS162">_xlfn.IFS($F162="Partial waiver",Inputs!NBS$73,$F162="No waiver",0,$F162="Full waiver",NBS160)</f>
        <v>0</v>
      </c>
      <c r="NBT162" s="468" cm="1">
        <f t="array" ref="NBT162">_xlfn.IFS($F162="Partial waiver",Inputs!NBT$73,$F162="No waiver",0,$F162="Full waiver",NBT160)</f>
        <v>0</v>
      </c>
      <c r="NBU162" s="468" cm="1">
        <f t="array" ref="NBU162">_xlfn.IFS($F162="Partial waiver",Inputs!NBU$73,$F162="No waiver",0,$F162="Full waiver",NBU160)</f>
        <v>0</v>
      </c>
      <c r="NBV162" s="468" cm="1">
        <f t="array" ref="NBV162">_xlfn.IFS($F162="Partial waiver",Inputs!NBV$73,$F162="No waiver",0,$F162="Full waiver",NBV160)</f>
        <v>0</v>
      </c>
      <c r="NBW162" s="468" cm="1">
        <f t="array" ref="NBW162">_xlfn.IFS($F162="Partial waiver",Inputs!NBW$73,$F162="No waiver",0,$F162="Full waiver",NBW160)</f>
        <v>0</v>
      </c>
      <c r="NBX162" s="468" cm="1">
        <f t="array" ref="NBX162">_xlfn.IFS($F162="Partial waiver",Inputs!NBX$73,$F162="No waiver",0,$F162="Full waiver",NBX160)</f>
        <v>0</v>
      </c>
      <c r="NBY162" s="468" cm="1">
        <f t="array" ref="NBY162">_xlfn.IFS($F162="Partial waiver",Inputs!NBY$73,$F162="No waiver",0,$F162="Full waiver",NBY160)</f>
        <v>0</v>
      </c>
      <c r="NBZ162" s="468" cm="1">
        <f t="array" ref="NBZ162">_xlfn.IFS($F162="Partial waiver",Inputs!NBZ$73,$F162="No waiver",0,$F162="Full waiver",NBZ160)</f>
        <v>0</v>
      </c>
      <c r="NCA162" s="468" cm="1">
        <f t="array" ref="NCA162">_xlfn.IFS($F162="Partial waiver",Inputs!NCA$73,$F162="No waiver",0,$F162="Full waiver",NCA160)</f>
        <v>0</v>
      </c>
      <c r="NCB162" s="468" cm="1">
        <f t="array" ref="NCB162">_xlfn.IFS($F162="Partial waiver",Inputs!NCB$73,$F162="No waiver",0,$F162="Full waiver",NCB160)</f>
        <v>0</v>
      </c>
      <c r="NCC162" s="468" cm="1">
        <f t="array" ref="NCC162">_xlfn.IFS($F162="Partial waiver",Inputs!NCC$73,$F162="No waiver",0,$F162="Full waiver",NCC160)</f>
        <v>0</v>
      </c>
      <c r="NCD162" s="468" cm="1">
        <f t="array" ref="NCD162">_xlfn.IFS($F162="Partial waiver",Inputs!NCD$73,$F162="No waiver",0,$F162="Full waiver",NCD160)</f>
        <v>0</v>
      </c>
      <c r="NCE162" s="468" cm="1">
        <f t="array" ref="NCE162">_xlfn.IFS($F162="Partial waiver",Inputs!NCE$73,$F162="No waiver",0,$F162="Full waiver",NCE160)</f>
        <v>0</v>
      </c>
      <c r="NCF162" s="468" cm="1">
        <f t="array" ref="NCF162">_xlfn.IFS($F162="Partial waiver",Inputs!NCF$73,$F162="No waiver",0,$F162="Full waiver",NCF160)</f>
        <v>0</v>
      </c>
      <c r="NCG162" s="468" cm="1">
        <f t="array" ref="NCG162">_xlfn.IFS($F162="Partial waiver",Inputs!NCG$73,$F162="No waiver",0,$F162="Full waiver",NCG160)</f>
        <v>0</v>
      </c>
      <c r="NCH162" s="468" cm="1">
        <f t="array" ref="NCH162">_xlfn.IFS($F162="Partial waiver",Inputs!NCH$73,$F162="No waiver",0,$F162="Full waiver",NCH160)</f>
        <v>0</v>
      </c>
      <c r="NCI162" s="468" cm="1">
        <f t="array" ref="NCI162">_xlfn.IFS($F162="Partial waiver",Inputs!NCI$73,$F162="No waiver",0,$F162="Full waiver",NCI160)</f>
        <v>0</v>
      </c>
      <c r="NCJ162" s="468" cm="1">
        <f t="array" ref="NCJ162">_xlfn.IFS($F162="Partial waiver",Inputs!NCJ$73,$F162="No waiver",0,$F162="Full waiver",NCJ160)</f>
        <v>0</v>
      </c>
      <c r="NCK162" s="468" cm="1">
        <f t="array" ref="NCK162">_xlfn.IFS($F162="Partial waiver",Inputs!NCK$73,$F162="No waiver",0,$F162="Full waiver",NCK160)</f>
        <v>0</v>
      </c>
      <c r="NCL162" s="468" cm="1">
        <f t="array" ref="NCL162">_xlfn.IFS($F162="Partial waiver",Inputs!NCL$73,$F162="No waiver",0,$F162="Full waiver",NCL160)</f>
        <v>0</v>
      </c>
      <c r="NCM162" s="468" cm="1">
        <f t="array" ref="NCM162">_xlfn.IFS($F162="Partial waiver",Inputs!NCM$73,$F162="No waiver",0,$F162="Full waiver",NCM160)</f>
        <v>0</v>
      </c>
      <c r="NCN162" s="468" cm="1">
        <f t="array" ref="NCN162">_xlfn.IFS($F162="Partial waiver",Inputs!NCN$73,$F162="No waiver",0,$F162="Full waiver",NCN160)</f>
        <v>0</v>
      </c>
      <c r="NCO162" s="468" cm="1">
        <f t="array" ref="NCO162">_xlfn.IFS($F162="Partial waiver",Inputs!NCO$73,$F162="No waiver",0,$F162="Full waiver",NCO160)</f>
        <v>0</v>
      </c>
      <c r="NCP162" s="468" cm="1">
        <f t="array" ref="NCP162">_xlfn.IFS($F162="Partial waiver",Inputs!NCP$73,$F162="No waiver",0,$F162="Full waiver",NCP160)</f>
        <v>0</v>
      </c>
      <c r="NCQ162" s="468" cm="1">
        <f t="array" ref="NCQ162">_xlfn.IFS($F162="Partial waiver",Inputs!NCQ$73,$F162="No waiver",0,$F162="Full waiver",NCQ160)</f>
        <v>0</v>
      </c>
      <c r="NCR162" s="468" cm="1">
        <f t="array" ref="NCR162">_xlfn.IFS($F162="Partial waiver",Inputs!NCR$73,$F162="No waiver",0,$F162="Full waiver",NCR160)</f>
        <v>0</v>
      </c>
      <c r="NCS162" s="468" cm="1">
        <f t="array" ref="NCS162">_xlfn.IFS($F162="Partial waiver",Inputs!NCS$73,$F162="No waiver",0,$F162="Full waiver",NCS160)</f>
        <v>0</v>
      </c>
      <c r="NCT162" s="468" cm="1">
        <f t="array" ref="NCT162">_xlfn.IFS($F162="Partial waiver",Inputs!NCT$73,$F162="No waiver",0,$F162="Full waiver",NCT160)</f>
        <v>0</v>
      </c>
      <c r="NCU162" s="468" cm="1">
        <f t="array" ref="NCU162">_xlfn.IFS($F162="Partial waiver",Inputs!NCU$73,$F162="No waiver",0,$F162="Full waiver",NCU160)</f>
        <v>0</v>
      </c>
      <c r="NCV162" s="468" cm="1">
        <f t="array" ref="NCV162">_xlfn.IFS($F162="Partial waiver",Inputs!NCV$73,$F162="No waiver",0,$F162="Full waiver",NCV160)</f>
        <v>0</v>
      </c>
      <c r="NCW162" s="468" cm="1">
        <f t="array" ref="NCW162">_xlfn.IFS($F162="Partial waiver",Inputs!NCW$73,$F162="No waiver",0,$F162="Full waiver",NCW160)</f>
        <v>0</v>
      </c>
      <c r="NCX162" s="468" cm="1">
        <f t="array" ref="NCX162">_xlfn.IFS($F162="Partial waiver",Inputs!NCX$73,$F162="No waiver",0,$F162="Full waiver",NCX160)</f>
        <v>0</v>
      </c>
      <c r="NCY162" s="468" cm="1">
        <f t="array" ref="NCY162">_xlfn.IFS($F162="Partial waiver",Inputs!NCY$73,$F162="No waiver",0,$F162="Full waiver",NCY160)</f>
        <v>0</v>
      </c>
      <c r="NCZ162" s="468" cm="1">
        <f t="array" ref="NCZ162">_xlfn.IFS($F162="Partial waiver",Inputs!NCZ$73,$F162="No waiver",0,$F162="Full waiver",NCZ160)</f>
        <v>0</v>
      </c>
      <c r="NDA162" s="468" cm="1">
        <f t="array" ref="NDA162">_xlfn.IFS($F162="Partial waiver",Inputs!NDA$73,$F162="No waiver",0,$F162="Full waiver",NDA160)</f>
        <v>0</v>
      </c>
      <c r="NDB162" s="468" cm="1">
        <f t="array" ref="NDB162">_xlfn.IFS($F162="Partial waiver",Inputs!NDB$73,$F162="No waiver",0,$F162="Full waiver",NDB160)</f>
        <v>0</v>
      </c>
      <c r="NDC162" s="468" cm="1">
        <f t="array" ref="NDC162">_xlfn.IFS($F162="Partial waiver",Inputs!NDC$73,$F162="No waiver",0,$F162="Full waiver",NDC160)</f>
        <v>0</v>
      </c>
      <c r="NDD162" s="468" cm="1">
        <f t="array" ref="NDD162">_xlfn.IFS($F162="Partial waiver",Inputs!NDD$73,$F162="No waiver",0,$F162="Full waiver",NDD160)</f>
        <v>0</v>
      </c>
      <c r="NDE162" s="468" cm="1">
        <f t="array" ref="NDE162">_xlfn.IFS($F162="Partial waiver",Inputs!NDE$73,$F162="No waiver",0,$F162="Full waiver",NDE160)</f>
        <v>0</v>
      </c>
      <c r="NDF162" s="468" cm="1">
        <f t="array" ref="NDF162">_xlfn.IFS($F162="Partial waiver",Inputs!NDF$73,$F162="No waiver",0,$F162="Full waiver",NDF160)</f>
        <v>0</v>
      </c>
      <c r="NDG162" s="468" cm="1">
        <f t="array" ref="NDG162">_xlfn.IFS($F162="Partial waiver",Inputs!NDG$73,$F162="No waiver",0,$F162="Full waiver",NDG160)</f>
        <v>0</v>
      </c>
      <c r="NDH162" s="468" cm="1">
        <f t="array" ref="NDH162">_xlfn.IFS($F162="Partial waiver",Inputs!NDH$73,$F162="No waiver",0,$F162="Full waiver",NDH160)</f>
        <v>0</v>
      </c>
      <c r="NDI162" s="468" cm="1">
        <f t="array" ref="NDI162">_xlfn.IFS($F162="Partial waiver",Inputs!NDI$73,$F162="No waiver",0,$F162="Full waiver",NDI160)</f>
        <v>0</v>
      </c>
      <c r="NDJ162" s="468" cm="1">
        <f t="array" ref="NDJ162">_xlfn.IFS($F162="Partial waiver",Inputs!NDJ$73,$F162="No waiver",0,$F162="Full waiver",NDJ160)</f>
        <v>0</v>
      </c>
      <c r="NDK162" s="468" cm="1">
        <f t="array" ref="NDK162">_xlfn.IFS($F162="Partial waiver",Inputs!NDK$73,$F162="No waiver",0,$F162="Full waiver",NDK160)</f>
        <v>0</v>
      </c>
      <c r="NDL162" s="468" cm="1">
        <f t="array" ref="NDL162">_xlfn.IFS($F162="Partial waiver",Inputs!NDL$73,$F162="No waiver",0,$F162="Full waiver",NDL160)</f>
        <v>0</v>
      </c>
      <c r="NDM162" s="468" cm="1">
        <f t="array" ref="NDM162">_xlfn.IFS($F162="Partial waiver",Inputs!NDM$73,$F162="No waiver",0,$F162="Full waiver",NDM160)</f>
        <v>0</v>
      </c>
      <c r="NDN162" s="468" cm="1">
        <f t="array" ref="NDN162">_xlfn.IFS($F162="Partial waiver",Inputs!NDN$73,$F162="No waiver",0,$F162="Full waiver",NDN160)</f>
        <v>0</v>
      </c>
      <c r="NDO162" s="468" cm="1">
        <f t="array" ref="NDO162">_xlfn.IFS($F162="Partial waiver",Inputs!NDO$73,$F162="No waiver",0,$F162="Full waiver",NDO160)</f>
        <v>0</v>
      </c>
      <c r="NDP162" s="468" cm="1">
        <f t="array" ref="NDP162">_xlfn.IFS($F162="Partial waiver",Inputs!NDP$73,$F162="No waiver",0,$F162="Full waiver",NDP160)</f>
        <v>0</v>
      </c>
      <c r="NDQ162" s="468" cm="1">
        <f t="array" ref="NDQ162">_xlfn.IFS($F162="Partial waiver",Inputs!NDQ$73,$F162="No waiver",0,$F162="Full waiver",NDQ160)</f>
        <v>0</v>
      </c>
      <c r="NDR162" s="468" cm="1">
        <f t="array" ref="NDR162">_xlfn.IFS($F162="Partial waiver",Inputs!NDR$73,$F162="No waiver",0,$F162="Full waiver",NDR160)</f>
        <v>0</v>
      </c>
      <c r="NDS162" s="468" cm="1">
        <f t="array" ref="NDS162">_xlfn.IFS($F162="Partial waiver",Inputs!NDS$73,$F162="No waiver",0,$F162="Full waiver",NDS160)</f>
        <v>0</v>
      </c>
      <c r="NDT162" s="468" cm="1">
        <f t="array" ref="NDT162">_xlfn.IFS($F162="Partial waiver",Inputs!NDT$73,$F162="No waiver",0,$F162="Full waiver",NDT160)</f>
        <v>0</v>
      </c>
      <c r="NDU162" s="468" cm="1">
        <f t="array" ref="NDU162">_xlfn.IFS($F162="Partial waiver",Inputs!NDU$73,$F162="No waiver",0,$F162="Full waiver",NDU160)</f>
        <v>0</v>
      </c>
      <c r="NDV162" s="468" cm="1">
        <f t="array" ref="NDV162">_xlfn.IFS($F162="Partial waiver",Inputs!NDV$73,$F162="No waiver",0,$F162="Full waiver",NDV160)</f>
        <v>0</v>
      </c>
      <c r="NDW162" s="468" cm="1">
        <f t="array" ref="NDW162">_xlfn.IFS($F162="Partial waiver",Inputs!NDW$73,$F162="No waiver",0,$F162="Full waiver",NDW160)</f>
        <v>0</v>
      </c>
      <c r="NDX162" s="468" cm="1">
        <f t="array" ref="NDX162">_xlfn.IFS($F162="Partial waiver",Inputs!NDX$73,$F162="No waiver",0,$F162="Full waiver",NDX160)</f>
        <v>0</v>
      </c>
      <c r="NDY162" s="468" cm="1">
        <f t="array" ref="NDY162">_xlfn.IFS($F162="Partial waiver",Inputs!NDY$73,$F162="No waiver",0,$F162="Full waiver",NDY160)</f>
        <v>0</v>
      </c>
      <c r="NDZ162" s="468" cm="1">
        <f t="array" ref="NDZ162">_xlfn.IFS($F162="Partial waiver",Inputs!NDZ$73,$F162="No waiver",0,$F162="Full waiver",NDZ160)</f>
        <v>0</v>
      </c>
      <c r="NEA162" s="468" cm="1">
        <f t="array" ref="NEA162">_xlfn.IFS($F162="Partial waiver",Inputs!NEA$73,$F162="No waiver",0,$F162="Full waiver",NEA160)</f>
        <v>0</v>
      </c>
      <c r="NEB162" s="468" cm="1">
        <f t="array" ref="NEB162">_xlfn.IFS($F162="Partial waiver",Inputs!NEB$73,$F162="No waiver",0,$F162="Full waiver",NEB160)</f>
        <v>0</v>
      </c>
      <c r="NEC162" s="468" cm="1">
        <f t="array" ref="NEC162">_xlfn.IFS($F162="Partial waiver",Inputs!NEC$73,$F162="No waiver",0,$F162="Full waiver",NEC160)</f>
        <v>0</v>
      </c>
      <c r="NED162" s="468" cm="1">
        <f t="array" ref="NED162">_xlfn.IFS($F162="Partial waiver",Inputs!NED$73,$F162="No waiver",0,$F162="Full waiver",NED160)</f>
        <v>0</v>
      </c>
      <c r="NEE162" s="468" cm="1">
        <f t="array" ref="NEE162">_xlfn.IFS($F162="Partial waiver",Inputs!NEE$73,$F162="No waiver",0,$F162="Full waiver",NEE160)</f>
        <v>0</v>
      </c>
      <c r="NEF162" s="468" cm="1">
        <f t="array" ref="NEF162">_xlfn.IFS($F162="Partial waiver",Inputs!NEF$73,$F162="No waiver",0,$F162="Full waiver",NEF160)</f>
        <v>0</v>
      </c>
      <c r="NEG162" s="468" cm="1">
        <f t="array" ref="NEG162">_xlfn.IFS($F162="Partial waiver",Inputs!NEG$73,$F162="No waiver",0,$F162="Full waiver",NEG160)</f>
        <v>0</v>
      </c>
      <c r="NEH162" s="468" cm="1">
        <f t="array" ref="NEH162">_xlfn.IFS($F162="Partial waiver",Inputs!NEH$73,$F162="No waiver",0,$F162="Full waiver",NEH160)</f>
        <v>0</v>
      </c>
      <c r="NEI162" s="468" cm="1">
        <f t="array" ref="NEI162">_xlfn.IFS($F162="Partial waiver",Inputs!NEI$73,$F162="No waiver",0,$F162="Full waiver",NEI160)</f>
        <v>0</v>
      </c>
      <c r="NEJ162" s="468" cm="1">
        <f t="array" ref="NEJ162">_xlfn.IFS($F162="Partial waiver",Inputs!NEJ$73,$F162="No waiver",0,$F162="Full waiver",NEJ160)</f>
        <v>0</v>
      </c>
      <c r="NEK162" s="468" cm="1">
        <f t="array" ref="NEK162">_xlfn.IFS($F162="Partial waiver",Inputs!NEK$73,$F162="No waiver",0,$F162="Full waiver",NEK160)</f>
        <v>0</v>
      </c>
      <c r="NEL162" s="468" cm="1">
        <f t="array" ref="NEL162">_xlfn.IFS($F162="Partial waiver",Inputs!NEL$73,$F162="No waiver",0,$F162="Full waiver",NEL160)</f>
        <v>0</v>
      </c>
      <c r="NEM162" s="468" cm="1">
        <f t="array" ref="NEM162">_xlfn.IFS($F162="Partial waiver",Inputs!NEM$73,$F162="No waiver",0,$F162="Full waiver",NEM160)</f>
        <v>0</v>
      </c>
      <c r="NEN162" s="468" cm="1">
        <f t="array" ref="NEN162">_xlfn.IFS($F162="Partial waiver",Inputs!NEN$73,$F162="No waiver",0,$F162="Full waiver",NEN160)</f>
        <v>0</v>
      </c>
      <c r="NEO162" s="468" cm="1">
        <f t="array" ref="NEO162">_xlfn.IFS($F162="Partial waiver",Inputs!NEO$73,$F162="No waiver",0,$F162="Full waiver",NEO160)</f>
        <v>0</v>
      </c>
      <c r="NEP162" s="468" cm="1">
        <f t="array" ref="NEP162">_xlfn.IFS($F162="Partial waiver",Inputs!NEP$73,$F162="No waiver",0,$F162="Full waiver",NEP160)</f>
        <v>0</v>
      </c>
      <c r="NEQ162" s="468" cm="1">
        <f t="array" ref="NEQ162">_xlfn.IFS($F162="Partial waiver",Inputs!NEQ$73,$F162="No waiver",0,$F162="Full waiver",NEQ160)</f>
        <v>0</v>
      </c>
      <c r="NER162" s="468" cm="1">
        <f t="array" ref="NER162">_xlfn.IFS($F162="Partial waiver",Inputs!NER$73,$F162="No waiver",0,$F162="Full waiver",NER160)</f>
        <v>0</v>
      </c>
      <c r="NES162" s="468" cm="1">
        <f t="array" ref="NES162">_xlfn.IFS($F162="Partial waiver",Inputs!NES$73,$F162="No waiver",0,$F162="Full waiver",NES160)</f>
        <v>0</v>
      </c>
      <c r="NET162" s="468" cm="1">
        <f t="array" ref="NET162">_xlfn.IFS($F162="Partial waiver",Inputs!NET$73,$F162="No waiver",0,$F162="Full waiver",NET160)</f>
        <v>0</v>
      </c>
      <c r="NEU162" s="468" cm="1">
        <f t="array" ref="NEU162">_xlfn.IFS($F162="Partial waiver",Inputs!NEU$73,$F162="No waiver",0,$F162="Full waiver",NEU160)</f>
        <v>0</v>
      </c>
      <c r="NEV162" s="468" cm="1">
        <f t="array" ref="NEV162">_xlfn.IFS($F162="Partial waiver",Inputs!NEV$73,$F162="No waiver",0,$F162="Full waiver",NEV160)</f>
        <v>0</v>
      </c>
      <c r="NEW162" s="468" cm="1">
        <f t="array" ref="NEW162">_xlfn.IFS($F162="Partial waiver",Inputs!NEW$73,$F162="No waiver",0,$F162="Full waiver",NEW160)</f>
        <v>0</v>
      </c>
      <c r="NEX162" s="468" cm="1">
        <f t="array" ref="NEX162">_xlfn.IFS($F162="Partial waiver",Inputs!NEX$73,$F162="No waiver",0,$F162="Full waiver",NEX160)</f>
        <v>0</v>
      </c>
      <c r="NEY162" s="468" cm="1">
        <f t="array" ref="NEY162">_xlfn.IFS($F162="Partial waiver",Inputs!NEY$73,$F162="No waiver",0,$F162="Full waiver",NEY160)</f>
        <v>0</v>
      </c>
      <c r="NEZ162" s="468" cm="1">
        <f t="array" ref="NEZ162">_xlfn.IFS($F162="Partial waiver",Inputs!NEZ$73,$F162="No waiver",0,$F162="Full waiver",NEZ160)</f>
        <v>0</v>
      </c>
      <c r="NFA162" s="468" cm="1">
        <f t="array" ref="NFA162">_xlfn.IFS($F162="Partial waiver",Inputs!NFA$73,$F162="No waiver",0,$F162="Full waiver",NFA160)</f>
        <v>0</v>
      </c>
      <c r="NFB162" s="468" cm="1">
        <f t="array" ref="NFB162">_xlfn.IFS($F162="Partial waiver",Inputs!NFB$73,$F162="No waiver",0,$F162="Full waiver",NFB160)</f>
        <v>0</v>
      </c>
      <c r="NFC162" s="468" cm="1">
        <f t="array" ref="NFC162">_xlfn.IFS($F162="Partial waiver",Inputs!NFC$73,$F162="No waiver",0,$F162="Full waiver",NFC160)</f>
        <v>0</v>
      </c>
      <c r="NFD162" s="468" cm="1">
        <f t="array" ref="NFD162">_xlfn.IFS($F162="Partial waiver",Inputs!NFD$73,$F162="No waiver",0,$F162="Full waiver",NFD160)</f>
        <v>0</v>
      </c>
      <c r="NFE162" s="468" cm="1">
        <f t="array" ref="NFE162">_xlfn.IFS($F162="Partial waiver",Inputs!NFE$73,$F162="No waiver",0,$F162="Full waiver",NFE160)</f>
        <v>0</v>
      </c>
      <c r="NFF162" s="468" cm="1">
        <f t="array" ref="NFF162">_xlfn.IFS($F162="Partial waiver",Inputs!NFF$73,$F162="No waiver",0,$F162="Full waiver",NFF160)</f>
        <v>0</v>
      </c>
      <c r="NFG162" s="468" cm="1">
        <f t="array" ref="NFG162">_xlfn.IFS($F162="Partial waiver",Inputs!NFG$73,$F162="No waiver",0,$F162="Full waiver",NFG160)</f>
        <v>0</v>
      </c>
      <c r="NFH162" s="468" cm="1">
        <f t="array" ref="NFH162">_xlfn.IFS($F162="Partial waiver",Inputs!NFH$73,$F162="No waiver",0,$F162="Full waiver",NFH160)</f>
        <v>0</v>
      </c>
      <c r="NFI162" s="468" cm="1">
        <f t="array" ref="NFI162">_xlfn.IFS($F162="Partial waiver",Inputs!NFI$73,$F162="No waiver",0,$F162="Full waiver",NFI160)</f>
        <v>0</v>
      </c>
      <c r="NFJ162" s="468" cm="1">
        <f t="array" ref="NFJ162">_xlfn.IFS($F162="Partial waiver",Inputs!NFJ$73,$F162="No waiver",0,$F162="Full waiver",NFJ160)</f>
        <v>0</v>
      </c>
      <c r="NFK162" s="468" cm="1">
        <f t="array" ref="NFK162">_xlfn.IFS($F162="Partial waiver",Inputs!NFK$73,$F162="No waiver",0,$F162="Full waiver",NFK160)</f>
        <v>0</v>
      </c>
      <c r="NFL162" s="468" cm="1">
        <f t="array" ref="NFL162">_xlfn.IFS($F162="Partial waiver",Inputs!NFL$73,$F162="No waiver",0,$F162="Full waiver",NFL160)</f>
        <v>0</v>
      </c>
      <c r="NFM162" s="468" cm="1">
        <f t="array" ref="NFM162">_xlfn.IFS($F162="Partial waiver",Inputs!NFM$73,$F162="No waiver",0,$F162="Full waiver",NFM160)</f>
        <v>0</v>
      </c>
      <c r="NFN162" s="468" cm="1">
        <f t="array" ref="NFN162">_xlfn.IFS($F162="Partial waiver",Inputs!NFN$73,$F162="No waiver",0,$F162="Full waiver",NFN160)</f>
        <v>0</v>
      </c>
      <c r="NFO162" s="468" cm="1">
        <f t="array" ref="NFO162">_xlfn.IFS($F162="Partial waiver",Inputs!NFO$73,$F162="No waiver",0,$F162="Full waiver",NFO160)</f>
        <v>0</v>
      </c>
      <c r="NFP162" s="468" cm="1">
        <f t="array" ref="NFP162">_xlfn.IFS($F162="Partial waiver",Inputs!NFP$73,$F162="No waiver",0,$F162="Full waiver",NFP160)</f>
        <v>0</v>
      </c>
      <c r="NFQ162" s="468" cm="1">
        <f t="array" ref="NFQ162">_xlfn.IFS($F162="Partial waiver",Inputs!NFQ$73,$F162="No waiver",0,$F162="Full waiver",NFQ160)</f>
        <v>0</v>
      </c>
      <c r="NFR162" s="468" cm="1">
        <f t="array" ref="NFR162">_xlfn.IFS($F162="Partial waiver",Inputs!NFR$73,$F162="No waiver",0,$F162="Full waiver",NFR160)</f>
        <v>0</v>
      </c>
      <c r="NFS162" s="468" cm="1">
        <f t="array" ref="NFS162">_xlfn.IFS($F162="Partial waiver",Inputs!NFS$73,$F162="No waiver",0,$F162="Full waiver",NFS160)</f>
        <v>0</v>
      </c>
      <c r="NFT162" s="468" cm="1">
        <f t="array" ref="NFT162">_xlfn.IFS($F162="Partial waiver",Inputs!NFT$73,$F162="No waiver",0,$F162="Full waiver",NFT160)</f>
        <v>0</v>
      </c>
      <c r="NFU162" s="468" cm="1">
        <f t="array" ref="NFU162">_xlfn.IFS($F162="Partial waiver",Inputs!NFU$73,$F162="No waiver",0,$F162="Full waiver",NFU160)</f>
        <v>0</v>
      </c>
      <c r="NFV162" s="468" cm="1">
        <f t="array" ref="NFV162">_xlfn.IFS($F162="Partial waiver",Inputs!NFV$73,$F162="No waiver",0,$F162="Full waiver",NFV160)</f>
        <v>0</v>
      </c>
      <c r="NFW162" s="468" cm="1">
        <f t="array" ref="NFW162">_xlfn.IFS($F162="Partial waiver",Inputs!NFW$73,$F162="No waiver",0,$F162="Full waiver",NFW160)</f>
        <v>0</v>
      </c>
      <c r="NFX162" s="468" cm="1">
        <f t="array" ref="NFX162">_xlfn.IFS($F162="Partial waiver",Inputs!NFX$73,$F162="No waiver",0,$F162="Full waiver",NFX160)</f>
        <v>0</v>
      </c>
      <c r="NFY162" s="468" cm="1">
        <f t="array" ref="NFY162">_xlfn.IFS($F162="Partial waiver",Inputs!NFY$73,$F162="No waiver",0,$F162="Full waiver",NFY160)</f>
        <v>0</v>
      </c>
      <c r="NFZ162" s="468" cm="1">
        <f t="array" ref="NFZ162">_xlfn.IFS($F162="Partial waiver",Inputs!NFZ$73,$F162="No waiver",0,$F162="Full waiver",NFZ160)</f>
        <v>0</v>
      </c>
      <c r="NGA162" s="468" cm="1">
        <f t="array" ref="NGA162">_xlfn.IFS($F162="Partial waiver",Inputs!NGA$73,$F162="No waiver",0,$F162="Full waiver",NGA160)</f>
        <v>0</v>
      </c>
      <c r="NGB162" s="468" cm="1">
        <f t="array" ref="NGB162">_xlfn.IFS($F162="Partial waiver",Inputs!NGB$73,$F162="No waiver",0,$F162="Full waiver",NGB160)</f>
        <v>0</v>
      </c>
      <c r="NGC162" s="468" cm="1">
        <f t="array" ref="NGC162">_xlfn.IFS($F162="Partial waiver",Inputs!NGC$73,$F162="No waiver",0,$F162="Full waiver",NGC160)</f>
        <v>0</v>
      </c>
      <c r="NGD162" s="468" cm="1">
        <f t="array" ref="NGD162">_xlfn.IFS($F162="Partial waiver",Inputs!NGD$73,$F162="No waiver",0,$F162="Full waiver",NGD160)</f>
        <v>0</v>
      </c>
      <c r="NGE162" s="468" cm="1">
        <f t="array" ref="NGE162">_xlfn.IFS($F162="Partial waiver",Inputs!NGE$73,$F162="No waiver",0,$F162="Full waiver",NGE160)</f>
        <v>0</v>
      </c>
      <c r="NGF162" s="468" cm="1">
        <f t="array" ref="NGF162">_xlfn.IFS($F162="Partial waiver",Inputs!NGF$73,$F162="No waiver",0,$F162="Full waiver",NGF160)</f>
        <v>0</v>
      </c>
      <c r="NGG162" s="468" cm="1">
        <f t="array" ref="NGG162">_xlfn.IFS($F162="Partial waiver",Inputs!NGG$73,$F162="No waiver",0,$F162="Full waiver",NGG160)</f>
        <v>0</v>
      </c>
      <c r="NGH162" s="468" cm="1">
        <f t="array" ref="NGH162">_xlfn.IFS($F162="Partial waiver",Inputs!NGH$73,$F162="No waiver",0,$F162="Full waiver",NGH160)</f>
        <v>0</v>
      </c>
      <c r="NGI162" s="468" cm="1">
        <f t="array" ref="NGI162">_xlfn.IFS($F162="Partial waiver",Inputs!NGI$73,$F162="No waiver",0,$F162="Full waiver",NGI160)</f>
        <v>0</v>
      </c>
      <c r="NGJ162" s="468" cm="1">
        <f t="array" ref="NGJ162">_xlfn.IFS($F162="Partial waiver",Inputs!NGJ$73,$F162="No waiver",0,$F162="Full waiver",NGJ160)</f>
        <v>0</v>
      </c>
      <c r="NGK162" s="468" cm="1">
        <f t="array" ref="NGK162">_xlfn.IFS($F162="Partial waiver",Inputs!NGK$73,$F162="No waiver",0,$F162="Full waiver",NGK160)</f>
        <v>0</v>
      </c>
      <c r="NGL162" s="468" cm="1">
        <f t="array" ref="NGL162">_xlfn.IFS($F162="Partial waiver",Inputs!NGL$73,$F162="No waiver",0,$F162="Full waiver",NGL160)</f>
        <v>0</v>
      </c>
      <c r="NGM162" s="468" cm="1">
        <f t="array" ref="NGM162">_xlfn.IFS($F162="Partial waiver",Inputs!NGM$73,$F162="No waiver",0,$F162="Full waiver",NGM160)</f>
        <v>0</v>
      </c>
      <c r="NGN162" s="468" cm="1">
        <f t="array" ref="NGN162">_xlfn.IFS($F162="Partial waiver",Inputs!NGN$73,$F162="No waiver",0,$F162="Full waiver",NGN160)</f>
        <v>0</v>
      </c>
      <c r="NGO162" s="468" cm="1">
        <f t="array" ref="NGO162">_xlfn.IFS($F162="Partial waiver",Inputs!NGO$73,$F162="No waiver",0,$F162="Full waiver",NGO160)</f>
        <v>0</v>
      </c>
      <c r="NGP162" s="468" cm="1">
        <f t="array" ref="NGP162">_xlfn.IFS($F162="Partial waiver",Inputs!NGP$73,$F162="No waiver",0,$F162="Full waiver",NGP160)</f>
        <v>0</v>
      </c>
      <c r="NGQ162" s="468" cm="1">
        <f t="array" ref="NGQ162">_xlfn.IFS($F162="Partial waiver",Inputs!NGQ$73,$F162="No waiver",0,$F162="Full waiver",NGQ160)</f>
        <v>0</v>
      </c>
      <c r="NGR162" s="468" cm="1">
        <f t="array" ref="NGR162">_xlfn.IFS($F162="Partial waiver",Inputs!NGR$73,$F162="No waiver",0,$F162="Full waiver",NGR160)</f>
        <v>0</v>
      </c>
      <c r="NGS162" s="468" cm="1">
        <f t="array" ref="NGS162">_xlfn.IFS($F162="Partial waiver",Inputs!NGS$73,$F162="No waiver",0,$F162="Full waiver",NGS160)</f>
        <v>0</v>
      </c>
      <c r="NGT162" s="468" cm="1">
        <f t="array" ref="NGT162">_xlfn.IFS($F162="Partial waiver",Inputs!NGT$73,$F162="No waiver",0,$F162="Full waiver",NGT160)</f>
        <v>0</v>
      </c>
      <c r="NGU162" s="468" cm="1">
        <f t="array" ref="NGU162">_xlfn.IFS($F162="Partial waiver",Inputs!NGU$73,$F162="No waiver",0,$F162="Full waiver",NGU160)</f>
        <v>0</v>
      </c>
      <c r="NGV162" s="468" cm="1">
        <f t="array" ref="NGV162">_xlfn.IFS($F162="Partial waiver",Inputs!NGV$73,$F162="No waiver",0,$F162="Full waiver",NGV160)</f>
        <v>0</v>
      </c>
      <c r="NGW162" s="468" cm="1">
        <f t="array" ref="NGW162">_xlfn.IFS($F162="Partial waiver",Inputs!NGW$73,$F162="No waiver",0,$F162="Full waiver",NGW160)</f>
        <v>0</v>
      </c>
      <c r="NGX162" s="468" cm="1">
        <f t="array" ref="NGX162">_xlfn.IFS($F162="Partial waiver",Inputs!NGX$73,$F162="No waiver",0,$F162="Full waiver",NGX160)</f>
        <v>0</v>
      </c>
      <c r="NGY162" s="468" cm="1">
        <f t="array" ref="NGY162">_xlfn.IFS($F162="Partial waiver",Inputs!NGY$73,$F162="No waiver",0,$F162="Full waiver",NGY160)</f>
        <v>0</v>
      </c>
      <c r="NGZ162" s="468" cm="1">
        <f t="array" ref="NGZ162">_xlfn.IFS($F162="Partial waiver",Inputs!NGZ$73,$F162="No waiver",0,$F162="Full waiver",NGZ160)</f>
        <v>0</v>
      </c>
      <c r="NHA162" s="468" cm="1">
        <f t="array" ref="NHA162">_xlfn.IFS($F162="Partial waiver",Inputs!NHA$73,$F162="No waiver",0,$F162="Full waiver",NHA160)</f>
        <v>0</v>
      </c>
      <c r="NHB162" s="468" cm="1">
        <f t="array" ref="NHB162">_xlfn.IFS($F162="Partial waiver",Inputs!NHB$73,$F162="No waiver",0,$F162="Full waiver",NHB160)</f>
        <v>0</v>
      </c>
      <c r="NHC162" s="468" cm="1">
        <f t="array" ref="NHC162">_xlfn.IFS($F162="Partial waiver",Inputs!NHC$73,$F162="No waiver",0,$F162="Full waiver",NHC160)</f>
        <v>0</v>
      </c>
      <c r="NHD162" s="468" cm="1">
        <f t="array" ref="NHD162">_xlfn.IFS($F162="Partial waiver",Inputs!NHD$73,$F162="No waiver",0,$F162="Full waiver",NHD160)</f>
        <v>0</v>
      </c>
      <c r="NHE162" s="468" cm="1">
        <f t="array" ref="NHE162">_xlfn.IFS($F162="Partial waiver",Inputs!NHE$73,$F162="No waiver",0,$F162="Full waiver",NHE160)</f>
        <v>0</v>
      </c>
      <c r="NHF162" s="468" cm="1">
        <f t="array" ref="NHF162">_xlfn.IFS($F162="Partial waiver",Inputs!NHF$73,$F162="No waiver",0,$F162="Full waiver",NHF160)</f>
        <v>0</v>
      </c>
      <c r="NHG162" s="468" cm="1">
        <f t="array" ref="NHG162">_xlfn.IFS($F162="Partial waiver",Inputs!NHG$73,$F162="No waiver",0,$F162="Full waiver",NHG160)</f>
        <v>0</v>
      </c>
      <c r="NHH162" s="468" cm="1">
        <f t="array" ref="NHH162">_xlfn.IFS($F162="Partial waiver",Inputs!NHH$73,$F162="No waiver",0,$F162="Full waiver",NHH160)</f>
        <v>0</v>
      </c>
      <c r="NHI162" s="468" cm="1">
        <f t="array" ref="NHI162">_xlfn.IFS($F162="Partial waiver",Inputs!NHI$73,$F162="No waiver",0,$F162="Full waiver",NHI160)</f>
        <v>0</v>
      </c>
      <c r="NHJ162" s="468" cm="1">
        <f t="array" ref="NHJ162">_xlfn.IFS($F162="Partial waiver",Inputs!NHJ$73,$F162="No waiver",0,$F162="Full waiver",NHJ160)</f>
        <v>0</v>
      </c>
      <c r="NHK162" s="468" cm="1">
        <f t="array" ref="NHK162">_xlfn.IFS($F162="Partial waiver",Inputs!NHK$73,$F162="No waiver",0,$F162="Full waiver",NHK160)</f>
        <v>0</v>
      </c>
      <c r="NHL162" s="468" cm="1">
        <f t="array" ref="NHL162">_xlfn.IFS($F162="Partial waiver",Inputs!NHL$73,$F162="No waiver",0,$F162="Full waiver",NHL160)</f>
        <v>0</v>
      </c>
      <c r="NHM162" s="468" cm="1">
        <f t="array" ref="NHM162">_xlfn.IFS($F162="Partial waiver",Inputs!NHM$73,$F162="No waiver",0,$F162="Full waiver",NHM160)</f>
        <v>0</v>
      </c>
      <c r="NHN162" s="468" cm="1">
        <f t="array" ref="NHN162">_xlfn.IFS($F162="Partial waiver",Inputs!NHN$73,$F162="No waiver",0,$F162="Full waiver",NHN160)</f>
        <v>0</v>
      </c>
      <c r="NHO162" s="468" cm="1">
        <f t="array" ref="NHO162">_xlfn.IFS($F162="Partial waiver",Inputs!NHO$73,$F162="No waiver",0,$F162="Full waiver",NHO160)</f>
        <v>0</v>
      </c>
      <c r="NHP162" s="468" cm="1">
        <f t="array" ref="NHP162">_xlfn.IFS($F162="Partial waiver",Inputs!NHP$73,$F162="No waiver",0,$F162="Full waiver",NHP160)</f>
        <v>0</v>
      </c>
      <c r="NHQ162" s="468" cm="1">
        <f t="array" ref="NHQ162">_xlfn.IFS($F162="Partial waiver",Inputs!NHQ$73,$F162="No waiver",0,$F162="Full waiver",NHQ160)</f>
        <v>0</v>
      </c>
      <c r="NHR162" s="468" cm="1">
        <f t="array" ref="NHR162">_xlfn.IFS($F162="Partial waiver",Inputs!NHR$73,$F162="No waiver",0,$F162="Full waiver",NHR160)</f>
        <v>0</v>
      </c>
      <c r="NHS162" s="468" cm="1">
        <f t="array" ref="NHS162">_xlfn.IFS($F162="Partial waiver",Inputs!NHS$73,$F162="No waiver",0,$F162="Full waiver",NHS160)</f>
        <v>0</v>
      </c>
      <c r="NHT162" s="468" cm="1">
        <f t="array" ref="NHT162">_xlfn.IFS($F162="Partial waiver",Inputs!NHT$73,$F162="No waiver",0,$F162="Full waiver",NHT160)</f>
        <v>0</v>
      </c>
      <c r="NHU162" s="468" cm="1">
        <f t="array" ref="NHU162">_xlfn.IFS($F162="Partial waiver",Inputs!NHU$73,$F162="No waiver",0,$F162="Full waiver",NHU160)</f>
        <v>0</v>
      </c>
      <c r="NHV162" s="468" cm="1">
        <f t="array" ref="NHV162">_xlfn.IFS($F162="Partial waiver",Inputs!NHV$73,$F162="No waiver",0,$F162="Full waiver",NHV160)</f>
        <v>0</v>
      </c>
      <c r="NHW162" s="468" cm="1">
        <f t="array" ref="NHW162">_xlfn.IFS($F162="Partial waiver",Inputs!NHW$73,$F162="No waiver",0,$F162="Full waiver",NHW160)</f>
        <v>0</v>
      </c>
      <c r="NHX162" s="468" cm="1">
        <f t="array" ref="NHX162">_xlfn.IFS($F162="Partial waiver",Inputs!NHX$73,$F162="No waiver",0,$F162="Full waiver",NHX160)</f>
        <v>0</v>
      </c>
      <c r="NHY162" s="468" cm="1">
        <f t="array" ref="NHY162">_xlfn.IFS($F162="Partial waiver",Inputs!NHY$73,$F162="No waiver",0,$F162="Full waiver",NHY160)</f>
        <v>0</v>
      </c>
      <c r="NHZ162" s="468" cm="1">
        <f t="array" ref="NHZ162">_xlfn.IFS($F162="Partial waiver",Inputs!NHZ$73,$F162="No waiver",0,$F162="Full waiver",NHZ160)</f>
        <v>0</v>
      </c>
      <c r="NIA162" s="468" cm="1">
        <f t="array" ref="NIA162">_xlfn.IFS($F162="Partial waiver",Inputs!NIA$73,$F162="No waiver",0,$F162="Full waiver",NIA160)</f>
        <v>0</v>
      </c>
      <c r="NIB162" s="468" cm="1">
        <f t="array" ref="NIB162">_xlfn.IFS($F162="Partial waiver",Inputs!NIB$73,$F162="No waiver",0,$F162="Full waiver",NIB160)</f>
        <v>0</v>
      </c>
      <c r="NIC162" s="468" cm="1">
        <f t="array" ref="NIC162">_xlfn.IFS($F162="Partial waiver",Inputs!NIC$73,$F162="No waiver",0,$F162="Full waiver",NIC160)</f>
        <v>0</v>
      </c>
      <c r="NID162" s="468" cm="1">
        <f t="array" ref="NID162">_xlfn.IFS($F162="Partial waiver",Inputs!NID$73,$F162="No waiver",0,$F162="Full waiver",NID160)</f>
        <v>0</v>
      </c>
      <c r="NIE162" s="468" cm="1">
        <f t="array" ref="NIE162">_xlfn.IFS($F162="Partial waiver",Inputs!NIE$73,$F162="No waiver",0,$F162="Full waiver",NIE160)</f>
        <v>0</v>
      </c>
      <c r="NIF162" s="468" cm="1">
        <f t="array" ref="NIF162">_xlfn.IFS($F162="Partial waiver",Inputs!NIF$73,$F162="No waiver",0,$F162="Full waiver",NIF160)</f>
        <v>0</v>
      </c>
      <c r="NIG162" s="468" cm="1">
        <f t="array" ref="NIG162">_xlfn.IFS($F162="Partial waiver",Inputs!NIG$73,$F162="No waiver",0,$F162="Full waiver",NIG160)</f>
        <v>0</v>
      </c>
      <c r="NIH162" s="468" cm="1">
        <f t="array" ref="NIH162">_xlfn.IFS($F162="Partial waiver",Inputs!NIH$73,$F162="No waiver",0,$F162="Full waiver",NIH160)</f>
        <v>0</v>
      </c>
      <c r="NII162" s="468" cm="1">
        <f t="array" ref="NII162">_xlfn.IFS($F162="Partial waiver",Inputs!NII$73,$F162="No waiver",0,$F162="Full waiver",NII160)</f>
        <v>0</v>
      </c>
      <c r="NIJ162" s="468" cm="1">
        <f t="array" ref="NIJ162">_xlfn.IFS($F162="Partial waiver",Inputs!NIJ$73,$F162="No waiver",0,$F162="Full waiver",NIJ160)</f>
        <v>0</v>
      </c>
      <c r="NIK162" s="468" cm="1">
        <f t="array" ref="NIK162">_xlfn.IFS($F162="Partial waiver",Inputs!NIK$73,$F162="No waiver",0,$F162="Full waiver",NIK160)</f>
        <v>0</v>
      </c>
      <c r="NIL162" s="468" cm="1">
        <f t="array" ref="NIL162">_xlfn.IFS($F162="Partial waiver",Inputs!NIL$73,$F162="No waiver",0,$F162="Full waiver",NIL160)</f>
        <v>0</v>
      </c>
      <c r="NIM162" s="468" cm="1">
        <f t="array" ref="NIM162">_xlfn.IFS($F162="Partial waiver",Inputs!NIM$73,$F162="No waiver",0,$F162="Full waiver",NIM160)</f>
        <v>0</v>
      </c>
      <c r="NIN162" s="468" cm="1">
        <f t="array" ref="NIN162">_xlfn.IFS($F162="Partial waiver",Inputs!NIN$73,$F162="No waiver",0,$F162="Full waiver",NIN160)</f>
        <v>0</v>
      </c>
      <c r="NIO162" s="468" cm="1">
        <f t="array" ref="NIO162">_xlfn.IFS($F162="Partial waiver",Inputs!NIO$73,$F162="No waiver",0,$F162="Full waiver",NIO160)</f>
        <v>0</v>
      </c>
      <c r="NIP162" s="468" cm="1">
        <f t="array" ref="NIP162">_xlfn.IFS($F162="Partial waiver",Inputs!NIP$73,$F162="No waiver",0,$F162="Full waiver",NIP160)</f>
        <v>0</v>
      </c>
      <c r="NIQ162" s="468" cm="1">
        <f t="array" ref="NIQ162">_xlfn.IFS($F162="Partial waiver",Inputs!NIQ$73,$F162="No waiver",0,$F162="Full waiver",NIQ160)</f>
        <v>0</v>
      </c>
      <c r="NIR162" s="468" cm="1">
        <f t="array" ref="NIR162">_xlfn.IFS($F162="Partial waiver",Inputs!NIR$73,$F162="No waiver",0,$F162="Full waiver",NIR160)</f>
        <v>0</v>
      </c>
      <c r="NIS162" s="468" cm="1">
        <f t="array" ref="NIS162">_xlfn.IFS($F162="Partial waiver",Inputs!NIS$73,$F162="No waiver",0,$F162="Full waiver",NIS160)</f>
        <v>0</v>
      </c>
      <c r="NIT162" s="468" cm="1">
        <f t="array" ref="NIT162">_xlfn.IFS($F162="Partial waiver",Inputs!NIT$73,$F162="No waiver",0,$F162="Full waiver",NIT160)</f>
        <v>0</v>
      </c>
      <c r="NIU162" s="468" cm="1">
        <f t="array" ref="NIU162">_xlfn.IFS($F162="Partial waiver",Inputs!NIU$73,$F162="No waiver",0,$F162="Full waiver",NIU160)</f>
        <v>0</v>
      </c>
      <c r="NIV162" s="468" cm="1">
        <f t="array" ref="NIV162">_xlfn.IFS($F162="Partial waiver",Inputs!NIV$73,$F162="No waiver",0,$F162="Full waiver",NIV160)</f>
        <v>0</v>
      </c>
      <c r="NIW162" s="468" cm="1">
        <f t="array" ref="NIW162">_xlfn.IFS($F162="Partial waiver",Inputs!NIW$73,$F162="No waiver",0,$F162="Full waiver",NIW160)</f>
        <v>0</v>
      </c>
      <c r="NIX162" s="468" cm="1">
        <f t="array" ref="NIX162">_xlfn.IFS($F162="Partial waiver",Inputs!NIX$73,$F162="No waiver",0,$F162="Full waiver",NIX160)</f>
        <v>0</v>
      </c>
      <c r="NIY162" s="468" cm="1">
        <f t="array" ref="NIY162">_xlfn.IFS($F162="Partial waiver",Inputs!NIY$73,$F162="No waiver",0,$F162="Full waiver",NIY160)</f>
        <v>0</v>
      </c>
      <c r="NIZ162" s="468" cm="1">
        <f t="array" ref="NIZ162">_xlfn.IFS($F162="Partial waiver",Inputs!NIZ$73,$F162="No waiver",0,$F162="Full waiver",NIZ160)</f>
        <v>0</v>
      </c>
      <c r="NJA162" s="468" cm="1">
        <f t="array" ref="NJA162">_xlfn.IFS($F162="Partial waiver",Inputs!NJA$73,$F162="No waiver",0,$F162="Full waiver",NJA160)</f>
        <v>0</v>
      </c>
      <c r="NJB162" s="468" cm="1">
        <f t="array" ref="NJB162">_xlfn.IFS($F162="Partial waiver",Inputs!NJB$73,$F162="No waiver",0,$F162="Full waiver",NJB160)</f>
        <v>0</v>
      </c>
      <c r="NJC162" s="468" cm="1">
        <f t="array" ref="NJC162">_xlfn.IFS($F162="Partial waiver",Inputs!NJC$73,$F162="No waiver",0,$F162="Full waiver",NJC160)</f>
        <v>0</v>
      </c>
      <c r="NJD162" s="468" cm="1">
        <f t="array" ref="NJD162">_xlfn.IFS($F162="Partial waiver",Inputs!NJD$73,$F162="No waiver",0,$F162="Full waiver",NJD160)</f>
        <v>0</v>
      </c>
      <c r="NJE162" s="468" cm="1">
        <f t="array" ref="NJE162">_xlfn.IFS($F162="Partial waiver",Inputs!NJE$73,$F162="No waiver",0,$F162="Full waiver",NJE160)</f>
        <v>0</v>
      </c>
      <c r="NJF162" s="468" cm="1">
        <f t="array" ref="NJF162">_xlfn.IFS($F162="Partial waiver",Inputs!NJF$73,$F162="No waiver",0,$F162="Full waiver",NJF160)</f>
        <v>0</v>
      </c>
      <c r="NJG162" s="468" cm="1">
        <f t="array" ref="NJG162">_xlfn.IFS($F162="Partial waiver",Inputs!NJG$73,$F162="No waiver",0,$F162="Full waiver",NJG160)</f>
        <v>0</v>
      </c>
      <c r="NJH162" s="468" cm="1">
        <f t="array" ref="NJH162">_xlfn.IFS($F162="Partial waiver",Inputs!NJH$73,$F162="No waiver",0,$F162="Full waiver",NJH160)</f>
        <v>0</v>
      </c>
      <c r="NJI162" s="468" cm="1">
        <f t="array" ref="NJI162">_xlfn.IFS($F162="Partial waiver",Inputs!NJI$73,$F162="No waiver",0,$F162="Full waiver",NJI160)</f>
        <v>0</v>
      </c>
      <c r="NJJ162" s="468" cm="1">
        <f t="array" ref="NJJ162">_xlfn.IFS($F162="Partial waiver",Inputs!NJJ$73,$F162="No waiver",0,$F162="Full waiver",NJJ160)</f>
        <v>0</v>
      </c>
      <c r="NJK162" s="468" cm="1">
        <f t="array" ref="NJK162">_xlfn.IFS($F162="Partial waiver",Inputs!NJK$73,$F162="No waiver",0,$F162="Full waiver",NJK160)</f>
        <v>0</v>
      </c>
      <c r="NJL162" s="468" cm="1">
        <f t="array" ref="NJL162">_xlfn.IFS($F162="Partial waiver",Inputs!NJL$73,$F162="No waiver",0,$F162="Full waiver",NJL160)</f>
        <v>0</v>
      </c>
      <c r="NJM162" s="468" cm="1">
        <f t="array" ref="NJM162">_xlfn.IFS($F162="Partial waiver",Inputs!NJM$73,$F162="No waiver",0,$F162="Full waiver",NJM160)</f>
        <v>0</v>
      </c>
      <c r="NJN162" s="468" cm="1">
        <f t="array" ref="NJN162">_xlfn.IFS($F162="Partial waiver",Inputs!NJN$73,$F162="No waiver",0,$F162="Full waiver",NJN160)</f>
        <v>0</v>
      </c>
      <c r="NJO162" s="468" cm="1">
        <f t="array" ref="NJO162">_xlfn.IFS($F162="Partial waiver",Inputs!NJO$73,$F162="No waiver",0,$F162="Full waiver",NJO160)</f>
        <v>0</v>
      </c>
      <c r="NJP162" s="468" cm="1">
        <f t="array" ref="NJP162">_xlfn.IFS($F162="Partial waiver",Inputs!NJP$73,$F162="No waiver",0,$F162="Full waiver",NJP160)</f>
        <v>0</v>
      </c>
      <c r="NJQ162" s="468" cm="1">
        <f t="array" ref="NJQ162">_xlfn.IFS($F162="Partial waiver",Inputs!NJQ$73,$F162="No waiver",0,$F162="Full waiver",NJQ160)</f>
        <v>0</v>
      </c>
      <c r="NJR162" s="468" cm="1">
        <f t="array" ref="NJR162">_xlfn.IFS($F162="Partial waiver",Inputs!NJR$73,$F162="No waiver",0,$F162="Full waiver",NJR160)</f>
        <v>0</v>
      </c>
      <c r="NJS162" s="468" cm="1">
        <f t="array" ref="NJS162">_xlfn.IFS($F162="Partial waiver",Inputs!NJS$73,$F162="No waiver",0,$F162="Full waiver",NJS160)</f>
        <v>0</v>
      </c>
      <c r="NJT162" s="468" cm="1">
        <f t="array" ref="NJT162">_xlfn.IFS($F162="Partial waiver",Inputs!NJT$73,$F162="No waiver",0,$F162="Full waiver",NJT160)</f>
        <v>0</v>
      </c>
      <c r="NJU162" s="468" cm="1">
        <f t="array" ref="NJU162">_xlfn.IFS($F162="Partial waiver",Inputs!NJU$73,$F162="No waiver",0,$F162="Full waiver",NJU160)</f>
        <v>0</v>
      </c>
      <c r="NJV162" s="468" cm="1">
        <f t="array" ref="NJV162">_xlfn.IFS($F162="Partial waiver",Inputs!NJV$73,$F162="No waiver",0,$F162="Full waiver",NJV160)</f>
        <v>0</v>
      </c>
      <c r="NJW162" s="468" cm="1">
        <f t="array" ref="NJW162">_xlfn.IFS($F162="Partial waiver",Inputs!NJW$73,$F162="No waiver",0,$F162="Full waiver",NJW160)</f>
        <v>0</v>
      </c>
      <c r="NJX162" s="468" cm="1">
        <f t="array" ref="NJX162">_xlfn.IFS($F162="Partial waiver",Inputs!NJX$73,$F162="No waiver",0,$F162="Full waiver",NJX160)</f>
        <v>0</v>
      </c>
      <c r="NJY162" s="468" cm="1">
        <f t="array" ref="NJY162">_xlfn.IFS($F162="Partial waiver",Inputs!NJY$73,$F162="No waiver",0,$F162="Full waiver",NJY160)</f>
        <v>0</v>
      </c>
      <c r="NJZ162" s="468" cm="1">
        <f t="array" ref="NJZ162">_xlfn.IFS($F162="Partial waiver",Inputs!NJZ$73,$F162="No waiver",0,$F162="Full waiver",NJZ160)</f>
        <v>0</v>
      </c>
      <c r="NKA162" s="468" cm="1">
        <f t="array" ref="NKA162">_xlfn.IFS($F162="Partial waiver",Inputs!NKA$73,$F162="No waiver",0,$F162="Full waiver",NKA160)</f>
        <v>0</v>
      </c>
      <c r="NKB162" s="468" cm="1">
        <f t="array" ref="NKB162">_xlfn.IFS($F162="Partial waiver",Inputs!NKB$73,$F162="No waiver",0,$F162="Full waiver",NKB160)</f>
        <v>0</v>
      </c>
      <c r="NKC162" s="468" cm="1">
        <f t="array" ref="NKC162">_xlfn.IFS($F162="Partial waiver",Inputs!NKC$73,$F162="No waiver",0,$F162="Full waiver",NKC160)</f>
        <v>0</v>
      </c>
      <c r="NKD162" s="468" cm="1">
        <f t="array" ref="NKD162">_xlfn.IFS($F162="Partial waiver",Inputs!NKD$73,$F162="No waiver",0,$F162="Full waiver",NKD160)</f>
        <v>0</v>
      </c>
      <c r="NKE162" s="468" cm="1">
        <f t="array" ref="NKE162">_xlfn.IFS($F162="Partial waiver",Inputs!NKE$73,$F162="No waiver",0,$F162="Full waiver",NKE160)</f>
        <v>0</v>
      </c>
      <c r="NKF162" s="468" cm="1">
        <f t="array" ref="NKF162">_xlfn.IFS($F162="Partial waiver",Inputs!NKF$73,$F162="No waiver",0,$F162="Full waiver",NKF160)</f>
        <v>0</v>
      </c>
      <c r="NKG162" s="468" cm="1">
        <f t="array" ref="NKG162">_xlfn.IFS($F162="Partial waiver",Inputs!NKG$73,$F162="No waiver",0,$F162="Full waiver",NKG160)</f>
        <v>0</v>
      </c>
      <c r="NKH162" s="468" cm="1">
        <f t="array" ref="NKH162">_xlfn.IFS($F162="Partial waiver",Inputs!NKH$73,$F162="No waiver",0,$F162="Full waiver",NKH160)</f>
        <v>0</v>
      </c>
      <c r="NKI162" s="468" cm="1">
        <f t="array" ref="NKI162">_xlfn.IFS($F162="Partial waiver",Inputs!NKI$73,$F162="No waiver",0,$F162="Full waiver",NKI160)</f>
        <v>0</v>
      </c>
      <c r="NKJ162" s="468" cm="1">
        <f t="array" ref="NKJ162">_xlfn.IFS($F162="Partial waiver",Inputs!NKJ$73,$F162="No waiver",0,$F162="Full waiver",NKJ160)</f>
        <v>0</v>
      </c>
      <c r="NKK162" s="468" cm="1">
        <f t="array" ref="NKK162">_xlfn.IFS($F162="Partial waiver",Inputs!NKK$73,$F162="No waiver",0,$F162="Full waiver",NKK160)</f>
        <v>0</v>
      </c>
      <c r="NKL162" s="468" cm="1">
        <f t="array" ref="NKL162">_xlfn.IFS($F162="Partial waiver",Inputs!NKL$73,$F162="No waiver",0,$F162="Full waiver",NKL160)</f>
        <v>0</v>
      </c>
      <c r="NKM162" s="468" cm="1">
        <f t="array" ref="NKM162">_xlfn.IFS($F162="Partial waiver",Inputs!NKM$73,$F162="No waiver",0,$F162="Full waiver",NKM160)</f>
        <v>0</v>
      </c>
      <c r="NKN162" s="468" cm="1">
        <f t="array" ref="NKN162">_xlfn.IFS($F162="Partial waiver",Inputs!NKN$73,$F162="No waiver",0,$F162="Full waiver",NKN160)</f>
        <v>0</v>
      </c>
      <c r="NKO162" s="468" cm="1">
        <f t="array" ref="NKO162">_xlfn.IFS($F162="Partial waiver",Inputs!NKO$73,$F162="No waiver",0,$F162="Full waiver",NKO160)</f>
        <v>0</v>
      </c>
      <c r="NKP162" s="468" cm="1">
        <f t="array" ref="NKP162">_xlfn.IFS($F162="Partial waiver",Inputs!NKP$73,$F162="No waiver",0,$F162="Full waiver",NKP160)</f>
        <v>0</v>
      </c>
      <c r="NKQ162" s="468" cm="1">
        <f t="array" ref="NKQ162">_xlfn.IFS($F162="Partial waiver",Inputs!NKQ$73,$F162="No waiver",0,$F162="Full waiver",NKQ160)</f>
        <v>0</v>
      </c>
      <c r="NKR162" s="468" cm="1">
        <f t="array" ref="NKR162">_xlfn.IFS($F162="Partial waiver",Inputs!NKR$73,$F162="No waiver",0,$F162="Full waiver",NKR160)</f>
        <v>0</v>
      </c>
      <c r="NKS162" s="468" cm="1">
        <f t="array" ref="NKS162">_xlfn.IFS($F162="Partial waiver",Inputs!NKS$73,$F162="No waiver",0,$F162="Full waiver",NKS160)</f>
        <v>0</v>
      </c>
      <c r="NKT162" s="468" cm="1">
        <f t="array" ref="NKT162">_xlfn.IFS($F162="Partial waiver",Inputs!NKT$73,$F162="No waiver",0,$F162="Full waiver",NKT160)</f>
        <v>0</v>
      </c>
      <c r="NKU162" s="468" cm="1">
        <f t="array" ref="NKU162">_xlfn.IFS($F162="Partial waiver",Inputs!NKU$73,$F162="No waiver",0,$F162="Full waiver",NKU160)</f>
        <v>0</v>
      </c>
      <c r="NKV162" s="468" cm="1">
        <f t="array" ref="NKV162">_xlfn.IFS($F162="Partial waiver",Inputs!NKV$73,$F162="No waiver",0,$F162="Full waiver",NKV160)</f>
        <v>0</v>
      </c>
      <c r="NKW162" s="468" cm="1">
        <f t="array" ref="NKW162">_xlfn.IFS($F162="Partial waiver",Inputs!NKW$73,$F162="No waiver",0,$F162="Full waiver",NKW160)</f>
        <v>0</v>
      </c>
      <c r="NKX162" s="468" cm="1">
        <f t="array" ref="NKX162">_xlfn.IFS($F162="Partial waiver",Inputs!NKX$73,$F162="No waiver",0,$F162="Full waiver",NKX160)</f>
        <v>0</v>
      </c>
      <c r="NKY162" s="468" cm="1">
        <f t="array" ref="NKY162">_xlfn.IFS($F162="Partial waiver",Inputs!NKY$73,$F162="No waiver",0,$F162="Full waiver",NKY160)</f>
        <v>0</v>
      </c>
      <c r="NKZ162" s="468" cm="1">
        <f t="array" ref="NKZ162">_xlfn.IFS($F162="Partial waiver",Inputs!NKZ$73,$F162="No waiver",0,$F162="Full waiver",NKZ160)</f>
        <v>0</v>
      </c>
      <c r="NLA162" s="468" cm="1">
        <f t="array" ref="NLA162">_xlfn.IFS($F162="Partial waiver",Inputs!NLA$73,$F162="No waiver",0,$F162="Full waiver",NLA160)</f>
        <v>0</v>
      </c>
      <c r="NLB162" s="468" cm="1">
        <f t="array" ref="NLB162">_xlfn.IFS($F162="Partial waiver",Inputs!NLB$73,$F162="No waiver",0,$F162="Full waiver",NLB160)</f>
        <v>0</v>
      </c>
      <c r="NLC162" s="468" cm="1">
        <f t="array" ref="NLC162">_xlfn.IFS($F162="Partial waiver",Inputs!NLC$73,$F162="No waiver",0,$F162="Full waiver",NLC160)</f>
        <v>0</v>
      </c>
      <c r="NLD162" s="468" cm="1">
        <f t="array" ref="NLD162">_xlfn.IFS($F162="Partial waiver",Inputs!NLD$73,$F162="No waiver",0,$F162="Full waiver",NLD160)</f>
        <v>0</v>
      </c>
      <c r="NLE162" s="468" cm="1">
        <f t="array" ref="NLE162">_xlfn.IFS($F162="Partial waiver",Inputs!NLE$73,$F162="No waiver",0,$F162="Full waiver",NLE160)</f>
        <v>0</v>
      </c>
      <c r="NLF162" s="468" cm="1">
        <f t="array" ref="NLF162">_xlfn.IFS($F162="Partial waiver",Inputs!NLF$73,$F162="No waiver",0,$F162="Full waiver",NLF160)</f>
        <v>0</v>
      </c>
      <c r="NLG162" s="468" cm="1">
        <f t="array" ref="NLG162">_xlfn.IFS($F162="Partial waiver",Inputs!NLG$73,$F162="No waiver",0,$F162="Full waiver",NLG160)</f>
        <v>0</v>
      </c>
      <c r="NLH162" s="468" cm="1">
        <f t="array" ref="NLH162">_xlfn.IFS($F162="Partial waiver",Inputs!NLH$73,$F162="No waiver",0,$F162="Full waiver",NLH160)</f>
        <v>0</v>
      </c>
      <c r="NLI162" s="468" cm="1">
        <f t="array" ref="NLI162">_xlfn.IFS($F162="Partial waiver",Inputs!NLI$73,$F162="No waiver",0,$F162="Full waiver",NLI160)</f>
        <v>0</v>
      </c>
      <c r="NLJ162" s="468" cm="1">
        <f t="array" ref="NLJ162">_xlfn.IFS($F162="Partial waiver",Inputs!NLJ$73,$F162="No waiver",0,$F162="Full waiver",NLJ160)</f>
        <v>0</v>
      </c>
      <c r="NLK162" s="468" cm="1">
        <f t="array" ref="NLK162">_xlfn.IFS($F162="Partial waiver",Inputs!NLK$73,$F162="No waiver",0,$F162="Full waiver",NLK160)</f>
        <v>0</v>
      </c>
      <c r="NLL162" s="468" cm="1">
        <f t="array" ref="NLL162">_xlfn.IFS($F162="Partial waiver",Inputs!NLL$73,$F162="No waiver",0,$F162="Full waiver",NLL160)</f>
        <v>0</v>
      </c>
      <c r="NLM162" s="468" cm="1">
        <f t="array" ref="NLM162">_xlfn.IFS($F162="Partial waiver",Inputs!NLM$73,$F162="No waiver",0,$F162="Full waiver",NLM160)</f>
        <v>0</v>
      </c>
      <c r="NLN162" s="468" cm="1">
        <f t="array" ref="NLN162">_xlfn.IFS($F162="Partial waiver",Inputs!NLN$73,$F162="No waiver",0,$F162="Full waiver",NLN160)</f>
        <v>0</v>
      </c>
      <c r="NLO162" s="468" cm="1">
        <f t="array" ref="NLO162">_xlfn.IFS($F162="Partial waiver",Inputs!NLO$73,$F162="No waiver",0,$F162="Full waiver",NLO160)</f>
        <v>0</v>
      </c>
      <c r="NLP162" s="468" cm="1">
        <f t="array" ref="NLP162">_xlfn.IFS($F162="Partial waiver",Inputs!NLP$73,$F162="No waiver",0,$F162="Full waiver",NLP160)</f>
        <v>0</v>
      </c>
      <c r="NLQ162" s="468" cm="1">
        <f t="array" ref="NLQ162">_xlfn.IFS($F162="Partial waiver",Inputs!NLQ$73,$F162="No waiver",0,$F162="Full waiver",NLQ160)</f>
        <v>0</v>
      </c>
      <c r="NLR162" s="468" cm="1">
        <f t="array" ref="NLR162">_xlfn.IFS($F162="Partial waiver",Inputs!NLR$73,$F162="No waiver",0,$F162="Full waiver",NLR160)</f>
        <v>0</v>
      </c>
      <c r="NLS162" s="468" cm="1">
        <f t="array" ref="NLS162">_xlfn.IFS($F162="Partial waiver",Inputs!NLS$73,$F162="No waiver",0,$F162="Full waiver",NLS160)</f>
        <v>0</v>
      </c>
      <c r="NLT162" s="468" cm="1">
        <f t="array" ref="NLT162">_xlfn.IFS($F162="Partial waiver",Inputs!NLT$73,$F162="No waiver",0,$F162="Full waiver",NLT160)</f>
        <v>0</v>
      </c>
      <c r="NLU162" s="468" cm="1">
        <f t="array" ref="NLU162">_xlfn.IFS($F162="Partial waiver",Inputs!NLU$73,$F162="No waiver",0,$F162="Full waiver",NLU160)</f>
        <v>0</v>
      </c>
      <c r="NLV162" s="468" cm="1">
        <f t="array" ref="NLV162">_xlfn.IFS($F162="Partial waiver",Inputs!NLV$73,$F162="No waiver",0,$F162="Full waiver",NLV160)</f>
        <v>0</v>
      </c>
      <c r="NLW162" s="468" cm="1">
        <f t="array" ref="NLW162">_xlfn.IFS($F162="Partial waiver",Inputs!NLW$73,$F162="No waiver",0,$F162="Full waiver",NLW160)</f>
        <v>0</v>
      </c>
      <c r="NLX162" s="468" cm="1">
        <f t="array" ref="NLX162">_xlfn.IFS($F162="Partial waiver",Inputs!NLX$73,$F162="No waiver",0,$F162="Full waiver",NLX160)</f>
        <v>0</v>
      </c>
      <c r="NLY162" s="468" cm="1">
        <f t="array" ref="NLY162">_xlfn.IFS($F162="Partial waiver",Inputs!NLY$73,$F162="No waiver",0,$F162="Full waiver",NLY160)</f>
        <v>0</v>
      </c>
      <c r="NLZ162" s="468" cm="1">
        <f t="array" ref="NLZ162">_xlfn.IFS($F162="Partial waiver",Inputs!NLZ$73,$F162="No waiver",0,$F162="Full waiver",NLZ160)</f>
        <v>0</v>
      </c>
      <c r="NMA162" s="468" cm="1">
        <f t="array" ref="NMA162">_xlfn.IFS($F162="Partial waiver",Inputs!NMA$73,$F162="No waiver",0,$F162="Full waiver",NMA160)</f>
        <v>0</v>
      </c>
      <c r="NMB162" s="468" cm="1">
        <f t="array" ref="NMB162">_xlfn.IFS($F162="Partial waiver",Inputs!NMB$73,$F162="No waiver",0,$F162="Full waiver",NMB160)</f>
        <v>0</v>
      </c>
      <c r="NMC162" s="468" cm="1">
        <f t="array" ref="NMC162">_xlfn.IFS($F162="Partial waiver",Inputs!NMC$73,$F162="No waiver",0,$F162="Full waiver",NMC160)</f>
        <v>0</v>
      </c>
      <c r="NMD162" s="468" cm="1">
        <f t="array" ref="NMD162">_xlfn.IFS($F162="Partial waiver",Inputs!NMD$73,$F162="No waiver",0,$F162="Full waiver",NMD160)</f>
        <v>0</v>
      </c>
      <c r="NME162" s="468" cm="1">
        <f t="array" ref="NME162">_xlfn.IFS($F162="Partial waiver",Inputs!NME$73,$F162="No waiver",0,$F162="Full waiver",NME160)</f>
        <v>0</v>
      </c>
      <c r="NMF162" s="468" cm="1">
        <f t="array" ref="NMF162">_xlfn.IFS($F162="Partial waiver",Inputs!NMF$73,$F162="No waiver",0,$F162="Full waiver",NMF160)</f>
        <v>0</v>
      </c>
      <c r="NMG162" s="468" cm="1">
        <f t="array" ref="NMG162">_xlfn.IFS($F162="Partial waiver",Inputs!NMG$73,$F162="No waiver",0,$F162="Full waiver",NMG160)</f>
        <v>0</v>
      </c>
      <c r="NMH162" s="468" cm="1">
        <f t="array" ref="NMH162">_xlfn.IFS($F162="Partial waiver",Inputs!NMH$73,$F162="No waiver",0,$F162="Full waiver",NMH160)</f>
        <v>0</v>
      </c>
      <c r="NMI162" s="468" cm="1">
        <f t="array" ref="NMI162">_xlfn.IFS($F162="Partial waiver",Inputs!NMI$73,$F162="No waiver",0,$F162="Full waiver",NMI160)</f>
        <v>0</v>
      </c>
      <c r="NMJ162" s="468" cm="1">
        <f t="array" ref="NMJ162">_xlfn.IFS($F162="Partial waiver",Inputs!NMJ$73,$F162="No waiver",0,$F162="Full waiver",NMJ160)</f>
        <v>0</v>
      </c>
      <c r="NMK162" s="468" cm="1">
        <f t="array" ref="NMK162">_xlfn.IFS($F162="Partial waiver",Inputs!NMK$73,$F162="No waiver",0,$F162="Full waiver",NMK160)</f>
        <v>0</v>
      </c>
      <c r="NML162" s="468" cm="1">
        <f t="array" ref="NML162">_xlfn.IFS($F162="Partial waiver",Inputs!NML$73,$F162="No waiver",0,$F162="Full waiver",NML160)</f>
        <v>0</v>
      </c>
      <c r="NMM162" s="468" cm="1">
        <f t="array" ref="NMM162">_xlfn.IFS($F162="Partial waiver",Inputs!NMM$73,$F162="No waiver",0,$F162="Full waiver",NMM160)</f>
        <v>0</v>
      </c>
      <c r="NMN162" s="468" cm="1">
        <f t="array" ref="NMN162">_xlfn.IFS($F162="Partial waiver",Inputs!NMN$73,$F162="No waiver",0,$F162="Full waiver",NMN160)</f>
        <v>0</v>
      </c>
      <c r="NMO162" s="468" cm="1">
        <f t="array" ref="NMO162">_xlfn.IFS($F162="Partial waiver",Inputs!NMO$73,$F162="No waiver",0,$F162="Full waiver",NMO160)</f>
        <v>0</v>
      </c>
      <c r="NMP162" s="468" cm="1">
        <f t="array" ref="NMP162">_xlfn.IFS($F162="Partial waiver",Inputs!NMP$73,$F162="No waiver",0,$F162="Full waiver",NMP160)</f>
        <v>0</v>
      </c>
      <c r="NMQ162" s="468" cm="1">
        <f t="array" ref="NMQ162">_xlfn.IFS($F162="Partial waiver",Inputs!NMQ$73,$F162="No waiver",0,$F162="Full waiver",NMQ160)</f>
        <v>0</v>
      </c>
      <c r="NMR162" s="468" cm="1">
        <f t="array" ref="NMR162">_xlfn.IFS($F162="Partial waiver",Inputs!NMR$73,$F162="No waiver",0,$F162="Full waiver",NMR160)</f>
        <v>0</v>
      </c>
      <c r="NMS162" s="468" cm="1">
        <f t="array" ref="NMS162">_xlfn.IFS($F162="Partial waiver",Inputs!NMS$73,$F162="No waiver",0,$F162="Full waiver",NMS160)</f>
        <v>0</v>
      </c>
      <c r="NMT162" s="468" cm="1">
        <f t="array" ref="NMT162">_xlfn.IFS($F162="Partial waiver",Inputs!NMT$73,$F162="No waiver",0,$F162="Full waiver",NMT160)</f>
        <v>0</v>
      </c>
      <c r="NMU162" s="468" cm="1">
        <f t="array" ref="NMU162">_xlfn.IFS($F162="Partial waiver",Inputs!NMU$73,$F162="No waiver",0,$F162="Full waiver",NMU160)</f>
        <v>0</v>
      </c>
      <c r="NMV162" s="468" cm="1">
        <f t="array" ref="NMV162">_xlfn.IFS($F162="Partial waiver",Inputs!NMV$73,$F162="No waiver",0,$F162="Full waiver",NMV160)</f>
        <v>0</v>
      </c>
      <c r="NMW162" s="468" cm="1">
        <f t="array" ref="NMW162">_xlfn.IFS($F162="Partial waiver",Inputs!NMW$73,$F162="No waiver",0,$F162="Full waiver",NMW160)</f>
        <v>0</v>
      </c>
      <c r="NMX162" s="468" cm="1">
        <f t="array" ref="NMX162">_xlfn.IFS($F162="Partial waiver",Inputs!NMX$73,$F162="No waiver",0,$F162="Full waiver",NMX160)</f>
        <v>0</v>
      </c>
      <c r="NMY162" s="468" cm="1">
        <f t="array" ref="NMY162">_xlfn.IFS($F162="Partial waiver",Inputs!NMY$73,$F162="No waiver",0,$F162="Full waiver",NMY160)</f>
        <v>0</v>
      </c>
      <c r="NMZ162" s="468" cm="1">
        <f t="array" ref="NMZ162">_xlfn.IFS($F162="Partial waiver",Inputs!NMZ$73,$F162="No waiver",0,$F162="Full waiver",NMZ160)</f>
        <v>0</v>
      </c>
      <c r="NNA162" s="468" cm="1">
        <f t="array" ref="NNA162">_xlfn.IFS($F162="Partial waiver",Inputs!NNA$73,$F162="No waiver",0,$F162="Full waiver",NNA160)</f>
        <v>0</v>
      </c>
      <c r="NNB162" s="468" cm="1">
        <f t="array" ref="NNB162">_xlfn.IFS($F162="Partial waiver",Inputs!NNB$73,$F162="No waiver",0,$F162="Full waiver",NNB160)</f>
        <v>0</v>
      </c>
      <c r="NNC162" s="468" cm="1">
        <f t="array" ref="NNC162">_xlfn.IFS($F162="Partial waiver",Inputs!NNC$73,$F162="No waiver",0,$F162="Full waiver",NNC160)</f>
        <v>0</v>
      </c>
      <c r="NND162" s="468" cm="1">
        <f t="array" ref="NND162">_xlfn.IFS($F162="Partial waiver",Inputs!NND$73,$F162="No waiver",0,$F162="Full waiver",NND160)</f>
        <v>0</v>
      </c>
      <c r="NNE162" s="468" cm="1">
        <f t="array" ref="NNE162">_xlfn.IFS($F162="Partial waiver",Inputs!NNE$73,$F162="No waiver",0,$F162="Full waiver",NNE160)</f>
        <v>0</v>
      </c>
      <c r="NNF162" s="468" cm="1">
        <f t="array" ref="NNF162">_xlfn.IFS($F162="Partial waiver",Inputs!NNF$73,$F162="No waiver",0,$F162="Full waiver",NNF160)</f>
        <v>0</v>
      </c>
      <c r="NNG162" s="468" cm="1">
        <f t="array" ref="NNG162">_xlfn.IFS($F162="Partial waiver",Inputs!NNG$73,$F162="No waiver",0,$F162="Full waiver",NNG160)</f>
        <v>0</v>
      </c>
      <c r="NNH162" s="468" cm="1">
        <f t="array" ref="NNH162">_xlfn.IFS($F162="Partial waiver",Inputs!NNH$73,$F162="No waiver",0,$F162="Full waiver",NNH160)</f>
        <v>0</v>
      </c>
      <c r="NNI162" s="468" cm="1">
        <f t="array" ref="NNI162">_xlfn.IFS($F162="Partial waiver",Inputs!NNI$73,$F162="No waiver",0,$F162="Full waiver",NNI160)</f>
        <v>0</v>
      </c>
      <c r="NNJ162" s="468" cm="1">
        <f t="array" ref="NNJ162">_xlfn.IFS($F162="Partial waiver",Inputs!NNJ$73,$F162="No waiver",0,$F162="Full waiver",NNJ160)</f>
        <v>0</v>
      </c>
      <c r="NNK162" s="468" cm="1">
        <f t="array" ref="NNK162">_xlfn.IFS($F162="Partial waiver",Inputs!NNK$73,$F162="No waiver",0,$F162="Full waiver",NNK160)</f>
        <v>0</v>
      </c>
      <c r="NNL162" s="468" cm="1">
        <f t="array" ref="NNL162">_xlfn.IFS($F162="Partial waiver",Inputs!NNL$73,$F162="No waiver",0,$F162="Full waiver",NNL160)</f>
        <v>0</v>
      </c>
      <c r="NNM162" s="468" cm="1">
        <f t="array" ref="NNM162">_xlfn.IFS($F162="Partial waiver",Inputs!NNM$73,$F162="No waiver",0,$F162="Full waiver",NNM160)</f>
        <v>0</v>
      </c>
      <c r="NNN162" s="468" cm="1">
        <f t="array" ref="NNN162">_xlfn.IFS($F162="Partial waiver",Inputs!NNN$73,$F162="No waiver",0,$F162="Full waiver",NNN160)</f>
        <v>0</v>
      </c>
      <c r="NNO162" s="468" cm="1">
        <f t="array" ref="NNO162">_xlfn.IFS($F162="Partial waiver",Inputs!NNO$73,$F162="No waiver",0,$F162="Full waiver",NNO160)</f>
        <v>0</v>
      </c>
      <c r="NNP162" s="468" cm="1">
        <f t="array" ref="NNP162">_xlfn.IFS($F162="Partial waiver",Inputs!NNP$73,$F162="No waiver",0,$F162="Full waiver",NNP160)</f>
        <v>0</v>
      </c>
      <c r="NNQ162" s="468" cm="1">
        <f t="array" ref="NNQ162">_xlfn.IFS($F162="Partial waiver",Inputs!NNQ$73,$F162="No waiver",0,$F162="Full waiver",NNQ160)</f>
        <v>0</v>
      </c>
      <c r="NNR162" s="468" cm="1">
        <f t="array" ref="NNR162">_xlfn.IFS($F162="Partial waiver",Inputs!NNR$73,$F162="No waiver",0,$F162="Full waiver",NNR160)</f>
        <v>0</v>
      </c>
      <c r="NNS162" s="468" cm="1">
        <f t="array" ref="NNS162">_xlfn.IFS($F162="Partial waiver",Inputs!NNS$73,$F162="No waiver",0,$F162="Full waiver",NNS160)</f>
        <v>0</v>
      </c>
      <c r="NNT162" s="468" cm="1">
        <f t="array" ref="NNT162">_xlfn.IFS($F162="Partial waiver",Inputs!NNT$73,$F162="No waiver",0,$F162="Full waiver",NNT160)</f>
        <v>0</v>
      </c>
      <c r="NNU162" s="468" cm="1">
        <f t="array" ref="NNU162">_xlfn.IFS($F162="Partial waiver",Inputs!NNU$73,$F162="No waiver",0,$F162="Full waiver",NNU160)</f>
        <v>0</v>
      </c>
      <c r="NNV162" s="468" cm="1">
        <f t="array" ref="NNV162">_xlfn.IFS($F162="Partial waiver",Inputs!NNV$73,$F162="No waiver",0,$F162="Full waiver",NNV160)</f>
        <v>0</v>
      </c>
      <c r="NNW162" s="468" cm="1">
        <f t="array" ref="NNW162">_xlfn.IFS($F162="Partial waiver",Inputs!NNW$73,$F162="No waiver",0,$F162="Full waiver",NNW160)</f>
        <v>0</v>
      </c>
      <c r="NNX162" s="468" cm="1">
        <f t="array" ref="NNX162">_xlfn.IFS($F162="Partial waiver",Inputs!NNX$73,$F162="No waiver",0,$F162="Full waiver",NNX160)</f>
        <v>0</v>
      </c>
      <c r="NNY162" s="468" cm="1">
        <f t="array" ref="NNY162">_xlfn.IFS($F162="Partial waiver",Inputs!NNY$73,$F162="No waiver",0,$F162="Full waiver",NNY160)</f>
        <v>0</v>
      </c>
      <c r="NNZ162" s="468" cm="1">
        <f t="array" ref="NNZ162">_xlfn.IFS($F162="Partial waiver",Inputs!NNZ$73,$F162="No waiver",0,$F162="Full waiver",NNZ160)</f>
        <v>0</v>
      </c>
      <c r="NOA162" s="468" cm="1">
        <f t="array" ref="NOA162">_xlfn.IFS($F162="Partial waiver",Inputs!NOA$73,$F162="No waiver",0,$F162="Full waiver",NOA160)</f>
        <v>0</v>
      </c>
      <c r="NOB162" s="468" cm="1">
        <f t="array" ref="NOB162">_xlfn.IFS($F162="Partial waiver",Inputs!NOB$73,$F162="No waiver",0,$F162="Full waiver",NOB160)</f>
        <v>0</v>
      </c>
      <c r="NOC162" s="468" cm="1">
        <f t="array" ref="NOC162">_xlfn.IFS($F162="Partial waiver",Inputs!NOC$73,$F162="No waiver",0,$F162="Full waiver",NOC160)</f>
        <v>0</v>
      </c>
      <c r="NOD162" s="468" cm="1">
        <f t="array" ref="NOD162">_xlfn.IFS($F162="Partial waiver",Inputs!NOD$73,$F162="No waiver",0,$F162="Full waiver",NOD160)</f>
        <v>0</v>
      </c>
      <c r="NOE162" s="468" cm="1">
        <f t="array" ref="NOE162">_xlfn.IFS($F162="Partial waiver",Inputs!NOE$73,$F162="No waiver",0,$F162="Full waiver",NOE160)</f>
        <v>0</v>
      </c>
      <c r="NOF162" s="468" cm="1">
        <f t="array" ref="NOF162">_xlfn.IFS($F162="Partial waiver",Inputs!NOF$73,$F162="No waiver",0,$F162="Full waiver",NOF160)</f>
        <v>0</v>
      </c>
      <c r="NOG162" s="468" cm="1">
        <f t="array" ref="NOG162">_xlfn.IFS($F162="Partial waiver",Inputs!NOG$73,$F162="No waiver",0,$F162="Full waiver",NOG160)</f>
        <v>0</v>
      </c>
      <c r="NOH162" s="468" cm="1">
        <f t="array" ref="NOH162">_xlfn.IFS($F162="Partial waiver",Inputs!NOH$73,$F162="No waiver",0,$F162="Full waiver",NOH160)</f>
        <v>0</v>
      </c>
      <c r="NOI162" s="468" cm="1">
        <f t="array" ref="NOI162">_xlfn.IFS($F162="Partial waiver",Inputs!NOI$73,$F162="No waiver",0,$F162="Full waiver",NOI160)</f>
        <v>0</v>
      </c>
      <c r="NOJ162" s="468" cm="1">
        <f t="array" ref="NOJ162">_xlfn.IFS($F162="Partial waiver",Inputs!NOJ$73,$F162="No waiver",0,$F162="Full waiver",NOJ160)</f>
        <v>0</v>
      </c>
      <c r="NOK162" s="468" cm="1">
        <f t="array" ref="NOK162">_xlfn.IFS($F162="Partial waiver",Inputs!NOK$73,$F162="No waiver",0,$F162="Full waiver",NOK160)</f>
        <v>0</v>
      </c>
      <c r="NOL162" s="468" cm="1">
        <f t="array" ref="NOL162">_xlfn.IFS($F162="Partial waiver",Inputs!NOL$73,$F162="No waiver",0,$F162="Full waiver",NOL160)</f>
        <v>0</v>
      </c>
      <c r="NOM162" s="468" cm="1">
        <f t="array" ref="NOM162">_xlfn.IFS($F162="Partial waiver",Inputs!NOM$73,$F162="No waiver",0,$F162="Full waiver",NOM160)</f>
        <v>0</v>
      </c>
      <c r="NON162" s="468" cm="1">
        <f t="array" ref="NON162">_xlfn.IFS($F162="Partial waiver",Inputs!NON$73,$F162="No waiver",0,$F162="Full waiver",NON160)</f>
        <v>0</v>
      </c>
      <c r="NOO162" s="468" cm="1">
        <f t="array" ref="NOO162">_xlfn.IFS($F162="Partial waiver",Inputs!NOO$73,$F162="No waiver",0,$F162="Full waiver",NOO160)</f>
        <v>0</v>
      </c>
      <c r="NOP162" s="468" cm="1">
        <f t="array" ref="NOP162">_xlfn.IFS($F162="Partial waiver",Inputs!NOP$73,$F162="No waiver",0,$F162="Full waiver",NOP160)</f>
        <v>0</v>
      </c>
      <c r="NOQ162" s="468" cm="1">
        <f t="array" ref="NOQ162">_xlfn.IFS($F162="Partial waiver",Inputs!NOQ$73,$F162="No waiver",0,$F162="Full waiver",NOQ160)</f>
        <v>0</v>
      </c>
      <c r="NOR162" s="468" cm="1">
        <f t="array" ref="NOR162">_xlfn.IFS($F162="Partial waiver",Inputs!NOR$73,$F162="No waiver",0,$F162="Full waiver",NOR160)</f>
        <v>0</v>
      </c>
      <c r="NOS162" s="468" cm="1">
        <f t="array" ref="NOS162">_xlfn.IFS($F162="Partial waiver",Inputs!NOS$73,$F162="No waiver",0,$F162="Full waiver",NOS160)</f>
        <v>0</v>
      </c>
      <c r="NOT162" s="468" cm="1">
        <f t="array" ref="NOT162">_xlfn.IFS($F162="Partial waiver",Inputs!NOT$73,$F162="No waiver",0,$F162="Full waiver",NOT160)</f>
        <v>0</v>
      </c>
      <c r="NOU162" s="468" cm="1">
        <f t="array" ref="NOU162">_xlfn.IFS($F162="Partial waiver",Inputs!NOU$73,$F162="No waiver",0,$F162="Full waiver",NOU160)</f>
        <v>0</v>
      </c>
      <c r="NOV162" s="468" cm="1">
        <f t="array" ref="NOV162">_xlfn.IFS($F162="Partial waiver",Inputs!NOV$73,$F162="No waiver",0,$F162="Full waiver",NOV160)</f>
        <v>0</v>
      </c>
      <c r="NOW162" s="468" cm="1">
        <f t="array" ref="NOW162">_xlfn.IFS($F162="Partial waiver",Inputs!NOW$73,$F162="No waiver",0,$F162="Full waiver",NOW160)</f>
        <v>0</v>
      </c>
      <c r="NOX162" s="468" cm="1">
        <f t="array" ref="NOX162">_xlfn.IFS($F162="Partial waiver",Inputs!NOX$73,$F162="No waiver",0,$F162="Full waiver",NOX160)</f>
        <v>0</v>
      </c>
      <c r="NOY162" s="468" cm="1">
        <f t="array" ref="NOY162">_xlfn.IFS($F162="Partial waiver",Inputs!NOY$73,$F162="No waiver",0,$F162="Full waiver",NOY160)</f>
        <v>0</v>
      </c>
      <c r="NOZ162" s="468" cm="1">
        <f t="array" ref="NOZ162">_xlfn.IFS($F162="Partial waiver",Inputs!NOZ$73,$F162="No waiver",0,$F162="Full waiver",NOZ160)</f>
        <v>0</v>
      </c>
      <c r="NPA162" s="468" cm="1">
        <f t="array" ref="NPA162">_xlfn.IFS($F162="Partial waiver",Inputs!NPA$73,$F162="No waiver",0,$F162="Full waiver",NPA160)</f>
        <v>0</v>
      </c>
      <c r="NPB162" s="468" cm="1">
        <f t="array" ref="NPB162">_xlfn.IFS($F162="Partial waiver",Inputs!NPB$73,$F162="No waiver",0,$F162="Full waiver",NPB160)</f>
        <v>0</v>
      </c>
      <c r="NPC162" s="468" cm="1">
        <f t="array" ref="NPC162">_xlfn.IFS($F162="Partial waiver",Inputs!NPC$73,$F162="No waiver",0,$F162="Full waiver",NPC160)</f>
        <v>0</v>
      </c>
      <c r="NPD162" s="468" cm="1">
        <f t="array" ref="NPD162">_xlfn.IFS($F162="Partial waiver",Inputs!NPD$73,$F162="No waiver",0,$F162="Full waiver",NPD160)</f>
        <v>0</v>
      </c>
      <c r="NPE162" s="468" cm="1">
        <f t="array" ref="NPE162">_xlfn.IFS($F162="Partial waiver",Inputs!NPE$73,$F162="No waiver",0,$F162="Full waiver",NPE160)</f>
        <v>0</v>
      </c>
      <c r="NPF162" s="468" cm="1">
        <f t="array" ref="NPF162">_xlfn.IFS($F162="Partial waiver",Inputs!NPF$73,$F162="No waiver",0,$F162="Full waiver",NPF160)</f>
        <v>0</v>
      </c>
      <c r="NPG162" s="468" cm="1">
        <f t="array" ref="NPG162">_xlfn.IFS($F162="Partial waiver",Inputs!NPG$73,$F162="No waiver",0,$F162="Full waiver",NPG160)</f>
        <v>0</v>
      </c>
      <c r="NPH162" s="468" cm="1">
        <f t="array" ref="NPH162">_xlfn.IFS($F162="Partial waiver",Inputs!NPH$73,$F162="No waiver",0,$F162="Full waiver",NPH160)</f>
        <v>0</v>
      </c>
      <c r="NPI162" s="468" cm="1">
        <f t="array" ref="NPI162">_xlfn.IFS($F162="Partial waiver",Inputs!NPI$73,$F162="No waiver",0,$F162="Full waiver",NPI160)</f>
        <v>0</v>
      </c>
      <c r="NPJ162" s="468" cm="1">
        <f t="array" ref="NPJ162">_xlfn.IFS($F162="Partial waiver",Inputs!NPJ$73,$F162="No waiver",0,$F162="Full waiver",NPJ160)</f>
        <v>0</v>
      </c>
      <c r="NPK162" s="468" cm="1">
        <f t="array" ref="NPK162">_xlfn.IFS($F162="Partial waiver",Inputs!NPK$73,$F162="No waiver",0,$F162="Full waiver",NPK160)</f>
        <v>0</v>
      </c>
      <c r="NPL162" s="468" cm="1">
        <f t="array" ref="NPL162">_xlfn.IFS($F162="Partial waiver",Inputs!NPL$73,$F162="No waiver",0,$F162="Full waiver",NPL160)</f>
        <v>0</v>
      </c>
      <c r="NPM162" s="468" cm="1">
        <f t="array" ref="NPM162">_xlfn.IFS($F162="Partial waiver",Inputs!NPM$73,$F162="No waiver",0,$F162="Full waiver",NPM160)</f>
        <v>0</v>
      </c>
      <c r="NPN162" s="468" cm="1">
        <f t="array" ref="NPN162">_xlfn.IFS($F162="Partial waiver",Inputs!NPN$73,$F162="No waiver",0,$F162="Full waiver",NPN160)</f>
        <v>0</v>
      </c>
      <c r="NPO162" s="468" cm="1">
        <f t="array" ref="NPO162">_xlfn.IFS($F162="Partial waiver",Inputs!NPO$73,$F162="No waiver",0,$F162="Full waiver",NPO160)</f>
        <v>0</v>
      </c>
      <c r="NPP162" s="468" cm="1">
        <f t="array" ref="NPP162">_xlfn.IFS($F162="Partial waiver",Inputs!NPP$73,$F162="No waiver",0,$F162="Full waiver",NPP160)</f>
        <v>0</v>
      </c>
      <c r="NPQ162" s="468" cm="1">
        <f t="array" ref="NPQ162">_xlfn.IFS($F162="Partial waiver",Inputs!NPQ$73,$F162="No waiver",0,$F162="Full waiver",NPQ160)</f>
        <v>0</v>
      </c>
      <c r="NPR162" s="468" cm="1">
        <f t="array" ref="NPR162">_xlfn.IFS($F162="Partial waiver",Inputs!NPR$73,$F162="No waiver",0,$F162="Full waiver",NPR160)</f>
        <v>0</v>
      </c>
      <c r="NPS162" s="468" cm="1">
        <f t="array" ref="NPS162">_xlfn.IFS($F162="Partial waiver",Inputs!NPS$73,$F162="No waiver",0,$F162="Full waiver",NPS160)</f>
        <v>0</v>
      </c>
      <c r="NPT162" s="468" cm="1">
        <f t="array" ref="NPT162">_xlfn.IFS($F162="Partial waiver",Inputs!NPT$73,$F162="No waiver",0,$F162="Full waiver",NPT160)</f>
        <v>0</v>
      </c>
      <c r="NPU162" s="468" cm="1">
        <f t="array" ref="NPU162">_xlfn.IFS($F162="Partial waiver",Inputs!NPU$73,$F162="No waiver",0,$F162="Full waiver",NPU160)</f>
        <v>0</v>
      </c>
      <c r="NPV162" s="468" cm="1">
        <f t="array" ref="NPV162">_xlfn.IFS($F162="Partial waiver",Inputs!NPV$73,$F162="No waiver",0,$F162="Full waiver",NPV160)</f>
        <v>0</v>
      </c>
      <c r="NPW162" s="468" cm="1">
        <f t="array" ref="NPW162">_xlfn.IFS($F162="Partial waiver",Inputs!NPW$73,$F162="No waiver",0,$F162="Full waiver",NPW160)</f>
        <v>0</v>
      </c>
      <c r="NPX162" s="468" cm="1">
        <f t="array" ref="NPX162">_xlfn.IFS($F162="Partial waiver",Inputs!NPX$73,$F162="No waiver",0,$F162="Full waiver",NPX160)</f>
        <v>0</v>
      </c>
      <c r="NPY162" s="468" cm="1">
        <f t="array" ref="NPY162">_xlfn.IFS($F162="Partial waiver",Inputs!NPY$73,$F162="No waiver",0,$F162="Full waiver",NPY160)</f>
        <v>0</v>
      </c>
      <c r="NPZ162" s="468" cm="1">
        <f t="array" ref="NPZ162">_xlfn.IFS($F162="Partial waiver",Inputs!NPZ$73,$F162="No waiver",0,$F162="Full waiver",NPZ160)</f>
        <v>0</v>
      </c>
      <c r="NQA162" s="468" cm="1">
        <f t="array" ref="NQA162">_xlfn.IFS($F162="Partial waiver",Inputs!NQA$73,$F162="No waiver",0,$F162="Full waiver",NQA160)</f>
        <v>0</v>
      </c>
      <c r="NQB162" s="468" cm="1">
        <f t="array" ref="NQB162">_xlfn.IFS($F162="Partial waiver",Inputs!NQB$73,$F162="No waiver",0,$F162="Full waiver",NQB160)</f>
        <v>0</v>
      </c>
      <c r="NQC162" s="468" cm="1">
        <f t="array" ref="NQC162">_xlfn.IFS($F162="Partial waiver",Inputs!NQC$73,$F162="No waiver",0,$F162="Full waiver",NQC160)</f>
        <v>0</v>
      </c>
      <c r="NQD162" s="468" cm="1">
        <f t="array" ref="NQD162">_xlfn.IFS($F162="Partial waiver",Inputs!NQD$73,$F162="No waiver",0,$F162="Full waiver",NQD160)</f>
        <v>0</v>
      </c>
      <c r="NQE162" s="468" cm="1">
        <f t="array" ref="NQE162">_xlfn.IFS($F162="Partial waiver",Inputs!NQE$73,$F162="No waiver",0,$F162="Full waiver",NQE160)</f>
        <v>0</v>
      </c>
      <c r="NQF162" s="468" cm="1">
        <f t="array" ref="NQF162">_xlfn.IFS($F162="Partial waiver",Inputs!NQF$73,$F162="No waiver",0,$F162="Full waiver",NQF160)</f>
        <v>0</v>
      </c>
      <c r="NQG162" s="468" cm="1">
        <f t="array" ref="NQG162">_xlfn.IFS($F162="Partial waiver",Inputs!NQG$73,$F162="No waiver",0,$F162="Full waiver",NQG160)</f>
        <v>0</v>
      </c>
      <c r="NQH162" s="468" cm="1">
        <f t="array" ref="NQH162">_xlfn.IFS($F162="Partial waiver",Inputs!NQH$73,$F162="No waiver",0,$F162="Full waiver",NQH160)</f>
        <v>0</v>
      </c>
      <c r="NQI162" s="468" cm="1">
        <f t="array" ref="NQI162">_xlfn.IFS($F162="Partial waiver",Inputs!NQI$73,$F162="No waiver",0,$F162="Full waiver",NQI160)</f>
        <v>0</v>
      </c>
      <c r="NQJ162" s="468" cm="1">
        <f t="array" ref="NQJ162">_xlfn.IFS($F162="Partial waiver",Inputs!NQJ$73,$F162="No waiver",0,$F162="Full waiver",NQJ160)</f>
        <v>0</v>
      </c>
      <c r="NQK162" s="468" cm="1">
        <f t="array" ref="NQK162">_xlfn.IFS($F162="Partial waiver",Inputs!NQK$73,$F162="No waiver",0,$F162="Full waiver",NQK160)</f>
        <v>0</v>
      </c>
      <c r="NQL162" s="468" cm="1">
        <f t="array" ref="NQL162">_xlfn.IFS($F162="Partial waiver",Inputs!NQL$73,$F162="No waiver",0,$F162="Full waiver",NQL160)</f>
        <v>0</v>
      </c>
      <c r="NQM162" s="468" cm="1">
        <f t="array" ref="NQM162">_xlfn.IFS($F162="Partial waiver",Inputs!NQM$73,$F162="No waiver",0,$F162="Full waiver",NQM160)</f>
        <v>0</v>
      </c>
      <c r="NQN162" s="468" cm="1">
        <f t="array" ref="NQN162">_xlfn.IFS($F162="Partial waiver",Inputs!NQN$73,$F162="No waiver",0,$F162="Full waiver",NQN160)</f>
        <v>0</v>
      </c>
      <c r="NQO162" s="468" cm="1">
        <f t="array" ref="NQO162">_xlfn.IFS($F162="Partial waiver",Inputs!NQO$73,$F162="No waiver",0,$F162="Full waiver",NQO160)</f>
        <v>0</v>
      </c>
      <c r="NQP162" s="468" cm="1">
        <f t="array" ref="NQP162">_xlfn.IFS($F162="Partial waiver",Inputs!NQP$73,$F162="No waiver",0,$F162="Full waiver",NQP160)</f>
        <v>0</v>
      </c>
      <c r="NQQ162" s="468" cm="1">
        <f t="array" ref="NQQ162">_xlfn.IFS($F162="Partial waiver",Inputs!NQQ$73,$F162="No waiver",0,$F162="Full waiver",NQQ160)</f>
        <v>0</v>
      </c>
      <c r="NQR162" s="468" cm="1">
        <f t="array" ref="NQR162">_xlfn.IFS($F162="Partial waiver",Inputs!NQR$73,$F162="No waiver",0,$F162="Full waiver",NQR160)</f>
        <v>0</v>
      </c>
      <c r="NQS162" s="468" cm="1">
        <f t="array" ref="NQS162">_xlfn.IFS($F162="Partial waiver",Inputs!NQS$73,$F162="No waiver",0,$F162="Full waiver",NQS160)</f>
        <v>0</v>
      </c>
      <c r="NQT162" s="468" cm="1">
        <f t="array" ref="NQT162">_xlfn.IFS($F162="Partial waiver",Inputs!NQT$73,$F162="No waiver",0,$F162="Full waiver",NQT160)</f>
        <v>0</v>
      </c>
      <c r="NQU162" s="468" cm="1">
        <f t="array" ref="NQU162">_xlfn.IFS($F162="Partial waiver",Inputs!NQU$73,$F162="No waiver",0,$F162="Full waiver",NQU160)</f>
        <v>0</v>
      </c>
      <c r="NQV162" s="468" cm="1">
        <f t="array" ref="NQV162">_xlfn.IFS($F162="Partial waiver",Inputs!NQV$73,$F162="No waiver",0,$F162="Full waiver",NQV160)</f>
        <v>0</v>
      </c>
      <c r="NQW162" s="468" cm="1">
        <f t="array" ref="NQW162">_xlfn.IFS($F162="Partial waiver",Inputs!NQW$73,$F162="No waiver",0,$F162="Full waiver",NQW160)</f>
        <v>0</v>
      </c>
      <c r="NQX162" s="468" cm="1">
        <f t="array" ref="NQX162">_xlfn.IFS($F162="Partial waiver",Inputs!NQX$73,$F162="No waiver",0,$F162="Full waiver",NQX160)</f>
        <v>0</v>
      </c>
      <c r="NQY162" s="468" cm="1">
        <f t="array" ref="NQY162">_xlfn.IFS($F162="Partial waiver",Inputs!NQY$73,$F162="No waiver",0,$F162="Full waiver",NQY160)</f>
        <v>0</v>
      </c>
      <c r="NQZ162" s="468" cm="1">
        <f t="array" ref="NQZ162">_xlfn.IFS($F162="Partial waiver",Inputs!NQZ$73,$F162="No waiver",0,$F162="Full waiver",NQZ160)</f>
        <v>0</v>
      </c>
      <c r="NRA162" s="468" cm="1">
        <f t="array" ref="NRA162">_xlfn.IFS($F162="Partial waiver",Inputs!NRA$73,$F162="No waiver",0,$F162="Full waiver",NRA160)</f>
        <v>0</v>
      </c>
      <c r="NRB162" s="468" cm="1">
        <f t="array" ref="NRB162">_xlfn.IFS($F162="Partial waiver",Inputs!NRB$73,$F162="No waiver",0,$F162="Full waiver",NRB160)</f>
        <v>0</v>
      </c>
      <c r="NRC162" s="468" cm="1">
        <f t="array" ref="NRC162">_xlfn.IFS($F162="Partial waiver",Inputs!NRC$73,$F162="No waiver",0,$F162="Full waiver",NRC160)</f>
        <v>0</v>
      </c>
      <c r="NRD162" s="468" cm="1">
        <f t="array" ref="NRD162">_xlfn.IFS($F162="Partial waiver",Inputs!NRD$73,$F162="No waiver",0,$F162="Full waiver",NRD160)</f>
        <v>0</v>
      </c>
      <c r="NRE162" s="468" cm="1">
        <f t="array" ref="NRE162">_xlfn.IFS($F162="Partial waiver",Inputs!NRE$73,$F162="No waiver",0,$F162="Full waiver",NRE160)</f>
        <v>0</v>
      </c>
      <c r="NRF162" s="468" cm="1">
        <f t="array" ref="NRF162">_xlfn.IFS($F162="Partial waiver",Inputs!NRF$73,$F162="No waiver",0,$F162="Full waiver",NRF160)</f>
        <v>0</v>
      </c>
      <c r="NRG162" s="468" cm="1">
        <f t="array" ref="NRG162">_xlfn.IFS($F162="Partial waiver",Inputs!NRG$73,$F162="No waiver",0,$F162="Full waiver",NRG160)</f>
        <v>0</v>
      </c>
      <c r="NRH162" s="468" cm="1">
        <f t="array" ref="NRH162">_xlfn.IFS($F162="Partial waiver",Inputs!NRH$73,$F162="No waiver",0,$F162="Full waiver",NRH160)</f>
        <v>0</v>
      </c>
      <c r="NRI162" s="468" cm="1">
        <f t="array" ref="NRI162">_xlfn.IFS($F162="Partial waiver",Inputs!NRI$73,$F162="No waiver",0,$F162="Full waiver",NRI160)</f>
        <v>0</v>
      </c>
      <c r="NRJ162" s="468" cm="1">
        <f t="array" ref="NRJ162">_xlfn.IFS($F162="Partial waiver",Inputs!NRJ$73,$F162="No waiver",0,$F162="Full waiver",NRJ160)</f>
        <v>0</v>
      </c>
      <c r="NRK162" s="468" cm="1">
        <f t="array" ref="NRK162">_xlfn.IFS($F162="Partial waiver",Inputs!NRK$73,$F162="No waiver",0,$F162="Full waiver",NRK160)</f>
        <v>0</v>
      </c>
      <c r="NRL162" s="468" cm="1">
        <f t="array" ref="NRL162">_xlfn.IFS($F162="Partial waiver",Inputs!NRL$73,$F162="No waiver",0,$F162="Full waiver",NRL160)</f>
        <v>0</v>
      </c>
      <c r="NRM162" s="468" cm="1">
        <f t="array" ref="NRM162">_xlfn.IFS($F162="Partial waiver",Inputs!NRM$73,$F162="No waiver",0,$F162="Full waiver",NRM160)</f>
        <v>0</v>
      </c>
      <c r="NRN162" s="468" cm="1">
        <f t="array" ref="NRN162">_xlfn.IFS($F162="Partial waiver",Inputs!NRN$73,$F162="No waiver",0,$F162="Full waiver",NRN160)</f>
        <v>0</v>
      </c>
      <c r="NRO162" s="468" cm="1">
        <f t="array" ref="NRO162">_xlfn.IFS($F162="Partial waiver",Inputs!NRO$73,$F162="No waiver",0,$F162="Full waiver",NRO160)</f>
        <v>0</v>
      </c>
      <c r="NRP162" s="468" cm="1">
        <f t="array" ref="NRP162">_xlfn.IFS($F162="Partial waiver",Inputs!NRP$73,$F162="No waiver",0,$F162="Full waiver",NRP160)</f>
        <v>0</v>
      </c>
      <c r="NRQ162" s="468" cm="1">
        <f t="array" ref="NRQ162">_xlfn.IFS($F162="Partial waiver",Inputs!NRQ$73,$F162="No waiver",0,$F162="Full waiver",NRQ160)</f>
        <v>0</v>
      </c>
      <c r="NRR162" s="468" cm="1">
        <f t="array" ref="NRR162">_xlfn.IFS($F162="Partial waiver",Inputs!NRR$73,$F162="No waiver",0,$F162="Full waiver",NRR160)</f>
        <v>0</v>
      </c>
      <c r="NRS162" s="468" cm="1">
        <f t="array" ref="NRS162">_xlfn.IFS($F162="Partial waiver",Inputs!NRS$73,$F162="No waiver",0,$F162="Full waiver",NRS160)</f>
        <v>0</v>
      </c>
      <c r="NRT162" s="468" cm="1">
        <f t="array" ref="NRT162">_xlfn.IFS($F162="Partial waiver",Inputs!NRT$73,$F162="No waiver",0,$F162="Full waiver",NRT160)</f>
        <v>0</v>
      </c>
      <c r="NRU162" s="468" cm="1">
        <f t="array" ref="NRU162">_xlfn.IFS($F162="Partial waiver",Inputs!NRU$73,$F162="No waiver",0,$F162="Full waiver",NRU160)</f>
        <v>0</v>
      </c>
      <c r="NRV162" s="468" cm="1">
        <f t="array" ref="NRV162">_xlfn.IFS($F162="Partial waiver",Inputs!NRV$73,$F162="No waiver",0,$F162="Full waiver",NRV160)</f>
        <v>0</v>
      </c>
      <c r="NRW162" s="468" cm="1">
        <f t="array" ref="NRW162">_xlfn.IFS($F162="Partial waiver",Inputs!NRW$73,$F162="No waiver",0,$F162="Full waiver",NRW160)</f>
        <v>0</v>
      </c>
      <c r="NRX162" s="468" cm="1">
        <f t="array" ref="NRX162">_xlfn.IFS($F162="Partial waiver",Inputs!NRX$73,$F162="No waiver",0,$F162="Full waiver",NRX160)</f>
        <v>0</v>
      </c>
      <c r="NRY162" s="468" cm="1">
        <f t="array" ref="NRY162">_xlfn.IFS($F162="Partial waiver",Inputs!NRY$73,$F162="No waiver",0,$F162="Full waiver",NRY160)</f>
        <v>0</v>
      </c>
      <c r="NRZ162" s="468" cm="1">
        <f t="array" ref="NRZ162">_xlfn.IFS($F162="Partial waiver",Inputs!NRZ$73,$F162="No waiver",0,$F162="Full waiver",NRZ160)</f>
        <v>0</v>
      </c>
      <c r="NSA162" s="468" cm="1">
        <f t="array" ref="NSA162">_xlfn.IFS($F162="Partial waiver",Inputs!NSA$73,$F162="No waiver",0,$F162="Full waiver",NSA160)</f>
        <v>0</v>
      </c>
      <c r="NSB162" s="468" cm="1">
        <f t="array" ref="NSB162">_xlfn.IFS($F162="Partial waiver",Inputs!NSB$73,$F162="No waiver",0,$F162="Full waiver",NSB160)</f>
        <v>0</v>
      </c>
      <c r="NSC162" s="468" cm="1">
        <f t="array" ref="NSC162">_xlfn.IFS($F162="Partial waiver",Inputs!NSC$73,$F162="No waiver",0,$F162="Full waiver",NSC160)</f>
        <v>0</v>
      </c>
      <c r="NSD162" s="468" cm="1">
        <f t="array" ref="NSD162">_xlfn.IFS($F162="Partial waiver",Inputs!NSD$73,$F162="No waiver",0,$F162="Full waiver",NSD160)</f>
        <v>0</v>
      </c>
      <c r="NSE162" s="468" cm="1">
        <f t="array" ref="NSE162">_xlfn.IFS($F162="Partial waiver",Inputs!NSE$73,$F162="No waiver",0,$F162="Full waiver",NSE160)</f>
        <v>0</v>
      </c>
      <c r="NSF162" s="468" cm="1">
        <f t="array" ref="NSF162">_xlfn.IFS($F162="Partial waiver",Inputs!NSF$73,$F162="No waiver",0,$F162="Full waiver",NSF160)</f>
        <v>0</v>
      </c>
      <c r="NSG162" s="468" cm="1">
        <f t="array" ref="NSG162">_xlfn.IFS($F162="Partial waiver",Inputs!NSG$73,$F162="No waiver",0,$F162="Full waiver",NSG160)</f>
        <v>0</v>
      </c>
      <c r="NSH162" s="468" cm="1">
        <f t="array" ref="NSH162">_xlfn.IFS($F162="Partial waiver",Inputs!NSH$73,$F162="No waiver",0,$F162="Full waiver",NSH160)</f>
        <v>0</v>
      </c>
      <c r="NSI162" s="468" cm="1">
        <f t="array" ref="NSI162">_xlfn.IFS($F162="Partial waiver",Inputs!NSI$73,$F162="No waiver",0,$F162="Full waiver",NSI160)</f>
        <v>0</v>
      </c>
      <c r="NSJ162" s="468" cm="1">
        <f t="array" ref="NSJ162">_xlfn.IFS($F162="Partial waiver",Inputs!NSJ$73,$F162="No waiver",0,$F162="Full waiver",NSJ160)</f>
        <v>0</v>
      </c>
      <c r="NSK162" s="468" cm="1">
        <f t="array" ref="NSK162">_xlfn.IFS($F162="Partial waiver",Inputs!NSK$73,$F162="No waiver",0,$F162="Full waiver",NSK160)</f>
        <v>0</v>
      </c>
      <c r="NSL162" s="468" cm="1">
        <f t="array" ref="NSL162">_xlfn.IFS($F162="Partial waiver",Inputs!NSL$73,$F162="No waiver",0,$F162="Full waiver",NSL160)</f>
        <v>0</v>
      </c>
      <c r="NSM162" s="468" cm="1">
        <f t="array" ref="NSM162">_xlfn.IFS($F162="Partial waiver",Inputs!NSM$73,$F162="No waiver",0,$F162="Full waiver",NSM160)</f>
        <v>0</v>
      </c>
      <c r="NSN162" s="468" cm="1">
        <f t="array" ref="NSN162">_xlfn.IFS($F162="Partial waiver",Inputs!NSN$73,$F162="No waiver",0,$F162="Full waiver",NSN160)</f>
        <v>0</v>
      </c>
      <c r="NSO162" s="468" cm="1">
        <f t="array" ref="NSO162">_xlfn.IFS($F162="Partial waiver",Inputs!NSO$73,$F162="No waiver",0,$F162="Full waiver",NSO160)</f>
        <v>0</v>
      </c>
      <c r="NSP162" s="468" cm="1">
        <f t="array" ref="NSP162">_xlfn.IFS($F162="Partial waiver",Inputs!NSP$73,$F162="No waiver",0,$F162="Full waiver",NSP160)</f>
        <v>0</v>
      </c>
      <c r="NSQ162" s="468" cm="1">
        <f t="array" ref="NSQ162">_xlfn.IFS($F162="Partial waiver",Inputs!NSQ$73,$F162="No waiver",0,$F162="Full waiver",NSQ160)</f>
        <v>0</v>
      </c>
      <c r="NSR162" s="468" cm="1">
        <f t="array" ref="NSR162">_xlfn.IFS($F162="Partial waiver",Inputs!NSR$73,$F162="No waiver",0,$F162="Full waiver",NSR160)</f>
        <v>0</v>
      </c>
      <c r="NSS162" s="468" cm="1">
        <f t="array" ref="NSS162">_xlfn.IFS($F162="Partial waiver",Inputs!NSS$73,$F162="No waiver",0,$F162="Full waiver",NSS160)</f>
        <v>0</v>
      </c>
      <c r="NST162" s="468" cm="1">
        <f t="array" ref="NST162">_xlfn.IFS($F162="Partial waiver",Inputs!NST$73,$F162="No waiver",0,$F162="Full waiver",NST160)</f>
        <v>0</v>
      </c>
      <c r="NSU162" s="468" cm="1">
        <f t="array" ref="NSU162">_xlfn.IFS($F162="Partial waiver",Inputs!NSU$73,$F162="No waiver",0,$F162="Full waiver",NSU160)</f>
        <v>0</v>
      </c>
      <c r="NSV162" s="468" cm="1">
        <f t="array" ref="NSV162">_xlfn.IFS($F162="Partial waiver",Inputs!NSV$73,$F162="No waiver",0,$F162="Full waiver",NSV160)</f>
        <v>0</v>
      </c>
      <c r="NSW162" s="468" cm="1">
        <f t="array" ref="NSW162">_xlfn.IFS($F162="Partial waiver",Inputs!NSW$73,$F162="No waiver",0,$F162="Full waiver",NSW160)</f>
        <v>0</v>
      </c>
      <c r="NSX162" s="468" cm="1">
        <f t="array" ref="NSX162">_xlfn.IFS($F162="Partial waiver",Inputs!NSX$73,$F162="No waiver",0,$F162="Full waiver",NSX160)</f>
        <v>0</v>
      </c>
      <c r="NSY162" s="468" cm="1">
        <f t="array" ref="NSY162">_xlfn.IFS($F162="Partial waiver",Inputs!NSY$73,$F162="No waiver",0,$F162="Full waiver",NSY160)</f>
        <v>0</v>
      </c>
      <c r="NSZ162" s="468" cm="1">
        <f t="array" ref="NSZ162">_xlfn.IFS($F162="Partial waiver",Inputs!NSZ$73,$F162="No waiver",0,$F162="Full waiver",NSZ160)</f>
        <v>0</v>
      </c>
      <c r="NTA162" s="468" cm="1">
        <f t="array" ref="NTA162">_xlfn.IFS($F162="Partial waiver",Inputs!NTA$73,$F162="No waiver",0,$F162="Full waiver",NTA160)</f>
        <v>0</v>
      </c>
      <c r="NTB162" s="468" cm="1">
        <f t="array" ref="NTB162">_xlfn.IFS($F162="Partial waiver",Inputs!NTB$73,$F162="No waiver",0,$F162="Full waiver",NTB160)</f>
        <v>0</v>
      </c>
      <c r="NTC162" s="468" cm="1">
        <f t="array" ref="NTC162">_xlfn.IFS($F162="Partial waiver",Inputs!NTC$73,$F162="No waiver",0,$F162="Full waiver",NTC160)</f>
        <v>0</v>
      </c>
      <c r="NTD162" s="468" cm="1">
        <f t="array" ref="NTD162">_xlfn.IFS($F162="Partial waiver",Inputs!NTD$73,$F162="No waiver",0,$F162="Full waiver",NTD160)</f>
        <v>0</v>
      </c>
      <c r="NTE162" s="468" cm="1">
        <f t="array" ref="NTE162">_xlfn.IFS($F162="Partial waiver",Inputs!NTE$73,$F162="No waiver",0,$F162="Full waiver",NTE160)</f>
        <v>0</v>
      </c>
      <c r="NTF162" s="468" cm="1">
        <f t="array" ref="NTF162">_xlfn.IFS($F162="Partial waiver",Inputs!NTF$73,$F162="No waiver",0,$F162="Full waiver",NTF160)</f>
        <v>0</v>
      </c>
      <c r="NTG162" s="468" cm="1">
        <f t="array" ref="NTG162">_xlfn.IFS($F162="Partial waiver",Inputs!NTG$73,$F162="No waiver",0,$F162="Full waiver",NTG160)</f>
        <v>0</v>
      </c>
      <c r="NTH162" s="468" cm="1">
        <f t="array" ref="NTH162">_xlfn.IFS($F162="Partial waiver",Inputs!NTH$73,$F162="No waiver",0,$F162="Full waiver",NTH160)</f>
        <v>0</v>
      </c>
      <c r="NTI162" s="468" cm="1">
        <f t="array" ref="NTI162">_xlfn.IFS($F162="Partial waiver",Inputs!NTI$73,$F162="No waiver",0,$F162="Full waiver",NTI160)</f>
        <v>0</v>
      </c>
      <c r="NTJ162" s="468" cm="1">
        <f t="array" ref="NTJ162">_xlfn.IFS($F162="Partial waiver",Inputs!NTJ$73,$F162="No waiver",0,$F162="Full waiver",NTJ160)</f>
        <v>0</v>
      </c>
      <c r="NTK162" s="468" cm="1">
        <f t="array" ref="NTK162">_xlfn.IFS($F162="Partial waiver",Inputs!NTK$73,$F162="No waiver",0,$F162="Full waiver",NTK160)</f>
        <v>0</v>
      </c>
      <c r="NTL162" s="468" cm="1">
        <f t="array" ref="NTL162">_xlfn.IFS($F162="Partial waiver",Inputs!NTL$73,$F162="No waiver",0,$F162="Full waiver",NTL160)</f>
        <v>0</v>
      </c>
      <c r="NTM162" s="468" cm="1">
        <f t="array" ref="NTM162">_xlfn.IFS($F162="Partial waiver",Inputs!NTM$73,$F162="No waiver",0,$F162="Full waiver",NTM160)</f>
        <v>0</v>
      </c>
      <c r="NTN162" s="468" cm="1">
        <f t="array" ref="NTN162">_xlfn.IFS($F162="Partial waiver",Inputs!NTN$73,$F162="No waiver",0,$F162="Full waiver",NTN160)</f>
        <v>0</v>
      </c>
      <c r="NTO162" s="468" cm="1">
        <f t="array" ref="NTO162">_xlfn.IFS($F162="Partial waiver",Inputs!NTO$73,$F162="No waiver",0,$F162="Full waiver",NTO160)</f>
        <v>0</v>
      </c>
      <c r="NTP162" s="468" cm="1">
        <f t="array" ref="NTP162">_xlfn.IFS($F162="Partial waiver",Inputs!NTP$73,$F162="No waiver",0,$F162="Full waiver",NTP160)</f>
        <v>0</v>
      </c>
      <c r="NTQ162" s="468" cm="1">
        <f t="array" ref="NTQ162">_xlfn.IFS($F162="Partial waiver",Inputs!NTQ$73,$F162="No waiver",0,$F162="Full waiver",NTQ160)</f>
        <v>0</v>
      </c>
      <c r="NTR162" s="468" cm="1">
        <f t="array" ref="NTR162">_xlfn.IFS($F162="Partial waiver",Inputs!NTR$73,$F162="No waiver",0,$F162="Full waiver",NTR160)</f>
        <v>0</v>
      </c>
      <c r="NTS162" s="468" cm="1">
        <f t="array" ref="NTS162">_xlfn.IFS($F162="Partial waiver",Inputs!NTS$73,$F162="No waiver",0,$F162="Full waiver",NTS160)</f>
        <v>0</v>
      </c>
      <c r="NTT162" s="468" cm="1">
        <f t="array" ref="NTT162">_xlfn.IFS($F162="Partial waiver",Inputs!NTT$73,$F162="No waiver",0,$F162="Full waiver",NTT160)</f>
        <v>0</v>
      </c>
      <c r="NTU162" s="468" cm="1">
        <f t="array" ref="NTU162">_xlfn.IFS($F162="Partial waiver",Inputs!NTU$73,$F162="No waiver",0,$F162="Full waiver",NTU160)</f>
        <v>0</v>
      </c>
      <c r="NTV162" s="468" cm="1">
        <f t="array" ref="NTV162">_xlfn.IFS($F162="Partial waiver",Inputs!NTV$73,$F162="No waiver",0,$F162="Full waiver",NTV160)</f>
        <v>0</v>
      </c>
      <c r="NTW162" s="468" cm="1">
        <f t="array" ref="NTW162">_xlfn.IFS($F162="Partial waiver",Inputs!NTW$73,$F162="No waiver",0,$F162="Full waiver",NTW160)</f>
        <v>0</v>
      </c>
      <c r="NTX162" s="468" cm="1">
        <f t="array" ref="NTX162">_xlfn.IFS($F162="Partial waiver",Inputs!NTX$73,$F162="No waiver",0,$F162="Full waiver",NTX160)</f>
        <v>0</v>
      </c>
      <c r="NTY162" s="468" cm="1">
        <f t="array" ref="NTY162">_xlfn.IFS($F162="Partial waiver",Inputs!NTY$73,$F162="No waiver",0,$F162="Full waiver",NTY160)</f>
        <v>0</v>
      </c>
      <c r="NTZ162" s="468" cm="1">
        <f t="array" ref="NTZ162">_xlfn.IFS($F162="Partial waiver",Inputs!NTZ$73,$F162="No waiver",0,$F162="Full waiver",NTZ160)</f>
        <v>0</v>
      </c>
      <c r="NUA162" s="468" cm="1">
        <f t="array" ref="NUA162">_xlfn.IFS($F162="Partial waiver",Inputs!NUA$73,$F162="No waiver",0,$F162="Full waiver",NUA160)</f>
        <v>0</v>
      </c>
      <c r="NUB162" s="468" cm="1">
        <f t="array" ref="NUB162">_xlfn.IFS($F162="Partial waiver",Inputs!NUB$73,$F162="No waiver",0,$F162="Full waiver",NUB160)</f>
        <v>0</v>
      </c>
      <c r="NUC162" s="468" cm="1">
        <f t="array" ref="NUC162">_xlfn.IFS($F162="Partial waiver",Inputs!NUC$73,$F162="No waiver",0,$F162="Full waiver",NUC160)</f>
        <v>0</v>
      </c>
      <c r="NUD162" s="468" cm="1">
        <f t="array" ref="NUD162">_xlfn.IFS($F162="Partial waiver",Inputs!NUD$73,$F162="No waiver",0,$F162="Full waiver",NUD160)</f>
        <v>0</v>
      </c>
      <c r="NUE162" s="468" cm="1">
        <f t="array" ref="NUE162">_xlfn.IFS($F162="Partial waiver",Inputs!NUE$73,$F162="No waiver",0,$F162="Full waiver",NUE160)</f>
        <v>0</v>
      </c>
      <c r="NUF162" s="468" cm="1">
        <f t="array" ref="NUF162">_xlfn.IFS($F162="Partial waiver",Inputs!NUF$73,$F162="No waiver",0,$F162="Full waiver",NUF160)</f>
        <v>0</v>
      </c>
      <c r="NUG162" s="468" cm="1">
        <f t="array" ref="NUG162">_xlfn.IFS($F162="Partial waiver",Inputs!NUG$73,$F162="No waiver",0,$F162="Full waiver",NUG160)</f>
        <v>0</v>
      </c>
      <c r="NUH162" s="468" cm="1">
        <f t="array" ref="NUH162">_xlfn.IFS($F162="Partial waiver",Inputs!NUH$73,$F162="No waiver",0,$F162="Full waiver",NUH160)</f>
        <v>0</v>
      </c>
      <c r="NUI162" s="468" cm="1">
        <f t="array" ref="NUI162">_xlfn.IFS($F162="Partial waiver",Inputs!NUI$73,$F162="No waiver",0,$F162="Full waiver",NUI160)</f>
        <v>0</v>
      </c>
      <c r="NUJ162" s="468" cm="1">
        <f t="array" ref="NUJ162">_xlfn.IFS($F162="Partial waiver",Inputs!NUJ$73,$F162="No waiver",0,$F162="Full waiver",NUJ160)</f>
        <v>0</v>
      </c>
      <c r="NUK162" s="468" cm="1">
        <f t="array" ref="NUK162">_xlfn.IFS($F162="Partial waiver",Inputs!NUK$73,$F162="No waiver",0,$F162="Full waiver",NUK160)</f>
        <v>0</v>
      </c>
      <c r="NUL162" s="468" cm="1">
        <f t="array" ref="NUL162">_xlfn.IFS($F162="Partial waiver",Inputs!NUL$73,$F162="No waiver",0,$F162="Full waiver",NUL160)</f>
        <v>0</v>
      </c>
      <c r="NUM162" s="468" cm="1">
        <f t="array" ref="NUM162">_xlfn.IFS($F162="Partial waiver",Inputs!NUM$73,$F162="No waiver",0,$F162="Full waiver",NUM160)</f>
        <v>0</v>
      </c>
      <c r="NUN162" s="468" cm="1">
        <f t="array" ref="NUN162">_xlfn.IFS($F162="Partial waiver",Inputs!NUN$73,$F162="No waiver",0,$F162="Full waiver",NUN160)</f>
        <v>0</v>
      </c>
      <c r="NUO162" s="468" cm="1">
        <f t="array" ref="NUO162">_xlfn.IFS($F162="Partial waiver",Inputs!NUO$73,$F162="No waiver",0,$F162="Full waiver",NUO160)</f>
        <v>0</v>
      </c>
      <c r="NUP162" s="468" cm="1">
        <f t="array" ref="NUP162">_xlfn.IFS($F162="Partial waiver",Inputs!NUP$73,$F162="No waiver",0,$F162="Full waiver",NUP160)</f>
        <v>0</v>
      </c>
      <c r="NUQ162" s="468" cm="1">
        <f t="array" ref="NUQ162">_xlfn.IFS($F162="Partial waiver",Inputs!NUQ$73,$F162="No waiver",0,$F162="Full waiver",NUQ160)</f>
        <v>0</v>
      </c>
      <c r="NUR162" s="468" cm="1">
        <f t="array" ref="NUR162">_xlfn.IFS($F162="Partial waiver",Inputs!NUR$73,$F162="No waiver",0,$F162="Full waiver",NUR160)</f>
        <v>0</v>
      </c>
      <c r="NUS162" s="468" cm="1">
        <f t="array" ref="NUS162">_xlfn.IFS($F162="Partial waiver",Inputs!NUS$73,$F162="No waiver",0,$F162="Full waiver",NUS160)</f>
        <v>0</v>
      </c>
      <c r="NUT162" s="468" cm="1">
        <f t="array" ref="NUT162">_xlfn.IFS($F162="Partial waiver",Inputs!NUT$73,$F162="No waiver",0,$F162="Full waiver",NUT160)</f>
        <v>0</v>
      </c>
      <c r="NUU162" s="468" cm="1">
        <f t="array" ref="NUU162">_xlfn.IFS($F162="Partial waiver",Inputs!NUU$73,$F162="No waiver",0,$F162="Full waiver",NUU160)</f>
        <v>0</v>
      </c>
      <c r="NUV162" s="468" cm="1">
        <f t="array" ref="NUV162">_xlfn.IFS($F162="Partial waiver",Inputs!NUV$73,$F162="No waiver",0,$F162="Full waiver",NUV160)</f>
        <v>0</v>
      </c>
      <c r="NUW162" s="468" cm="1">
        <f t="array" ref="NUW162">_xlfn.IFS($F162="Partial waiver",Inputs!NUW$73,$F162="No waiver",0,$F162="Full waiver",NUW160)</f>
        <v>0</v>
      </c>
      <c r="NUX162" s="468" cm="1">
        <f t="array" ref="NUX162">_xlfn.IFS($F162="Partial waiver",Inputs!NUX$73,$F162="No waiver",0,$F162="Full waiver",NUX160)</f>
        <v>0</v>
      </c>
      <c r="NUY162" s="468" cm="1">
        <f t="array" ref="NUY162">_xlfn.IFS($F162="Partial waiver",Inputs!NUY$73,$F162="No waiver",0,$F162="Full waiver",NUY160)</f>
        <v>0</v>
      </c>
      <c r="NUZ162" s="468" cm="1">
        <f t="array" ref="NUZ162">_xlfn.IFS($F162="Partial waiver",Inputs!NUZ$73,$F162="No waiver",0,$F162="Full waiver",NUZ160)</f>
        <v>0</v>
      </c>
      <c r="NVA162" s="468" cm="1">
        <f t="array" ref="NVA162">_xlfn.IFS($F162="Partial waiver",Inputs!NVA$73,$F162="No waiver",0,$F162="Full waiver",NVA160)</f>
        <v>0</v>
      </c>
      <c r="NVB162" s="468" cm="1">
        <f t="array" ref="NVB162">_xlfn.IFS($F162="Partial waiver",Inputs!NVB$73,$F162="No waiver",0,$F162="Full waiver",NVB160)</f>
        <v>0</v>
      </c>
      <c r="NVC162" s="468" cm="1">
        <f t="array" ref="NVC162">_xlfn.IFS($F162="Partial waiver",Inputs!NVC$73,$F162="No waiver",0,$F162="Full waiver",NVC160)</f>
        <v>0</v>
      </c>
      <c r="NVD162" s="468" cm="1">
        <f t="array" ref="NVD162">_xlfn.IFS($F162="Partial waiver",Inputs!NVD$73,$F162="No waiver",0,$F162="Full waiver",NVD160)</f>
        <v>0</v>
      </c>
      <c r="NVE162" s="468" cm="1">
        <f t="array" ref="NVE162">_xlfn.IFS($F162="Partial waiver",Inputs!NVE$73,$F162="No waiver",0,$F162="Full waiver",NVE160)</f>
        <v>0</v>
      </c>
      <c r="NVF162" s="468" cm="1">
        <f t="array" ref="NVF162">_xlfn.IFS($F162="Partial waiver",Inputs!NVF$73,$F162="No waiver",0,$F162="Full waiver",NVF160)</f>
        <v>0</v>
      </c>
      <c r="NVG162" s="468" cm="1">
        <f t="array" ref="NVG162">_xlfn.IFS($F162="Partial waiver",Inputs!NVG$73,$F162="No waiver",0,$F162="Full waiver",NVG160)</f>
        <v>0</v>
      </c>
      <c r="NVH162" s="468" cm="1">
        <f t="array" ref="NVH162">_xlfn.IFS($F162="Partial waiver",Inputs!NVH$73,$F162="No waiver",0,$F162="Full waiver",NVH160)</f>
        <v>0</v>
      </c>
      <c r="NVI162" s="468" cm="1">
        <f t="array" ref="NVI162">_xlfn.IFS($F162="Partial waiver",Inputs!NVI$73,$F162="No waiver",0,$F162="Full waiver",NVI160)</f>
        <v>0</v>
      </c>
      <c r="NVJ162" s="468" cm="1">
        <f t="array" ref="NVJ162">_xlfn.IFS($F162="Partial waiver",Inputs!NVJ$73,$F162="No waiver",0,$F162="Full waiver",NVJ160)</f>
        <v>0</v>
      </c>
      <c r="NVK162" s="468" cm="1">
        <f t="array" ref="NVK162">_xlfn.IFS($F162="Partial waiver",Inputs!NVK$73,$F162="No waiver",0,$F162="Full waiver",NVK160)</f>
        <v>0</v>
      </c>
      <c r="NVL162" s="468" cm="1">
        <f t="array" ref="NVL162">_xlfn.IFS($F162="Partial waiver",Inputs!NVL$73,$F162="No waiver",0,$F162="Full waiver",NVL160)</f>
        <v>0</v>
      </c>
      <c r="NVM162" s="468" cm="1">
        <f t="array" ref="NVM162">_xlfn.IFS($F162="Partial waiver",Inputs!NVM$73,$F162="No waiver",0,$F162="Full waiver",NVM160)</f>
        <v>0</v>
      </c>
      <c r="NVN162" s="468" cm="1">
        <f t="array" ref="NVN162">_xlfn.IFS($F162="Partial waiver",Inputs!NVN$73,$F162="No waiver",0,$F162="Full waiver",NVN160)</f>
        <v>0</v>
      </c>
      <c r="NVO162" s="468" cm="1">
        <f t="array" ref="NVO162">_xlfn.IFS($F162="Partial waiver",Inputs!NVO$73,$F162="No waiver",0,$F162="Full waiver",NVO160)</f>
        <v>0</v>
      </c>
      <c r="NVP162" s="468" cm="1">
        <f t="array" ref="NVP162">_xlfn.IFS($F162="Partial waiver",Inputs!NVP$73,$F162="No waiver",0,$F162="Full waiver",NVP160)</f>
        <v>0</v>
      </c>
      <c r="NVQ162" s="468" cm="1">
        <f t="array" ref="NVQ162">_xlfn.IFS($F162="Partial waiver",Inputs!NVQ$73,$F162="No waiver",0,$F162="Full waiver",NVQ160)</f>
        <v>0</v>
      </c>
      <c r="NVR162" s="468" cm="1">
        <f t="array" ref="NVR162">_xlfn.IFS($F162="Partial waiver",Inputs!NVR$73,$F162="No waiver",0,$F162="Full waiver",NVR160)</f>
        <v>0</v>
      </c>
      <c r="NVS162" s="468" cm="1">
        <f t="array" ref="NVS162">_xlfn.IFS($F162="Partial waiver",Inputs!NVS$73,$F162="No waiver",0,$F162="Full waiver",NVS160)</f>
        <v>0</v>
      </c>
      <c r="NVT162" s="468" cm="1">
        <f t="array" ref="NVT162">_xlfn.IFS($F162="Partial waiver",Inputs!NVT$73,$F162="No waiver",0,$F162="Full waiver",NVT160)</f>
        <v>0</v>
      </c>
      <c r="NVU162" s="468" cm="1">
        <f t="array" ref="NVU162">_xlfn.IFS($F162="Partial waiver",Inputs!NVU$73,$F162="No waiver",0,$F162="Full waiver",NVU160)</f>
        <v>0</v>
      </c>
      <c r="NVV162" s="468" cm="1">
        <f t="array" ref="NVV162">_xlfn.IFS($F162="Partial waiver",Inputs!NVV$73,$F162="No waiver",0,$F162="Full waiver",NVV160)</f>
        <v>0</v>
      </c>
      <c r="NVW162" s="468" cm="1">
        <f t="array" ref="NVW162">_xlfn.IFS($F162="Partial waiver",Inputs!NVW$73,$F162="No waiver",0,$F162="Full waiver",NVW160)</f>
        <v>0</v>
      </c>
      <c r="NVX162" s="468" cm="1">
        <f t="array" ref="NVX162">_xlfn.IFS($F162="Partial waiver",Inputs!NVX$73,$F162="No waiver",0,$F162="Full waiver",NVX160)</f>
        <v>0</v>
      </c>
      <c r="NVY162" s="468" cm="1">
        <f t="array" ref="NVY162">_xlfn.IFS($F162="Partial waiver",Inputs!NVY$73,$F162="No waiver",0,$F162="Full waiver",NVY160)</f>
        <v>0</v>
      </c>
      <c r="NVZ162" s="468" cm="1">
        <f t="array" ref="NVZ162">_xlfn.IFS($F162="Partial waiver",Inputs!NVZ$73,$F162="No waiver",0,$F162="Full waiver",NVZ160)</f>
        <v>0</v>
      </c>
      <c r="NWA162" s="468" cm="1">
        <f t="array" ref="NWA162">_xlfn.IFS($F162="Partial waiver",Inputs!NWA$73,$F162="No waiver",0,$F162="Full waiver",NWA160)</f>
        <v>0</v>
      </c>
      <c r="NWB162" s="468" cm="1">
        <f t="array" ref="NWB162">_xlfn.IFS($F162="Partial waiver",Inputs!NWB$73,$F162="No waiver",0,$F162="Full waiver",NWB160)</f>
        <v>0</v>
      </c>
      <c r="NWC162" s="468" cm="1">
        <f t="array" ref="NWC162">_xlfn.IFS($F162="Partial waiver",Inputs!NWC$73,$F162="No waiver",0,$F162="Full waiver",NWC160)</f>
        <v>0</v>
      </c>
      <c r="NWD162" s="468" cm="1">
        <f t="array" ref="NWD162">_xlfn.IFS($F162="Partial waiver",Inputs!NWD$73,$F162="No waiver",0,$F162="Full waiver",NWD160)</f>
        <v>0</v>
      </c>
      <c r="NWE162" s="468" cm="1">
        <f t="array" ref="NWE162">_xlfn.IFS($F162="Partial waiver",Inputs!NWE$73,$F162="No waiver",0,$F162="Full waiver",NWE160)</f>
        <v>0</v>
      </c>
      <c r="NWF162" s="468" cm="1">
        <f t="array" ref="NWF162">_xlfn.IFS($F162="Partial waiver",Inputs!NWF$73,$F162="No waiver",0,$F162="Full waiver",NWF160)</f>
        <v>0</v>
      </c>
      <c r="NWG162" s="468" cm="1">
        <f t="array" ref="NWG162">_xlfn.IFS($F162="Partial waiver",Inputs!NWG$73,$F162="No waiver",0,$F162="Full waiver",NWG160)</f>
        <v>0</v>
      </c>
      <c r="NWH162" s="468" cm="1">
        <f t="array" ref="NWH162">_xlfn.IFS($F162="Partial waiver",Inputs!NWH$73,$F162="No waiver",0,$F162="Full waiver",NWH160)</f>
        <v>0</v>
      </c>
      <c r="NWI162" s="468" cm="1">
        <f t="array" ref="NWI162">_xlfn.IFS($F162="Partial waiver",Inputs!NWI$73,$F162="No waiver",0,$F162="Full waiver",NWI160)</f>
        <v>0</v>
      </c>
      <c r="NWJ162" s="468" cm="1">
        <f t="array" ref="NWJ162">_xlfn.IFS($F162="Partial waiver",Inputs!NWJ$73,$F162="No waiver",0,$F162="Full waiver",NWJ160)</f>
        <v>0</v>
      </c>
      <c r="NWK162" s="468" cm="1">
        <f t="array" ref="NWK162">_xlfn.IFS($F162="Partial waiver",Inputs!NWK$73,$F162="No waiver",0,$F162="Full waiver",NWK160)</f>
        <v>0</v>
      </c>
      <c r="NWL162" s="468" cm="1">
        <f t="array" ref="NWL162">_xlfn.IFS($F162="Partial waiver",Inputs!NWL$73,$F162="No waiver",0,$F162="Full waiver",NWL160)</f>
        <v>0</v>
      </c>
      <c r="NWM162" s="468" cm="1">
        <f t="array" ref="NWM162">_xlfn.IFS($F162="Partial waiver",Inputs!NWM$73,$F162="No waiver",0,$F162="Full waiver",NWM160)</f>
        <v>0</v>
      </c>
      <c r="NWN162" s="468" cm="1">
        <f t="array" ref="NWN162">_xlfn.IFS($F162="Partial waiver",Inputs!NWN$73,$F162="No waiver",0,$F162="Full waiver",NWN160)</f>
        <v>0</v>
      </c>
      <c r="NWO162" s="468" cm="1">
        <f t="array" ref="NWO162">_xlfn.IFS($F162="Partial waiver",Inputs!NWO$73,$F162="No waiver",0,$F162="Full waiver",NWO160)</f>
        <v>0</v>
      </c>
      <c r="NWP162" s="468" cm="1">
        <f t="array" ref="NWP162">_xlfn.IFS($F162="Partial waiver",Inputs!NWP$73,$F162="No waiver",0,$F162="Full waiver",NWP160)</f>
        <v>0</v>
      </c>
      <c r="NWQ162" s="468" cm="1">
        <f t="array" ref="NWQ162">_xlfn.IFS($F162="Partial waiver",Inputs!NWQ$73,$F162="No waiver",0,$F162="Full waiver",NWQ160)</f>
        <v>0</v>
      </c>
      <c r="NWR162" s="468" cm="1">
        <f t="array" ref="NWR162">_xlfn.IFS($F162="Partial waiver",Inputs!NWR$73,$F162="No waiver",0,$F162="Full waiver",NWR160)</f>
        <v>0</v>
      </c>
      <c r="NWS162" s="468" cm="1">
        <f t="array" ref="NWS162">_xlfn.IFS($F162="Partial waiver",Inputs!NWS$73,$F162="No waiver",0,$F162="Full waiver",NWS160)</f>
        <v>0</v>
      </c>
      <c r="NWT162" s="468" cm="1">
        <f t="array" ref="NWT162">_xlfn.IFS($F162="Partial waiver",Inputs!NWT$73,$F162="No waiver",0,$F162="Full waiver",NWT160)</f>
        <v>0</v>
      </c>
      <c r="NWU162" s="468" cm="1">
        <f t="array" ref="NWU162">_xlfn.IFS($F162="Partial waiver",Inputs!NWU$73,$F162="No waiver",0,$F162="Full waiver",NWU160)</f>
        <v>0</v>
      </c>
      <c r="NWV162" s="468" cm="1">
        <f t="array" ref="NWV162">_xlfn.IFS($F162="Partial waiver",Inputs!NWV$73,$F162="No waiver",0,$F162="Full waiver",NWV160)</f>
        <v>0</v>
      </c>
      <c r="NWW162" s="468" cm="1">
        <f t="array" ref="NWW162">_xlfn.IFS($F162="Partial waiver",Inputs!NWW$73,$F162="No waiver",0,$F162="Full waiver",NWW160)</f>
        <v>0</v>
      </c>
      <c r="NWX162" s="468" cm="1">
        <f t="array" ref="NWX162">_xlfn.IFS($F162="Partial waiver",Inputs!NWX$73,$F162="No waiver",0,$F162="Full waiver",NWX160)</f>
        <v>0</v>
      </c>
      <c r="NWY162" s="468" cm="1">
        <f t="array" ref="NWY162">_xlfn.IFS($F162="Partial waiver",Inputs!NWY$73,$F162="No waiver",0,$F162="Full waiver",NWY160)</f>
        <v>0</v>
      </c>
      <c r="NWZ162" s="468" cm="1">
        <f t="array" ref="NWZ162">_xlfn.IFS($F162="Partial waiver",Inputs!NWZ$73,$F162="No waiver",0,$F162="Full waiver",NWZ160)</f>
        <v>0</v>
      </c>
      <c r="NXA162" s="468" cm="1">
        <f t="array" ref="NXA162">_xlfn.IFS($F162="Partial waiver",Inputs!NXA$73,$F162="No waiver",0,$F162="Full waiver",NXA160)</f>
        <v>0</v>
      </c>
      <c r="NXB162" s="468" cm="1">
        <f t="array" ref="NXB162">_xlfn.IFS($F162="Partial waiver",Inputs!NXB$73,$F162="No waiver",0,$F162="Full waiver",NXB160)</f>
        <v>0</v>
      </c>
      <c r="NXC162" s="468" cm="1">
        <f t="array" ref="NXC162">_xlfn.IFS($F162="Partial waiver",Inputs!NXC$73,$F162="No waiver",0,$F162="Full waiver",NXC160)</f>
        <v>0</v>
      </c>
      <c r="NXD162" s="468" cm="1">
        <f t="array" ref="NXD162">_xlfn.IFS($F162="Partial waiver",Inputs!NXD$73,$F162="No waiver",0,$F162="Full waiver",NXD160)</f>
        <v>0</v>
      </c>
      <c r="NXE162" s="468" cm="1">
        <f t="array" ref="NXE162">_xlfn.IFS($F162="Partial waiver",Inputs!NXE$73,$F162="No waiver",0,$F162="Full waiver",NXE160)</f>
        <v>0</v>
      </c>
      <c r="NXF162" s="468" cm="1">
        <f t="array" ref="NXF162">_xlfn.IFS($F162="Partial waiver",Inputs!NXF$73,$F162="No waiver",0,$F162="Full waiver",NXF160)</f>
        <v>0</v>
      </c>
      <c r="NXG162" s="468" cm="1">
        <f t="array" ref="NXG162">_xlfn.IFS($F162="Partial waiver",Inputs!NXG$73,$F162="No waiver",0,$F162="Full waiver",NXG160)</f>
        <v>0</v>
      </c>
      <c r="NXH162" s="468" cm="1">
        <f t="array" ref="NXH162">_xlfn.IFS($F162="Partial waiver",Inputs!NXH$73,$F162="No waiver",0,$F162="Full waiver",NXH160)</f>
        <v>0</v>
      </c>
      <c r="NXI162" s="468" cm="1">
        <f t="array" ref="NXI162">_xlfn.IFS($F162="Partial waiver",Inputs!NXI$73,$F162="No waiver",0,$F162="Full waiver",NXI160)</f>
        <v>0</v>
      </c>
      <c r="NXJ162" s="468" cm="1">
        <f t="array" ref="NXJ162">_xlfn.IFS($F162="Partial waiver",Inputs!NXJ$73,$F162="No waiver",0,$F162="Full waiver",NXJ160)</f>
        <v>0</v>
      </c>
      <c r="NXK162" s="468" cm="1">
        <f t="array" ref="NXK162">_xlfn.IFS($F162="Partial waiver",Inputs!NXK$73,$F162="No waiver",0,$F162="Full waiver",NXK160)</f>
        <v>0</v>
      </c>
      <c r="NXL162" s="468" cm="1">
        <f t="array" ref="NXL162">_xlfn.IFS($F162="Partial waiver",Inputs!NXL$73,$F162="No waiver",0,$F162="Full waiver",NXL160)</f>
        <v>0</v>
      </c>
      <c r="NXM162" s="468" cm="1">
        <f t="array" ref="NXM162">_xlfn.IFS($F162="Partial waiver",Inputs!NXM$73,$F162="No waiver",0,$F162="Full waiver",NXM160)</f>
        <v>0</v>
      </c>
      <c r="NXN162" s="468" cm="1">
        <f t="array" ref="NXN162">_xlfn.IFS($F162="Partial waiver",Inputs!NXN$73,$F162="No waiver",0,$F162="Full waiver",NXN160)</f>
        <v>0</v>
      </c>
      <c r="NXO162" s="468" cm="1">
        <f t="array" ref="NXO162">_xlfn.IFS($F162="Partial waiver",Inputs!NXO$73,$F162="No waiver",0,$F162="Full waiver",NXO160)</f>
        <v>0</v>
      </c>
      <c r="NXP162" s="468" cm="1">
        <f t="array" ref="NXP162">_xlfn.IFS($F162="Partial waiver",Inputs!NXP$73,$F162="No waiver",0,$F162="Full waiver",NXP160)</f>
        <v>0</v>
      </c>
      <c r="NXQ162" s="468" cm="1">
        <f t="array" ref="NXQ162">_xlfn.IFS($F162="Partial waiver",Inputs!NXQ$73,$F162="No waiver",0,$F162="Full waiver",NXQ160)</f>
        <v>0</v>
      </c>
      <c r="NXR162" s="468" cm="1">
        <f t="array" ref="NXR162">_xlfn.IFS($F162="Partial waiver",Inputs!NXR$73,$F162="No waiver",0,$F162="Full waiver",NXR160)</f>
        <v>0</v>
      </c>
      <c r="NXS162" s="468" cm="1">
        <f t="array" ref="NXS162">_xlfn.IFS($F162="Partial waiver",Inputs!NXS$73,$F162="No waiver",0,$F162="Full waiver",NXS160)</f>
        <v>0</v>
      </c>
      <c r="NXT162" s="468" cm="1">
        <f t="array" ref="NXT162">_xlfn.IFS($F162="Partial waiver",Inputs!NXT$73,$F162="No waiver",0,$F162="Full waiver",NXT160)</f>
        <v>0</v>
      </c>
      <c r="NXU162" s="468" cm="1">
        <f t="array" ref="NXU162">_xlfn.IFS($F162="Partial waiver",Inputs!NXU$73,$F162="No waiver",0,$F162="Full waiver",NXU160)</f>
        <v>0</v>
      </c>
      <c r="NXV162" s="468" cm="1">
        <f t="array" ref="NXV162">_xlfn.IFS($F162="Partial waiver",Inputs!NXV$73,$F162="No waiver",0,$F162="Full waiver",NXV160)</f>
        <v>0</v>
      </c>
      <c r="NXW162" s="468" cm="1">
        <f t="array" ref="NXW162">_xlfn.IFS($F162="Partial waiver",Inputs!NXW$73,$F162="No waiver",0,$F162="Full waiver",NXW160)</f>
        <v>0</v>
      </c>
      <c r="NXX162" s="468" cm="1">
        <f t="array" ref="NXX162">_xlfn.IFS($F162="Partial waiver",Inputs!NXX$73,$F162="No waiver",0,$F162="Full waiver",NXX160)</f>
        <v>0</v>
      </c>
      <c r="NXY162" s="468" cm="1">
        <f t="array" ref="NXY162">_xlfn.IFS($F162="Partial waiver",Inputs!NXY$73,$F162="No waiver",0,$F162="Full waiver",NXY160)</f>
        <v>0</v>
      </c>
      <c r="NXZ162" s="468" cm="1">
        <f t="array" ref="NXZ162">_xlfn.IFS($F162="Partial waiver",Inputs!NXZ$73,$F162="No waiver",0,$F162="Full waiver",NXZ160)</f>
        <v>0</v>
      </c>
      <c r="NYA162" s="468" cm="1">
        <f t="array" ref="NYA162">_xlfn.IFS($F162="Partial waiver",Inputs!NYA$73,$F162="No waiver",0,$F162="Full waiver",NYA160)</f>
        <v>0</v>
      </c>
      <c r="NYB162" s="468" cm="1">
        <f t="array" ref="NYB162">_xlfn.IFS($F162="Partial waiver",Inputs!NYB$73,$F162="No waiver",0,$F162="Full waiver",NYB160)</f>
        <v>0</v>
      </c>
      <c r="NYC162" s="468" cm="1">
        <f t="array" ref="NYC162">_xlfn.IFS($F162="Partial waiver",Inputs!NYC$73,$F162="No waiver",0,$F162="Full waiver",NYC160)</f>
        <v>0</v>
      </c>
      <c r="NYD162" s="468" cm="1">
        <f t="array" ref="NYD162">_xlfn.IFS($F162="Partial waiver",Inputs!NYD$73,$F162="No waiver",0,$F162="Full waiver",NYD160)</f>
        <v>0</v>
      </c>
      <c r="NYE162" s="468" cm="1">
        <f t="array" ref="NYE162">_xlfn.IFS($F162="Partial waiver",Inputs!NYE$73,$F162="No waiver",0,$F162="Full waiver",NYE160)</f>
        <v>0</v>
      </c>
      <c r="NYF162" s="468" cm="1">
        <f t="array" ref="NYF162">_xlfn.IFS($F162="Partial waiver",Inputs!NYF$73,$F162="No waiver",0,$F162="Full waiver",NYF160)</f>
        <v>0</v>
      </c>
      <c r="NYG162" s="468" cm="1">
        <f t="array" ref="NYG162">_xlfn.IFS($F162="Partial waiver",Inputs!NYG$73,$F162="No waiver",0,$F162="Full waiver",NYG160)</f>
        <v>0</v>
      </c>
      <c r="NYH162" s="468" cm="1">
        <f t="array" ref="NYH162">_xlfn.IFS($F162="Partial waiver",Inputs!NYH$73,$F162="No waiver",0,$F162="Full waiver",NYH160)</f>
        <v>0</v>
      </c>
      <c r="NYI162" s="468" cm="1">
        <f t="array" ref="NYI162">_xlfn.IFS($F162="Partial waiver",Inputs!NYI$73,$F162="No waiver",0,$F162="Full waiver",NYI160)</f>
        <v>0</v>
      </c>
      <c r="NYJ162" s="468" cm="1">
        <f t="array" ref="NYJ162">_xlfn.IFS($F162="Partial waiver",Inputs!NYJ$73,$F162="No waiver",0,$F162="Full waiver",NYJ160)</f>
        <v>0</v>
      </c>
      <c r="NYK162" s="468" cm="1">
        <f t="array" ref="NYK162">_xlfn.IFS($F162="Partial waiver",Inputs!NYK$73,$F162="No waiver",0,$F162="Full waiver",NYK160)</f>
        <v>0</v>
      </c>
      <c r="NYL162" s="468" cm="1">
        <f t="array" ref="NYL162">_xlfn.IFS($F162="Partial waiver",Inputs!NYL$73,$F162="No waiver",0,$F162="Full waiver",NYL160)</f>
        <v>0</v>
      </c>
      <c r="NYM162" s="468" cm="1">
        <f t="array" ref="NYM162">_xlfn.IFS($F162="Partial waiver",Inputs!NYM$73,$F162="No waiver",0,$F162="Full waiver",NYM160)</f>
        <v>0</v>
      </c>
      <c r="NYN162" s="468" cm="1">
        <f t="array" ref="NYN162">_xlfn.IFS($F162="Partial waiver",Inputs!NYN$73,$F162="No waiver",0,$F162="Full waiver",NYN160)</f>
        <v>0</v>
      </c>
      <c r="NYO162" s="468" cm="1">
        <f t="array" ref="NYO162">_xlfn.IFS($F162="Partial waiver",Inputs!NYO$73,$F162="No waiver",0,$F162="Full waiver",NYO160)</f>
        <v>0</v>
      </c>
      <c r="NYP162" s="468" cm="1">
        <f t="array" ref="NYP162">_xlfn.IFS($F162="Partial waiver",Inputs!NYP$73,$F162="No waiver",0,$F162="Full waiver",NYP160)</f>
        <v>0</v>
      </c>
      <c r="NYQ162" s="468" cm="1">
        <f t="array" ref="NYQ162">_xlfn.IFS($F162="Partial waiver",Inputs!NYQ$73,$F162="No waiver",0,$F162="Full waiver",NYQ160)</f>
        <v>0</v>
      </c>
      <c r="NYR162" s="468" cm="1">
        <f t="array" ref="NYR162">_xlfn.IFS($F162="Partial waiver",Inputs!NYR$73,$F162="No waiver",0,$F162="Full waiver",NYR160)</f>
        <v>0</v>
      </c>
      <c r="NYS162" s="468" cm="1">
        <f t="array" ref="NYS162">_xlfn.IFS($F162="Partial waiver",Inputs!NYS$73,$F162="No waiver",0,$F162="Full waiver",NYS160)</f>
        <v>0</v>
      </c>
      <c r="NYT162" s="468" cm="1">
        <f t="array" ref="NYT162">_xlfn.IFS($F162="Partial waiver",Inputs!NYT$73,$F162="No waiver",0,$F162="Full waiver",NYT160)</f>
        <v>0</v>
      </c>
      <c r="NYU162" s="468" cm="1">
        <f t="array" ref="NYU162">_xlfn.IFS($F162="Partial waiver",Inputs!NYU$73,$F162="No waiver",0,$F162="Full waiver",NYU160)</f>
        <v>0</v>
      </c>
      <c r="NYV162" s="468" cm="1">
        <f t="array" ref="NYV162">_xlfn.IFS($F162="Partial waiver",Inputs!NYV$73,$F162="No waiver",0,$F162="Full waiver",NYV160)</f>
        <v>0</v>
      </c>
      <c r="NYW162" s="468" cm="1">
        <f t="array" ref="NYW162">_xlfn.IFS($F162="Partial waiver",Inputs!NYW$73,$F162="No waiver",0,$F162="Full waiver",NYW160)</f>
        <v>0</v>
      </c>
      <c r="NYX162" s="468" cm="1">
        <f t="array" ref="NYX162">_xlfn.IFS($F162="Partial waiver",Inputs!NYX$73,$F162="No waiver",0,$F162="Full waiver",NYX160)</f>
        <v>0</v>
      </c>
      <c r="NYY162" s="468" cm="1">
        <f t="array" ref="NYY162">_xlfn.IFS($F162="Partial waiver",Inputs!NYY$73,$F162="No waiver",0,$F162="Full waiver",NYY160)</f>
        <v>0</v>
      </c>
      <c r="NYZ162" s="468" cm="1">
        <f t="array" ref="NYZ162">_xlfn.IFS($F162="Partial waiver",Inputs!NYZ$73,$F162="No waiver",0,$F162="Full waiver",NYZ160)</f>
        <v>0</v>
      </c>
      <c r="NZA162" s="468" cm="1">
        <f t="array" ref="NZA162">_xlfn.IFS($F162="Partial waiver",Inputs!NZA$73,$F162="No waiver",0,$F162="Full waiver",NZA160)</f>
        <v>0</v>
      </c>
      <c r="NZB162" s="468" cm="1">
        <f t="array" ref="NZB162">_xlfn.IFS($F162="Partial waiver",Inputs!NZB$73,$F162="No waiver",0,$F162="Full waiver",NZB160)</f>
        <v>0</v>
      </c>
      <c r="NZC162" s="468" cm="1">
        <f t="array" ref="NZC162">_xlfn.IFS($F162="Partial waiver",Inputs!NZC$73,$F162="No waiver",0,$F162="Full waiver",NZC160)</f>
        <v>0</v>
      </c>
      <c r="NZD162" s="468" cm="1">
        <f t="array" ref="NZD162">_xlfn.IFS($F162="Partial waiver",Inputs!NZD$73,$F162="No waiver",0,$F162="Full waiver",NZD160)</f>
        <v>0</v>
      </c>
      <c r="NZE162" s="468" cm="1">
        <f t="array" ref="NZE162">_xlfn.IFS($F162="Partial waiver",Inputs!NZE$73,$F162="No waiver",0,$F162="Full waiver",NZE160)</f>
        <v>0</v>
      </c>
      <c r="NZF162" s="468" cm="1">
        <f t="array" ref="NZF162">_xlfn.IFS($F162="Partial waiver",Inputs!NZF$73,$F162="No waiver",0,$F162="Full waiver",NZF160)</f>
        <v>0</v>
      </c>
      <c r="NZG162" s="468" cm="1">
        <f t="array" ref="NZG162">_xlfn.IFS($F162="Partial waiver",Inputs!NZG$73,$F162="No waiver",0,$F162="Full waiver",NZG160)</f>
        <v>0</v>
      </c>
      <c r="NZH162" s="468" cm="1">
        <f t="array" ref="NZH162">_xlfn.IFS($F162="Partial waiver",Inputs!NZH$73,$F162="No waiver",0,$F162="Full waiver",NZH160)</f>
        <v>0</v>
      </c>
      <c r="NZI162" s="468" cm="1">
        <f t="array" ref="NZI162">_xlfn.IFS($F162="Partial waiver",Inputs!NZI$73,$F162="No waiver",0,$F162="Full waiver",NZI160)</f>
        <v>0</v>
      </c>
      <c r="NZJ162" s="468" cm="1">
        <f t="array" ref="NZJ162">_xlfn.IFS($F162="Partial waiver",Inputs!NZJ$73,$F162="No waiver",0,$F162="Full waiver",NZJ160)</f>
        <v>0</v>
      </c>
      <c r="NZK162" s="468" cm="1">
        <f t="array" ref="NZK162">_xlfn.IFS($F162="Partial waiver",Inputs!NZK$73,$F162="No waiver",0,$F162="Full waiver",NZK160)</f>
        <v>0</v>
      </c>
      <c r="NZL162" s="468" cm="1">
        <f t="array" ref="NZL162">_xlfn.IFS($F162="Partial waiver",Inputs!NZL$73,$F162="No waiver",0,$F162="Full waiver",NZL160)</f>
        <v>0</v>
      </c>
      <c r="NZM162" s="468" cm="1">
        <f t="array" ref="NZM162">_xlfn.IFS($F162="Partial waiver",Inputs!NZM$73,$F162="No waiver",0,$F162="Full waiver",NZM160)</f>
        <v>0</v>
      </c>
      <c r="NZN162" s="468" cm="1">
        <f t="array" ref="NZN162">_xlfn.IFS($F162="Partial waiver",Inputs!NZN$73,$F162="No waiver",0,$F162="Full waiver",NZN160)</f>
        <v>0</v>
      </c>
      <c r="NZO162" s="468" cm="1">
        <f t="array" ref="NZO162">_xlfn.IFS($F162="Partial waiver",Inputs!NZO$73,$F162="No waiver",0,$F162="Full waiver",NZO160)</f>
        <v>0</v>
      </c>
      <c r="NZP162" s="468" cm="1">
        <f t="array" ref="NZP162">_xlfn.IFS($F162="Partial waiver",Inputs!NZP$73,$F162="No waiver",0,$F162="Full waiver",NZP160)</f>
        <v>0</v>
      </c>
      <c r="NZQ162" s="468" cm="1">
        <f t="array" ref="NZQ162">_xlfn.IFS($F162="Partial waiver",Inputs!NZQ$73,$F162="No waiver",0,$F162="Full waiver",NZQ160)</f>
        <v>0</v>
      </c>
      <c r="NZR162" s="468" cm="1">
        <f t="array" ref="NZR162">_xlfn.IFS($F162="Partial waiver",Inputs!NZR$73,$F162="No waiver",0,$F162="Full waiver",NZR160)</f>
        <v>0</v>
      </c>
      <c r="NZS162" s="468" cm="1">
        <f t="array" ref="NZS162">_xlfn.IFS($F162="Partial waiver",Inputs!NZS$73,$F162="No waiver",0,$F162="Full waiver",NZS160)</f>
        <v>0</v>
      </c>
      <c r="NZT162" s="468" cm="1">
        <f t="array" ref="NZT162">_xlfn.IFS($F162="Partial waiver",Inputs!NZT$73,$F162="No waiver",0,$F162="Full waiver",NZT160)</f>
        <v>0</v>
      </c>
      <c r="NZU162" s="468" cm="1">
        <f t="array" ref="NZU162">_xlfn.IFS($F162="Partial waiver",Inputs!NZU$73,$F162="No waiver",0,$F162="Full waiver",NZU160)</f>
        <v>0</v>
      </c>
      <c r="NZV162" s="468" cm="1">
        <f t="array" ref="NZV162">_xlfn.IFS($F162="Partial waiver",Inputs!NZV$73,$F162="No waiver",0,$F162="Full waiver",NZV160)</f>
        <v>0</v>
      </c>
      <c r="NZW162" s="468" cm="1">
        <f t="array" ref="NZW162">_xlfn.IFS($F162="Partial waiver",Inputs!NZW$73,$F162="No waiver",0,$F162="Full waiver",NZW160)</f>
        <v>0</v>
      </c>
      <c r="NZX162" s="468" cm="1">
        <f t="array" ref="NZX162">_xlfn.IFS($F162="Partial waiver",Inputs!NZX$73,$F162="No waiver",0,$F162="Full waiver",NZX160)</f>
        <v>0</v>
      </c>
      <c r="NZY162" s="468" cm="1">
        <f t="array" ref="NZY162">_xlfn.IFS($F162="Partial waiver",Inputs!NZY$73,$F162="No waiver",0,$F162="Full waiver",NZY160)</f>
        <v>0</v>
      </c>
      <c r="NZZ162" s="468" cm="1">
        <f t="array" ref="NZZ162">_xlfn.IFS($F162="Partial waiver",Inputs!NZZ$73,$F162="No waiver",0,$F162="Full waiver",NZZ160)</f>
        <v>0</v>
      </c>
      <c r="OAA162" s="468" cm="1">
        <f t="array" ref="OAA162">_xlfn.IFS($F162="Partial waiver",Inputs!OAA$73,$F162="No waiver",0,$F162="Full waiver",OAA160)</f>
        <v>0</v>
      </c>
      <c r="OAB162" s="468" cm="1">
        <f t="array" ref="OAB162">_xlfn.IFS($F162="Partial waiver",Inputs!OAB$73,$F162="No waiver",0,$F162="Full waiver",OAB160)</f>
        <v>0</v>
      </c>
      <c r="OAC162" s="468" cm="1">
        <f t="array" ref="OAC162">_xlfn.IFS($F162="Partial waiver",Inputs!OAC$73,$F162="No waiver",0,$F162="Full waiver",OAC160)</f>
        <v>0</v>
      </c>
      <c r="OAD162" s="468" cm="1">
        <f t="array" ref="OAD162">_xlfn.IFS($F162="Partial waiver",Inputs!OAD$73,$F162="No waiver",0,$F162="Full waiver",OAD160)</f>
        <v>0</v>
      </c>
      <c r="OAE162" s="468" cm="1">
        <f t="array" ref="OAE162">_xlfn.IFS($F162="Partial waiver",Inputs!OAE$73,$F162="No waiver",0,$F162="Full waiver",OAE160)</f>
        <v>0</v>
      </c>
      <c r="OAF162" s="468" cm="1">
        <f t="array" ref="OAF162">_xlfn.IFS($F162="Partial waiver",Inputs!OAF$73,$F162="No waiver",0,$F162="Full waiver",OAF160)</f>
        <v>0</v>
      </c>
      <c r="OAG162" s="468" cm="1">
        <f t="array" ref="OAG162">_xlfn.IFS($F162="Partial waiver",Inputs!OAG$73,$F162="No waiver",0,$F162="Full waiver",OAG160)</f>
        <v>0</v>
      </c>
      <c r="OAH162" s="468" cm="1">
        <f t="array" ref="OAH162">_xlfn.IFS($F162="Partial waiver",Inputs!OAH$73,$F162="No waiver",0,$F162="Full waiver",OAH160)</f>
        <v>0</v>
      </c>
      <c r="OAI162" s="468" cm="1">
        <f t="array" ref="OAI162">_xlfn.IFS($F162="Partial waiver",Inputs!OAI$73,$F162="No waiver",0,$F162="Full waiver",OAI160)</f>
        <v>0</v>
      </c>
      <c r="OAJ162" s="468" cm="1">
        <f t="array" ref="OAJ162">_xlfn.IFS($F162="Partial waiver",Inputs!OAJ$73,$F162="No waiver",0,$F162="Full waiver",OAJ160)</f>
        <v>0</v>
      </c>
      <c r="OAK162" s="468" cm="1">
        <f t="array" ref="OAK162">_xlfn.IFS($F162="Partial waiver",Inputs!OAK$73,$F162="No waiver",0,$F162="Full waiver",OAK160)</f>
        <v>0</v>
      </c>
      <c r="OAL162" s="468" cm="1">
        <f t="array" ref="OAL162">_xlfn.IFS($F162="Partial waiver",Inputs!OAL$73,$F162="No waiver",0,$F162="Full waiver",OAL160)</f>
        <v>0</v>
      </c>
      <c r="OAM162" s="468" cm="1">
        <f t="array" ref="OAM162">_xlfn.IFS($F162="Partial waiver",Inputs!OAM$73,$F162="No waiver",0,$F162="Full waiver",OAM160)</f>
        <v>0</v>
      </c>
      <c r="OAN162" s="468" cm="1">
        <f t="array" ref="OAN162">_xlfn.IFS($F162="Partial waiver",Inputs!OAN$73,$F162="No waiver",0,$F162="Full waiver",OAN160)</f>
        <v>0</v>
      </c>
      <c r="OAO162" s="468" cm="1">
        <f t="array" ref="OAO162">_xlfn.IFS($F162="Partial waiver",Inputs!OAO$73,$F162="No waiver",0,$F162="Full waiver",OAO160)</f>
        <v>0</v>
      </c>
      <c r="OAP162" s="468" cm="1">
        <f t="array" ref="OAP162">_xlfn.IFS($F162="Partial waiver",Inputs!OAP$73,$F162="No waiver",0,$F162="Full waiver",OAP160)</f>
        <v>0</v>
      </c>
      <c r="OAQ162" s="468" cm="1">
        <f t="array" ref="OAQ162">_xlfn.IFS($F162="Partial waiver",Inputs!OAQ$73,$F162="No waiver",0,$F162="Full waiver",OAQ160)</f>
        <v>0</v>
      </c>
      <c r="OAR162" s="468" cm="1">
        <f t="array" ref="OAR162">_xlfn.IFS($F162="Partial waiver",Inputs!OAR$73,$F162="No waiver",0,$F162="Full waiver",OAR160)</f>
        <v>0</v>
      </c>
      <c r="OAS162" s="468" cm="1">
        <f t="array" ref="OAS162">_xlfn.IFS($F162="Partial waiver",Inputs!OAS$73,$F162="No waiver",0,$F162="Full waiver",OAS160)</f>
        <v>0</v>
      </c>
      <c r="OAT162" s="468" cm="1">
        <f t="array" ref="OAT162">_xlfn.IFS($F162="Partial waiver",Inputs!OAT$73,$F162="No waiver",0,$F162="Full waiver",OAT160)</f>
        <v>0</v>
      </c>
      <c r="OAU162" s="468" cm="1">
        <f t="array" ref="OAU162">_xlfn.IFS($F162="Partial waiver",Inputs!OAU$73,$F162="No waiver",0,$F162="Full waiver",OAU160)</f>
        <v>0</v>
      </c>
      <c r="OAV162" s="468" cm="1">
        <f t="array" ref="OAV162">_xlfn.IFS($F162="Partial waiver",Inputs!OAV$73,$F162="No waiver",0,$F162="Full waiver",OAV160)</f>
        <v>0</v>
      </c>
      <c r="OAW162" s="468" cm="1">
        <f t="array" ref="OAW162">_xlfn.IFS($F162="Partial waiver",Inputs!OAW$73,$F162="No waiver",0,$F162="Full waiver",OAW160)</f>
        <v>0</v>
      </c>
      <c r="OAX162" s="468" cm="1">
        <f t="array" ref="OAX162">_xlfn.IFS($F162="Partial waiver",Inputs!OAX$73,$F162="No waiver",0,$F162="Full waiver",OAX160)</f>
        <v>0</v>
      </c>
      <c r="OAY162" s="468" cm="1">
        <f t="array" ref="OAY162">_xlfn.IFS($F162="Partial waiver",Inputs!OAY$73,$F162="No waiver",0,$F162="Full waiver",OAY160)</f>
        <v>0</v>
      </c>
      <c r="OAZ162" s="468" cm="1">
        <f t="array" ref="OAZ162">_xlfn.IFS($F162="Partial waiver",Inputs!OAZ$73,$F162="No waiver",0,$F162="Full waiver",OAZ160)</f>
        <v>0</v>
      </c>
      <c r="OBA162" s="468" cm="1">
        <f t="array" ref="OBA162">_xlfn.IFS($F162="Partial waiver",Inputs!OBA$73,$F162="No waiver",0,$F162="Full waiver",OBA160)</f>
        <v>0</v>
      </c>
      <c r="OBB162" s="468" cm="1">
        <f t="array" ref="OBB162">_xlfn.IFS($F162="Partial waiver",Inputs!OBB$73,$F162="No waiver",0,$F162="Full waiver",OBB160)</f>
        <v>0</v>
      </c>
      <c r="OBC162" s="468" cm="1">
        <f t="array" ref="OBC162">_xlfn.IFS($F162="Partial waiver",Inputs!OBC$73,$F162="No waiver",0,$F162="Full waiver",OBC160)</f>
        <v>0</v>
      </c>
      <c r="OBD162" s="468" cm="1">
        <f t="array" ref="OBD162">_xlfn.IFS($F162="Partial waiver",Inputs!OBD$73,$F162="No waiver",0,$F162="Full waiver",OBD160)</f>
        <v>0</v>
      </c>
      <c r="OBE162" s="468" cm="1">
        <f t="array" ref="OBE162">_xlfn.IFS($F162="Partial waiver",Inputs!OBE$73,$F162="No waiver",0,$F162="Full waiver",OBE160)</f>
        <v>0</v>
      </c>
      <c r="OBF162" s="468" cm="1">
        <f t="array" ref="OBF162">_xlfn.IFS($F162="Partial waiver",Inputs!OBF$73,$F162="No waiver",0,$F162="Full waiver",OBF160)</f>
        <v>0</v>
      </c>
      <c r="OBG162" s="468" cm="1">
        <f t="array" ref="OBG162">_xlfn.IFS($F162="Partial waiver",Inputs!OBG$73,$F162="No waiver",0,$F162="Full waiver",OBG160)</f>
        <v>0</v>
      </c>
      <c r="OBH162" s="468" cm="1">
        <f t="array" ref="OBH162">_xlfn.IFS($F162="Partial waiver",Inputs!OBH$73,$F162="No waiver",0,$F162="Full waiver",OBH160)</f>
        <v>0</v>
      </c>
      <c r="OBI162" s="468" cm="1">
        <f t="array" ref="OBI162">_xlfn.IFS($F162="Partial waiver",Inputs!OBI$73,$F162="No waiver",0,$F162="Full waiver",OBI160)</f>
        <v>0</v>
      </c>
      <c r="OBJ162" s="468" cm="1">
        <f t="array" ref="OBJ162">_xlfn.IFS($F162="Partial waiver",Inputs!OBJ$73,$F162="No waiver",0,$F162="Full waiver",OBJ160)</f>
        <v>0</v>
      </c>
      <c r="OBK162" s="468" cm="1">
        <f t="array" ref="OBK162">_xlfn.IFS($F162="Partial waiver",Inputs!OBK$73,$F162="No waiver",0,$F162="Full waiver",OBK160)</f>
        <v>0</v>
      </c>
      <c r="OBL162" s="468" cm="1">
        <f t="array" ref="OBL162">_xlfn.IFS($F162="Partial waiver",Inputs!OBL$73,$F162="No waiver",0,$F162="Full waiver",OBL160)</f>
        <v>0</v>
      </c>
      <c r="OBM162" s="468" cm="1">
        <f t="array" ref="OBM162">_xlfn.IFS($F162="Partial waiver",Inputs!OBM$73,$F162="No waiver",0,$F162="Full waiver",OBM160)</f>
        <v>0</v>
      </c>
      <c r="OBN162" s="468" cm="1">
        <f t="array" ref="OBN162">_xlfn.IFS($F162="Partial waiver",Inputs!OBN$73,$F162="No waiver",0,$F162="Full waiver",OBN160)</f>
        <v>0</v>
      </c>
      <c r="OBO162" s="468" cm="1">
        <f t="array" ref="OBO162">_xlfn.IFS($F162="Partial waiver",Inputs!OBO$73,$F162="No waiver",0,$F162="Full waiver",OBO160)</f>
        <v>0</v>
      </c>
      <c r="OBP162" s="468" cm="1">
        <f t="array" ref="OBP162">_xlfn.IFS($F162="Partial waiver",Inputs!OBP$73,$F162="No waiver",0,$F162="Full waiver",OBP160)</f>
        <v>0</v>
      </c>
      <c r="OBQ162" s="468" cm="1">
        <f t="array" ref="OBQ162">_xlfn.IFS($F162="Partial waiver",Inputs!OBQ$73,$F162="No waiver",0,$F162="Full waiver",OBQ160)</f>
        <v>0</v>
      </c>
      <c r="OBR162" s="468" cm="1">
        <f t="array" ref="OBR162">_xlfn.IFS($F162="Partial waiver",Inputs!OBR$73,$F162="No waiver",0,$F162="Full waiver",OBR160)</f>
        <v>0</v>
      </c>
      <c r="OBS162" s="468" cm="1">
        <f t="array" ref="OBS162">_xlfn.IFS($F162="Partial waiver",Inputs!OBS$73,$F162="No waiver",0,$F162="Full waiver",OBS160)</f>
        <v>0</v>
      </c>
      <c r="OBT162" s="468" cm="1">
        <f t="array" ref="OBT162">_xlfn.IFS($F162="Partial waiver",Inputs!OBT$73,$F162="No waiver",0,$F162="Full waiver",OBT160)</f>
        <v>0</v>
      </c>
      <c r="OBU162" s="468" cm="1">
        <f t="array" ref="OBU162">_xlfn.IFS($F162="Partial waiver",Inputs!OBU$73,$F162="No waiver",0,$F162="Full waiver",OBU160)</f>
        <v>0</v>
      </c>
      <c r="OBV162" s="468" cm="1">
        <f t="array" ref="OBV162">_xlfn.IFS($F162="Partial waiver",Inputs!OBV$73,$F162="No waiver",0,$F162="Full waiver",OBV160)</f>
        <v>0</v>
      </c>
      <c r="OBW162" s="468" cm="1">
        <f t="array" ref="OBW162">_xlfn.IFS($F162="Partial waiver",Inputs!OBW$73,$F162="No waiver",0,$F162="Full waiver",OBW160)</f>
        <v>0</v>
      </c>
      <c r="OBX162" s="468" cm="1">
        <f t="array" ref="OBX162">_xlfn.IFS($F162="Partial waiver",Inputs!OBX$73,$F162="No waiver",0,$F162="Full waiver",OBX160)</f>
        <v>0</v>
      </c>
      <c r="OBY162" s="468" cm="1">
        <f t="array" ref="OBY162">_xlfn.IFS($F162="Partial waiver",Inputs!OBY$73,$F162="No waiver",0,$F162="Full waiver",OBY160)</f>
        <v>0</v>
      </c>
      <c r="OBZ162" s="468" cm="1">
        <f t="array" ref="OBZ162">_xlfn.IFS($F162="Partial waiver",Inputs!OBZ$73,$F162="No waiver",0,$F162="Full waiver",OBZ160)</f>
        <v>0</v>
      </c>
      <c r="OCA162" s="468" cm="1">
        <f t="array" ref="OCA162">_xlfn.IFS($F162="Partial waiver",Inputs!OCA$73,$F162="No waiver",0,$F162="Full waiver",OCA160)</f>
        <v>0</v>
      </c>
      <c r="OCB162" s="468" cm="1">
        <f t="array" ref="OCB162">_xlfn.IFS($F162="Partial waiver",Inputs!OCB$73,$F162="No waiver",0,$F162="Full waiver",OCB160)</f>
        <v>0</v>
      </c>
      <c r="OCC162" s="468" cm="1">
        <f t="array" ref="OCC162">_xlfn.IFS($F162="Partial waiver",Inputs!OCC$73,$F162="No waiver",0,$F162="Full waiver",OCC160)</f>
        <v>0</v>
      </c>
      <c r="OCD162" s="468" cm="1">
        <f t="array" ref="OCD162">_xlfn.IFS($F162="Partial waiver",Inputs!OCD$73,$F162="No waiver",0,$F162="Full waiver",OCD160)</f>
        <v>0</v>
      </c>
      <c r="OCE162" s="468" cm="1">
        <f t="array" ref="OCE162">_xlfn.IFS($F162="Partial waiver",Inputs!OCE$73,$F162="No waiver",0,$F162="Full waiver",OCE160)</f>
        <v>0</v>
      </c>
      <c r="OCF162" s="468" cm="1">
        <f t="array" ref="OCF162">_xlfn.IFS($F162="Partial waiver",Inputs!OCF$73,$F162="No waiver",0,$F162="Full waiver",OCF160)</f>
        <v>0</v>
      </c>
      <c r="OCG162" s="468" cm="1">
        <f t="array" ref="OCG162">_xlfn.IFS($F162="Partial waiver",Inputs!OCG$73,$F162="No waiver",0,$F162="Full waiver",OCG160)</f>
        <v>0</v>
      </c>
      <c r="OCH162" s="468" cm="1">
        <f t="array" ref="OCH162">_xlfn.IFS($F162="Partial waiver",Inputs!OCH$73,$F162="No waiver",0,$F162="Full waiver",OCH160)</f>
        <v>0</v>
      </c>
      <c r="OCI162" s="468" cm="1">
        <f t="array" ref="OCI162">_xlfn.IFS($F162="Partial waiver",Inputs!OCI$73,$F162="No waiver",0,$F162="Full waiver",OCI160)</f>
        <v>0</v>
      </c>
      <c r="OCJ162" s="468" cm="1">
        <f t="array" ref="OCJ162">_xlfn.IFS($F162="Partial waiver",Inputs!OCJ$73,$F162="No waiver",0,$F162="Full waiver",OCJ160)</f>
        <v>0</v>
      </c>
      <c r="OCK162" s="468" cm="1">
        <f t="array" ref="OCK162">_xlfn.IFS($F162="Partial waiver",Inputs!OCK$73,$F162="No waiver",0,$F162="Full waiver",OCK160)</f>
        <v>0</v>
      </c>
      <c r="OCL162" s="468" cm="1">
        <f t="array" ref="OCL162">_xlfn.IFS($F162="Partial waiver",Inputs!OCL$73,$F162="No waiver",0,$F162="Full waiver",OCL160)</f>
        <v>0</v>
      </c>
      <c r="OCM162" s="468" cm="1">
        <f t="array" ref="OCM162">_xlfn.IFS($F162="Partial waiver",Inputs!OCM$73,$F162="No waiver",0,$F162="Full waiver",OCM160)</f>
        <v>0</v>
      </c>
      <c r="OCN162" s="468" cm="1">
        <f t="array" ref="OCN162">_xlfn.IFS($F162="Partial waiver",Inputs!OCN$73,$F162="No waiver",0,$F162="Full waiver",OCN160)</f>
        <v>0</v>
      </c>
      <c r="OCO162" s="468" cm="1">
        <f t="array" ref="OCO162">_xlfn.IFS($F162="Partial waiver",Inputs!OCO$73,$F162="No waiver",0,$F162="Full waiver",OCO160)</f>
        <v>0</v>
      </c>
      <c r="OCP162" s="468" cm="1">
        <f t="array" ref="OCP162">_xlfn.IFS($F162="Partial waiver",Inputs!OCP$73,$F162="No waiver",0,$F162="Full waiver",OCP160)</f>
        <v>0</v>
      </c>
      <c r="OCQ162" s="468" cm="1">
        <f t="array" ref="OCQ162">_xlfn.IFS($F162="Partial waiver",Inputs!OCQ$73,$F162="No waiver",0,$F162="Full waiver",OCQ160)</f>
        <v>0</v>
      </c>
      <c r="OCR162" s="468" cm="1">
        <f t="array" ref="OCR162">_xlfn.IFS($F162="Partial waiver",Inputs!OCR$73,$F162="No waiver",0,$F162="Full waiver",OCR160)</f>
        <v>0</v>
      </c>
      <c r="OCS162" s="468" cm="1">
        <f t="array" ref="OCS162">_xlfn.IFS($F162="Partial waiver",Inputs!OCS$73,$F162="No waiver",0,$F162="Full waiver",OCS160)</f>
        <v>0</v>
      </c>
      <c r="OCT162" s="468" cm="1">
        <f t="array" ref="OCT162">_xlfn.IFS($F162="Partial waiver",Inputs!OCT$73,$F162="No waiver",0,$F162="Full waiver",OCT160)</f>
        <v>0</v>
      </c>
      <c r="OCU162" s="468" cm="1">
        <f t="array" ref="OCU162">_xlfn.IFS($F162="Partial waiver",Inputs!OCU$73,$F162="No waiver",0,$F162="Full waiver",OCU160)</f>
        <v>0</v>
      </c>
      <c r="OCV162" s="468" cm="1">
        <f t="array" ref="OCV162">_xlfn.IFS($F162="Partial waiver",Inputs!OCV$73,$F162="No waiver",0,$F162="Full waiver",OCV160)</f>
        <v>0</v>
      </c>
      <c r="OCW162" s="468" cm="1">
        <f t="array" ref="OCW162">_xlfn.IFS($F162="Partial waiver",Inputs!OCW$73,$F162="No waiver",0,$F162="Full waiver",OCW160)</f>
        <v>0</v>
      </c>
      <c r="OCX162" s="468" cm="1">
        <f t="array" ref="OCX162">_xlfn.IFS($F162="Partial waiver",Inputs!OCX$73,$F162="No waiver",0,$F162="Full waiver",OCX160)</f>
        <v>0</v>
      </c>
      <c r="OCY162" s="468" cm="1">
        <f t="array" ref="OCY162">_xlfn.IFS($F162="Partial waiver",Inputs!OCY$73,$F162="No waiver",0,$F162="Full waiver",OCY160)</f>
        <v>0</v>
      </c>
      <c r="OCZ162" s="468" cm="1">
        <f t="array" ref="OCZ162">_xlfn.IFS($F162="Partial waiver",Inputs!OCZ$73,$F162="No waiver",0,$F162="Full waiver",OCZ160)</f>
        <v>0</v>
      </c>
      <c r="ODA162" s="468" cm="1">
        <f t="array" ref="ODA162">_xlfn.IFS($F162="Partial waiver",Inputs!ODA$73,$F162="No waiver",0,$F162="Full waiver",ODA160)</f>
        <v>0</v>
      </c>
      <c r="ODB162" s="468" cm="1">
        <f t="array" ref="ODB162">_xlfn.IFS($F162="Partial waiver",Inputs!ODB$73,$F162="No waiver",0,$F162="Full waiver",ODB160)</f>
        <v>0</v>
      </c>
      <c r="ODC162" s="468" cm="1">
        <f t="array" ref="ODC162">_xlfn.IFS($F162="Partial waiver",Inputs!ODC$73,$F162="No waiver",0,$F162="Full waiver",ODC160)</f>
        <v>0</v>
      </c>
      <c r="ODD162" s="468" cm="1">
        <f t="array" ref="ODD162">_xlfn.IFS($F162="Partial waiver",Inputs!ODD$73,$F162="No waiver",0,$F162="Full waiver",ODD160)</f>
        <v>0</v>
      </c>
      <c r="ODE162" s="468" cm="1">
        <f t="array" ref="ODE162">_xlfn.IFS($F162="Partial waiver",Inputs!ODE$73,$F162="No waiver",0,$F162="Full waiver",ODE160)</f>
        <v>0</v>
      </c>
      <c r="ODF162" s="468" cm="1">
        <f t="array" ref="ODF162">_xlfn.IFS($F162="Partial waiver",Inputs!ODF$73,$F162="No waiver",0,$F162="Full waiver",ODF160)</f>
        <v>0</v>
      </c>
      <c r="ODG162" s="468" cm="1">
        <f t="array" ref="ODG162">_xlfn.IFS($F162="Partial waiver",Inputs!ODG$73,$F162="No waiver",0,$F162="Full waiver",ODG160)</f>
        <v>0</v>
      </c>
      <c r="ODH162" s="468" cm="1">
        <f t="array" ref="ODH162">_xlfn.IFS($F162="Partial waiver",Inputs!ODH$73,$F162="No waiver",0,$F162="Full waiver",ODH160)</f>
        <v>0</v>
      </c>
      <c r="ODI162" s="468" cm="1">
        <f t="array" ref="ODI162">_xlfn.IFS($F162="Partial waiver",Inputs!ODI$73,$F162="No waiver",0,$F162="Full waiver",ODI160)</f>
        <v>0</v>
      </c>
      <c r="ODJ162" s="468" cm="1">
        <f t="array" ref="ODJ162">_xlfn.IFS($F162="Partial waiver",Inputs!ODJ$73,$F162="No waiver",0,$F162="Full waiver",ODJ160)</f>
        <v>0</v>
      </c>
      <c r="ODK162" s="468" cm="1">
        <f t="array" ref="ODK162">_xlfn.IFS($F162="Partial waiver",Inputs!ODK$73,$F162="No waiver",0,$F162="Full waiver",ODK160)</f>
        <v>0</v>
      </c>
      <c r="ODL162" s="468" cm="1">
        <f t="array" ref="ODL162">_xlfn.IFS($F162="Partial waiver",Inputs!ODL$73,$F162="No waiver",0,$F162="Full waiver",ODL160)</f>
        <v>0</v>
      </c>
      <c r="ODM162" s="468" cm="1">
        <f t="array" ref="ODM162">_xlfn.IFS($F162="Partial waiver",Inputs!ODM$73,$F162="No waiver",0,$F162="Full waiver",ODM160)</f>
        <v>0</v>
      </c>
      <c r="ODN162" s="468" cm="1">
        <f t="array" ref="ODN162">_xlfn.IFS($F162="Partial waiver",Inputs!ODN$73,$F162="No waiver",0,$F162="Full waiver",ODN160)</f>
        <v>0</v>
      </c>
      <c r="ODO162" s="468" cm="1">
        <f t="array" ref="ODO162">_xlfn.IFS($F162="Partial waiver",Inputs!ODO$73,$F162="No waiver",0,$F162="Full waiver",ODO160)</f>
        <v>0</v>
      </c>
      <c r="ODP162" s="468" cm="1">
        <f t="array" ref="ODP162">_xlfn.IFS($F162="Partial waiver",Inputs!ODP$73,$F162="No waiver",0,$F162="Full waiver",ODP160)</f>
        <v>0</v>
      </c>
      <c r="ODQ162" s="468" cm="1">
        <f t="array" ref="ODQ162">_xlfn.IFS($F162="Partial waiver",Inputs!ODQ$73,$F162="No waiver",0,$F162="Full waiver",ODQ160)</f>
        <v>0</v>
      </c>
      <c r="ODR162" s="468" cm="1">
        <f t="array" ref="ODR162">_xlfn.IFS($F162="Partial waiver",Inputs!ODR$73,$F162="No waiver",0,$F162="Full waiver",ODR160)</f>
        <v>0</v>
      </c>
      <c r="ODS162" s="468" cm="1">
        <f t="array" ref="ODS162">_xlfn.IFS($F162="Partial waiver",Inputs!ODS$73,$F162="No waiver",0,$F162="Full waiver",ODS160)</f>
        <v>0</v>
      </c>
      <c r="ODT162" s="468" cm="1">
        <f t="array" ref="ODT162">_xlfn.IFS($F162="Partial waiver",Inputs!ODT$73,$F162="No waiver",0,$F162="Full waiver",ODT160)</f>
        <v>0</v>
      </c>
      <c r="ODU162" s="468" cm="1">
        <f t="array" ref="ODU162">_xlfn.IFS($F162="Partial waiver",Inputs!ODU$73,$F162="No waiver",0,$F162="Full waiver",ODU160)</f>
        <v>0</v>
      </c>
      <c r="ODV162" s="468" cm="1">
        <f t="array" ref="ODV162">_xlfn.IFS($F162="Partial waiver",Inputs!ODV$73,$F162="No waiver",0,$F162="Full waiver",ODV160)</f>
        <v>0</v>
      </c>
      <c r="ODW162" s="468" cm="1">
        <f t="array" ref="ODW162">_xlfn.IFS($F162="Partial waiver",Inputs!ODW$73,$F162="No waiver",0,$F162="Full waiver",ODW160)</f>
        <v>0</v>
      </c>
      <c r="ODX162" s="468" cm="1">
        <f t="array" ref="ODX162">_xlfn.IFS($F162="Partial waiver",Inputs!ODX$73,$F162="No waiver",0,$F162="Full waiver",ODX160)</f>
        <v>0</v>
      </c>
      <c r="ODY162" s="468" cm="1">
        <f t="array" ref="ODY162">_xlfn.IFS($F162="Partial waiver",Inputs!ODY$73,$F162="No waiver",0,$F162="Full waiver",ODY160)</f>
        <v>0</v>
      </c>
      <c r="ODZ162" s="468" cm="1">
        <f t="array" ref="ODZ162">_xlfn.IFS($F162="Partial waiver",Inputs!ODZ$73,$F162="No waiver",0,$F162="Full waiver",ODZ160)</f>
        <v>0</v>
      </c>
      <c r="OEA162" s="468" cm="1">
        <f t="array" ref="OEA162">_xlfn.IFS($F162="Partial waiver",Inputs!OEA$73,$F162="No waiver",0,$F162="Full waiver",OEA160)</f>
        <v>0</v>
      </c>
      <c r="OEB162" s="468" cm="1">
        <f t="array" ref="OEB162">_xlfn.IFS($F162="Partial waiver",Inputs!OEB$73,$F162="No waiver",0,$F162="Full waiver",OEB160)</f>
        <v>0</v>
      </c>
      <c r="OEC162" s="468" cm="1">
        <f t="array" ref="OEC162">_xlfn.IFS($F162="Partial waiver",Inputs!OEC$73,$F162="No waiver",0,$F162="Full waiver",OEC160)</f>
        <v>0</v>
      </c>
      <c r="OED162" s="468" cm="1">
        <f t="array" ref="OED162">_xlfn.IFS($F162="Partial waiver",Inputs!OED$73,$F162="No waiver",0,$F162="Full waiver",OED160)</f>
        <v>0</v>
      </c>
      <c r="OEE162" s="468" cm="1">
        <f t="array" ref="OEE162">_xlfn.IFS($F162="Partial waiver",Inputs!OEE$73,$F162="No waiver",0,$F162="Full waiver",OEE160)</f>
        <v>0</v>
      </c>
      <c r="OEF162" s="468" cm="1">
        <f t="array" ref="OEF162">_xlfn.IFS($F162="Partial waiver",Inputs!OEF$73,$F162="No waiver",0,$F162="Full waiver",OEF160)</f>
        <v>0</v>
      </c>
      <c r="OEG162" s="468" cm="1">
        <f t="array" ref="OEG162">_xlfn.IFS($F162="Partial waiver",Inputs!OEG$73,$F162="No waiver",0,$F162="Full waiver",OEG160)</f>
        <v>0</v>
      </c>
      <c r="OEH162" s="468" cm="1">
        <f t="array" ref="OEH162">_xlfn.IFS($F162="Partial waiver",Inputs!OEH$73,$F162="No waiver",0,$F162="Full waiver",OEH160)</f>
        <v>0</v>
      </c>
      <c r="OEI162" s="468" cm="1">
        <f t="array" ref="OEI162">_xlfn.IFS($F162="Partial waiver",Inputs!OEI$73,$F162="No waiver",0,$F162="Full waiver",OEI160)</f>
        <v>0</v>
      </c>
      <c r="OEJ162" s="468" cm="1">
        <f t="array" ref="OEJ162">_xlfn.IFS($F162="Partial waiver",Inputs!OEJ$73,$F162="No waiver",0,$F162="Full waiver",OEJ160)</f>
        <v>0</v>
      </c>
      <c r="OEK162" s="468" cm="1">
        <f t="array" ref="OEK162">_xlfn.IFS($F162="Partial waiver",Inputs!OEK$73,$F162="No waiver",0,$F162="Full waiver",OEK160)</f>
        <v>0</v>
      </c>
      <c r="OEL162" s="468" cm="1">
        <f t="array" ref="OEL162">_xlfn.IFS($F162="Partial waiver",Inputs!OEL$73,$F162="No waiver",0,$F162="Full waiver",OEL160)</f>
        <v>0</v>
      </c>
      <c r="OEM162" s="468" cm="1">
        <f t="array" ref="OEM162">_xlfn.IFS($F162="Partial waiver",Inputs!OEM$73,$F162="No waiver",0,$F162="Full waiver",OEM160)</f>
        <v>0</v>
      </c>
      <c r="OEN162" s="468" cm="1">
        <f t="array" ref="OEN162">_xlfn.IFS($F162="Partial waiver",Inputs!OEN$73,$F162="No waiver",0,$F162="Full waiver",OEN160)</f>
        <v>0</v>
      </c>
      <c r="OEO162" s="468" cm="1">
        <f t="array" ref="OEO162">_xlfn.IFS($F162="Partial waiver",Inputs!OEO$73,$F162="No waiver",0,$F162="Full waiver",OEO160)</f>
        <v>0</v>
      </c>
      <c r="OEP162" s="468" cm="1">
        <f t="array" ref="OEP162">_xlfn.IFS($F162="Partial waiver",Inputs!OEP$73,$F162="No waiver",0,$F162="Full waiver",OEP160)</f>
        <v>0</v>
      </c>
      <c r="OEQ162" s="468" cm="1">
        <f t="array" ref="OEQ162">_xlfn.IFS($F162="Partial waiver",Inputs!OEQ$73,$F162="No waiver",0,$F162="Full waiver",OEQ160)</f>
        <v>0</v>
      </c>
      <c r="OER162" s="468" cm="1">
        <f t="array" ref="OER162">_xlfn.IFS($F162="Partial waiver",Inputs!OER$73,$F162="No waiver",0,$F162="Full waiver",OER160)</f>
        <v>0</v>
      </c>
      <c r="OES162" s="468" cm="1">
        <f t="array" ref="OES162">_xlfn.IFS($F162="Partial waiver",Inputs!OES$73,$F162="No waiver",0,$F162="Full waiver",OES160)</f>
        <v>0</v>
      </c>
      <c r="OET162" s="468" cm="1">
        <f t="array" ref="OET162">_xlfn.IFS($F162="Partial waiver",Inputs!OET$73,$F162="No waiver",0,$F162="Full waiver",OET160)</f>
        <v>0</v>
      </c>
      <c r="OEU162" s="468" cm="1">
        <f t="array" ref="OEU162">_xlfn.IFS($F162="Partial waiver",Inputs!OEU$73,$F162="No waiver",0,$F162="Full waiver",OEU160)</f>
        <v>0</v>
      </c>
      <c r="OEV162" s="468" cm="1">
        <f t="array" ref="OEV162">_xlfn.IFS($F162="Partial waiver",Inputs!OEV$73,$F162="No waiver",0,$F162="Full waiver",OEV160)</f>
        <v>0</v>
      </c>
      <c r="OEW162" s="468" cm="1">
        <f t="array" ref="OEW162">_xlfn.IFS($F162="Partial waiver",Inputs!OEW$73,$F162="No waiver",0,$F162="Full waiver",OEW160)</f>
        <v>0</v>
      </c>
      <c r="OEX162" s="468" cm="1">
        <f t="array" ref="OEX162">_xlfn.IFS($F162="Partial waiver",Inputs!OEX$73,$F162="No waiver",0,$F162="Full waiver",OEX160)</f>
        <v>0</v>
      </c>
      <c r="OEY162" s="468" cm="1">
        <f t="array" ref="OEY162">_xlfn.IFS($F162="Partial waiver",Inputs!OEY$73,$F162="No waiver",0,$F162="Full waiver",OEY160)</f>
        <v>0</v>
      </c>
      <c r="OEZ162" s="468" cm="1">
        <f t="array" ref="OEZ162">_xlfn.IFS($F162="Partial waiver",Inputs!OEZ$73,$F162="No waiver",0,$F162="Full waiver",OEZ160)</f>
        <v>0</v>
      </c>
      <c r="OFA162" s="468" cm="1">
        <f t="array" ref="OFA162">_xlfn.IFS($F162="Partial waiver",Inputs!OFA$73,$F162="No waiver",0,$F162="Full waiver",OFA160)</f>
        <v>0</v>
      </c>
      <c r="OFB162" s="468" cm="1">
        <f t="array" ref="OFB162">_xlfn.IFS($F162="Partial waiver",Inputs!OFB$73,$F162="No waiver",0,$F162="Full waiver",OFB160)</f>
        <v>0</v>
      </c>
      <c r="OFC162" s="468" cm="1">
        <f t="array" ref="OFC162">_xlfn.IFS($F162="Partial waiver",Inputs!OFC$73,$F162="No waiver",0,$F162="Full waiver",OFC160)</f>
        <v>0</v>
      </c>
      <c r="OFD162" s="468" cm="1">
        <f t="array" ref="OFD162">_xlfn.IFS($F162="Partial waiver",Inputs!OFD$73,$F162="No waiver",0,$F162="Full waiver",OFD160)</f>
        <v>0</v>
      </c>
      <c r="OFE162" s="468" cm="1">
        <f t="array" ref="OFE162">_xlfn.IFS($F162="Partial waiver",Inputs!OFE$73,$F162="No waiver",0,$F162="Full waiver",OFE160)</f>
        <v>0</v>
      </c>
      <c r="OFF162" s="468" cm="1">
        <f t="array" ref="OFF162">_xlfn.IFS($F162="Partial waiver",Inputs!OFF$73,$F162="No waiver",0,$F162="Full waiver",OFF160)</f>
        <v>0</v>
      </c>
      <c r="OFG162" s="468" cm="1">
        <f t="array" ref="OFG162">_xlfn.IFS($F162="Partial waiver",Inputs!OFG$73,$F162="No waiver",0,$F162="Full waiver",OFG160)</f>
        <v>0</v>
      </c>
      <c r="OFH162" s="468" cm="1">
        <f t="array" ref="OFH162">_xlfn.IFS($F162="Partial waiver",Inputs!OFH$73,$F162="No waiver",0,$F162="Full waiver",OFH160)</f>
        <v>0</v>
      </c>
      <c r="OFI162" s="468" cm="1">
        <f t="array" ref="OFI162">_xlfn.IFS($F162="Partial waiver",Inputs!OFI$73,$F162="No waiver",0,$F162="Full waiver",OFI160)</f>
        <v>0</v>
      </c>
      <c r="OFJ162" s="468" cm="1">
        <f t="array" ref="OFJ162">_xlfn.IFS($F162="Partial waiver",Inputs!OFJ$73,$F162="No waiver",0,$F162="Full waiver",OFJ160)</f>
        <v>0</v>
      </c>
      <c r="OFK162" s="468" cm="1">
        <f t="array" ref="OFK162">_xlfn.IFS($F162="Partial waiver",Inputs!OFK$73,$F162="No waiver",0,$F162="Full waiver",OFK160)</f>
        <v>0</v>
      </c>
      <c r="OFL162" s="468" cm="1">
        <f t="array" ref="OFL162">_xlfn.IFS($F162="Partial waiver",Inputs!OFL$73,$F162="No waiver",0,$F162="Full waiver",OFL160)</f>
        <v>0</v>
      </c>
      <c r="OFM162" s="468" cm="1">
        <f t="array" ref="OFM162">_xlfn.IFS($F162="Partial waiver",Inputs!OFM$73,$F162="No waiver",0,$F162="Full waiver",OFM160)</f>
        <v>0</v>
      </c>
      <c r="OFN162" s="468" cm="1">
        <f t="array" ref="OFN162">_xlfn.IFS($F162="Partial waiver",Inputs!OFN$73,$F162="No waiver",0,$F162="Full waiver",OFN160)</f>
        <v>0</v>
      </c>
      <c r="OFO162" s="468" cm="1">
        <f t="array" ref="OFO162">_xlfn.IFS($F162="Partial waiver",Inputs!OFO$73,$F162="No waiver",0,$F162="Full waiver",OFO160)</f>
        <v>0</v>
      </c>
      <c r="OFP162" s="468" cm="1">
        <f t="array" ref="OFP162">_xlfn.IFS($F162="Partial waiver",Inputs!OFP$73,$F162="No waiver",0,$F162="Full waiver",OFP160)</f>
        <v>0</v>
      </c>
      <c r="OFQ162" s="468" cm="1">
        <f t="array" ref="OFQ162">_xlfn.IFS($F162="Partial waiver",Inputs!OFQ$73,$F162="No waiver",0,$F162="Full waiver",OFQ160)</f>
        <v>0</v>
      </c>
      <c r="OFR162" s="468" cm="1">
        <f t="array" ref="OFR162">_xlfn.IFS($F162="Partial waiver",Inputs!OFR$73,$F162="No waiver",0,$F162="Full waiver",OFR160)</f>
        <v>0</v>
      </c>
      <c r="OFS162" s="468" cm="1">
        <f t="array" ref="OFS162">_xlfn.IFS($F162="Partial waiver",Inputs!OFS$73,$F162="No waiver",0,$F162="Full waiver",OFS160)</f>
        <v>0</v>
      </c>
      <c r="OFT162" s="468" cm="1">
        <f t="array" ref="OFT162">_xlfn.IFS($F162="Partial waiver",Inputs!OFT$73,$F162="No waiver",0,$F162="Full waiver",OFT160)</f>
        <v>0</v>
      </c>
      <c r="OFU162" s="468" cm="1">
        <f t="array" ref="OFU162">_xlfn.IFS($F162="Partial waiver",Inputs!OFU$73,$F162="No waiver",0,$F162="Full waiver",OFU160)</f>
        <v>0</v>
      </c>
      <c r="OFV162" s="468" cm="1">
        <f t="array" ref="OFV162">_xlfn.IFS($F162="Partial waiver",Inputs!OFV$73,$F162="No waiver",0,$F162="Full waiver",OFV160)</f>
        <v>0</v>
      </c>
      <c r="OFW162" s="468" cm="1">
        <f t="array" ref="OFW162">_xlfn.IFS($F162="Partial waiver",Inputs!OFW$73,$F162="No waiver",0,$F162="Full waiver",OFW160)</f>
        <v>0</v>
      </c>
      <c r="OFX162" s="468" cm="1">
        <f t="array" ref="OFX162">_xlfn.IFS($F162="Partial waiver",Inputs!OFX$73,$F162="No waiver",0,$F162="Full waiver",OFX160)</f>
        <v>0</v>
      </c>
      <c r="OFY162" s="468" cm="1">
        <f t="array" ref="OFY162">_xlfn.IFS($F162="Partial waiver",Inputs!OFY$73,$F162="No waiver",0,$F162="Full waiver",OFY160)</f>
        <v>0</v>
      </c>
      <c r="OFZ162" s="468" cm="1">
        <f t="array" ref="OFZ162">_xlfn.IFS($F162="Partial waiver",Inputs!OFZ$73,$F162="No waiver",0,$F162="Full waiver",OFZ160)</f>
        <v>0</v>
      </c>
      <c r="OGA162" s="468" cm="1">
        <f t="array" ref="OGA162">_xlfn.IFS($F162="Partial waiver",Inputs!OGA$73,$F162="No waiver",0,$F162="Full waiver",OGA160)</f>
        <v>0</v>
      </c>
      <c r="OGB162" s="468" cm="1">
        <f t="array" ref="OGB162">_xlfn.IFS($F162="Partial waiver",Inputs!OGB$73,$F162="No waiver",0,$F162="Full waiver",OGB160)</f>
        <v>0</v>
      </c>
      <c r="OGC162" s="468" cm="1">
        <f t="array" ref="OGC162">_xlfn.IFS($F162="Partial waiver",Inputs!OGC$73,$F162="No waiver",0,$F162="Full waiver",OGC160)</f>
        <v>0</v>
      </c>
      <c r="OGD162" s="468" cm="1">
        <f t="array" ref="OGD162">_xlfn.IFS($F162="Partial waiver",Inputs!OGD$73,$F162="No waiver",0,$F162="Full waiver",OGD160)</f>
        <v>0</v>
      </c>
      <c r="OGE162" s="468" cm="1">
        <f t="array" ref="OGE162">_xlfn.IFS($F162="Partial waiver",Inputs!OGE$73,$F162="No waiver",0,$F162="Full waiver",OGE160)</f>
        <v>0</v>
      </c>
      <c r="OGF162" s="468" cm="1">
        <f t="array" ref="OGF162">_xlfn.IFS($F162="Partial waiver",Inputs!OGF$73,$F162="No waiver",0,$F162="Full waiver",OGF160)</f>
        <v>0</v>
      </c>
      <c r="OGG162" s="468" cm="1">
        <f t="array" ref="OGG162">_xlfn.IFS($F162="Partial waiver",Inputs!OGG$73,$F162="No waiver",0,$F162="Full waiver",OGG160)</f>
        <v>0</v>
      </c>
      <c r="OGH162" s="468" cm="1">
        <f t="array" ref="OGH162">_xlfn.IFS($F162="Partial waiver",Inputs!OGH$73,$F162="No waiver",0,$F162="Full waiver",OGH160)</f>
        <v>0</v>
      </c>
      <c r="OGI162" s="468" cm="1">
        <f t="array" ref="OGI162">_xlfn.IFS($F162="Partial waiver",Inputs!OGI$73,$F162="No waiver",0,$F162="Full waiver",OGI160)</f>
        <v>0</v>
      </c>
      <c r="OGJ162" s="468" cm="1">
        <f t="array" ref="OGJ162">_xlfn.IFS($F162="Partial waiver",Inputs!OGJ$73,$F162="No waiver",0,$F162="Full waiver",OGJ160)</f>
        <v>0</v>
      </c>
      <c r="OGK162" s="468" cm="1">
        <f t="array" ref="OGK162">_xlfn.IFS($F162="Partial waiver",Inputs!OGK$73,$F162="No waiver",0,$F162="Full waiver",OGK160)</f>
        <v>0</v>
      </c>
      <c r="OGL162" s="468" cm="1">
        <f t="array" ref="OGL162">_xlfn.IFS($F162="Partial waiver",Inputs!OGL$73,$F162="No waiver",0,$F162="Full waiver",OGL160)</f>
        <v>0</v>
      </c>
      <c r="OGM162" s="468" cm="1">
        <f t="array" ref="OGM162">_xlfn.IFS($F162="Partial waiver",Inputs!OGM$73,$F162="No waiver",0,$F162="Full waiver",OGM160)</f>
        <v>0</v>
      </c>
      <c r="OGN162" s="468" cm="1">
        <f t="array" ref="OGN162">_xlfn.IFS($F162="Partial waiver",Inputs!OGN$73,$F162="No waiver",0,$F162="Full waiver",OGN160)</f>
        <v>0</v>
      </c>
      <c r="OGO162" s="468" cm="1">
        <f t="array" ref="OGO162">_xlfn.IFS($F162="Partial waiver",Inputs!OGO$73,$F162="No waiver",0,$F162="Full waiver",OGO160)</f>
        <v>0</v>
      </c>
      <c r="OGP162" s="468" cm="1">
        <f t="array" ref="OGP162">_xlfn.IFS($F162="Partial waiver",Inputs!OGP$73,$F162="No waiver",0,$F162="Full waiver",OGP160)</f>
        <v>0</v>
      </c>
      <c r="OGQ162" s="468" cm="1">
        <f t="array" ref="OGQ162">_xlfn.IFS($F162="Partial waiver",Inputs!OGQ$73,$F162="No waiver",0,$F162="Full waiver",OGQ160)</f>
        <v>0</v>
      </c>
      <c r="OGR162" s="468" cm="1">
        <f t="array" ref="OGR162">_xlfn.IFS($F162="Partial waiver",Inputs!OGR$73,$F162="No waiver",0,$F162="Full waiver",OGR160)</f>
        <v>0</v>
      </c>
      <c r="OGS162" s="468" cm="1">
        <f t="array" ref="OGS162">_xlfn.IFS($F162="Partial waiver",Inputs!OGS$73,$F162="No waiver",0,$F162="Full waiver",OGS160)</f>
        <v>0</v>
      </c>
      <c r="OGT162" s="468" cm="1">
        <f t="array" ref="OGT162">_xlfn.IFS($F162="Partial waiver",Inputs!OGT$73,$F162="No waiver",0,$F162="Full waiver",OGT160)</f>
        <v>0</v>
      </c>
      <c r="OGU162" s="468" cm="1">
        <f t="array" ref="OGU162">_xlfn.IFS($F162="Partial waiver",Inputs!OGU$73,$F162="No waiver",0,$F162="Full waiver",OGU160)</f>
        <v>0</v>
      </c>
      <c r="OGV162" s="468" cm="1">
        <f t="array" ref="OGV162">_xlfn.IFS($F162="Partial waiver",Inputs!OGV$73,$F162="No waiver",0,$F162="Full waiver",OGV160)</f>
        <v>0</v>
      </c>
      <c r="OGW162" s="468" cm="1">
        <f t="array" ref="OGW162">_xlfn.IFS($F162="Partial waiver",Inputs!OGW$73,$F162="No waiver",0,$F162="Full waiver",OGW160)</f>
        <v>0</v>
      </c>
      <c r="OGX162" s="468" cm="1">
        <f t="array" ref="OGX162">_xlfn.IFS($F162="Partial waiver",Inputs!OGX$73,$F162="No waiver",0,$F162="Full waiver",OGX160)</f>
        <v>0</v>
      </c>
      <c r="OGY162" s="468" cm="1">
        <f t="array" ref="OGY162">_xlfn.IFS($F162="Partial waiver",Inputs!OGY$73,$F162="No waiver",0,$F162="Full waiver",OGY160)</f>
        <v>0</v>
      </c>
      <c r="OGZ162" s="468" cm="1">
        <f t="array" ref="OGZ162">_xlfn.IFS($F162="Partial waiver",Inputs!OGZ$73,$F162="No waiver",0,$F162="Full waiver",OGZ160)</f>
        <v>0</v>
      </c>
      <c r="OHA162" s="468" cm="1">
        <f t="array" ref="OHA162">_xlfn.IFS($F162="Partial waiver",Inputs!OHA$73,$F162="No waiver",0,$F162="Full waiver",OHA160)</f>
        <v>0</v>
      </c>
      <c r="OHB162" s="468" cm="1">
        <f t="array" ref="OHB162">_xlfn.IFS($F162="Partial waiver",Inputs!OHB$73,$F162="No waiver",0,$F162="Full waiver",OHB160)</f>
        <v>0</v>
      </c>
      <c r="OHC162" s="468" cm="1">
        <f t="array" ref="OHC162">_xlfn.IFS($F162="Partial waiver",Inputs!OHC$73,$F162="No waiver",0,$F162="Full waiver",OHC160)</f>
        <v>0</v>
      </c>
      <c r="OHD162" s="468" cm="1">
        <f t="array" ref="OHD162">_xlfn.IFS($F162="Partial waiver",Inputs!OHD$73,$F162="No waiver",0,$F162="Full waiver",OHD160)</f>
        <v>0</v>
      </c>
      <c r="OHE162" s="468" cm="1">
        <f t="array" ref="OHE162">_xlfn.IFS($F162="Partial waiver",Inputs!OHE$73,$F162="No waiver",0,$F162="Full waiver",OHE160)</f>
        <v>0</v>
      </c>
      <c r="OHF162" s="468" cm="1">
        <f t="array" ref="OHF162">_xlfn.IFS($F162="Partial waiver",Inputs!OHF$73,$F162="No waiver",0,$F162="Full waiver",OHF160)</f>
        <v>0</v>
      </c>
      <c r="OHG162" s="468" cm="1">
        <f t="array" ref="OHG162">_xlfn.IFS($F162="Partial waiver",Inputs!OHG$73,$F162="No waiver",0,$F162="Full waiver",OHG160)</f>
        <v>0</v>
      </c>
      <c r="OHH162" s="468" cm="1">
        <f t="array" ref="OHH162">_xlfn.IFS($F162="Partial waiver",Inputs!OHH$73,$F162="No waiver",0,$F162="Full waiver",OHH160)</f>
        <v>0</v>
      </c>
      <c r="OHI162" s="468" cm="1">
        <f t="array" ref="OHI162">_xlfn.IFS($F162="Partial waiver",Inputs!OHI$73,$F162="No waiver",0,$F162="Full waiver",OHI160)</f>
        <v>0</v>
      </c>
      <c r="OHJ162" s="468" cm="1">
        <f t="array" ref="OHJ162">_xlfn.IFS($F162="Partial waiver",Inputs!OHJ$73,$F162="No waiver",0,$F162="Full waiver",OHJ160)</f>
        <v>0</v>
      </c>
      <c r="OHK162" s="468" cm="1">
        <f t="array" ref="OHK162">_xlfn.IFS($F162="Partial waiver",Inputs!OHK$73,$F162="No waiver",0,$F162="Full waiver",OHK160)</f>
        <v>0</v>
      </c>
      <c r="OHL162" s="468" cm="1">
        <f t="array" ref="OHL162">_xlfn.IFS($F162="Partial waiver",Inputs!OHL$73,$F162="No waiver",0,$F162="Full waiver",OHL160)</f>
        <v>0</v>
      </c>
      <c r="OHM162" s="468" cm="1">
        <f t="array" ref="OHM162">_xlfn.IFS($F162="Partial waiver",Inputs!OHM$73,$F162="No waiver",0,$F162="Full waiver",OHM160)</f>
        <v>0</v>
      </c>
      <c r="OHN162" s="468" cm="1">
        <f t="array" ref="OHN162">_xlfn.IFS($F162="Partial waiver",Inputs!OHN$73,$F162="No waiver",0,$F162="Full waiver",OHN160)</f>
        <v>0</v>
      </c>
      <c r="OHO162" s="468" cm="1">
        <f t="array" ref="OHO162">_xlfn.IFS($F162="Partial waiver",Inputs!OHO$73,$F162="No waiver",0,$F162="Full waiver",OHO160)</f>
        <v>0</v>
      </c>
      <c r="OHP162" s="468" cm="1">
        <f t="array" ref="OHP162">_xlfn.IFS($F162="Partial waiver",Inputs!OHP$73,$F162="No waiver",0,$F162="Full waiver",OHP160)</f>
        <v>0</v>
      </c>
      <c r="OHQ162" s="468" cm="1">
        <f t="array" ref="OHQ162">_xlfn.IFS($F162="Partial waiver",Inputs!OHQ$73,$F162="No waiver",0,$F162="Full waiver",OHQ160)</f>
        <v>0</v>
      </c>
      <c r="OHR162" s="468" cm="1">
        <f t="array" ref="OHR162">_xlfn.IFS($F162="Partial waiver",Inputs!OHR$73,$F162="No waiver",0,$F162="Full waiver",OHR160)</f>
        <v>0</v>
      </c>
      <c r="OHS162" s="468" cm="1">
        <f t="array" ref="OHS162">_xlfn.IFS($F162="Partial waiver",Inputs!OHS$73,$F162="No waiver",0,$F162="Full waiver",OHS160)</f>
        <v>0</v>
      </c>
      <c r="OHT162" s="468" cm="1">
        <f t="array" ref="OHT162">_xlfn.IFS($F162="Partial waiver",Inputs!OHT$73,$F162="No waiver",0,$F162="Full waiver",OHT160)</f>
        <v>0</v>
      </c>
      <c r="OHU162" s="468" cm="1">
        <f t="array" ref="OHU162">_xlfn.IFS($F162="Partial waiver",Inputs!OHU$73,$F162="No waiver",0,$F162="Full waiver",OHU160)</f>
        <v>0</v>
      </c>
      <c r="OHV162" s="468" cm="1">
        <f t="array" ref="OHV162">_xlfn.IFS($F162="Partial waiver",Inputs!OHV$73,$F162="No waiver",0,$F162="Full waiver",OHV160)</f>
        <v>0</v>
      </c>
      <c r="OHW162" s="468" cm="1">
        <f t="array" ref="OHW162">_xlfn.IFS($F162="Partial waiver",Inputs!OHW$73,$F162="No waiver",0,$F162="Full waiver",OHW160)</f>
        <v>0</v>
      </c>
      <c r="OHX162" s="468" cm="1">
        <f t="array" ref="OHX162">_xlfn.IFS($F162="Partial waiver",Inputs!OHX$73,$F162="No waiver",0,$F162="Full waiver",OHX160)</f>
        <v>0</v>
      </c>
      <c r="OHY162" s="468" cm="1">
        <f t="array" ref="OHY162">_xlfn.IFS($F162="Partial waiver",Inputs!OHY$73,$F162="No waiver",0,$F162="Full waiver",OHY160)</f>
        <v>0</v>
      </c>
      <c r="OHZ162" s="468" cm="1">
        <f t="array" ref="OHZ162">_xlfn.IFS($F162="Partial waiver",Inputs!OHZ$73,$F162="No waiver",0,$F162="Full waiver",OHZ160)</f>
        <v>0</v>
      </c>
      <c r="OIA162" s="468" cm="1">
        <f t="array" ref="OIA162">_xlfn.IFS($F162="Partial waiver",Inputs!OIA$73,$F162="No waiver",0,$F162="Full waiver",OIA160)</f>
        <v>0</v>
      </c>
      <c r="OIB162" s="468" cm="1">
        <f t="array" ref="OIB162">_xlfn.IFS($F162="Partial waiver",Inputs!OIB$73,$F162="No waiver",0,$F162="Full waiver",OIB160)</f>
        <v>0</v>
      </c>
      <c r="OIC162" s="468" cm="1">
        <f t="array" ref="OIC162">_xlfn.IFS($F162="Partial waiver",Inputs!OIC$73,$F162="No waiver",0,$F162="Full waiver",OIC160)</f>
        <v>0</v>
      </c>
      <c r="OID162" s="468" cm="1">
        <f t="array" ref="OID162">_xlfn.IFS($F162="Partial waiver",Inputs!OID$73,$F162="No waiver",0,$F162="Full waiver",OID160)</f>
        <v>0</v>
      </c>
      <c r="OIE162" s="468" cm="1">
        <f t="array" ref="OIE162">_xlfn.IFS($F162="Partial waiver",Inputs!OIE$73,$F162="No waiver",0,$F162="Full waiver",OIE160)</f>
        <v>0</v>
      </c>
      <c r="OIF162" s="468" cm="1">
        <f t="array" ref="OIF162">_xlfn.IFS($F162="Partial waiver",Inputs!OIF$73,$F162="No waiver",0,$F162="Full waiver",OIF160)</f>
        <v>0</v>
      </c>
      <c r="OIG162" s="468" cm="1">
        <f t="array" ref="OIG162">_xlfn.IFS($F162="Partial waiver",Inputs!OIG$73,$F162="No waiver",0,$F162="Full waiver",OIG160)</f>
        <v>0</v>
      </c>
      <c r="OIH162" s="468" cm="1">
        <f t="array" ref="OIH162">_xlfn.IFS($F162="Partial waiver",Inputs!OIH$73,$F162="No waiver",0,$F162="Full waiver",OIH160)</f>
        <v>0</v>
      </c>
      <c r="OII162" s="468" cm="1">
        <f t="array" ref="OII162">_xlfn.IFS($F162="Partial waiver",Inputs!OII$73,$F162="No waiver",0,$F162="Full waiver",OII160)</f>
        <v>0</v>
      </c>
      <c r="OIJ162" s="468" cm="1">
        <f t="array" ref="OIJ162">_xlfn.IFS($F162="Partial waiver",Inputs!OIJ$73,$F162="No waiver",0,$F162="Full waiver",OIJ160)</f>
        <v>0</v>
      </c>
      <c r="OIK162" s="468" cm="1">
        <f t="array" ref="OIK162">_xlfn.IFS($F162="Partial waiver",Inputs!OIK$73,$F162="No waiver",0,$F162="Full waiver",OIK160)</f>
        <v>0</v>
      </c>
      <c r="OIL162" s="468" cm="1">
        <f t="array" ref="OIL162">_xlfn.IFS($F162="Partial waiver",Inputs!OIL$73,$F162="No waiver",0,$F162="Full waiver",OIL160)</f>
        <v>0</v>
      </c>
      <c r="OIM162" s="468" cm="1">
        <f t="array" ref="OIM162">_xlfn.IFS($F162="Partial waiver",Inputs!OIM$73,$F162="No waiver",0,$F162="Full waiver",OIM160)</f>
        <v>0</v>
      </c>
      <c r="OIN162" s="468" cm="1">
        <f t="array" ref="OIN162">_xlfn.IFS($F162="Partial waiver",Inputs!OIN$73,$F162="No waiver",0,$F162="Full waiver",OIN160)</f>
        <v>0</v>
      </c>
      <c r="OIO162" s="468" cm="1">
        <f t="array" ref="OIO162">_xlfn.IFS($F162="Partial waiver",Inputs!OIO$73,$F162="No waiver",0,$F162="Full waiver",OIO160)</f>
        <v>0</v>
      </c>
      <c r="OIP162" s="468" cm="1">
        <f t="array" ref="OIP162">_xlfn.IFS($F162="Partial waiver",Inputs!OIP$73,$F162="No waiver",0,$F162="Full waiver",OIP160)</f>
        <v>0</v>
      </c>
      <c r="OIQ162" s="468" cm="1">
        <f t="array" ref="OIQ162">_xlfn.IFS($F162="Partial waiver",Inputs!OIQ$73,$F162="No waiver",0,$F162="Full waiver",OIQ160)</f>
        <v>0</v>
      </c>
      <c r="OIR162" s="468" cm="1">
        <f t="array" ref="OIR162">_xlfn.IFS($F162="Partial waiver",Inputs!OIR$73,$F162="No waiver",0,$F162="Full waiver",OIR160)</f>
        <v>0</v>
      </c>
      <c r="OIS162" s="468" cm="1">
        <f t="array" ref="OIS162">_xlfn.IFS($F162="Partial waiver",Inputs!OIS$73,$F162="No waiver",0,$F162="Full waiver",OIS160)</f>
        <v>0</v>
      </c>
      <c r="OIT162" s="468" cm="1">
        <f t="array" ref="OIT162">_xlfn.IFS($F162="Partial waiver",Inputs!OIT$73,$F162="No waiver",0,$F162="Full waiver",OIT160)</f>
        <v>0</v>
      </c>
      <c r="OIU162" s="468" cm="1">
        <f t="array" ref="OIU162">_xlfn.IFS($F162="Partial waiver",Inputs!OIU$73,$F162="No waiver",0,$F162="Full waiver",OIU160)</f>
        <v>0</v>
      </c>
      <c r="OIV162" s="468" cm="1">
        <f t="array" ref="OIV162">_xlfn.IFS($F162="Partial waiver",Inputs!OIV$73,$F162="No waiver",0,$F162="Full waiver",OIV160)</f>
        <v>0</v>
      </c>
      <c r="OIW162" s="468" cm="1">
        <f t="array" ref="OIW162">_xlfn.IFS($F162="Partial waiver",Inputs!OIW$73,$F162="No waiver",0,$F162="Full waiver",OIW160)</f>
        <v>0</v>
      </c>
      <c r="OIX162" s="468" cm="1">
        <f t="array" ref="OIX162">_xlfn.IFS($F162="Partial waiver",Inputs!OIX$73,$F162="No waiver",0,$F162="Full waiver",OIX160)</f>
        <v>0</v>
      </c>
      <c r="OIY162" s="468" cm="1">
        <f t="array" ref="OIY162">_xlfn.IFS($F162="Partial waiver",Inputs!OIY$73,$F162="No waiver",0,$F162="Full waiver",OIY160)</f>
        <v>0</v>
      </c>
      <c r="OIZ162" s="468" cm="1">
        <f t="array" ref="OIZ162">_xlfn.IFS($F162="Partial waiver",Inputs!OIZ$73,$F162="No waiver",0,$F162="Full waiver",OIZ160)</f>
        <v>0</v>
      </c>
      <c r="OJA162" s="468" cm="1">
        <f t="array" ref="OJA162">_xlfn.IFS($F162="Partial waiver",Inputs!OJA$73,$F162="No waiver",0,$F162="Full waiver",OJA160)</f>
        <v>0</v>
      </c>
      <c r="OJB162" s="468" cm="1">
        <f t="array" ref="OJB162">_xlfn.IFS($F162="Partial waiver",Inputs!OJB$73,$F162="No waiver",0,$F162="Full waiver",OJB160)</f>
        <v>0</v>
      </c>
      <c r="OJC162" s="468" cm="1">
        <f t="array" ref="OJC162">_xlfn.IFS($F162="Partial waiver",Inputs!OJC$73,$F162="No waiver",0,$F162="Full waiver",OJC160)</f>
        <v>0</v>
      </c>
      <c r="OJD162" s="468" cm="1">
        <f t="array" ref="OJD162">_xlfn.IFS($F162="Partial waiver",Inputs!OJD$73,$F162="No waiver",0,$F162="Full waiver",OJD160)</f>
        <v>0</v>
      </c>
      <c r="OJE162" s="468" cm="1">
        <f t="array" ref="OJE162">_xlfn.IFS($F162="Partial waiver",Inputs!OJE$73,$F162="No waiver",0,$F162="Full waiver",OJE160)</f>
        <v>0</v>
      </c>
      <c r="OJF162" s="468" cm="1">
        <f t="array" ref="OJF162">_xlfn.IFS($F162="Partial waiver",Inputs!OJF$73,$F162="No waiver",0,$F162="Full waiver",OJF160)</f>
        <v>0</v>
      </c>
      <c r="OJG162" s="468" cm="1">
        <f t="array" ref="OJG162">_xlfn.IFS($F162="Partial waiver",Inputs!OJG$73,$F162="No waiver",0,$F162="Full waiver",OJG160)</f>
        <v>0</v>
      </c>
      <c r="OJH162" s="468" cm="1">
        <f t="array" ref="OJH162">_xlfn.IFS($F162="Partial waiver",Inputs!OJH$73,$F162="No waiver",0,$F162="Full waiver",OJH160)</f>
        <v>0</v>
      </c>
      <c r="OJI162" s="468" cm="1">
        <f t="array" ref="OJI162">_xlfn.IFS($F162="Partial waiver",Inputs!OJI$73,$F162="No waiver",0,$F162="Full waiver",OJI160)</f>
        <v>0</v>
      </c>
      <c r="OJJ162" s="468" cm="1">
        <f t="array" ref="OJJ162">_xlfn.IFS($F162="Partial waiver",Inputs!OJJ$73,$F162="No waiver",0,$F162="Full waiver",OJJ160)</f>
        <v>0</v>
      </c>
      <c r="OJK162" s="468" cm="1">
        <f t="array" ref="OJK162">_xlfn.IFS($F162="Partial waiver",Inputs!OJK$73,$F162="No waiver",0,$F162="Full waiver",OJK160)</f>
        <v>0</v>
      </c>
      <c r="OJL162" s="468" cm="1">
        <f t="array" ref="OJL162">_xlfn.IFS($F162="Partial waiver",Inputs!OJL$73,$F162="No waiver",0,$F162="Full waiver",OJL160)</f>
        <v>0</v>
      </c>
      <c r="OJM162" s="468" cm="1">
        <f t="array" ref="OJM162">_xlfn.IFS($F162="Partial waiver",Inputs!OJM$73,$F162="No waiver",0,$F162="Full waiver",OJM160)</f>
        <v>0</v>
      </c>
      <c r="OJN162" s="468" cm="1">
        <f t="array" ref="OJN162">_xlfn.IFS($F162="Partial waiver",Inputs!OJN$73,$F162="No waiver",0,$F162="Full waiver",OJN160)</f>
        <v>0</v>
      </c>
      <c r="OJO162" s="468" cm="1">
        <f t="array" ref="OJO162">_xlfn.IFS($F162="Partial waiver",Inputs!OJO$73,$F162="No waiver",0,$F162="Full waiver",OJO160)</f>
        <v>0</v>
      </c>
      <c r="OJP162" s="468" cm="1">
        <f t="array" ref="OJP162">_xlfn.IFS($F162="Partial waiver",Inputs!OJP$73,$F162="No waiver",0,$F162="Full waiver",OJP160)</f>
        <v>0</v>
      </c>
      <c r="OJQ162" s="468" cm="1">
        <f t="array" ref="OJQ162">_xlfn.IFS($F162="Partial waiver",Inputs!OJQ$73,$F162="No waiver",0,$F162="Full waiver",OJQ160)</f>
        <v>0</v>
      </c>
      <c r="OJR162" s="468" cm="1">
        <f t="array" ref="OJR162">_xlfn.IFS($F162="Partial waiver",Inputs!OJR$73,$F162="No waiver",0,$F162="Full waiver",OJR160)</f>
        <v>0</v>
      </c>
      <c r="OJS162" s="468" cm="1">
        <f t="array" ref="OJS162">_xlfn.IFS($F162="Partial waiver",Inputs!OJS$73,$F162="No waiver",0,$F162="Full waiver",OJS160)</f>
        <v>0</v>
      </c>
      <c r="OJT162" s="468" cm="1">
        <f t="array" ref="OJT162">_xlfn.IFS($F162="Partial waiver",Inputs!OJT$73,$F162="No waiver",0,$F162="Full waiver",OJT160)</f>
        <v>0</v>
      </c>
      <c r="OJU162" s="468" cm="1">
        <f t="array" ref="OJU162">_xlfn.IFS($F162="Partial waiver",Inputs!OJU$73,$F162="No waiver",0,$F162="Full waiver",OJU160)</f>
        <v>0</v>
      </c>
      <c r="OJV162" s="468" cm="1">
        <f t="array" ref="OJV162">_xlfn.IFS($F162="Partial waiver",Inputs!OJV$73,$F162="No waiver",0,$F162="Full waiver",OJV160)</f>
        <v>0</v>
      </c>
      <c r="OJW162" s="468" cm="1">
        <f t="array" ref="OJW162">_xlfn.IFS($F162="Partial waiver",Inputs!OJW$73,$F162="No waiver",0,$F162="Full waiver",OJW160)</f>
        <v>0</v>
      </c>
      <c r="OJX162" s="468" cm="1">
        <f t="array" ref="OJX162">_xlfn.IFS($F162="Partial waiver",Inputs!OJX$73,$F162="No waiver",0,$F162="Full waiver",OJX160)</f>
        <v>0</v>
      </c>
      <c r="OJY162" s="468" cm="1">
        <f t="array" ref="OJY162">_xlfn.IFS($F162="Partial waiver",Inputs!OJY$73,$F162="No waiver",0,$F162="Full waiver",OJY160)</f>
        <v>0</v>
      </c>
      <c r="OJZ162" s="468" cm="1">
        <f t="array" ref="OJZ162">_xlfn.IFS($F162="Partial waiver",Inputs!OJZ$73,$F162="No waiver",0,$F162="Full waiver",OJZ160)</f>
        <v>0</v>
      </c>
      <c r="OKA162" s="468" cm="1">
        <f t="array" ref="OKA162">_xlfn.IFS($F162="Partial waiver",Inputs!OKA$73,$F162="No waiver",0,$F162="Full waiver",OKA160)</f>
        <v>0</v>
      </c>
      <c r="OKB162" s="468" cm="1">
        <f t="array" ref="OKB162">_xlfn.IFS($F162="Partial waiver",Inputs!OKB$73,$F162="No waiver",0,$F162="Full waiver",OKB160)</f>
        <v>0</v>
      </c>
      <c r="OKC162" s="468" cm="1">
        <f t="array" ref="OKC162">_xlfn.IFS($F162="Partial waiver",Inputs!OKC$73,$F162="No waiver",0,$F162="Full waiver",OKC160)</f>
        <v>0</v>
      </c>
      <c r="OKD162" s="468" cm="1">
        <f t="array" ref="OKD162">_xlfn.IFS($F162="Partial waiver",Inputs!OKD$73,$F162="No waiver",0,$F162="Full waiver",OKD160)</f>
        <v>0</v>
      </c>
      <c r="OKE162" s="468" cm="1">
        <f t="array" ref="OKE162">_xlfn.IFS($F162="Partial waiver",Inputs!OKE$73,$F162="No waiver",0,$F162="Full waiver",OKE160)</f>
        <v>0</v>
      </c>
      <c r="OKF162" s="468" cm="1">
        <f t="array" ref="OKF162">_xlfn.IFS($F162="Partial waiver",Inputs!OKF$73,$F162="No waiver",0,$F162="Full waiver",OKF160)</f>
        <v>0</v>
      </c>
      <c r="OKG162" s="468" cm="1">
        <f t="array" ref="OKG162">_xlfn.IFS($F162="Partial waiver",Inputs!OKG$73,$F162="No waiver",0,$F162="Full waiver",OKG160)</f>
        <v>0</v>
      </c>
      <c r="OKH162" s="468" cm="1">
        <f t="array" ref="OKH162">_xlfn.IFS($F162="Partial waiver",Inputs!OKH$73,$F162="No waiver",0,$F162="Full waiver",OKH160)</f>
        <v>0</v>
      </c>
      <c r="OKI162" s="468" cm="1">
        <f t="array" ref="OKI162">_xlfn.IFS($F162="Partial waiver",Inputs!OKI$73,$F162="No waiver",0,$F162="Full waiver",OKI160)</f>
        <v>0</v>
      </c>
      <c r="OKJ162" s="468" cm="1">
        <f t="array" ref="OKJ162">_xlfn.IFS($F162="Partial waiver",Inputs!OKJ$73,$F162="No waiver",0,$F162="Full waiver",OKJ160)</f>
        <v>0</v>
      </c>
      <c r="OKK162" s="468" cm="1">
        <f t="array" ref="OKK162">_xlfn.IFS($F162="Partial waiver",Inputs!OKK$73,$F162="No waiver",0,$F162="Full waiver",OKK160)</f>
        <v>0</v>
      </c>
      <c r="OKL162" s="468" cm="1">
        <f t="array" ref="OKL162">_xlfn.IFS($F162="Partial waiver",Inputs!OKL$73,$F162="No waiver",0,$F162="Full waiver",OKL160)</f>
        <v>0</v>
      </c>
      <c r="OKM162" s="468" cm="1">
        <f t="array" ref="OKM162">_xlfn.IFS($F162="Partial waiver",Inputs!OKM$73,$F162="No waiver",0,$F162="Full waiver",OKM160)</f>
        <v>0</v>
      </c>
      <c r="OKN162" s="468" cm="1">
        <f t="array" ref="OKN162">_xlfn.IFS($F162="Partial waiver",Inputs!OKN$73,$F162="No waiver",0,$F162="Full waiver",OKN160)</f>
        <v>0</v>
      </c>
      <c r="OKO162" s="468" cm="1">
        <f t="array" ref="OKO162">_xlfn.IFS($F162="Partial waiver",Inputs!OKO$73,$F162="No waiver",0,$F162="Full waiver",OKO160)</f>
        <v>0</v>
      </c>
      <c r="OKP162" s="468" cm="1">
        <f t="array" ref="OKP162">_xlfn.IFS($F162="Partial waiver",Inputs!OKP$73,$F162="No waiver",0,$F162="Full waiver",OKP160)</f>
        <v>0</v>
      </c>
      <c r="OKQ162" s="468" cm="1">
        <f t="array" ref="OKQ162">_xlfn.IFS($F162="Partial waiver",Inputs!OKQ$73,$F162="No waiver",0,$F162="Full waiver",OKQ160)</f>
        <v>0</v>
      </c>
      <c r="OKR162" s="468" cm="1">
        <f t="array" ref="OKR162">_xlfn.IFS($F162="Partial waiver",Inputs!OKR$73,$F162="No waiver",0,$F162="Full waiver",OKR160)</f>
        <v>0</v>
      </c>
      <c r="OKS162" s="468" cm="1">
        <f t="array" ref="OKS162">_xlfn.IFS($F162="Partial waiver",Inputs!OKS$73,$F162="No waiver",0,$F162="Full waiver",OKS160)</f>
        <v>0</v>
      </c>
      <c r="OKT162" s="468" cm="1">
        <f t="array" ref="OKT162">_xlfn.IFS($F162="Partial waiver",Inputs!OKT$73,$F162="No waiver",0,$F162="Full waiver",OKT160)</f>
        <v>0</v>
      </c>
      <c r="OKU162" s="468" cm="1">
        <f t="array" ref="OKU162">_xlfn.IFS($F162="Partial waiver",Inputs!OKU$73,$F162="No waiver",0,$F162="Full waiver",OKU160)</f>
        <v>0</v>
      </c>
      <c r="OKV162" s="468" cm="1">
        <f t="array" ref="OKV162">_xlfn.IFS($F162="Partial waiver",Inputs!OKV$73,$F162="No waiver",0,$F162="Full waiver",OKV160)</f>
        <v>0</v>
      </c>
      <c r="OKW162" s="468" cm="1">
        <f t="array" ref="OKW162">_xlfn.IFS($F162="Partial waiver",Inputs!OKW$73,$F162="No waiver",0,$F162="Full waiver",OKW160)</f>
        <v>0</v>
      </c>
      <c r="OKX162" s="468" cm="1">
        <f t="array" ref="OKX162">_xlfn.IFS($F162="Partial waiver",Inputs!OKX$73,$F162="No waiver",0,$F162="Full waiver",OKX160)</f>
        <v>0</v>
      </c>
      <c r="OKY162" s="468" cm="1">
        <f t="array" ref="OKY162">_xlfn.IFS($F162="Partial waiver",Inputs!OKY$73,$F162="No waiver",0,$F162="Full waiver",OKY160)</f>
        <v>0</v>
      </c>
      <c r="OKZ162" s="468" cm="1">
        <f t="array" ref="OKZ162">_xlfn.IFS($F162="Partial waiver",Inputs!OKZ$73,$F162="No waiver",0,$F162="Full waiver",OKZ160)</f>
        <v>0</v>
      </c>
      <c r="OLA162" s="468" cm="1">
        <f t="array" ref="OLA162">_xlfn.IFS($F162="Partial waiver",Inputs!OLA$73,$F162="No waiver",0,$F162="Full waiver",OLA160)</f>
        <v>0</v>
      </c>
      <c r="OLB162" s="468" cm="1">
        <f t="array" ref="OLB162">_xlfn.IFS($F162="Partial waiver",Inputs!OLB$73,$F162="No waiver",0,$F162="Full waiver",OLB160)</f>
        <v>0</v>
      </c>
      <c r="OLC162" s="468" cm="1">
        <f t="array" ref="OLC162">_xlfn.IFS($F162="Partial waiver",Inputs!OLC$73,$F162="No waiver",0,$F162="Full waiver",OLC160)</f>
        <v>0</v>
      </c>
      <c r="OLD162" s="468" cm="1">
        <f t="array" ref="OLD162">_xlfn.IFS($F162="Partial waiver",Inputs!OLD$73,$F162="No waiver",0,$F162="Full waiver",OLD160)</f>
        <v>0</v>
      </c>
      <c r="OLE162" s="468" cm="1">
        <f t="array" ref="OLE162">_xlfn.IFS($F162="Partial waiver",Inputs!OLE$73,$F162="No waiver",0,$F162="Full waiver",OLE160)</f>
        <v>0</v>
      </c>
      <c r="OLF162" s="468" cm="1">
        <f t="array" ref="OLF162">_xlfn.IFS($F162="Partial waiver",Inputs!OLF$73,$F162="No waiver",0,$F162="Full waiver",OLF160)</f>
        <v>0</v>
      </c>
      <c r="OLG162" s="468" cm="1">
        <f t="array" ref="OLG162">_xlfn.IFS($F162="Partial waiver",Inputs!OLG$73,$F162="No waiver",0,$F162="Full waiver",OLG160)</f>
        <v>0</v>
      </c>
      <c r="OLH162" s="468" cm="1">
        <f t="array" ref="OLH162">_xlfn.IFS($F162="Partial waiver",Inputs!OLH$73,$F162="No waiver",0,$F162="Full waiver",OLH160)</f>
        <v>0</v>
      </c>
      <c r="OLI162" s="468" cm="1">
        <f t="array" ref="OLI162">_xlfn.IFS($F162="Partial waiver",Inputs!OLI$73,$F162="No waiver",0,$F162="Full waiver",OLI160)</f>
        <v>0</v>
      </c>
      <c r="OLJ162" s="468" cm="1">
        <f t="array" ref="OLJ162">_xlfn.IFS($F162="Partial waiver",Inputs!OLJ$73,$F162="No waiver",0,$F162="Full waiver",OLJ160)</f>
        <v>0</v>
      </c>
      <c r="OLK162" s="468" cm="1">
        <f t="array" ref="OLK162">_xlfn.IFS($F162="Partial waiver",Inputs!OLK$73,$F162="No waiver",0,$F162="Full waiver",OLK160)</f>
        <v>0</v>
      </c>
      <c r="OLL162" s="468" cm="1">
        <f t="array" ref="OLL162">_xlfn.IFS($F162="Partial waiver",Inputs!OLL$73,$F162="No waiver",0,$F162="Full waiver",OLL160)</f>
        <v>0</v>
      </c>
      <c r="OLM162" s="468" cm="1">
        <f t="array" ref="OLM162">_xlfn.IFS($F162="Partial waiver",Inputs!OLM$73,$F162="No waiver",0,$F162="Full waiver",OLM160)</f>
        <v>0</v>
      </c>
      <c r="OLN162" s="468" cm="1">
        <f t="array" ref="OLN162">_xlfn.IFS($F162="Partial waiver",Inputs!OLN$73,$F162="No waiver",0,$F162="Full waiver",OLN160)</f>
        <v>0</v>
      </c>
      <c r="OLO162" s="468" cm="1">
        <f t="array" ref="OLO162">_xlfn.IFS($F162="Partial waiver",Inputs!OLO$73,$F162="No waiver",0,$F162="Full waiver",OLO160)</f>
        <v>0</v>
      </c>
      <c r="OLP162" s="468" cm="1">
        <f t="array" ref="OLP162">_xlfn.IFS($F162="Partial waiver",Inputs!OLP$73,$F162="No waiver",0,$F162="Full waiver",OLP160)</f>
        <v>0</v>
      </c>
      <c r="OLQ162" s="468" cm="1">
        <f t="array" ref="OLQ162">_xlfn.IFS($F162="Partial waiver",Inputs!OLQ$73,$F162="No waiver",0,$F162="Full waiver",OLQ160)</f>
        <v>0</v>
      </c>
      <c r="OLR162" s="468" cm="1">
        <f t="array" ref="OLR162">_xlfn.IFS($F162="Partial waiver",Inputs!OLR$73,$F162="No waiver",0,$F162="Full waiver",OLR160)</f>
        <v>0</v>
      </c>
      <c r="OLS162" s="468" cm="1">
        <f t="array" ref="OLS162">_xlfn.IFS($F162="Partial waiver",Inputs!OLS$73,$F162="No waiver",0,$F162="Full waiver",OLS160)</f>
        <v>0</v>
      </c>
      <c r="OLT162" s="468" cm="1">
        <f t="array" ref="OLT162">_xlfn.IFS($F162="Partial waiver",Inputs!OLT$73,$F162="No waiver",0,$F162="Full waiver",OLT160)</f>
        <v>0</v>
      </c>
      <c r="OLU162" s="468" cm="1">
        <f t="array" ref="OLU162">_xlfn.IFS($F162="Partial waiver",Inputs!OLU$73,$F162="No waiver",0,$F162="Full waiver",OLU160)</f>
        <v>0</v>
      </c>
      <c r="OLV162" s="468" cm="1">
        <f t="array" ref="OLV162">_xlfn.IFS($F162="Partial waiver",Inputs!OLV$73,$F162="No waiver",0,$F162="Full waiver",OLV160)</f>
        <v>0</v>
      </c>
      <c r="OLW162" s="468" cm="1">
        <f t="array" ref="OLW162">_xlfn.IFS($F162="Partial waiver",Inputs!OLW$73,$F162="No waiver",0,$F162="Full waiver",OLW160)</f>
        <v>0</v>
      </c>
      <c r="OLX162" s="468" cm="1">
        <f t="array" ref="OLX162">_xlfn.IFS($F162="Partial waiver",Inputs!OLX$73,$F162="No waiver",0,$F162="Full waiver",OLX160)</f>
        <v>0</v>
      </c>
      <c r="OLY162" s="468" cm="1">
        <f t="array" ref="OLY162">_xlfn.IFS($F162="Partial waiver",Inputs!OLY$73,$F162="No waiver",0,$F162="Full waiver",OLY160)</f>
        <v>0</v>
      </c>
      <c r="OLZ162" s="468" cm="1">
        <f t="array" ref="OLZ162">_xlfn.IFS($F162="Partial waiver",Inputs!OLZ$73,$F162="No waiver",0,$F162="Full waiver",OLZ160)</f>
        <v>0</v>
      </c>
      <c r="OMA162" s="468" cm="1">
        <f t="array" ref="OMA162">_xlfn.IFS($F162="Partial waiver",Inputs!OMA$73,$F162="No waiver",0,$F162="Full waiver",OMA160)</f>
        <v>0</v>
      </c>
      <c r="OMB162" s="468" cm="1">
        <f t="array" ref="OMB162">_xlfn.IFS($F162="Partial waiver",Inputs!OMB$73,$F162="No waiver",0,$F162="Full waiver",OMB160)</f>
        <v>0</v>
      </c>
      <c r="OMC162" s="468" cm="1">
        <f t="array" ref="OMC162">_xlfn.IFS($F162="Partial waiver",Inputs!OMC$73,$F162="No waiver",0,$F162="Full waiver",OMC160)</f>
        <v>0</v>
      </c>
      <c r="OMD162" s="468" cm="1">
        <f t="array" ref="OMD162">_xlfn.IFS($F162="Partial waiver",Inputs!OMD$73,$F162="No waiver",0,$F162="Full waiver",OMD160)</f>
        <v>0</v>
      </c>
      <c r="OME162" s="468" cm="1">
        <f t="array" ref="OME162">_xlfn.IFS($F162="Partial waiver",Inputs!OME$73,$F162="No waiver",0,$F162="Full waiver",OME160)</f>
        <v>0</v>
      </c>
      <c r="OMF162" s="468" cm="1">
        <f t="array" ref="OMF162">_xlfn.IFS($F162="Partial waiver",Inputs!OMF$73,$F162="No waiver",0,$F162="Full waiver",OMF160)</f>
        <v>0</v>
      </c>
      <c r="OMG162" s="468" cm="1">
        <f t="array" ref="OMG162">_xlfn.IFS($F162="Partial waiver",Inputs!OMG$73,$F162="No waiver",0,$F162="Full waiver",OMG160)</f>
        <v>0</v>
      </c>
      <c r="OMH162" s="468" cm="1">
        <f t="array" ref="OMH162">_xlfn.IFS($F162="Partial waiver",Inputs!OMH$73,$F162="No waiver",0,$F162="Full waiver",OMH160)</f>
        <v>0</v>
      </c>
      <c r="OMI162" s="468" cm="1">
        <f t="array" ref="OMI162">_xlfn.IFS($F162="Partial waiver",Inputs!OMI$73,$F162="No waiver",0,$F162="Full waiver",OMI160)</f>
        <v>0</v>
      </c>
      <c r="OMJ162" s="468" cm="1">
        <f t="array" ref="OMJ162">_xlfn.IFS($F162="Partial waiver",Inputs!OMJ$73,$F162="No waiver",0,$F162="Full waiver",OMJ160)</f>
        <v>0</v>
      </c>
      <c r="OMK162" s="468" cm="1">
        <f t="array" ref="OMK162">_xlfn.IFS($F162="Partial waiver",Inputs!OMK$73,$F162="No waiver",0,$F162="Full waiver",OMK160)</f>
        <v>0</v>
      </c>
      <c r="OML162" s="468" cm="1">
        <f t="array" ref="OML162">_xlfn.IFS($F162="Partial waiver",Inputs!OML$73,$F162="No waiver",0,$F162="Full waiver",OML160)</f>
        <v>0</v>
      </c>
      <c r="OMM162" s="468" cm="1">
        <f t="array" ref="OMM162">_xlfn.IFS($F162="Partial waiver",Inputs!OMM$73,$F162="No waiver",0,$F162="Full waiver",OMM160)</f>
        <v>0</v>
      </c>
      <c r="OMN162" s="468" cm="1">
        <f t="array" ref="OMN162">_xlfn.IFS($F162="Partial waiver",Inputs!OMN$73,$F162="No waiver",0,$F162="Full waiver",OMN160)</f>
        <v>0</v>
      </c>
      <c r="OMO162" s="468" cm="1">
        <f t="array" ref="OMO162">_xlfn.IFS($F162="Partial waiver",Inputs!OMO$73,$F162="No waiver",0,$F162="Full waiver",OMO160)</f>
        <v>0</v>
      </c>
      <c r="OMP162" s="468" cm="1">
        <f t="array" ref="OMP162">_xlfn.IFS($F162="Partial waiver",Inputs!OMP$73,$F162="No waiver",0,$F162="Full waiver",OMP160)</f>
        <v>0</v>
      </c>
      <c r="OMQ162" s="468" cm="1">
        <f t="array" ref="OMQ162">_xlfn.IFS($F162="Partial waiver",Inputs!OMQ$73,$F162="No waiver",0,$F162="Full waiver",OMQ160)</f>
        <v>0</v>
      </c>
      <c r="OMR162" s="468" cm="1">
        <f t="array" ref="OMR162">_xlfn.IFS($F162="Partial waiver",Inputs!OMR$73,$F162="No waiver",0,$F162="Full waiver",OMR160)</f>
        <v>0</v>
      </c>
      <c r="OMS162" s="468" cm="1">
        <f t="array" ref="OMS162">_xlfn.IFS($F162="Partial waiver",Inputs!OMS$73,$F162="No waiver",0,$F162="Full waiver",OMS160)</f>
        <v>0</v>
      </c>
      <c r="OMT162" s="468" cm="1">
        <f t="array" ref="OMT162">_xlfn.IFS($F162="Partial waiver",Inputs!OMT$73,$F162="No waiver",0,$F162="Full waiver",OMT160)</f>
        <v>0</v>
      </c>
      <c r="OMU162" s="468" cm="1">
        <f t="array" ref="OMU162">_xlfn.IFS($F162="Partial waiver",Inputs!OMU$73,$F162="No waiver",0,$F162="Full waiver",OMU160)</f>
        <v>0</v>
      </c>
      <c r="OMV162" s="468" cm="1">
        <f t="array" ref="OMV162">_xlfn.IFS($F162="Partial waiver",Inputs!OMV$73,$F162="No waiver",0,$F162="Full waiver",OMV160)</f>
        <v>0</v>
      </c>
      <c r="OMW162" s="468" cm="1">
        <f t="array" ref="OMW162">_xlfn.IFS($F162="Partial waiver",Inputs!OMW$73,$F162="No waiver",0,$F162="Full waiver",OMW160)</f>
        <v>0</v>
      </c>
      <c r="OMX162" s="468" cm="1">
        <f t="array" ref="OMX162">_xlfn.IFS($F162="Partial waiver",Inputs!OMX$73,$F162="No waiver",0,$F162="Full waiver",OMX160)</f>
        <v>0</v>
      </c>
      <c r="OMY162" s="468" cm="1">
        <f t="array" ref="OMY162">_xlfn.IFS($F162="Partial waiver",Inputs!OMY$73,$F162="No waiver",0,$F162="Full waiver",OMY160)</f>
        <v>0</v>
      </c>
      <c r="OMZ162" s="468" cm="1">
        <f t="array" ref="OMZ162">_xlfn.IFS($F162="Partial waiver",Inputs!OMZ$73,$F162="No waiver",0,$F162="Full waiver",OMZ160)</f>
        <v>0</v>
      </c>
      <c r="ONA162" s="468" cm="1">
        <f t="array" ref="ONA162">_xlfn.IFS($F162="Partial waiver",Inputs!ONA$73,$F162="No waiver",0,$F162="Full waiver",ONA160)</f>
        <v>0</v>
      </c>
      <c r="ONB162" s="468" cm="1">
        <f t="array" ref="ONB162">_xlfn.IFS($F162="Partial waiver",Inputs!ONB$73,$F162="No waiver",0,$F162="Full waiver",ONB160)</f>
        <v>0</v>
      </c>
      <c r="ONC162" s="468" cm="1">
        <f t="array" ref="ONC162">_xlfn.IFS($F162="Partial waiver",Inputs!ONC$73,$F162="No waiver",0,$F162="Full waiver",ONC160)</f>
        <v>0</v>
      </c>
      <c r="OND162" s="468" cm="1">
        <f t="array" ref="OND162">_xlfn.IFS($F162="Partial waiver",Inputs!OND$73,$F162="No waiver",0,$F162="Full waiver",OND160)</f>
        <v>0</v>
      </c>
      <c r="ONE162" s="468" cm="1">
        <f t="array" ref="ONE162">_xlfn.IFS($F162="Partial waiver",Inputs!ONE$73,$F162="No waiver",0,$F162="Full waiver",ONE160)</f>
        <v>0</v>
      </c>
      <c r="ONF162" s="468" cm="1">
        <f t="array" ref="ONF162">_xlfn.IFS($F162="Partial waiver",Inputs!ONF$73,$F162="No waiver",0,$F162="Full waiver",ONF160)</f>
        <v>0</v>
      </c>
      <c r="ONG162" s="468" cm="1">
        <f t="array" ref="ONG162">_xlfn.IFS($F162="Partial waiver",Inputs!ONG$73,$F162="No waiver",0,$F162="Full waiver",ONG160)</f>
        <v>0</v>
      </c>
      <c r="ONH162" s="468" cm="1">
        <f t="array" ref="ONH162">_xlfn.IFS($F162="Partial waiver",Inputs!ONH$73,$F162="No waiver",0,$F162="Full waiver",ONH160)</f>
        <v>0</v>
      </c>
      <c r="ONI162" s="468" cm="1">
        <f t="array" ref="ONI162">_xlfn.IFS($F162="Partial waiver",Inputs!ONI$73,$F162="No waiver",0,$F162="Full waiver",ONI160)</f>
        <v>0</v>
      </c>
      <c r="ONJ162" s="468" cm="1">
        <f t="array" ref="ONJ162">_xlfn.IFS($F162="Partial waiver",Inputs!ONJ$73,$F162="No waiver",0,$F162="Full waiver",ONJ160)</f>
        <v>0</v>
      </c>
      <c r="ONK162" s="468" cm="1">
        <f t="array" ref="ONK162">_xlfn.IFS($F162="Partial waiver",Inputs!ONK$73,$F162="No waiver",0,$F162="Full waiver",ONK160)</f>
        <v>0</v>
      </c>
      <c r="ONL162" s="468" cm="1">
        <f t="array" ref="ONL162">_xlfn.IFS($F162="Partial waiver",Inputs!ONL$73,$F162="No waiver",0,$F162="Full waiver",ONL160)</f>
        <v>0</v>
      </c>
      <c r="ONM162" s="468" cm="1">
        <f t="array" ref="ONM162">_xlfn.IFS($F162="Partial waiver",Inputs!ONM$73,$F162="No waiver",0,$F162="Full waiver",ONM160)</f>
        <v>0</v>
      </c>
      <c r="ONN162" s="468" cm="1">
        <f t="array" ref="ONN162">_xlfn.IFS($F162="Partial waiver",Inputs!ONN$73,$F162="No waiver",0,$F162="Full waiver",ONN160)</f>
        <v>0</v>
      </c>
      <c r="ONO162" s="468" cm="1">
        <f t="array" ref="ONO162">_xlfn.IFS($F162="Partial waiver",Inputs!ONO$73,$F162="No waiver",0,$F162="Full waiver",ONO160)</f>
        <v>0</v>
      </c>
      <c r="ONP162" s="468" cm="1">
        <f t="array" ref="ONP162">_xlfn.IFS($F162="Partial waiver",Inputs!ONP$73,$F162="No waiver",0,$F162="Full waiver",ONP160)</f>
        <v>0</v>
      </c>
      <c r="ONQ162" s="468" cm="1">
        <f t="array" ref="ONQ162">_xlfn.IFS($F162="Partial waiver",Inputs!ONQ$73,$F162="No waiver",0,$F162="Full waiver",ONQ160)</f>
        <v>0</v>
      </c>
      <c r="ONR162" s="468" cm="1">
        <f t="array" ref="ONR162">_xlfn.IFS($F162="Partial waiver",Inputs!ONR$73,$F162="No waiver",0,$F162="Full waiver",ONR160)</f>
        <v>0</v>
      </c>
      <c r="ONS162" s="468" cm="1">
        <f t="array" ref="ONS162">_xlfn.IFS($F162="Partial waiver",Inputs!ONS$73,$F162="No waiver",0,$F162="Full waiver",ONS160)</f>
        <v>0</v>
      </c>
      <c r="ONT162" s="468" cm="1">
        <f t="array" ref="ONT162">_xlfn.IFS($F162="Partial waiver",Inputs!ONT$73,$F162="No waiver",0,$F162="Full waiver",ONT160)</f>
        <v>0</v>
      </c>
      <c r="ONU162" s="468" cm="1">
        <f t="array" ref="ONU162">_xlfn.IFS($F162="Partial waiver",Inputs!ONU$73,$F162="No waiver",0,$F162="Full waiver",ONU160)</f>
        <v>0</v>
      </c>
      <c r="ONV162" s="468" cm="1">
        <f t="array" ref="ONV162">_xlfn.IFS($F162="Partial waiver",Inputs!ONV$73,$F162="No waiver",0,$F162="Full waiver",ONV160)</f>
        <v>0</v>
      </c>
      <c r="ONW162" s="468" cm="1">
        <f t="array" ref="ONW162">_xlfn.IFS($F162="Partial waiver",Inputs!ONW$73,$F162="No waiver",0,$F162="Full waiver",ONW160)</f>
        <v>0</v>
      </c>
      <c r="ONX162" s="468" cm="1">
        <f t="array" ref="ONX162">_xlfn.IFS($F162="Partial waiver",Inputs!ONX$73,$F162="No waiver",0,$F162="Full waiver",ONX160)</f>
        <v>0</v>
      </c>
      <c r="ONY162" s="468" cm="1">
        <f t="array" ref="ONY162">_xlfn.IFS($F162="Partial waiver",Inputs!ONY$73,$F162="No waiver",0,$F162="Full waiver",ONY160)</f>
        <v>0</v>
      </c>
      <c r="ONZ162" s="468" cm="1">
        <f t="array" ref="ONZ162">_xlfn.IFS($F162="Partial waiver",Inputs!ONZ$73,$F162="No waiver",0,$F162="Full waiver",ONZ160)</f>
        <v>0</v>
      </c>
      <c r="OOA162" s="468" cm="1">
        <f t="array" ref="OOA162">_xlfn.IFS($F162="Partial waiver",Inputs!OOA$73,$F162="No waiver",0,$F162="Full waiver",OOA160)</f>
        <v>0</v>
      </c>
      <c r="OOB162" s="468" cm="1">
        <f t="array" ref="OOB162">_xlfn.IFS($F162="Partial waiver",Inputs!OOB$73,$F162="No waiver",0,$F162="Full waiver",OOB160)</f>
        <v>0</v>
      </c>
      <c r="OOC162" s="468" cm="1">
        <f t="array" ref="OOC162">_xlfn.IFS($F162="Partial waiver",Inputs!OOC$73,$F162="No waiver",0,$F162="Full waiver",OOC160)</f>
        <v>0</v>
      </c>
      <c r="OOD162" s="468" cm="1">
        <f t="array" ref="OOD162">_xlfn.IFS($F162="Partial waiver",Inputs!OOD$73,$F162="No waiver",0,$F162="Full waiver",OOD160)</f>
        <v>0</v>
      </c>
      <c r="OOE162" s="468" cm="1">
        <f t="array" ref="OOE162">_xlfn.IFS($F162="Partial waiver",Inputs!OOE$73,$F162="No waiver",0,$F162="Full waiver",OOE160)</f>
        <v>0</v>
      </c>
      <c r="OOF162" s="468" cm="1">
        <f t="array" ref="OOF162">_xlfn.IFS($F162="Partial waiver",Inputs!OOF$73,$F162="No waiver",0,$F162="Full waiver",OOF160)</f>
        <v>0</v>
      </c>
      <c r="OOG162" s="468" cm="1">
        <f t="array" ref="OOG162">_xlfn.IFS($F162="Partial waiver",Inputs!OOG$73,$F162="No waiver",0,$F162="Full waiver",OOG160)</f>
        <v>0</v>
      </c>
      <c r="OOH162" s="468" cm="1">
        <f t="array" ref="OOH162">_xlfn.IFS($F162="Partial waiver",Inputs!OOH$73,$F162="No waiver",0,$F162="Full waiver",OOH160)</f>
        <v>0</v>
      </c>
      <c r="OOI162" s="468" cm="1">
        <f t="array" ref="OOI162">_xlfn.IFS($F162="Partial waiver",Inputs!OOI$73,$F162="No waiver",0,$F162="Full waiver",OOI160)</f>
        <v>0</v>
      </c>
      <c r="OOJ162" s="468" cm="1">
        <f t="array" ref="OOJ162">_xlfn.IFS($F162="Partial waiver",Inputs!OOJ$73,$F162="No waiver",0,$F162="Full waiver",OOJ160)</f>
        <v>0</v>
      </c>
      <c r="OOK162" s="468" cm="1">
        <f t="array" ref="OOK162">_xlfn.IFS($F162="Partial waiver",Inputs!OOK$73,$F162="No waiver",0,$F162="Full waiver",OOK160)</f>
        <v>0</v>
      </c>
      <c r="OOL162" s="468" cm="1">
        <f t="array" ref="OOL162">_xlfn.IFS($F162="Partial waiver",Inputs!OOL$73,$F162="No waiver",0,$F162="Full waiver",OOL160)</f>
        <v>0</v>
      </c>
      <c r="OOM162" s="468" cm="1">
        <f t="array" ref="OOM162">_xlfn.IFS($F162="Partial waiver",Inputs!OOM$73,$F162="No waiver",0,$F162="Full waiver",OOM160)</f>
        <v>0</v>
      </c>
      <c r="OON162" s="468" cm="1">
        <f t="array" ref="OON162">_xlfn.IFS($F162="Partial waiver",Inputs!OON$73,$F162="No waiver",0,$F162="Full waiver",OON160)</f>
        <v>0</v>
      </c>
      <c r="OOO162" s="468" cm="1">
        <f t="array" ref="OOO162">_xlfn.IFS($F162="Partial waiver",Inputs!OOO$73,$F162="No waiver",0,$F162="Full waiver",OOO160)</f>
        <v>0</v>
      </c>
      <c r="OOP162" s="468" cm="1">
        <f t="array" ref="OOP162">_xlfn.IFS($F162="Partial waiver",Inputs!OOP$73,$F162="No waiver",0,$F162="Full waiver",OOP160)</f>
        <v>0</v>
      </c>
      <c r="OOQ162" s="468" cm="1">
        <f t="array" ref="OOQ162">_xlfn.IFS($F162="Partial waiver",Inputs!OOQ$73,$F162="No waiver",0,$F162="Full waiver",OOQ160)</f>
        <v>0</v>
      </c>
      <c r="OOR162" s="468" cm="1">
        <f t="array" ref="OOR162">_xlfn.IFS($F162="Partial waiver",Inputs!OOR$73,$F162="No waiver",0,$F162="Full waiver",OOR160)</f>
        <v>0</v>
      </c>
      <c r="OOS162" s="468" cm="1">
        <f t="array" ref="OOS162">_xlfn.IFS($F162="Partial waiver",Inputs!OOS$73,$F162="No waiver",0,$F162="Full waiver",OOS160)</f>
        <v>0</v>
      </c>
      <c r="OOT162" s="468" cm="1">
        <f t="array" ref="OOT162">_xlfn.IFS($F162="Partial waiver",Inputs!OOT$73,$F162="No waiver",0,$F162="Full waiver",OOT160)</f>
        <v>0</v>
      </c>
      <c r="OOU162" s="468" cm="1">
        <f t="array" ref="OOU162">_xlfn.IFS($F162="Partial waiver",Inputs!OOU$73,$F162="No waiver",0,$F162="Full waiver",OOU160)</f>
        <v>0</v>
      </c>
      <c r="OOV162" s="468" cm="1">
        <f t="array" ref="OOV162">_xlfn.IFS($F162="Partial waiver",Inputs!OOV$73,$F162="No waiver",0,$F162="Full waiver",OOV160)</f>
        <v>0</v>
      </c>
      <c r="OOW162" s="468" cm="1">
        <f t="array" ref="OOW162">_xlfn.IFS($F162="Partial waiver",Inputs!OOW$73,$F162="No waiver",0,$F162="Full waiver",OOW160)</f>
        <v>0</v>
      </c>
      <c r="OOX162" s="468" cm="1">
        <f t="array" ref="OOX162">_xlfn.IFS($F162="Partial waiver",Inputs!OOX$73,$F162="No waiver",0,$F162="Full waiver",OOX160)</f>
        <v>0</v>
      </c>
      <c r="OOY162" s="468" cm="1">
        <f t="array" ref="OOY162">_xlfn.IFS($F162="Partial waiver",Inputs!OOY$73,$F162="No waiver",0,$F162="Full waiver",OOY160)</f>
        <v>0</v>
      </c>
      <c r="OOZ162" s="468" cm="1">
        <f t="array" ref="OOZ162">_xlfn.IFS($F162="Partial waiver",Inputs!OOZ$73,$F162="No waiver",0,$F162="Full waiver",OOZ160)</f>
        <v>0</v>
      </c>
      <c r="OPA162" s="468" cm="1">
        <f t="array" ref="OPA162">_xlfn.IFS($F162="Partial waiver",Inputs!OPA$73,$F162="No waiver",0,$F162="Full waiver",OPA160)</f>
        <v>0</v>
      </c>
      <c r="OPB162" s="468" cm="1">
        <f t="array" ref="OPB162">_xlfn.IFS($F162="Partial waiver",Inputs!OPB$73,$F162="No waiver",0,$F162="Full waiver",OPB160)</f>
        <v>0</v>
      </c>
      <c r="OPC162" s="468" cm="1">
        <f t="array" ref="OPC162">_xlfn.IFS($F162="Partial waiver",Inputs!OPC$73,$F162="No waiver",0,$F162="Full waiver",OPC160)</f>
        <v>0</v>
      </c>
      <c r="OPD162" s="468" cm="1">
        <f t="array" ref="OPD162">_xlfn.IFS($F162="Partial waiver",Inputs!OPD$73,$F162="No waiver",0,$F162="Full waiver",OPD160)</f>
        <v>0</v>
      </c>
      <c r="OPE162" s="468" cm="1">
        <f t="array" ref="OPE162">_xlfn.IFS($F162="Partial waiver",Inputs!OPE$73,$F162="No waiver",0,$F162="Full waiver",OPE160)</f>
        <v>0</v>
      </c>
      <c r="OPF162" s="468" cm="1">
        <f t="array" ref="OPF162">_xlfn.IFS($F162="Partial waiver",Inputs!OPF$73,$F162="No waiver",0,$F162="Full waiver",OPF160)</f>
        <v>0</v>
      </c>
      <c r="OPG162" s="468" cm="1">
        <f t="array" ref="OPG162">_xlfn.IFS($F162="Partial waiver",Inputs!OPG$73,$F162="No waiver",0,$F162="Full waiver",OPG160)</f>
        <v>0</v>
      </c>
      <c r="OPH162" s="468" cm="1">
        <f t="array" ref="OPH162">_xlfn.IFS($F162="Partial waiver",Inputs!OPH$73,$F162="No waiver",0,$F162="Full waiver",OPH160)</f>
        <v>0</v>
      </c>
      <c r="OPI162" s="468" cm="1">
        <f t="array" ref="OPI162">_xlfn.IFS($F162="Partial waiver",Inputs!OPI$73,$F162="No waiver",0,$F162="Full waiver",OPI160)</f>
        <v>0</v>
      </c>
      <c r="OPJ162" s="468" cm="1">
        <f t="array" ref="OPJ162">_xlfn.IFS($F162="Partial waiver",Inputs!OPJ$73,$F162="No waiver",0,$F162="Full waiver",OPJ160)</f>
        <v>0</v>
      </c>
      <c r="OPK162" s="468" cm="1">
        <f t="array" ref="OPK162">_xlfn.IFS($F162="Partial waiver",Inputs!OPK$73,$F162="No waiver",0,$F162="Full waiver",OPK160)</f>
        <v>0</v>
      </c>
      <c r="OPL162" s="468" cm="1">
        <f t="array" ref="OPL162">_xlfn.IFS($F162="Partial waiver",Inputs!OPL$73,$F162="No waiver",0,$F162="Full waiver",OPL160)</f>
        <v>0</v>
      </c>
      <c r="OPM162" s="468" cm="1">
        <f t="array" ref="OPM162">_xlfn.IFS($F162="Partial waiver",Inputs!OPM$73,$F162="No waiver",0,$F162="Full waiver",OPM160)</f>
        <v>0</v>
      </c>
      <c r="OPN162" s="468" cm="1">
        <f t="array" ref="OPN162">_xlfn.IFS($F162="Partial waiver",Inputs!OPN$73,$F162="No waiver",0,$F162="Full waiver",OPN160)</f>
        <v>0</v>
      </c>
      <c r="OPO162" s="468" cm="1">
        <f t="array" ref="OPO162">_xlfn.IFS($F162="Partial waiver",Inputs!OPO$73,$F162="No waiver",0,$F162="Full waiver",OPO160)</f>
        <v>0</v>
      </c>
      <c r="OPP162" s="468" cm="1">
        <f t="array" ref="OPP162">_xlfn.IFS($F162="Partial waiver",Inputs!OPP$73,$F162="No waiver",0,$F162="Full waiver",OPP160)</f>
        <v>0</v>
      </c>
      <c r="OPQ162" s="468" cm="1">
        <f t="array" ref="OPQ162">_xlfn.IFS($F162="Partial waiver",Inputs!OPQ$73,$F162="No waiver",0,$F162="Full waiver",OPQ160)</f>
        <v>0</v>
      </c>
      <c r="OPR162" s="468" cm="1">
        <f t="array" ref="OPR162">_xlfn.IFS($F162="Partial waiver",Inputs!OPR$73,$F162="No waiver",0,$F162="Full waiver",OPR160)</f>
        <v>0</v>
      </c>
      <c r="OPS162" s="468" cm="1">
        <f t="array" ref="OPS162">_xlfn.IFS($F162="Partial waiver",Inputs!OPS$73,$F162="No waiver",0,$F162="Full waiver",OPS160)</f>
        <v>0</v>
      </c>
      <c r="OPT162" s="468" cm="1">
        <f t="array" ref="OPT162">_xlfn.IFS($F162="Partial waiver",Inputs!OPT$73,$F162="No waiver",0,$F162="Full waiver",OPT160)</f>
        <v>0</v>
      </c>
      <c r="OPU162" s="468" cm="1">
        <f t="array" ref="OPU162">_xlfn.IFS($F162="Partial waiver",Inputs!OPU$73,$F162="No waiver",0,$F162="Full waiver",OPU160)</f>
        <v>0</v>
      </c>
      <c r="OPV162" s="468" cm="1">
        <f t="array" ref="OPV162">_xlfn.IFS($F162="Partial waiver",Inputs!OPV$73,$F162="No waiver",0,$F162="Full waiver",OPV160)</f>
        <v>0</v>
      </c>
      <c r="OPW162" s="468" cm="1">
        <f t="array" ref="OPW162">_xlfn.IFS($F162="Partial waiver",Inputs!OPW$73,$F162="No waiver",0,$F162="Full waiver",OPW160)</f>
        <v>0</v>
      </c>
      <c r="OPX162" s="468" cm="1">
        <f t="array" ref="OPX162">_xlfn.IFS($F162="Partial waiver",Inputs!OPX$73,$F162="No waiver",0,$F162="Full waiver",OPX160)</f>
        <v>0</v>
      </c>
      <c r="OPY162" s="468" cm="1">
        <f t="array" ref="OPY162">_xlfn.IFS($F162="Partial waiver",Inputs!OPY$73,$F162="No waiver",0,$F162="Full waiver",OPY160)</f>
        <v>0</v>
      </c>
      <c r="OPZ162" s="468" cm="1">
        <f t="array" ref="OPZ162">_xlfn.IFS($F162="Partial waiver",Inputs!OPZ$73,$F162="No waiver",0,$F162="Full waiver",OPZ160)</f>
        <v>0</v>
      </c>
      <c r="OQA162" s="468" cm="1">
        <f t="array" ref="OQA162">_xlfn.IFS($F162="Partial waiver",Inputs!OQA$73,$F162="No waiver",0,$F162="Full waiver",OQA160)</f>
        <v>0</v>
      </c>
      <c r="OQB162" s="468" cm="1">
        <f t="array" ref="OQB162">_xlfn.IFS($F162="Partial waiver",Inputs!OQB$73,$F162="No waiver",0,$F162="Full waiver",OQB160)</f>
        <v>0</v>
      </c>
      <c r="OQC162" s="468" cm="1">
        <f t="array" ref="OQC162">_xlfn.IFS($F162="Partial waiver",Inputs!OQC$73,$F162="No waiver",0,$F162="Full waiver",OQC160)</f>
        <v>0</v>
      </c>
      <c r="OQD162" s="468" cm="1">
        <f t="array" ref="OQD162">_xlfn.IFS($F162="Partial waiver",Inputs!OQD$73,$F162="No waiver",0,$F162="Full waiver",OQD160)</f>
        <v>0</v>
      </c>
      <c r="OQE162" s="468" cm="1">
        <f t="array" ref="OQE162">_xlfn.IFS($F162="Partial waiver",Inputs!OQE$73,$F162="No waiver",0,$F162="Full waiver",OQE160)</f>
        <v>0</v>
      </c>
      <c r="OQF162" s="468" cm="1">
        <f t="array" ref="OQF162">_xlfn.IFS($F162="Partial waiver",Inputs!OQF$73,$F162="No waiver",0,$F162="Full waiver",OQF160)</f>
        <v>0</v>
      </c>
      <c r="OQG162" s="468" cm="1">
        <f t="array" ref="OQG162">_xlfn.IFS($F162="Partial waiver",Inputs!OQG$73,$F162="No waiver",0,$F162="Full waiver",OQG160)</f>
        <v>0</v>
      </c>
      <c r="OQH162" s="468" cm="1">
        <f t="array" ref="OQH162">_xlfn.IFS($F162="Partial waiver",Inputs!OQH$73,$F162="No waiver",0,$F162="Full waiver",OQH160)</f>
        <v>0</v>
      </c>
      <c r="OQI162" s="468" cm="1">
        <f t="array" ref="OQI162">_xlfn.IFS($F162="Partial waiver",Inputs!OQI$73,$F162="No waiver",0,$F162="Full waiver",OQI160)</f>
        <v>0</v>
      </c>
      <c r="OQJ162" s="468" cm="1">
        <f t="array" ref="OQJ162">_xlfn.IFS($F162="Partial waiver",Inputs!OQJ$73,$F162="No waiver",0,$F162="Full waiver",OQJ160)</f>
        <v>0</v>
      </c>
      <c r="OQK162" s="468" cm="1">
        <f t="array" ref="OQK162">_xlfn.IFS($F162="Partial waiver",Inputs!OQK$73,$F162="No waiver",0,$F162="Full waiver",OQK160)</f>
        <v>0</v>
      </c>
      <c r="OQL162" s="468" cm="1">
        <f t="array" ref="OQL162">_xlfn.IFS($F162="Partial waiver",Inputs!OQL$73,$F162="No waiver",0,$F162="Full waiver",OQL160)</f>
        <v>0</v>
      </c>
      <c r="OQM162" s="468" cm="1">
        <f t="array" ref="OQM162">_xlfn.IFS($F162="Partial waiver",Inputs!OQM$73,$F162="No waiver",0,$F162="Full waiver",OQM160)</f>
        <v>0</v>
      </c>
      <c r="OQN162" s="468" cm="1">
        <f t="array" ref="OQN162">_xlfn.IFS($F162="Partial waiver",Inputs!OQN$73,$F162="No waiver",0,$F162="Full waiver",OQN160)</f>
        <v>0</v>
      </c>
      <c r="OQO162" s="468" cm="1">
        <f t="array" ref="OQO162">_xlfn.IFS($F162="Partial waiver",Inputs!OQO$73,$F162="No waiver",0,$F162="Full waiver",OQO160)</f>
        <v>0</v>
      </c>
      <c r="OQP162" s="468" cm="1">
        <f t="array" ref="OQP162">_xlfn.IFS($F162="Partial waiver",Inputs!OQP$73,$F162="No waiver",0,$F162="Full waiver",OQP160)</f>
        <v>0</v>
      </c>
      <c r="OQQ162" s="468" cm="1">
        <f t="array" ref="OQQ162">_xlfn.IFS($F162="Partial waiver",Inputs!OQQ$73,$F162="No waiver",0,$F162="Full waiver",OQQ160)</f>
        <v>0</v>
      </c>
      <c r="OQR162" s="468" cm="1">
        <f t="array" ref="OQR162">_xlfn.IFS($F162="Partial waiver",Inputs!OQR$73,$F162="No waiver",0,$F162="Full waiver",OQR160)</f>
        <v>0</v>
      </c>
      <c r="OQS162" s="468" cm="1">
        <f t="array" ref="OQS162">_xlfn.IFS($F162="Partial waiver",Inputs!OQS$73,$F162="No waiver",0,$F162="Full waiver",OQS160)</f>
        <v>0</v>
      </c>
      <c r="OQT162" s="468" cm="1">
        <f t="array" ref="OQT162">_xlfn.IFS($F162="Partial waiver",Inputs!OQT$73,$F162="No waiver",0,$F162="Full waiver",OQT160)</f>
        <v>0</v>
      </c>
      <c r="OQU162" s="468" cm="1">
        <f t="array" ref="OQU162">_xlfn.IFS($F162="Partial waiver",Inputs!OQU$73,$F162="No waiver",0,$F162="Full waiver",OQU160)</f>
        <v>0</v>
      </c>
      <c r="OQV162" s="468" cm="1">
        <f t="array" ref="OQV162">_xlfn.IFS($F162="Partial waiver",Inputs!OQV$73,$F162="No waiver",0,$F162="Full waiver",OQV160)</f>
        <v>0</v>
      </c>
      <c r="OQW162" s="468" cm="1">
        <f t="array" ref="OQW162">_xlfn.IFS($F162="Partial waiver",Inputs!OQW$73,$F162="No waiver",0,$F162="Full waiver",OQW160)</f>
        <v>0</v>
      </c>
      <c r="OQX162" s="468" cm="1">
        <f t="array" ref="OQX162">_xlfn.IFS($F162="Partial waiver",Inputs!OQX$73,$F162="No waiver",0,$F162="Full waiver",OQX160)</f>
        <v>0</v>
      </c>
      <c r="OQY162" s="468" cm="1">
        <f t="array" ref="OQY162">_xlfn.IFS($F162="Partial waiver",Inputs!OQY$73,$F162="No waiver",0,$F162="Full waiver",OQY160)</f>
        <v>0</v>
      </c>
      <c r="OQZ162" s="468" cm="1">
        <f t="array" ref="OQZ162">_xlfn.IFS($F162="Partial waiver",Inputs!OQZ$73,$F162="No waiver",0,$F162="Full waiver",OQZ160)</f>
        <v>0</v>
      </c>
      <c r="ORA162" s="468" cm="1">
        <f t="array" ref="ORA162">_xlfn.IFS($F162="Partial waiver",Inputs!ORA$73,$F162="No waiver",0,$F162="Full waiver",ORA160)</f>
        <v>0</v>
      </c>
      <c r="ORB162" s="468" cm="1">
        <f t="array" ref="ORB162">_xlfn.IFS($F162="Partial waiver",Inputs!ORB$73,$F162="No waiver",0,$F162="Full waiver",ORB160)</f>
        <v>0</v>
      </c>
      <c r="ORC162" s="468" cm="1">
        <f t="array" ref="ORC162">_xlfn.IFS($F162="Partial waiver",Inputs!ORC$73,$F162="No waiver",0,$F162="Full waiver",ORC160)</f>
        <v>0</v>
      </c>
      <c r="ORD162" s="468" cm="1">
        <f t="array" ref="ORD162">_xlfn.IFS($F162="Partial waiver",Inputs!ORD$73,$F162="No waiver",0,$F162="Full waiver",ORD160)</f>
        <v>0</v>
      </c>
      <c r="ORE162" s="468" cm="1">
        <f t="array" ref="ORE162">_xlfn.IFS($F162="Partial waiver",Inputs!ORE$73,$F162="No waiver",0,$F162="Full waiver",ORE160)</f>
        <v>0</v>
      </c>
      <c r="ORF162" s="468" cm="1">
        <f t="array" ref="ORF162">_xlfn.IFS($F162="Partial waiver",Inputs!ORF$73,$F162="No waiver",0,$F162="Full waiver",ORF160)</f>
        <v>0</v>
      </c>
      <c r="ORG162" s="468" cm="1">
        <f t="array" ref="ORG162">_xlfn.IFS($F162="Partial waiver",Inputs!ORG$73,$F162="No waiver",0,$F162="Full waiver",ORG160)</f>
        <v>0</v>
      </c>
      <c r="ORH162" s="468" cm="1">
        <f t="array" ref="ORH162">_xlfn.IFS($F162="Partial waiver",Inputs!ORH$73,$F162="No waiver",0,$F162="Full waiver",ORH160)</f>
        <v>0</v>
      </c>
      <c r="ORI162" s="468" cm="1">
        <f t="array" ref="ORI162">_xlfn.IFS($F162="Partial waiver",Inputs!ORI$73,$F162="No waiver",0,$F162="Full waiver",ORI160)</f>
        <v>0</v>
      </c>
      <c r="ORJ162" s="468" cm="1">
        <f t="array" ref="ORJ162">_xlfn.IFS($F162="Partial waiver",Inputs!ORJ$73,$F162="No waiver",0,$F162="Full waiver",ORJ160)</f>
        <v>0</v>
      </c>
      <c r="ORK162" s="468" cm="1">
        <f t="array" ref="ORK162">_xlfn.IFS($F162="Partial waiver",Inputs!ORK$73,$F162="No waiver",0,$F162="Full waiver",ORK160)</f>
        <v>0</v>
      </c>
      <c r="ORL162" s="468" cm="1">
        <f t="array" ref="ORL162">_xlfn.IFS($F162="Partial waiver",Inputs!ORL$73,$F162="No waiver",0,$F162="Full waiver",ORL160)</f>
        <v>0</v>
      </c>
      <c r="ORM162" s="468" cm="1">
        <f t="array" ref="ORM162">_xlfn.IFS($F162="Partial waiver",Inputs!ORM$73,$F162="No waiver",0,$F162="Full waiver",ORM160)</f>
        <v>0</v>
      </c>
      <c r="ORN162" s="468" cm="1">
        <f t="array" ref="ORN162">_xlfn.IFS($F162="Partial waiver",Inputs!ORN$73,$F162="No waiver",0,$F162="Full waiver",ORN160)</f>
        <v>0</v>
      </c>
      <c r="ORO162" s="468" cm="1">
        <f t="array" ref="ORO162">_xlfn.IFS($F162="Partial waiver",Inputs!ORO$73,$F162="No waiver",0,$F162="Full waiver",ORO160)</f>
        <v>0</v>
      </c>
      <c r="ORP162" s="468" cm="1">
        <f t="array" ref="ORP162">_xlfn.IFS($F162="Partial waiver",Inputs!ORP$73,$F162="No waiver",0,$F162="Full waiver",ORP160)</f>
        <v>0</v>
      </c>
      <c r="ORQ162" s="468" cm="1">
        <f t="array" ref="ORQ162">_xlfn.IFS($F162="Partial waiver",Inputs!ORQ$73,$F162="No waiver",0,$F162="Full waiver",ORQ160)</f>
        <v>0</v>
      </c>
      <c r="ORR162" s="468" cm="1">
        <f t="array" ref="ORR162">_xlfn.IFS($F162="Partial waiver",Inputs!ORR$73,$F162="No waiver",0,$F162="Full waiver",ORR160)</f>
        <v>0</v>
      </c>
      <c r="ORS162" s="468" cm="1">
        <f t="array" ref="ORS162">_xlfn.IFS($F162="Partial waiver",Inputs!ORS$73,$F162="No waiver",0,$F162="Full waiver",ORS160)</f>
        <v>0</v>
      </c>
      <c r="ORT162" s="468" cm="1">
        <f t="array" ref="ORT162">_xlfn.IFS($F162="Partial waiver",Inputs!ORT$73,$F162="No waiver",0,$F162="Full waiver",ORT160)</f>
        <v>0</v>
      </c>
      <c r="ORU162" s="468" cm="1">
        <f t="array" ref="ORU162">_xlfn.IFS($F162="Partial waiver",Inputs!ORU$73,$F162="No waiver",0,$F162="Full waiver",ORU160)</f>
        <v>0</v>
      </c>
      <c r="ORV162" s="468" cm="1">
        <f t="array" ref="ORV162">_xlfn.IFS($F162="Partial waiver",Inputs!ORV$73,$F162="No waiver",0,$F162="Full waiver",ORV160)</f>
        <v>0</v>
      </c>
      <c r="ORW162" s="468" cm="1">
        <f t="array" ref="ORW162">_xlfn.IFS($F162="Partial waiver",Inputs!ORW$73,$F162="No waiver",0,$F162="Full waiver",ORW160)</f>
        <v>0</v>
      </c>
      <c r="ORX162" s="468" cm="1">
        <f t="array" ref="ORX162">_xlfn.IFS($F162="Partial waiver",Inputs!ORX$73,$F162="No waiver",0,$F162="Full waiver",ORX160)</f>
        <v>0</v>
      </c>
      <c r="ORY162" s="468" cm="1">
        <f t="array" ref="ORY162">_xlfn.IFS($F162="Partial waiver",Inputs!ORY$73,$F162="No waiver",0,$F162="Full waiver",ORY160)</f>
        <v>0</v>
      </c>
      <c r="ORZ162" s="468" cm="1">
        <f t="array" ref="ORZ162">_xlfn.IFS($F162="Partial waiver",Inputs!ORZ$73,$F162="No waiver",0,$F162="Full waiver",ORZ160)</f>
        <v>0</v>
      </c>
      <c r="OSA162" s="468" cm="1">
        <f t="array" ref="OSA162">_xlfn.IFS($F162="Partial waiver",Inputs!OSA$73,$F162="No waiver",0,$F162="Full waiver",OSA160)</f>
        <v>0</v>
      </c>
      <c r="OSB162" s="468" cm="1">
        <f t="array" ref="OSB162">_xlfn.IFS($F162="Partial waiver",Inputs!OSB$73,$F162="No waiver",0,$F162="Full waiver",OSB160)</f>
        <v>0</v>
      </c>
      <c r="OSC162" s="468" cm="1">
        <f t="array" ref="OSC162">_xlfn.IFS($F162="Partial waiver",Inputs!OSC$73,$F162="No waiver",0,$F162="Full waiver",OSC160)</f>
        <v>0</v>
      </c>
      <c r="OSD162" s="468" cm="1">
        <f t="array" ref="OSD162">_xlfn.IFS($F162="Partial waiver",Inputs!OSD$73,$F162="No waiver",0,$F162="Full waiver",OSD160)</f>
        <v>0</v>
      </c>
      <c r="OSE162" s="468" cm="1">
        <f t="array" ref="OSE162">_xlfn.IFS($F162="Partial waiver",Inputs!OSE$73,$F162="No waiver",0,$F162="Full waiver",OSE160)</f>
        <v>0</v>
      </c>
      <c r="OSF162" s="468" cm="1">
        <f t="array" ref="OSF162">_xlfn.IFS($F162="Partial waiver",Inputs!OSF$73,$F162="No waiver",0,$F162="Full waiver",OSF160)</f>
        <v>0</v>
      </c>
      <c r="OSG162" s="468" cm="1">
        <f t="array" ref="OSG162">_xlfn.IFS($F162="Partial waiver",Inputs!OSG$73,$F162="No waiver",0,$F162="Full waiver",OSG160)</f>
        <v>0</v>
      </c>
      <c r="OSH162" s="468" cm="1">
        <f t="array" ref="OSH162">_xlfn.IFS($F162="Partial waiver",Inputs!OSH$73,$F162="No waiver",0,$F162="Full waiver",OSH160)</f>
        <v>0</v>
      </c>
      <c r="OSI162" s="468" cm="1">
        <f t="array" ref="OSI162">_xlfn.IFS($F162="Partial waiver",Inputs!OSI$73,$F162="No waiver",0,$F162="Full waiver",OSI160)</f>
        <v>0</v>
      </c>
      <c r="OSJ162" s="468" cm="1">
        <f t="array" ref="OSJ162">_xlfn.IFS($F162="Partial waiver",Inputs!OSJ$73,$F162="No waiver",0,$F162="Full waiver",OSJ160)</f>
        <v>0</v>
      </c>
      <c r="OSK162" s="468" cm="1">
        <f t="array" ref="OSK162">_xlfn.IFS($F162="Partial waiver",Inputs!OSK$73,$F162="No waiver",0,$F162="Full waiver",OSK160)</f>
        <v>0</v>
      </c>
      <c r="OSL162" s="468" cm="1">
        <f t="array" ref="OSL162">_xlfn.IFS($F162="Partial waiver",Inputs!OSL$73,$F162="No waiver",0,$F162="Full waiver",OSL160)</f>
        <v>0</v>
      </c>
      <c r="OSM162" s="468" cm="1">
        <f t="array" ref="OSM162">_xlfn.IFS($F162="Partial waiver",Inputs!OSM$73,$F162="No waiver",0,$F162="Full waiver",OSM160)</f>
        <v>0</v>
      </c>
      <c r="OSN162" s="468" cm="1">
        <f t="array" ref="OSN162">_xlfn.IFS($F162="Partial waiver",Inputs!OSN$73,$F162="No waiver",0,$F162="Full waiver",OSN160)</f>
        <v>0</v>
      </c>
      <c r="OSO162" s="468" cm="1">
        <f t="array" ref="OSO162">_xlfn.IFS($F162="Partial waiver",Inputs!OSO$73,$F162="No waiver",0,$F162="Full waiver",OSO160)</f>
        <v>0</v>
      </c>
      <c r="OSP162" s="468" cm="1">
        <f t="array" ref="OSP162">_xlfn.IFS($F162="Partial waiver",Inputs!OSP$73,$F162="No waiver",0,$F162="Full waiver",OSP160)</f>
        <v>0</v>
      </c>
      <c r="OSQ162" s="468" cm="1">
        <f t="array" ref="OSQ162">_xlfn.IFS($F162="Partial waiver",Inputs!OSQ$73,$F162="No waiver",0,$F162="Full waiver",OSQ160)</f>
        <v>0</v>
      </c>
      <c r="OSR162" s="468" cm="1">
        <f t="array" ref="OSR162">_xlfn.IFS($F162="Partial waiver",Inputs!OSR$73,$F162="No waiver",0,$F162="Full waiver",OSR160)</f>
        <v>0</v>
      </c>
      <c r="OSS162" s="468" cm="1">
        <f t="array" ref="OSS162">_xlfn.IFS($F162="Partial waiver",Inputs!OSS$73,$F162="No waiver",0,$F162="Full waiver",OSS160)</f>
        <v>0</v>
      </c>
      <c r="OST162" s="468" cm="1">
        <f t="array" ref="OST162">_xlfn.IFS($F162="Partial waiver",Inputs!OST$73,$F162="No waiver",0,$F162="Full waiver",OST160)</f>
        <v>0</v>
      </c>
      <c r="OSU162" s="468" cm="1">
        <f t="array" ref="OSU162">_xlfn.IFS($F162="Partial waiver",Inputs!OSU$73,$F162="No waiver",0,$F162="Full waiver",OSU160)</f>
        <v>0</v>
      </c>
      <c r="OSV162" s="468" cm="1">
        <f t="array" ref="OSV162">_xlfn.IFS($F162="Partial waiver",Inputs!OSV$73,$F162="No waiver",0,$F162="Full waiver",OSV160)</f>
        <v>0</v>
      </c>
      <c r="OSW162" s="468" cm="1">
        <f t="array" ref="OSW162">_xlfn.IFS($F162="Partial waiver",Inputs!OSW$73,$F162="No waiver",0,$F162="Full waiver",OSW160)</f>
        <v>0</v>
      </c>
      <c r="OSX162" s="468" cm="1">
        <f t="array" ref="OSX162">_xlfn.IFS($F162="Partial waiver",Inputs!OSX$73,$F162="No waiver",0,$F162="Full waiver",OSX160)</f>
        <v>0</v>
      </c>
      <c r="OSY162" s="468" cm="1">
        <f t="array" ref="OSY162">_xlfn.IFS($F162="Partial waiver",Inputs!OSY$73,$F162="No waiver",0,$F162="Full waiver",OSY160)</f>
        <v>0</v>
      </c>
      <c r="OSZ162" s="468" cm="1">
        <f t="array" ref="OSZ162">_xlfn.IFS($F162="Partial waiver",Inputs!OSZ$73,$F162="No waiver",0,$F162="Full waiver",OSZ160)</f>
        <v>0</v>
      </c>
      <c r="OTA162" s="468" cm="1">
        <f t="array" ref="OTA162">_xlfn.IFS($F162="Partial waiver",Inputs!OTA$73,$F162="No waiver",0,$F162="Full waiver",OTA160)</f>
        <v>0</v>
      </c>
      <c r="OTB162" s="468" cm="1">
        <f t="array" ref="OTB162">_xlfn.IFS($F162="Partial waiver",Inputs!OTB$73,$F162="No waiver",0,$F162="Full waiver",OTB160)</f>
        <v>0</v>
      </c>
      <c r="OTC162" s="468" cm="1">
        <f t="array" ref="OTC162">_xlfn.IFS($F162="Partial waiver",Inputs!OTC$73,$F162="No waiver",0,$F162="Full waiver",OTC160)</f>
        <v>0</v>
      </c>
      <c r="OTD162" s="468" cm="1">
        <f t="array" ref="OTD162">_xlfn.IFS($F162="Partial waiver",Inputs!OTD$73,$F162="No waiver",0,$F162="Full waiver",OTD160)</f>
        <v>0</v>
      </c>
      <c r="OTE162" s="468" cm="1">
        <f t="array" ref="OTE162">_xlfn.IFS($F162="Partial waiver",Inputs!OTE$73,$F162="No waiver",0,$F162="Full waiver",OTE160)</f>
        <v>0</v>
      </c>
      <c r="OTF162" s="468" cm="1">
        <f t="array" ref="OTF162">_xlfn.IFS($F162="Partial waiver",Inputs!OTF$73,$F162="No waiver",0,$F162="Full waiver",OTF160)</f>
        <v>0</v>
      </c>
      <c r="OTG162" s="468" cm="1">
        <f t="array" ref="OTG162">_xlfn.IFS($F162="Partial waiver",Inputs!OTG$73,$F162="No waiver",0,$F162="Full waiver",OTG160)</f>
        <v>0</v>
      </c>
      <c r="OTH162" s="468" cm="1">
        <f t="array" ref="OTH162">_xlfn.IFS($F162="Partial waiver",Inputs!OTH$73,$F162="No waiver",0,$F162="Full waiver",OTH160)</f>
        <v>0</v>
      </c>
      <c r="OTI162" s="468" cm="1">
        <f t="array" ref="OTI162">_xlfn.IFS($F162="Partial waiver",Inputs!OTI$73,$F162="No waiver",0,$F162="Full waiver",OTI160)</f>
        <v>0</v>
      </c>
      <c r="OTJ162" s="468" cm="1">
        <f t="array" ref="OTJ162">_xlfn.IFS($F162="Partial waiver",Inputs!OTJ$73,$F162="No waiver",0,$F162="Full waiver",OTJ160)</f>
        <v>0</v>
      </c>
      <c r="OTK162" s="468" cm="1">
        <f t="array" ref="OTK162">_xlfn.IFS($F162="Partial waiver",Inputs!OTK$73,$F162="No waiver",0,$F162="Full waiver",OTK160)</f>
        <v>0</v>
      </c>
      <c r="OTL162" s="468" cm="1">
        <f t="array" ref="OTL162">_xlfn.IFS($F162="Partial waiver",Inputs!OTL$73,$F162="No waiver",0,$F162="Full waiver",OTL160)</f>
        <v>0</v>
      </c>
      <c r="OTM162" s="468" cm="1">
        <f t="array" ref="OTM162">_xlfn.IFS($F162="Partial waiver",Inputs!OTM$73,$F162="No waiver",0,$F162="Full waiver",OTM160)</f>
        <v>0</v>
      </c>
      <c r="OTN162" s="468" cm="1">
        <f t="array" ref="OTN162">_xlfn.IFS($F162="Partial waiver",Inputs!OTN$73,$F162="No waiver",0,$F162="Full waiver",OTN160)</f>
        <v>0</v>
      </c>
      <c r="OTO162" s="468" cm="1">
        <f t="array" ref="OTO162">_xlfn.IFS($F162="Partial waiver",Inputs!OTO$73,$F162="No waiver",0,$F162="Full waiver",OTO160)</f>
        <v>0</v>
      </c>
      <c r="OTP162" s="468" cm="1">
        <f t="array" ref="OTP162">_xlfn.IFS($F162="Partial waiver",Inputs!OTP$73,$F162="No waiver",0,$F162="Full waiver",OTP160)</f>
        <v>0</v>
      </c>
      <c r="OTQ162" s="468" cm="1">
        <f t="array" ref="OTQ162">_xlfn.IFS($F162="Partial waiver",Inputs!OTQ$73,$F162="No waiver",0,$F162="Full waiver",OTQ160)</f>
        <v>0</v>
      </c>
      <c r="OTR162" s="468" cm="1">
        <f t="array" ref="OTR162">_xlfn.IFS($F162="Partial waiver",Inputs!OTR$73,$F162="No waiver",0,$F162="Full waiver",OTR160)</f>
        <v>0</v>
      </c>
      <c r="OTS162" s="468" cm="1">
        <f t="array" ref="OTS162">_xlfn.IFS($F162="Partial waiver",Inputs!OTS$73,$F162="No waiver",0,$F162="Full waiver",OTS160)</f>
        <v>0</v>
      </c>
      <c r="OTT162" s="468" cm="1">
        <f t="array" ref="OTT162">_xlfn.IFS($F162="Partial waiver",Inputs!OTT$73,$F162="No waiver",0,$F162="Full waiver",OTT160)</f>
        <v>0</v>
      </c>
      <c r="OTU162" s="468" cm="1">
        <f t="array" ref="OTU162">_xlfn.IFS($F162="Partial waiver",Inputs!OTU$73,$F162="No waiver",0,$F162="Full waiver",OTU160)</f>
        <v>0</v>
      </c>
      <c r="OTV162" s="468" cm="1">
        <f t="array" ref="OTV162">_xlfn.IFS($F162="Partial waiver",Inputs!OTV$73,$F162="No waiver",0,$F162="Full waiver",OTV160)</f>
        <v>0</v>
      </c>
      <c r="OTW162" s="468" cm="1">
        <f t="array" ref="OTW162">_xlfn.IFS($F162="Partial waiver",Inputs!OTW$73,$F162="No waiver",0,$F162="Full waiver",OTW160)</f>
        <v>0</v>
      </c>
      <c r="OTX162" s="468" cm="1">
        <f t="array" ref="OTX162">_xlfn.IFS($F162="Partial waiver",Inputs!OTX$73,$F162="No waiver",0,$F162="Full waiver",OTX160)</f>
        <v>0</v>
      </c>
      <c r="OTY162" s="468" cm="1">
        <f t="array" ref="OTY162">_xlfn.IFS($F162="Partial waiver",Inputs!OTY$73,$F162="No waiver",0,$F162="Full waiver",OTY160)</f>
        <v>0</v>
      </c>
      <c r="OTZ162" s="468" cm="1">
        <f t="array" ref="OTZ162">_xlfn.IFS($F162="Partial waiver",Inputs!OTZ$73,$F162="No waiver",0,$F162="Full waiver",OTZ160)</f>
        <v>0</v>
      </c>
      <c r="OUA162" s="468" cm="1">
        <f t="array" ref="OUA162">_xlfn.IFS($F162="Partial waiver",Inputs!OUA$73,$F162="No waiver",0,$F162="Full waiver",OUA160)</f>
        <v>0</v>
      </c>
      <c r="OUB162" s="468" cm="1">
        <f t="array" ref="OUB162">_xlfn.IFS($F162="Partial waiver",Inputs!OUB$73,$F162="No waiver",0,$F162="Full waiver",OUB160)</f>
        <v>0</v>
      </c>
      <c r="OUC162" s="468" cm="1">
        <f t="array" ref="OUC162">_xlfn.IFS($F162="Partial waiver",Inputs!OUC$73,$F162="No waiver",0,$F162="Full waiver",OUC160)</f>
        <v>0</v>
      </c>
      <c r="OUD162" s="468" cm="1">
        <f t="array" ref="OUD162">_xlfn.IFS($F162="Partial waiver",Inputs!OUD$73,$F162="No waiver",0,$F162="Full waiver",OUD160)</f>
        <v>0</v>
      </c>
      <c r="OUE162" s="468" cm="1">
        <f t="array" ref="OUE162">_xlfn.IFS($F162="Partial waiver",Inputs!OUE$73,$F162="No waiver",0,$F162="Full waiver",OUE160)</f>
        <v>0</v>
      </c>
      <c r="OUF162" s="468" cm="1">
        <f t="array" ref="OUF162">_xlfn.IFS($F162="Partial waiver",Inputs!OUF$73,$F162="No waiver",0,$F162="Full waiver",OUF160)</f>
        <v>0</v>
      </c>
      <c r="OUG162" s="468" cm="1">
        <f t="array" ref="OUG162">_xlfn.IFS($F162="Partial waiver",Inputs!OUG$73,$F162="No waiver",0,$F162="Full waiver",OUG160)</f>
        <v>0</v>
      </c>
      <c r="OUH162" s="468" cm="1">
        <f t="array" ref="OUH162">_xlfn.IFS($F162="Partial waiver",Inputs!OUH$73,$F162="No waiver",0,$F162="Full waiver",OUH160)</f>
        <v>0</v>
      </c>
      <c r="OUI162" s="468" cm="1">
        <f t="array" ref="OUI162">_xlfn.IFS($F162="Partial waiver",Inputs!OUI$73,$F162="No waiver",0,$F162="Full waiver",OUI160)</f>
        <v>0</v>
      </c>
      <c r="OUJ162" s="468" cm="1">
        <f t="array" ref="OUJ162">_xlfn.IFS($F162="Partial waiver",Inputs!OUJ$73,$F162="No waiver",0,$F162="Full waiver",OUJ160)</f>
        <v>0</v>
      </c>
      <c r="OUK162" s="468" cm="1">
        <f t="array" ref="OUK162">_xlfn.IFS($F162="Partial waiver",Inputs!OUK$73,$F162="No waiver",0,$F162="Full waiver",OUK160)</f>
        <v>0</v>
      </c>
      <c r="OUL162" s="468" cm="1">
        <f t="array" ref="OUL162">_xlfn.IFS($F162="Partial waiver",Inputs!OUL$73,$F162="No waiver",0,$F162="Full waiver",OUL160)</f>
        <v>0</v>
      </c>
      <c r="OUM162" s="468" cm="1">
        <f t="array" ref="OUM162">_xlfn.IFS($F162="Partial waiver",Inputs!OUM$73,$F162="No waiver",0,$F162="Full waiver",OUM160)</f>
        <v>0</v>
      </c>
      <c r="OUN162" s="468" cm="1">
        <f t="array" ref="OUN162">_xlfn.IFS($F162="Partial waiver",Inputs!OUN$73,$F162="No waiver",0,$F162="Full waiver",OUN160)</f>
        <v>0</v>
      </c>
      <c r="OUO162" s="468" cm="1">
        <f t="array" ref="OUO162">_xlfn.IFS($F162="Partial waiver",Inputs!OUO$73,$F162="No waiver",0,$F162="Full waiver",OUO160)</f>
        <v>0</v>
      </c>
      <c r="OUP162" s="468" cm="1">
        <f t="array" ref="OUP162">_xlfn.IFS($F162="Partial waiver",Inputs!OUP$73,$F162="No waiver",0,$F162="Full waiver",OUP160)</f>
        <v>0</v>
      </c>
      <c r="OUQ162" s="468" cm="1">
        <f t="array" ref="OUQ162">_xlfn.IFS($F162="Partial waiver",Inputs!OUQ$73,$F162="No waiver",0,$F162="Full waiver",OUQ160)</f>
        <v>0</v>
      </c>
      <c r="OUR162" s="468" cm="1">
        <f t="array" ref="OUR162">_xlfn.IFS($F162="Partial waiver",Inputs!OUR$73,$F162="No waiver",0,$F162="Full waiver",OUR160)</f>
        <v>0</v>
      </c>
      <c r="OUS162" s="468" cm="1">
        <f t="array" ref="OUS162">_xlfn.IFS($F162="Partial waiver",Inputs!OUS$73,$F162="No waiver",0,$F162="Full waiver",OUS160)</f>
        <v>0</v>
      </c>
      <c r="OUT162" s="468" cm="1">
        <f t="array" ref="OUT162">_xlfn.IFS($F162="Partial waiver",Inputs!OUT$73,$F162="No waiver",0,$F162="Full waiver",OUT160)</f>
        <v>0</v>
      </c>
      <c r="OUU162" s="468" cm="1">
        <f t="array" ref="OUU162">_xlfn.IFS($F162="Partial waiver",Inputs!OUU$73,$F162="No waiver",0,$F162="Full waiver",OUU160)</f>
        <v>0</v>
      </c>
      <c r="OUV162" s="468" cm="1">
        <f t="array" ref="OUV162">_xlfn.IFS($F162="Partial waiver",Inputs!OUV$73,$F162="No waiver",0,$F162="Full waiver",OUV160)</f>
        <v>0</v>
      </c>
      <c r="OUW162" s="468" cm="1">
        <f t="array" ref="OUW162">_xlfn.IFS($F162="Partial waiver",Inputs!OUW$73,$F162="No waiver",0,$F162="Full waiver",OUW160)</f>
        <v>0</v>
      </c>
      <c r="OUX162" s="468" cm="1">
        <f t="array" ref="OUX162">_xlfn.IFS($F162="Partial waiver",Inputs!OUX$73,$F162="No waiver",0,$F162="Full waiver",OUX160)</f>
        <v>0</v>
      </c>
      <c r="OUY162" s="468" cm="1">
        <f t="array" ref="OUY162">_xlfn.IFS($F162="Partial waiver",Inputs!OUY$73,$F162="No waiver",0,$F162="Full waiver",OUY160)</f>
        <v>0</v>
      </c>
      <c r="OUZ162" s="468" cm="1">
        <f t="array" ref="OUZ162">_xlfn.IFS($F162="Partial waiver",Inputs!OUZ$73,$F162="No waiver",0,$F162="Full waiver",OUZ160)</f>
        <v>0</v>
      </c>
      <c r="OVA162" s="468" cm="1">
        <f t="array" ref="OVA162">_xlfn.IFS($F162="Partial waiver",Inputs!OVA$73,$F162="No waiver",0,$F162="Full waiver",OVA160)</f>
        <v>0</v>
      </c>
      <c r="OVB162" s="468" cm="1">
        <f t="array" ref="OVB162">_xlfn.IFS($F162="Partial waiver",Inputs!OVB$73,$F162="No waiver",0,$F162="Full waiver",OVB160)</f>
        <v>0</v>
      </c>
      <c r="OVC162" s="468" cm="1">
        <f t="array" ref="OVC162">_xlfn.IFS($F162="Partial waiver",Inputs!OVC$73,$F162="No waiver",0,$F162="Full waiver",OVC160)</f>
        <v>0</v>
      </c>
      <c r="OVD162" s="468" cm="1">
        <f t="array" ref="OVD162">_xlfn.IFS($F162="Partial waiver",Inputs!OVD$73,$F162="No waiver",0,$F162="Full waiver",OVD160)</f>
        <v>0</v>
      </c>
      <c r="OVE162" s="468" cm="1">
        <f t="array" ref="OVE162">_xlfn.IFS($F162="Partial waiver",Inputs!OVE$73,$F162="No waiver",0,$F162="Full waiver",OVE160)</f>
        <v>0</v>
      </c>
      <c r="OVF162" s="468" cm="1">
        <f t="array" ref="OVF162">_xlfn.IFS($F162="Partial waiver",Inputs!OVF$73,$F162="No waiver",0,$F162="Full waiver",OVF160)</f>
        <v>0</v>
      </c>
      <c r="OVG162" s="468" cm="1">
        <f t="array" ref="OVG162">_xlfn.IFS($F162="Partial waiver",Inputs!OVG$73,$F162="No waiver",0,$F162="Full waiver",OVG160)</f>
        <v>0</v>
      </c>
      <c r="OVH162" s="468" cm="1">
        <f t="array" ref="OVH162">_xlfn.IFS($F162="Partial waiver",Inputs!OVH$73,$F162="No waiver",0,$F162="Full waiver",OVH160)</f>
        <v>0</v>
      </c>
      <c r="OVI162" s="468" cm="1">
        <f t="array" ref="OVI162">_xlfn.IFS($F162="Partial waiver",Inputs!OVI$73,$F162="No waiver",0,$F162="Full waiver",OVI160)</f>
        <v>0</v>
      </c>
      <c r="OVJ162" s="468" cm="1">
        <f t="array" ref="OVJ162">_xlfn.IFS($F162="Partial waiver",Inputs!OVJ$73,$F162="No waiver",0,$F162="Full waiver",OVJ160)</f>
        <v>0</v>
      </c>
      <c r="OVK162" s="468" cm="1">
        <f t="array" ref="OVK162">_xlfn.IFS($F162="Partial waiver",Inputs!OVK$73,$F162="No waiver",0,$F162="Full waiver",OVK160)</f>
        <v>0</v>
      </c>
      <c r="OVL162" s="468" cm="1">
        <f t="array" ref="OVL162">_xlfn.IFS($F162="Partial waiver",Inputs!OVL$73,$F162="No waiver",0,$F162="Full waiver",OVL160)</f>
        <v>0</v>
      </c>
      <c r="OVM162" s="468" cm="1">
        <f t="array" ref="OVM162">_xlfn.IFS($F162="Partial waiver",Inputs!OVM$73,$F162="No waiver",0,$F162="Full waiver",OVM160)</f>
        <v>0</v>
      </c>
      <c r="OVN162" s="468" cm="1">
        <f t="array" ref="OVN162">_xlfn.IFS($F162="Partial waiver",Inputs!OVN$73,$F162="No waiver",0,$F162="Full waiver",OVN160)</f>
        <v>0</v>
      </c>
      <c r="OVO162" s="468" cm="1">
        <f t="array" ref="OVO162">_xlfn.IFS($F162="Partial waiver",Inputs!OVO$73,$F162="No waiver",0,$F162="Full waiver",OVO160)</f>
        <v>0</v>
      </c>
      <c r="OVP162" s="468" cm="1">
        <f t="array" ref="OVP162">_xlfn.IFS($F162="Partial waiver",Inputs!OVP$73,$F162="No waiver",0,$F162="Full waiver",OVP160)</f>
        <v>0</v>
      </c>
      <c r="OVQ162" s="468" cm="1">
        <f t="array" ref="OVQ162">_xlfn.IFS($F162="Partial waiver",Inputs!OVQ$73,$F162="No waiver",0,$F162="Full waiver",OVQ160)</f>
        <v>0</v>
      </c>
      <c r="OVR162" s="468" cm="1">
        <f t="array" ref="OVR162">_xlfn.IFS($F162="Partial waiver",Inputs!OVR$73,$F162="No waiver",0,$F162="Full waiver",OVR160)</f>
        <v>0</v>
      </c>
      <c r="OVS162" s="468" cm="1">
        <f t="array" ref="OVS162">_xlfn.IFS($F162="Partial waiver",Inputs!OVS$73,$F162="No waiver",0,$F162="Full waiver",OVS160)</f>
        <v>0</v>
      </c>
      <c r="OVT162" s="468" cm="1">
        <f t="array" ref="OVT162">_xlfn.IFS($F162="Partial waiver",Inputs!OVT$73,$F162="No waiver",0,$F162="Full waiver",OVT160)</f>
        <v>0</v>
      </c>
      <c r="OVU162" s="468" cm="1">
        <f t="array" ref="OVU162">_xlfn.IFS($F162="Partial waiver",Inputs!OVU$73,$F162="No waiver",0,$F162="Full waiver",OVU160)</f>
        <v>0</v>
      </c>
      <c r="OVV162" s="468" cm="1">
        <f t="array" ref="OVV162">_xlfn.IFS($F162="Partial waiver",Inputs!OVV$73,$F162="No waiver",0,$F162="Full waiver",OVV160)</f>
        <v>0</v>
      </c>
      <c r="OVW162" s="468" cm="1">
        <f t="array" ref="OVW162">_xlfn.IFS($F162="Partial waiver",Inputs!OVW$73,$F162="No waiver",0,$F162="Full waiver",OVW160)</f>
        <v>0</v>
      </c>
      <c r="OVX162" s="468" cm="1">
        <f t="array" ref="OVX162">_xlfn.IFS($F162="Partial waiver",Inputs!OVX$73,$F162="No waiver",0,$F162="Full waiver",OVX160)</f>
        <v>0</v>
      </c>
      <c r="OVY162" s="468" cm="1">
        <f t="array" ref="OVY162">_xlfn.IFS($F162="Partial waiver",Inputs!OVY$73,$F162="No waiver",0,$F162="Full waiver",OVY160)</f>
        <v>0</v>
      </c>
      <c r="OVZ162" s="468" cm="1">
        <f t="array" ref="OVZ162">_xlfn.IFS($F162="Partial waiver",Inputs!OVZ$73,$F162="No waiver",0,$F162="Full waiver",OVZ160)</f>
        <v>0</v>
      </c>
      <c r="OWA162" s="468" cm="1">
        <f t="array" ref="OWA162">_xlfn.IFS($F162="Partial waiver",Inputs!OWA$73,$F162="No waiver",0,$F162="Full waiver",OWA160)</f>
        <v>0</v>
      </c>
      <c r="OWB162" s="468" cm="1">
        <f t="array" ref="OWB162">_xlfn.IFS($F162="Partial waiver",Inputs!OWB$73,$F162="No waiver",0,$F162="Full waiver",OWB160)</f>
        <v>0</v>
      </c>
      <c r="OWC162" s="468" cm="1">
        <f t="array" ref="OWC162">_xlfn.IFS($F162="Partial waiver",Inputs!OWC$73,$F162="No waiver",0,$F162="Full waiver",OWC160)</f>
        <v>0</v>
      </c>
      <c r="OWD162" s="468" cm="1">
        <f t="array" ref="OWD162">_xlfn.IFS($F162="Partial waiver",Inputs!OWD$73,$F162="No waiver",0,$F162="Full waiver",OWD160)</f>
        <v>0</v>
      </c>
      <c r="OWE162" s="468" cm="1">
        <f t="array" ref="OWE162">_xlfn.IFS($F162="Partial waiver",Inputs!OWE$73,$F162="No waiver",0,$F162="Full waiver",OWE160)</f>
        <v>0</v>
      </c>
      <c r="OWF162" s="468" cm="1">
        <f t="array" ref="OWF162">_xlfn.IFS($F162="Partial waiver",Inputs!OWF$73,$F162="No waiver",0,$F162="Full waiver",OWF160)</f>
        <v>0</v>
      </c>
      <c r="OWG162" s="468" cm="1">
        <f t="array" ref="OWG162">_xlfn.IFS($F162="Partial waiver",Inputs!OWG$73,$F162="No waiver",0,$F162="Full waiver",OWG160)</f>
        <v>0</v>
      </c>
      <c r="OWH162" s="468" cm="1">
        <f t="array" ref="OWH162">_xlfn.IFS($F162="Partial waiver",Inputs!OWH$73,$F162="No waiver",0,$F162="Full waiver",OWH160)</f>
        <v>0</v>
      </c>
      <c r="OWI162" s="468" cm="1">
        <f t="array" ref="OWI162">_xlfn.IFS($F162="Partial waiver",Inputs!OWI$73,$F162="No waiver",0,$F162="Full waiver",OWI160)</f>
        <v>0</v>
      </c>
      <c r="OWJ162" s="468" cm="1">
        <f t="array" ref="OWJ162">_xlfn.IFS($F162="Partial waiver",Inputs!OWJ$73,$F162="No waiver",0,$F162="Full waiver",OWJ160)</f>
        <v>0</v>
      </c>
      <c r="OWK162" s="468" cm="1">
        <f t="array" ref="OWK162">_xlfn.IFS($F162="Partial waiver",Inputs!OWK$73,$F162="No waiver",0,$F162="Full waiver",OWK160)</f>
        <v>0</v>
      </c>
      <c r="OWL162" s="468" cm="1">
        <f t="array" ref="OWL162">_xlfn.IFS($F162="Partial waiver",Inputs!OWL$73,$F162="No waiver",0,$F162="Full waiver",OWL160)</f>
        <v>0</v>
      </c>
      <c r="OWM162" s="468" cm="1">
        <f t="array" ref="OWM162">_xlfn.IFS($F162="Partial waiver",Inputs!OWM$73,$F162="No waiver",0,$F162="Full waiver",OWM160)</f>
        <v>0</v>
      </c>
      <c r="OWN162" s="468" cm="1">
        <f t="array" ref="OWN162">_xlfn.IFS($F162="Partial waiver",Inputs!OWN$73,$F162="No waiver",0,$F162="Full waiver",OWN160)</f>
        <v>0</v>
      </c>
      <c r="OWO162" s="468" cm="1">
        <f t="array" ref="OWO162">_xlfn.IFS($F162="Partial waiver",Inputs!OWO$73,$F162="No waiver",0,$F162="Full waiver",OWO160)</f>
        <v>0</v>
      </c>
      <c r="OWP162" s="468" cm="1">
        <f t="array" ref="OWP162">_xlfn.IFS($F162="Partial waiver",Inputs!OWP$73,$F162="No waiver",0,$F162="Full waiver",OWP160)</f>
        <v>0</v>
      </c>
      <c r="OWQ162" s="468" cm="1">
        <f t="array" ref="OWQ162">_xlfn.IFS($F162="Partial waiver",Inputs!OWQ$73,$F162="No waiver",0,$F162="Full waiver",OWQ160)</f>
        <v>0</v>
      </c>
      <c r="OWR162" s="468" cm="1">
        <f t="array" ref="OWR162">_xlfn.IFS($F162="Partial waiver",Inputs!OWR$73,$F162="No waiver",0,$F162="Full waiver",OWR160)</f>
        <v>0</v>
      </c>
      <c r="OWS162" s="468" cm="1">
        <f t="array" ref="OWS162">_xlfn.IFS($F162="Partial waiver",Inputs!OWS$73,$F162="No waiver",0,$F162="Full waiver",OWS160)</f>
        <v>0</v>
      </c>
      <c r="OWT162" s="468" cm="1">
        <f t="array" ref="OWT162">_xlfn.IFS($F162="Partial waiver",Inputs!OWT$73,$F162="No waiver",0,$F162="Full waiver",OWT160)</f>
        <v>0</v>
      </c>
      <c r="OWU162" s="468" cm="1">
        <f t="array" ref="OWU162">_xlfn.IFS($F162="Partial waiver",Inputs!OWU$73,$F162="No waiver",0,$F162="Full waiver",OWU160)</f>
        <v>0</v>
      </c>
      <c r="OWV162" s="468" cm="1">
        <f t="array" ref="OWV162">_xlfn.IFS($F162="Partial waiver",Inputs!OWV$73,$F162="No waiver",0,$F162="Full waiver",OWV160)</f>
        <v>0</v>
      </c>
      <c r="OWW162" s="468" cm="1">
        <f t="array" ref="OWW162">_xlfn.IFS($F162="Partial waiver",Inputs!OWW$73,$F162="No waiver",0,$F162="Full waiver",OWW160)</f>
        <v>0</v>
      </c>
      <c r="OWX162" s="468" cm="1">
        <f t="array" ref="OWX162">_xlfn.IFS($F162="Partial waiver",Inputs!OWX$73,$F162="No waiver",0,$F162="Full waiver",OWX160)</f>
        <v>0</v>
      </c>
      <c r="OWY162" s="468" cm="1">
        <f t="array" ref="OWY162">_xlfn.IFS($F162="Partial waiver",Inputs!OWY$73,$F162="No waiver",0,$F162="Full waiver",OWY160)</f>
        <v>0</v>
      </c>
      <c r="OWZ162" s="468" cm="1">
        <f t="array" ref="OWZ162">_xlfn.IFS($F162="Partial waiver",Inputs!OWZ$73,$F162="No waiver",0,$F162="Full waiver",OWZ160)</f>
        <v>0</v>
      </c>
      <c r="OXA162" s="468" cm="1">
        <f t="array" ref="OXA162">_xlfn.IFS($F162="Partial waiver",Inputs!OXA$73,$F162="No waiver",0,$F162="Full waiver",OXA160)</f>
        <v>0</v>
      </c>
      <c r="OXB162" s="468" cm="1">
        <f t="array" ref="OXB162">_xlfn.IFS($F162="Partial waiver",Inputs!OXB$73,$F162="No waiver",0,$F162="Full waiver",OXB160)</f>
        <v>0</v>
      </c>
      <c r="OXC162" s="468" cm="1">
        <f t="array" ref="OXC162">_xlfn.IFS($F162="Partial waiver",Inputs!OXC$73,$F162="No waiver",0,$F162="Full waiver",OXC160)</f>
        <v>0</v>
      </c>
      <c r="OXD162" s="468" cm="1">
        <f t="array" ref="OXD162">_xlfn.IFS($F162="Partial waiver",Inputs!OXD$73,$F162="No waiver",0,$F162="Full waiver",OXD160)</f>
        <v>0</v>
      </c>
      <c r="OXE162" s="468" cm="1">
        <f t="array" ref="OXE162">_xlfn.IFS($F162="Partial waiver",Inputs!OXE$73,$F162="No waiver",0,$F162="Full waiver",OXE160)</f>
        <v>0</v>
      </c>
      <c r="OXF162" s="468" cm="1">
        <f t="array" ref="OXF162">_xlfn.IFS($F162="Partial waiver",Inputs!OXF$73,$F162="No waiver",0,$F162="Full waiver",OXF160)</f>
        <v>0</v>
      </c>
      <c r="OXG162" s="468" cm="1">
        <f t="array" ref="OXG162">_xlfn.IFS($F162="Partial waiver",Inputs!OXG$73,$F162="No waiver",0,$F162="Full waiver",OXG160)</f>
        <v>0</v>
      </c>
      <c r="OXH162" s="468" cm="1">
        <f t="array" ref="OXH162">_xlfn.IFS($F162="Partial waiver",Inputs!OXH$73,$F162="No waiver",0,$F162="Full waiver",OXH160)</f>
        <v>0</v>
      </c>
      <c r="OXI162" s="468" cm="1">
        <f t="array" ref="OXI162">_xlfn.IFS($F162="Partial waiver",Inputs!OXI$73,$F162="No waiver",0,$F162="Full waiver",OXI160)</f>
        <v>0</v>
      </c>
      <c r="OXJ162" s="468" cm="1">
        <f t="array" ref="OXJ162">_xlfn.IFS($F162="Partial waiver",Inputs!OXJ$73,$F162="No waiver",0,$F162="Full waiver",OXJ160)</f>
        <v>0</v>
      </c>
      <c r="OXK162" s="468" cm="1">
        <f t="array" ref="OXK162">_xlfn.IFS($F162="Partial waiver",Inputs!OXK$73,$F162="No waiver",0,$F162="Full waiver",OXK160)</f>
        <v>0</v>
      </c>
      <c r="OXL162" s="468" cm="1">
        <f t="array" ref="OXL162">_xlfn.IFS($F162="Partial waiver",Inputs!OXL$73,$F162="No waiver",0,$F162="Full waiver",OXL160)</f>
        <v>0</v>
      </c>
      <c r="OXM162" s="468" cm="1">
        <f t="array" ref="OXM162">_xlfn.IFS($F162="Partial waiver",Inputs!OXM$73,$F162="No waiver",0,$F162="Full waiver",OXM160)</f>
        <v>0</v>
      </c>
      <c r="OXN162" s="468" cm="1">
        <f t="array" ref="OXN162">_xlfn.IFS($F162="Partial waiver",Inputs!OXN$73,$F162="No waiver",0,$F162="Full waiver",OXN160)</f>
        <v>0</v>
      </c>
      <c r="OXO162" s="468" cm="1">
        <f t="array" ref="OXO162">_xlfn.IFS($F162="Partial waiver",Inputs!OXO$73,$F162="No waiver",0,$F162="Full waiver",OXO160)</f>
        <v>0</v>
      </c>
      <c r="OXP162" s="468" cm="1">
        <f t="array" ref="OXP162">_xlfn.IFS($F162="Partial waiver",Inputs!OXP$73,$F162="No waiver",0,$F162="Full waiver",OXP160)</f>
        <v>0</v>
      </c>
      <c r="OXQ162" s="468" cm="1">
        <f t="array" ref="OXQ162">_xlfn.IFS($F162="Partial waiver",Inputs!OXQ$73,$F162="No waiver",0,$F162="Full waiver",OXQ160)</f>
        <v>0</v>
      </c>
      <c r="OXR162" s="468" cm="1">
        <f t="array" ref="OXR162">_xlfn.IFS($F162="Partial waiver",Inputs!OXR$73,$F162="No waiver",0,$F162="Full waiver",OXR160)</f>
        <v>0</v>
      </c>
      <c r="OXS162" s="468" cm="1">
        <f t="array" ref="OXS162">_xlfn.IFS($F162="Partial waiver",Inputs!OXS$73,$F162="No waiver",0,$F162="Full waiver",OXS160)</f>
        <v>0</v>
      </c>
      <c r="OXT162" s="468" cm="1">
        <f t="array" ref="OXT162">_xlfn.IFS($F162="Partial waiver",Inputs!OXT$73,$F162="No waiver",0,$F162="Full waiver",OXT160)</f>
        <v>0</v>
      </c>
      <c r="OXU162" s="468" cm="1">
        <f t="array" ref="OXU162">_xlfn.IFS($F162="Partial waiver",Inputs!OXU$73,$F162="No waiver",0,$F162="Full waiver",OXU160)</f>
        <v>0</v>
      </c>
      <c r="OXV162" s="468" cm="1">
        <f t="array" ref="OXV162">_xlfn.IFS($F162="Partial waiver",Inputs!OXV$73,$F162="No waiver",0,$F162="Full waiver",OXV160)</f>
        <v>0</v>
      </c>
      <c r="OXW162" s="468" cm="1">
        <f t="array" ref="OXW162">_xlfn.IFS($F162="Partial waiver",Inputs!OXW$73,$F162="No waiver",0,$F162="Full waiver",OXW160)</f>
        <v>0</v>
      </c>
      <c r="OXX162" s="468" cm="1">
        <f t="array" ref="OXX162">_xlfn.IFS($F162="Partial waiver",Inputs!OXX$73,$F162="No waiver",0,$F162="Full waiver",OXX160)</f>
        <v>0</v>
      </c>
      <c r="OXY162" s="468" cm="1">
        <f t="array" ref="OXY162">_xlfn.IFS($F162="Partial waiver",Inputs!OXY$73,$F162="No waiver",0,$F162="Full waiver",OXY160)</f>
        <v>0</v>
      </c>
      <c r="OXZ162" s="468" cm="1">
        <f t="array" ref="OXZ162">_xlfn.IFS($F162="Partial waiver",Inputs!OXZ$73,$F162="No waiver",0,$F162="Full waiver",OXZ160)</f>
        <v>0</v>
      </c>
      <c r="OYA162" s="468" cm="1">
        <f t="array" ref="OYA162">_xlfn.IFS($F162="Partial waiver",Inputs!OYA$73,$F162="No waiver",0,$F162="Full waiver",OYA160)</f>
        <v>0</v>
      </c>
      <c r="OYB162" s="468" cm="1">
        <f t="array" ref="OYB162">_xlfn.IFS($F162="Partial waiver",Inputs!OYB$73,$F162="No waiver",0,$F162="Full waiver",OYB160)</f>
        <v>0</v>
      </c>
      <c r="OYC162" s="468" cm="1">
        <f t="array" ref="OYC162">_xlfn.IFS($F162="Partial waiver",Inputs!OYC$73,$F162="No waiver",0,$F162="Full waiver",OYC160)</f>
        <v>0</v>
      </c>
      <c r="OYD162" s="468" cm="1">
        <f t="array" ref="OYD162">_xlfn.IFS($F162="Partial waiver",Inputs!OYD$73,$F162="No waiver",0,$F162="Full waiver",OYD160)</f>
        <v>0</v>
      </c>
      <c r="OYE162" s="468" cm="1">
        <f t="array" ref="OYE162">_xlfn.IFS($F162="Partial waiver",Inputs!OYE$73,$F162="No waiver",0,$F162="Full waiver",OYE160)</f>
        <v>0</v>
      </c>
      <c r="OYF162" s="468" cm="1">
        <f t="array" ref="OYF162">_xlfn.IFS($F162="Partial waiver",Inputs!OYF$73,$F162="No waiver",0,$F162="Full waiver",OYF160)</f>
        <v>0</v>
      </c>
      <c r="OYG162" s="468" cm="1">
        <f t="array" ref="OYG162">_xlfn.IFS($F162="Partial waiver",Inputs!OYG$73,$F162="No waiver",0,$F162="Full waiver",OYG160)</f>
        <v>0</v>
      </c>
      <c r="OYH162" s="468" cm="1">
        <f t="array" ref="OYH162">_xlfn.IFS($F162="Partial waiver",Inputs!OYH$73,$F162="No waiver",0,$F162="Full waiver",OYH160)</f>
        <v>0</v>
      </c>
      <c r="OYI162" s="468" cm="1">
        <f t="array" ref="OYI162">_xlfn.IFS($F162="Partial waiver",Inputs!OYI$73,$F162="No waiver",0,$F162="Full waiver",OYI160)</f>
        <v>0</v>
      </c>
      <c r="OYJ162" s="468" cm="1">
        <f t="array" ref="OYJ162">_xlfn.IFS($F162="Partial waiver",Inputs!OYJ$73,$F162="No waiver",0,$F162="Full waiver",OYJ160)</f>
        <v>0</v>
      </c>
      <c r="OYK162" s="468" cm="1">
        <f t="array" ref="OYK162">_xlfn.IFS($F162="Partial waiver",Inputs!OYK$73,$F162="No waiver",0,$F162="Full waiver",OYK160)</f>
        <v>0</v>
      </c>
      <c r="OYL162" s="468" cm="1">
        <f t="array" ref="OYL162">_xlfn.IFS($F162="Partial waiver",Inputs!OYL$73,$F162="No waiver",0,$F162="Full waiver",OYL160)</f>
        <v>0</v>
      </c>
      <c r="OYM162" s="468" cm="1">
        <f t="array" ref="OYM162">_xlfn.IFS($F162="Partial waiver",Inputs!OYM$73,$F162="No waiver",0,$F162="Full waiver",OYM160)</f>
        <v>0</v>
      </c>
      <c r="OYN162" s="468" cm="1">
        <f t="array" ref="OYN162">_xlfn.IFS($F162="Partial waiver",Inputs!OYN$73,$F162="No waiver",0,$F162="Full waiver",OYN160)</f>
        <v>0</v>
      </c>
      <c r="OYO162" s="468" cm="1">
        <f t="array" ref="OYO162">_xlfn.IFS($F162="Partial waiver",Inputs!OYO$73,$F162="No waiver",0,$F162="Full waiver",OYO160)</f>
        <v>0</v>
      </c>
      <c r="OYP162" s="468" cm="1">
        <f t="array" ref="OYP162">_xlfn.IFS($F162="Partial waiver",Inputs!OYP$73,$F162="No waiver",0,$F162="Full waiver",OYP160)</f>
        <v>0</v>
      </c>
      <c r="OYQ162" s="468" cm="1">
        <f t="array" ref="OYQ162">_xlfn.IFS($F162="Partial waiver",Inputs!OYQ$73,$F162="No waiver",0,$F162="Full waiver",OYQ160)</f>
        <v>0</v>
      </c>
      <c r="OYR162" s="468" cm="1">
        <f t="array" ref="OYR162">_xlfn.IFS($F162="Partial waiver",Inputs!OYR$73,$F162="No waiver",0,$F162="Full waiver",OYR160)</f>
        <v>0</v>
      </c>
      <c r="OYS162" s="468" cm="1">
        <f t="array" ref="OYS162">_xlfn.IFS($F162="Partial waiver",Inputs!OYS$73,$F162="No waiver",0,$F162="Full waiver",OYS160)</f>
        <v>0</v>
      </c>
      <c r="OYT162" s="468" cm="1">
        <f t="array" ref="OYT162">_xlfn.IFS($F162="Partial waiver",Inputs!OYT$73,$F162="No waiver",0,$F162="Full waiver",OYT160)</f>
        <v>0</v>
      </c>
      <c r="OYU162" s="468" cm="1">
        <f t="array" ref="OYU162">_xlfn.IFS($F162="Partial waiver",Inputs!OYU$73,$F162="No waiver",0,$F162="Full waiver",OYU160)</f>
        <v>0</v>
      </c>
      <c r="OYV162" s="468" cm="1">
        <f t="array" ref="OYV162">_xlfn.IFS($F162="Partial waiver",Inputs!OYV$73,$F162="No waiver",0,$F162="Full waiver",OYV160)</f>
        <v>0</v>
      </c>
      <c r="OYW162" s="468" cm="1">
        <f t="array" ref="OYW162">_xlfn.IFS($F162="Partial waiver",Inputs!OYW$73,$F162="No waiver",0,$F162="Full waiver",OYW160)</f>
        <v>0</v>
      </c>
      <c r="OYX162" s="468" cm="1">
        <f t="array" ref="OYX162">_xlfn.IFS($F162="Partial waiver",Inputs!OYX$73,$F162="No waiver",0,$F162="Full waiver",OYX160)</f>
        <v>0</v>
      </c>
      <c r="OYY162" s="468" cm="1">
        <f t="array" ref="OYY162">_xlfn.IFS($F162="Partial waiver",Inputs!OYY$73,$F162="No waiver",0,$F162="Full waiver",OYY160)</f>
        <v>0</v>
      </c>
      <c r="OYZ162" s="468" cm="1">
        <f t="array" ref="OYZ162">_xlfn.IFS($F162="Partial waiver",Inputs!OYZ$73,$F162="No waiver",0,$F162="Full waiver",OYZ160)</f>
        <v>0</v>
      </c>
      <c r="OZA162" s="468" cm="1">
        <f t="array" ref="OZA162">_xlfn.IFS($F162="Partial waiver",Inputs!OZA$73,$F162="No waiver",0,$F162="Full waiver",OZA160)</f>
        <v>0</v>
      </c>
      <c r="OZB162" s="468" cm="1">
        <f t="array" ref="OZB162">_xlfn.IFS($F162="Partial waiver",Inputs!OZB$73,$F162="No waiver",0,$F162="Full waiver",OZB160)</f>
        <v>0</v>
      </c>
      <c r="OZC162" s="468" cm="1">
        <f t="array" ref="OZC162">_xlfn.IFS($F162="Partial waiver",Inputs!OZC$73,$F162="No waiver",0,$F162="Full waiver",OZC160)</f>
        <v>0</v>
      </c>
      <c r="OZD162" s="468" cm="1">
        <f t="array" ref="OZD162">_xlfn.IFS($F162="Partial waiver",Inputs!OZD$73,$F162="No waiver",0,$F162="Full waiver",OZD160)</f>
        <v>0</v>
      </c>
      <c r="OZE162" s="468" cm="1">
        <f t="array" ref="OZE162">_xlfn.IFS($F162="Partial waiver",Inputs!OZE$73,$F162="No waiver",0,$F162="Full waiver",OZE160)</f>
        <v>0</v>
      </c>
      <c r="OZF162" s="468" cm="1">
        <f t="array" ref="OZF162">_xlfn.IFS($F162="Partial waiver",Inputs!OZF$73,$F162="No waiver",0,$F162="Full waiver",OZF160)</f>
        <v>0</v>
      </c>
      <c r="OZG162" s="468" cm="1">
        <f t="array" ref="OZG162">_xlfn.IFS($F162="Partial waiver",Inputs!OZG$73,$F162="No waiver",0,$F162="Full waiver",OZG160)</f>
        <v>0</v>
      </c>
      <c r="OZH162" s="468" cm="1">
        <f t="array" ref="OZH162">_xlfn.IFS($F162="Partial waiver",Inputs!OZH$73,$F162="No waiver",0,$F162="Full waiver",OZH160)</f>
        <v>0</v>
      </c>
      <c r="OZI162" s="468" cm="1">
        <f t="array" ref="OZI162">_xlfn.IFS($F162="Partial waiver",Inputs!OZI$73,$F162="No waiver",0,$F162="Full waiver",OZI160)</f>
        <v>0</v>
      </c>
      <c r="OZJ162" s="468" cm="1">
        <f t="array" ref="OZJ162">_xlfn.IFS($F162="Partial waiver",Inputs!OZJ$73,$F162="No waiver",0,$F162="Full waiver",OZJ160)</f>
        <v>0</v>
      </c>
      <c r="OZK162" s="468" cm="1">
        <f t="array" ref="OZK162">_xlfn.IFS($F162="Partial waiver",Inputs!OZK$73,$F162="No waiver",0,$F162="Full waiver",OZK160)</f>
        <v>0</v>
      </c>
      <c r="OZL162" s="468" cm="1">
        <f t="array" ref="OZL162">_xlfn.IFS($F162="Partial waiver",Inputs!OZL$73,$F162="No waiver",0,$F162="Full waiver",OZL160)</f>
        <v>0</v>
      </c>
      <c r="OZM162" s="468" cm="1">
        <f t="array" ref="OZM162">_xlfn.IFS($F162="Partial waiver",Inputs!OZM$73,$F162="No waiver",0,$F162="Full waiver",OZM160)</f>
        <v>0</v>
      </c>
      <c r="OZN162" s="468" cm="1">
        <f t="array" ref="OZN162">_xlfn.IFS($F162="Partial waiver",Inputs!OZN$73,$F162="No waiver",0,$F162="Full waiver",OZN160)</f>
        <v>0</v>
      </c>
      <c r="OZO162" s="468" cm="1">
        <f t="array" ref="OZO162">_xlfn.IFS($F162="Partial waiver",Inputs!OZO$73,$F162="No waiver",0,$F162="Full waiver",OZO160)</f>
        <v>0</v>
      </c>
      <c r="OZP162" s="468" cm="1">
        <f t="array" ref="OZP162">_xlfn.IFS($F162="Partial waiver",Inputs!OZP$73,$F162="No waiver",0,$F162="Full waiver",OZP160)</f>
        <v>0</v>
      </c>
      <c r="OZQ162" s="468" cm="1">
        <f t="array" ref="OZQ162">_xlfn.IFS($F162="Partial waiver",Inputs!OZQ$73,$F162="No waiver",0,$F162="Full waiver",OZQ160)</f>
        <v>0</v>
      </c>
      <c r="OZR162" s="468" cm="1">
        <f t="array" ref="OZR162">_xlfn.IFS($F162="Partial waiver",Inputs!OZR$73,$F162="No waiver",0,$F162="Full waiver",OZR160)</f>
        <v>0</v>
      </c>
      <c r="OZS162" s="468" cm="1">
        <f t="array" ref="OZS162">_xlfn.IFS($F162="Partial waiver",Inputs!OZS$73,$F162="No waiver",0,$F162="Full waiver",OZS160)</f>
        <v>0</v>
      </c>
      <c r="OZT162" s="468" cm="1">
        <f t="array" ref="OZT162">_xlfn.IFS($F162="Partial waiver",Inputs!OZT$73,$F162="No waiver",0,$F162="Full waiver",OZT160)</f>
        <v>0</v>
      </c>
      <c r="OZU162" s="468" cm="1">
        <f t="array" ref="OZU162">_xlfn.IFS($F162="Partial waiver",Inputs!OZU$73,$F162="No waiver",0,$F162="Full waiver",OZU160)</f>
        <v>0</v>
      </c>
      <c r="OZV162" s="468" cm="1">
        <f t="array" ref="OZV162">_xlfn.IFS($F162="Partial waiver",Inputs!OZV$73,$F162="No waiver",0,$F162="Full waiver",OZV160)</f>
        <v>0</v>
      </c>
      <c r="OZW162" s="468" cm="1">
        <f t="array" ref="OZW162">_xlfn.IFS($F162="Partial waiver",Inputs!OZW$73,$F162="No waiver",0,$F162="Full waiver",OZW160)</f>
        <v>0</v>
      </c>
      <c r="OZX162" s="468" cm="1">
        <f t="array" ref="OZX162">_xlfn.IFS($F162="Partial waiver",Inputs!OZX$73,$F162="No waiver",0,$F162="Full waiver",OZX160)</f>
        <v>0</v>
      </c>
      <c r="OZY162" s="468" cm="1">
        <f t="array" ref="OZY162">_xlfn.IFS($F162="Partial waiver",Inputs!OZY$73,$F162="No waiver",0,$F162="Full waiver",OZY160)</f>
        <v>0</v>
      </c>
      <c r="OZZ162" s="468" cm="1">
        <f t="array" ref="OZZ162">_xlfn.IFS($F162="Partial waiver",Inputs!OZZ$73,$F162="No waiver",0,$F162="Full waiver",OZZ160)</f>
        <v>0</v>
      </c>
      <c r="PAA162" s="468" cm="1">
        <f t="array" ref="PAA162">_xlfn.IFS($F162="Partial waiver",Inputs!PAA$73,$F162="No waiver",0,$F162="Full waiver",PAA160)</f>
        <v>0</v>
      </c>
      <c r="PAB162" s="468" cm="1">
        <f t="array" ref="PAB162">_xlfn.IFS($F162="Partial waiver",Inputs!PAB$73,$F162="No waiver",0,$F162="Full waiver",PAB160)</f>
        <v>0</v>
      </c>
      <c r="PAC162" s="468" cm="1">
        <f t="array" ref="PAC162">_xlfn.IFS($F162="Partial waiver",Inputs!PAC$73,$F162="No waiver",0,$F162="Full waiver",PAC160)</f>
        <v>0</v>
      </c>
      <c r="PAD162" s="468" cm="1">
        <f t="array" ref="PAD162">_xlfn.IFS($F162="Partial waiver",Inputs!PAD$73,$F162="No waiver",0,$F162="Full waiver",PAD160)</f>
        <v>0</v>
      </c>
      <c r="PAE162" s="468" cm="1">
        <f t="array" ref="PAE162">_xlfn.IFS($F162="Partial waiver",Inputs!PAE$73,$F162="No waiver",0,$F162="Full waiver",PAE160)</f>
        <v>0</v>
      </c>
      <c r="PAF162" s="468" cm="1">
        <f t="array" ref="PAF162">_xlfn.IFS($F162="Partial waiver",Inputs!PAF$73,$F162="No waiver",0,$F162="Full waiver",PAF160)</f>
        <v>0</v>
      </c>
      <c r="PAG162" s="468" cm="1">
        <f t="array" ref="PAG162">_xlfn.IFS($F162="Partial waiver",Inputs!PAG$73,$F162="No waiver",0,$F162="Full waiver",PAG160)</f>
        <v>0</v>
      </c>
      <c r="PAH162" s="468" cm="1">
        <f t="array" ref="PAH162">_xlfn.IFS($F162="Partial waiver",Inputs!PAH$73,$F162="No waiver",0,$F162="Full waiver",PAH160)</f>
        <v>0</v>
      </c>
      <c r="PAI162" s="468" cm="1">
        <f t="array" ref="PAI162">_xlfn.IFS($F162="Partial waiver",Inputs!PAI$73,$F162="No waiver",0,$F162="Full waiver",PAI160)</f>
        <v>0</v>
      </c>
      <c r="PAJ162" s="468" cm="1">
        <f t="array" ref="PAJ162">_xlfn.IFS($F162="Partial waiver",Inputs!PAJ$73,$F162="No waiver",0,$F162="Full waiver",PAJ160)</f>
        <v>0</v>
      </c>
      <c r="PAK162" s="468" cm="1">
        <f t="array" ref="PAK162">_xlfn.IFS($F162="Partial waiver",Inputs!PAK$73,$F162="No waiver",0,$F162="Full waiver",PAK160)</f>
        <v>0</v>
      </c>
      <c r="PAL162" s="468" cm="1">
        <f t="array" ref="PAL162">_xlfn.IFS($F162="Partial waiver",Inputs!PAL$73,$F162="No waiver",0,$F162="Full waiver",PAL160)</f>
        <v>0</v>
      </c>
      <c r="PAM162" s="468" cm="1">
        <f t="array" ref="PAM162">_xlfn.IFS($F162="Partial waiver",Inputs!PAM$73,$F162="No waiver",0,$F162="Full waiver",PAM160)</f>
        <v>0</v>
      </c>
      <c r="PAN162" s="468" cm="1">
        <f t="array" ref="PAN162">_xlfn.IFS($F162="Partial waiver",Inputs!PAN$73,$F162="No waiver",0,$F162="Full waiver",PAN160)</f>
        <v>0</v>
      </c>
      <c r="PAO162" s="468" cm="1">
        <f t="array" ref="PAO162">_xlfn.IFS($F162="Partial waiver",Inputs!PAO$73,$F162="No waiver",0,$F162="Full waiver",PAO160)</f>
        <v>0</v>
      </c>
      <c r="PAP162" s="468" cm="1">
        <f t="array" ref="PAP162">_xlfn.IFS($F162="Partial waiver",Inputs!PAP$73,$F162="No waiver",0,$F162="Full waiver",PAP160)</f>
        <v>0</v>
      </c>
      <c r="PAQ162" s="468" cm="1">
        <f t="array" ref="PAQ162">_xlfn.IFS($F162="Partial waiver",Inputs!PAQ$73,$F162="No waiver",0,$F162="Full waiver",PAQ160)</f>
        <v>0</v>
      </c>
      <c r="PAR162" s="468" cm="1">
        <f t="array" ref="PAR162">_xlfn.IFS($F162="Partial waiver",Inputs!PAR$73,$F162="No waiver",0,$F162="Full waiver",PAR160)</f>
        <v>0</v>
      </c>
      <c r="PAS162" s="468" cm="1">
        <f t="array" ref="PAS162">_xlfn.IFS($F162="Partial waiver",Inputs!PAS$73,$F162="No waiver",0,$F162="Full waiver",PAS160)</f>
        <v>0</v>
      </c>
      <c r="PAT162" s="468" cm="1">
        <f t="array" ref="PAT162">_xlfn.IFS($F162="Partial waiver",Inputs!PAT$73,$F162="No waiver",0,$F162="Full waiver",PAT160)</f>
        <v>0</v>
      </c>
      <c r="PAU162" s="468" cm="1">
        <f t="array" ref="PAU162">_xlfn.IFS($F162="Partial waiver",Inputs!PAU$73,$F162="No waiver",0,$F162="Full waiver",PAU160)</f>
        <v>0</v>
      </c>
      <c r="PAV162" s="468" cm="1">
        <f t="array" ref="PAV162">_xlfn.IFS($F162="Partial waiver",Inputs!PAV$73,$F162="No waiver",0,$F162="Full waiver",PAV160)</f>
        <v>0</v>
      </c>
      <c r="PAW162" s="468" cm="1">
        <f t="array" ref="PAW162">_xlfn.IFS($F162="Partial waiver",Inputs!PAW$73,$F162="No waiver",0,$F162="Full waiver",PAW160)</f>
        <v>0</v>
      </c>
      <c r="PAX162" s="468" cm="1">
        <f t="array" ref="PAX162">_xlfn.IFS($F162="Partial waiver",Inputs!PAX$73,$F162="No waiver",0,$F162="Full waiver",PAX160)</f>
        <v>0</v>
      </c>
      <c r="PAY162" s="468" cm="1">
        <f t="array" ref="PAY162">_xlfn.IFS($F162="Partial waiver",Inputs!PAY$73,$F162="No waiver",0,$F162="Full waiver",PAY160)</f>
        <v>0</v>
      </c>
      <c r="PAZ162" s="468" cm="1">
        <f t="array" ref="PAZ162">_xlfn.IFS($F162="Partial waiver",Inputs!PAZ$73,$F162="No waiver",0,$F162="Full waiver",PAZ160)</f>
        <v>0</v>
      </c>
      <c r="PBA162" s="468" cm="1">
        <f t="array" ref="PBA162">_xlfn.IFS($F162="Partial waiver",Inputs!PBA$73,$F162="No waiver",0,$F162="Full waiver",PBA160)</f>
        <v>0</v>
      </c>
      <c r="PBB162" s="468" cm="1">
        <f t="array" ref="PBB162">_xlfn.IFS($F162="Partial waiver",Inputs!PBB$73,$F162="No waiver",0,$F162="Full waiver",PBB160)</f>
        <v>0</v>
      </c>
      <c r="PBC162" s="468" cm="1">
        <f t="array" ref="PBC162">_xlfn.IFS($F162="Partial waiver",Inputs!PBC$73,$F162="No waiver",0,$F162="Full waiver",PBC160)</f>
        <v>0</v>
      </c>
      <c r="PBD162" s="468" cm="1">
        <f t="array" ref="PBD162">_xlfn.IFS($F162="Partial waiver",Inputs!PBD$73,$F162="No waiver",0,$F162="Full waiver",PBD160)</f>
        <v>0</v>
      </c>
      <c r="PBE162" s="468" cm="1">
        <f t="array" ref="PBE162">_xlfn.IFS($F162="Partial waiver",Inputs!PBE$73,$F162="No waiver",0,$F162="Full waiver",PBE160)</f>
        <v>0</v>
      </c>
      <c r="PBF162" s="468" cm="1">
        <f t="array" ref="PBF162">_xlfn.IFS($F162="Partial waiver",Inputs!PBF$73,$F162="No waiver",0,$F162="Full waiver",PBF160)</f>
        <v>0</v>
      </c>
      <c r="PBG162" s="468" cm="1">
        <f t="array" ref="PBG162">_xlfn.IFS($F162="Partial waiver",Inputs!PBG$73,$F162="No waiver",0,$F162="Full waiver",PBG160)</f>
        <v>0</v>
      </c>
      <c r="PBH162" s="468" cm="1">
        <f t="array" ref="PBH162">_xlfn.IFS($F162="Partial waiver",Inputs!PBH$73,$F162="No waiver",0,$F162="Full waiver",PBH160)</f>
        <v>0</v>
      </c>
      <c r="PBI162" s="468" cm="1">
        <f t="array" ref="PBI162">_xlfn.IFS($F162="Partial waiver",Inputs!PBI$73,$F162="No waiver",0,$F162="Full waiver",PBI160)</f>
        <v>0</v>
      </c>
      <c r="PBJ162" s="468" cm="1">
        <f t="array" ref="PBJ162">_xlfn.IFS($F162="Partial waiver",Inputs!PBJ$73,$F162="No waiver",0,$F162="Full waiver",PBJ160)</f>
        <v>0</v>
      </c>
      <c r="PBK162" s="468" cm="1">
        <f t="array" ref="PBK162">_xlfn.IFS($F162="Partial waiver",Inputs!PBK$73,$F162="No waiver",0,$F162="Full waiver",PBK160)</f>
        <v>0</v>
      </c>
      <c r="PBL162" s="468" cm="1">
        <f t="array" ref="PBL162">_xlfn.IFS($F162="Partial waiver",Inputs!PBL$73,$F162="No waiver",0,$F162="Full waiver",PBL160)</f>
        <v>0</v>
      </c>
      <c r="PBM162" s="468" cm="1">
        <f t="array" ref="PBM162">_xlfn.IFS($F162="Partial waiver",Inputs!PBM$73,$F162="No waiver",0,$F162="Full waiver",PBM160)</f>
        <v>0</v>
      </c>
      <c r="PBN162" s="468" cm="1">
        <f t="array" ref="PBN162">_xlfn.IFS($F162="Partial waiver",Inputs!PBN$73,$F162="No waiver",0,$F162="Full waiver",PBN160)</f>
        <v>0</v>
      </c>
      <c r="PBO162" s="468" cm="1">
        <f t="array" ref="PBO162">_xlfn.IFS($F162="Partial waiver",Inputs!PBO$73,$F162="No waiver",0,$F162="Full waiver",PBO160)</f>
        <v>0</v>
      </c>
      <c r="PBP162" s="468" cm="1">
        <f t="array" ref="PBP162">_xlfn.IFS($F162="Partial waiver",Inputs!PBP$73,$F162="No waiver",0,$F162="Full waiver",PBP160)</f>
        <v>0</v>
      </c>
      <c r="PBQ162" s="468" cm="1">
        <f t="array" ref="PBQ162">_xlfn.IFS($F162="Partial waiver",Inputs!PBQ$73,$F162="No waiver",0,$F162="Full waiver",PBQ160)</f>
        <v>0</v>
      </c>
      <c r="PBR162" s="468" cm="1">
        <f t="array" ref="PBR162">_xlfn.IFS($F162="Partial waiver",Inputs!PBR$73,$F162="No waiver",0,$F162="Full waiver",PBR160)</f>
        <v>0</v>
      </c>
      <c r="PBS162" s="468" cm="1">
        <f t="array" ref="PBS162">_xlfn.IFS($F162="Partial waiver",Inputs!PBS$73,$F162="No waiver",0,$F162="Full waiver",PBS160)</f>
        <v>0</v>
      </c>
      <c r="PBT162" s="468" cm="1">
        <f t="array" ref="PBT162">_xlfn.IFS($F162="Partial waiver",Inputs!PBT$73,$F162="No waiver",0,$F162="Full waiver",PBT160)</f>
        <v>0</v>
      </c>
      <c r="PBU162" s="468" cm="1">
        <f t="array" ref="PBU162">_xlfn.IFS($F162="Partial waiver",Inputs!PBU$73,$F162="No waiver",0,$F162="Full waiver",PBU160)</f>
        <v>0</v>
      </c>
      <c r="PBV162" s="468" cm="1">
        <f t="array" ref="PBV162">_xlfn.IFS($F162="Partial waiver",Inputs!PBV$73,$F162="No waiver",0,$F162="Full waiver",PBV160)</f>
        <v>0</v>
      </c>
      <c r="PBW162" s="468" cm="1">
        <f t="array" ref="PBW162">_xlfn.IFS($F162="Partial waiver",Inputs!PBW$73,$F162="No waiver",0,$F162="Full waiver",PBW160)</f>
        <v>0</v>
      </c>
      <c r="PBX162" s="468" cm="1">
        <f t="array" ref="PBX162">_xlfn.IFS($F162="Partial waiver",Inputs!PBX$73,$F162="No waiver",0,$F162="Full waiver",PBX160)</f>
        <v>0</v>
      </c>
      <c r="PBY162" s="468" cm="1">
        <f t="array" ref="PBY162">_xlfn.IFS($F162="Partial waiver",Inputs!PBY$73,$F162="No waiver",0,$F162="Full waiver",PBY160)</f>
        <v>0</v>
      </c>
      <c r="PBZ162" s="468" cm="1">
        <f t="array" ref="PBZ162">_xlfn.IFS($F162="Partial waiver",Inputs!PBZ$73,$F162="No waiver",0,$F162="Full waiver",PBZ160)</f>
        <v>0</v>
      </c>
      <c r="PCA162" s="468" cm="1">
        <f t="array" ref="PCA162">_xlfn.IFS($F162="Partial waiver",Inputs!PCA$73,$F162="No waiver",0,$F162="Full waiver",PCA160)</f>
        <v>0</v>
      </c>
      <c r="PCB162" s="468" cm="1">
        <f t="array" ref="PCB162">_xlfn.IFS($F162="Partial waiver",Inputs!PCB$73,$F162="No waiver",0,$F162="Full waiver",PCB160)</f>
        <v>0</v>
      </c>
      <c r="PCC162" s="468" cm="1">
        <f t="array" ref="PCC162">_xlfn.IFS($F162="Partial waiver",Inputs!PCC$73,$F162="No waiver",0,$F162="Full waiver",PCC160)</f>
        <v>0</v>
      </c>
      <c r="PCD162" s="468" cm="1">
        <f t="array" ref="PCD162">_xlfn.IFS($F162="Partial waiver",Inputs!PCD$73,$F162="No waiver",0,$F162="Full waiver",PCD160)</f>
        <v>0</v>
      </c>
      <c r="PCE162" s="468" cm="1">
        <f t="array" ref="PCE162">_xlfn.IFS($F162="Partial waiver",Inputs!PCE$73,$F162="No waiver",0,$F162="Full waiver",PCE160)</f>
        <v>0</v>
      </c>
      <c r="PCF162" s="468" cm="1">
        <f t="array" ref="PCF162">_xlfn.IFS($F162="Partial waiver",Inputs!PCF$73,$F162="No waiver",0,$F162="Full waiver",PCF160)</f>
        <v>0</v>
      </c>
      <c r="PCG162" s="468" cm="1">
        <f t="array" ref="PCG162">_xlfn.IFS($F162="Partial waiver",Inputs!PCG$73,$F162="No waiver",0,$F162="Full waiver",PCG160)</f>
        <v>0</v>
      </c>
      <c r="PCH162" s="468" cm="1">
        <f t="array" ref="PCH162">_xlfn.IFS($F162="Partial waiver",Inputs!PCH$73,$F162="No waiver",0,$F162="Full waiver",PCH160)</f>
        <v>0</v>
      </c>
      <c r="PCI162" s="468" cm="1">
        <f t="array" ref="PCI162">_xlfn.IFS($F162="Partial waiver",Inputs!PCI$73,$F162="No waiver",0,$F162="Full waiver",PCI160)</f>
        <v>0</v>
      </c>
      <c r="PCJ162" s="468" cm="1">
        <f t="array" ref="PCJ162">_xlfn.IFS($F162="Partial waiver",Inputs!PCJ$73,$F162="No waiver",0,$F162="Full waiver",PCJ160)</f>
        <v>0</v>
      </c>
      <c r="PCK162" s="468" cm="1">
        <f t="array" ref="PCK162">_xlfn.IFS($F162="Partial waiver",Inputs!PCK$73,$F162="No waiver",0,$F162="Full waiver",PCK160)</f>
        <v>0</v>
      </c>
      <c r="PCL162" s="468" cm="1">
        <f t="array" ref="PCL162">_xlfn.IFS($F162="Partial waiver",Inputs!PCL$73,$F162="No waiver",0,$F162="Full waiver",PCL160)</f>
        <v>0</v>
      </c>
      <c r="PCM162" s="468" cm="1">
        <f t="array" ref="PCM162">_xlfn.IFS($F162="Partial waiver",Inputs!PCM$73,$F162="No waiver",0,$F162="Full waiver",PCM160)</f>
        <v>0</v>
      </c>
      <c r="PCN162" s="468" cm="1">
        <f t="array" ref="PCN162">_xlfn.IFS($F162="Partial waiver",Inputs!PCN$73,$F162="No waiver",0,$F162="Full waiver",PCN160)</f>
        <v>0</v>
      </c>
      <c r="PCO162" s="468" cm="1">
        <f t="array" ref="PCO162">_xlfn.IFS($F162="Partial waiver",Inputs!PCO$73,$F162="No waiver",0,$F162="Full waiver",PCO160)</f>
        <v>0</v>
      </c>
      <c r="PCP162" s="468" cm="1">
        <f t="array" ref="PCP162">_xlfn.IFS($F162="Partial waiver",Inputs!PCP$73,$F162="No waiver",0,$F162="Full waiver",PCP160)</f>
        <v>0</v>
      </c>
      <c r="PCQ162" s="468" cm="1">
        <f t="array" ref="PCQ162">_xlfn.IFS($F162="Partial waiver",Inputs!PCQ$73,$F162="No waiver",0,$F162="Full waiver",PCQ160)</f>
        <v>0</v>
      </c>
      <c r="PCR162" s="468" cm="1">
        <f t="array" ref="PCR162">_xlfn.IFS($F162="Partial waiver",Inputs!PCR$73,$F162="No waiver",0,$F162="Full waiver",PCR160)</f>
        <v>0</v>
      </c>
      <c r="PCS162" s="468" cm="1">
        <f t="array" ref="PCS162">_xlfn.IFS($F162="Partial waiver",Inputs!PCS$73,$F162="No waiver",0,$F162="Full waiver",PCS160)</f>
        <v>0</v>
      </c>
      <c r="PCT162" s="468" cm="1">
        <f t="array" ref="PCT162">_xlfn.IFS($F162="Partial waiver",Inputs!PCT$73,$F162="No waiver",0,$F162="Full waiver",PCT160)</f>
        <v>0</v>
      </c>
      <c r="PCU162" s="468" cm="1">
        <f t="array" ref="PCU162">_xlfn.IFS($F162="Partial waiver",Inputs!PCU$73,$F162="No waiver",0,$F162="Full waiver",PCU160)</f>
        <v>0</v>
      </c>
      <c r="PCV162" s="468" cm="1">
        <f t="array" ref="PCV162">_xlfn.IFS($F162="Partial waiver",Inputs!PCV$73,$F162="No waiver",0,$F162="Full waiver",PCV160)</f>
        <v>0</v>
      </c>
      <c r="PCW162" s="468" cm="1">
        <f t="array" ref="PCW162">_xlfn.IFS($F162="Partial waiver",Inputs!PCW$73,$F162="No waiver",0,$F162="Full waiver",PCW160)</f>
        <v>0</v>
      </c>
      <c r="PCX162" s="468" cm="1">
        <f t="array" ref="PCX162">_xlfn.IFS($F162="Partial waiver",Inputs!PCX$73,$F162="No waiver",0,$F162="Full waiver",PCX160)</f>
        <v>0</v>
      </c>
      <c r="PCY162" s="468" cm="1">
        <f t="array" ref="PCY162">_xlfn.IFS($F162="Partial waiver",Inputs!PCY$73,$F162="No waiver",0,$F162="Full waiver",PCY160)</f>
        <v>0</v>
      </c>
      <c r="PCZ162" s="468" cm="1">
        <f t="array" ref="PCZ162">_xlfn.IFS($F162="Partial waiver",Inputs!PCZ$73,$F162="No waiver",0,$F162="Full waiver",PCZ160)</f>
        <v>0</v>
      </c>
      <c r="PDA162" s="468" cm="1">
        <f t="array" ref="PDA162">_xlfn.IFS($F162="Partial waiver",Inputs!PDA$73,$F162="No waiver",0,$F162="Full waiver",PDA160)</f>
        <v>0</v>
      </c>
      <c r="PDB162" s="468" cm="1">
        <f t="array" ref="PDB162">_xlfn.IFS($F162="Partial waiver",Inputs!PDB$73,$F162="No waiver",0,$F162="Full waiver",PDB160)</f>
        <v>0</v>
      </c>
      <c r="PDC162" s="468" cm="1">
        <f t="array" ref="PDC162">_xlfn.IFS($F162="Partial waiver",Inputs!PDC$73,$F162="No waiver",0,$F162="Full waiver",PDC160)</f>
        <v>0</v>
      </c>
      <c r="PDD162" s="468" cm="1">
        <f t="array" ref="PDD162">_xlfn.IFS($F162="Partial waiver",Inputs!PDD$73,$F162="No waiver",0,$F162="Full waiver",PDD160)</f>
        <v>0</v>
      </c>
      <c r="PDE162" s="468" cm="1">
        <f t="array" ref="PDE162">_xlfn.IFS($F162="Partial waiver",Inputs!PDE$73,$F162="No waiver",0,$F162="Full waiver",PDE160)</f>
        <v>0</v>
      </c>
      <c r="PDF162" s="468" cm="1">
        <f t="array" ref="PDF162">_xlfn.IFS($F162="Partial waiver",Inputs!PDF$73,$F162="No waiver",0,$F162="Full waiver",PDF160)</f>
        <v>0</v>
      </c>
      <c r="PDG162" s="468" cm="1">
        <f t="array" ref="PDG162">_xlfn.IFS($F162="Partial waiver",Inputs!PDG$73,$F162="No waiver",0,$F162="Full waiver",PDG160)</f>
        <v>0</v>
      </c>
      <c r="PDH162" s="468" cm="1">
        <f t="array" ref="PDH162">_xlfn.IFS($F162="Partial waiver",Inputs!PDH$73,$F162="No waiver",0,$F162="Full waiver",PDH160)</f>
        <v>0</v>
      </c>
      <c r="PDI162" s="468" cm="1">
        <f t="array" ref="PDI162">_xlfn.IFS($F162="Partial waiver",Inputs!PDI$73,$F162="No waiver",0,$F162="Full waiver",PDI160)</f>
        <v>0</v>
      </c>
      <c r="PDJ162" s="468" cm="1">
        <f t="array" ref="PDJ162">_xlfn.IFS($F162="Partial waiver",Inputs!PDJ$73,$F162="No waiver",0,$F162="Full waiver",PDJ160)</f>
        <v>0</v>
      </c>
      <c r="PDK162" s="468" cm="1">
        <f t="array" ref="PDK162">_xlfn.IFS($F162="Partial waiver",Inputs!PDK$73,$F162="No waiver",0,$F162="Full waiver",PDK160)</f>
        <v>0</v>
      </c>
      <c r="PDL162" s="468" cm="1">
        <f t="array" ref="PDL162">_xlfn.IFS($F162="Partial waiver",Inputs!PDL$73,$F162="No waiver",0,$F162="Full waiver",PDL160)</f>
        <v>0</v>
      </c>
      <c r="PDM162" s="468" cm="1">
        <f t="array" ref="PDM162">_xlfn.IFS($F162="Partial waiver",Inputs!PDM$73,$F162="No waiver",0,$F162="Full waiver",PDM160)</f>
        <v>0</v>
      </c>
      <c r="PDN162" s="468" cm="1">
        <f t="array" ref="PDN162">_xlfn.IFS($F162="Partial waiver",Inputs!PDN$73,$F162="No waiver",0,$F162="Full waiver",PDN160)</f>
        <v>0</v>
      </c>
      <c r="PDO162" s="468" cm="1">
        <f t="array" ref="PDO162">_xlfn.IFS($F162="Partial waiver",Inputs!PDO$73,$F162="No waiver",0,$F162="Full waiver",PDO160)</f>
        <v>0</v>
      </c>
      <c r="PDP162" s="468" cm="1">
        <f t="array" ref="PDP162">_xlfn.IFS($F162="Partial waiver",Inputs!PDP$73,$F162="No waiver",0,$F162="Full waiver",PDP160)</f>
        <v>0</v>
      </c>
      <c r="PDQ162" s="468" cm="1">
        <f t="array" ref="PDQ162">_xlfn.IFS($F162="Partial waiver",Inputs!PDQ$73,$F162="No waiver",0,$F162="Full waiver",PDQ160)</f>
        <v>0</v>
      </c>
      <c r="PDR162" s="468" cm="1">
        <f t="array" ref="PDR162">_xlfn.IFS($F162="Partial waiver",Inputs!PDR$73,$F162="No waiver",0,$F162="Full waiver",PDR160)</f>
        <v>0</v>
      </c>
      <c r="PDS162" s="468" cm="1">
        <f t="array" ref="PDS162">_xlfn.IFS($F162="Partial waiver",Inputs!PDS$73,$F162="No waiver",0,$F162="Full waiver",PDS160)</f>
        <v>0</v>
      </c>
      <c r="PDT162" s="468" cm="1">
        <f t="array" ref="PDT162">_xlfn.IFS($F162="Partial waiver",Inputs!PDT$73,$F162="No waiver",0,$F162="Full waiver",PDT160)</f>
        <v>0</v>
      </c>
      <c r="PDU162" s="468" cm="1">
        <f t="array" ref="PDU162">_xlfn.IFS($F162="Partial waiver",Inputs!PDU$73,$F162="No waiver",0,$F162="Full waiver",PDU160)</f>
        <v>0</v>
      </c>
      <c r="PDV162" s="468" cm="1">
        <f t="array" ref="PDV162">_xlfn.IFS($F162="Partial waiver",Inputs!PDV$73,$F162="No waiver",0,$F162="Full waiver",PDV160)</f>
        <v>0</v>
      </c>
      <c r="PDW162" s="468" cm="1">
        <f t="array" ref="PDW162">_xlfn.IFS($F162="Partial waiver",Inputs!PDW$73,$F162="No waiver",0,$F162="Full waiver",PDW160)</f>
        <v>0</v>
      </c>
      <c r="PDX162" s="468" cm="1">
        <f t="array" ref="PDX162">_xlfn.IFS($F162="Partial waiver",Inputs!PDX$73,$F162="No waiver",0,$F162="Full waiver",PDX160)</f>
        <v>0</v>
      </c>
      <c r="PDY162" s="468" cm="1">
        <f t="array" ref="PDY162">_xlfn.IFS($F162="Partial waiver",Inputs!PDY$73,$F162="No waiver",0,$F162="Full waiver",PDY160)</f>
        <v>0</v>
      </c>
      <c r="PDZ162" s="468" cm="1">
        <f t="array" ref="PDZ162">_xlfn.IFS($F162="Partial waiver",Inputs!PDZ$73,$F162="No waiver",0,$F162="Full waiver",PDZ160)</f>
        <v>0</v>
      </c>
      <c r="PEA162" s="468" cm="1">
        <f t="array" ref="PEA162">_xlfn.IFS($F162="Partial waiver",Inputs!PEA$73,$F162="No waiver",0,$F162="Full waiver",PEA160)</f>
        <v>0</v>
      </c>
      <c r="PEB162" s="468" cm="1">
        <f t="array" ref="PEB162">_xlfn.IFS($F162="Partial waiver",Inputs!PEB$73,$F162="No waiver",0,$F162="Full waiver",PEB160)</f>
        <v>0</v>
      </c>
      <c r="PEC162" s="468" cm="1">
        <f t="array" ref="PEC162">_xlfn.IFS($F162="Partial waiver",Inputs!PEC$73,$F162="No waiver",0,$F162="Full waiver",PEC160)</f>
        <v>0</v>
      </c>
      <c r="PED162" s="468" cm="1">
        <f t="array" ref="PED162">_xlfn.IFS($F162="Partial waiver",Inputs!PED$73,$F162="No waiver",0,$F162="Full waiver",PED160)</f>
        <v>0</v>
      </c>
      <c r="PEE162" s="468" cm="1">
        <f t="array" ref="PEE162">_xlfn.IFS($F162="Partial waiver",Inputs!PEE$73,$F162="No waiver",0,$F162="Full waiver",PEE160)</f>
        <v>0</v>
      </c>
      <c r="PEF162" s="468" cm="1">
        <f t="array" ref="PEF162">_xlfn.IFS($F162="Partial waiver",Inputs!PEF$73,$F162="No waiver",0,$F162="Full waiver",PEF160)</f>
        <v>0</v>
      </c>
      <c r="PEG162" s="468" cm="1">
        <f t="array" ref="PEG162">_xlfn.IFS($F162="Partial waiver",Inputs!PEG$73,$F162="No waiver",0,$F162="Full waiver",PEG160)</f>
        <v>0</v>
      </c>
      <c r="PEH162" s="468" cm="1">
        <f t="array" ref="PEH162">_xlfn.IFS($F162="Partial waiver",Inputs!PEH$73,$F162="No waiver",0,$F162="Full waiver",PEH160)</f>
        <v>0</v>
      </c>
      <c r="PEI162" s="468" cm="1">
        <f t="array" ref="PEI162">_xlfn.IFS($F162="Partial waiver",Inputs!PEI$73,$F162="No waiver",0,$F162="Full waiver",PEI160)</f>
        <v>0</v>
      </c>
      <c r="PEJ162" s="468" cm="1">
        <f t="array" ref="PEJ162">_xlfn.IFS($F162="Partial waiver",Inputs!PEJ$73,$F162="No waiver",0,$F162="Full waiver",PEJ160)</f>
        <v>0</v>
      </c>
      <c r="PEK162" s="468" cm="1">
        <f t="array" ref="PEK162">_xlfn.IFS($F162="Partial waiver",Inputs!PEK$73,$F162="No waiver",0,$F162="Full waiver",PEK160)</f>
        <v>0</v>
      </c>
      <c r="PEL162" s="468" cm="1">
        <f t="array" ref="PEL162">_xlfn.IFS($F162="Partial waiver",Inputs!PEL$73,$F162="No waiver",0,$F162="Full waiver",PEL160)</f>
        <v>0</v>
      </c>
      <c r="PEM162" s="468" cm="1">
        <f t="array" ref="PEM162">_xlfn.IFS($F162="Partial waiver",Inputs!PEM$73,$F162="No waiver",0,$F162="Full waiver",PEM160)</f>
        <v>0</v>
      </c>
      <c r="PEN162" s="468" cm="1">
        <f t="array" ref="PEN162">_xlfn.IFS($F162="Partial waiver",Inputs!PEN$73,$F162="No waiver",0,$F162="Full waiver",PEN160)</f>
        <v>0</v>
      </c>
      <c r="PEO162" s="468" cm="1">
        <f t="array" ref="PEO162">_xlfn.IFS($F162="Partial waiver",Inputs!PEO$73,$F162="No waiver",0,$F162="Full waiver",PEO160)</f>
        <v>0</v>
      </c>
      <c r="PEP162" s="468" cm="1">
        <f t="array" ref="PEP162">_xlfn.IFS($F162="Partial waiver",Inputs!PEP$73,$F162="No waiver",0,$F162="Full waiver",PEP160)</f>
        <v>0</v>
      </c>
      <c r="PEQ162" s="468" cm="1">
        <f t="array" ref="PEQ162">_xlfn.IFS($F162="Partial waiver",Inputs!PEQ$73,$F162="No waiver",0,$F162="Full waiver",PEQ160)</f>
        <v>0</v>
      </c>
      <c r="PER162" s="468" cm="1">
        <f t="array" ref="PER162">_xlfn.IFS($F162="Partial waiver",Inputs!PER$73,$F162="No waiver",0,$F162="Full waiver",PER160)</f>
        <v>0</v>
      </c>
      <c r="PES162" s="468" cm="1">
        <f t="array" ref="PES162">_xlfn.IFS($F162="Partial waiver",Inputs!PES$73,$F162="No waiver",0,$F162="Full waiver",PES160)</f>
        <v>0</v>
      </c>
      <c r="PET162" s="468" cm="1">
        <f t="array" ref="PET162">_xlfn.IFS($F162="Partial waiver",Inputs!PET$73,$F162="No waiver",0,$F162="Full waiver",PET160)</f>
        <v>0</v>
      </c>
      <c r="PEU162" s="468" cm="1">
        <f t="array" ref="PEU162">_xlfn.IFS($F162="Partial waiver",Inputs!PEU$73,$F162="No waiver",0,$F162="Full waiver",PEU160)</f>
        <v>0</v>
      </c>
      <c r="PEV162" s="468" cm="1">
        <f t="array" ref="PEV162">_xlfn.IFS($F162="Partial waiver",Inputs!PEV$73,$F162="No waiver",0,$F162="Full waiver",PEV160)</f>
        <v>0</v>
      </c>
      <c r="PEW162" s="468" cm="1">
        <f t="array" ref="PEW162">_xlfn.IFS($F162="Partial waiver",Inputs!PEW$73,$F162="No waiver",0,$F162="Full waiver",PEW160)</f>
        <v>0</v>
      </c>
      <c r="PEX162" s="468" cm="1">
        <f t="array" ref="PEX162">_xlfn.IFS($F162="Partial waiver",Inputs!PEX$73,$F162="No waiver",0,$F162="Full waiver",PEX160)</f>
        <v>0</v>
      </c>
      <c r="PEY162" s="468" cm="1">
        <f t="array" ref="PEY162">_xlfn.IFS($F162="Partial waiver",Inputs!PEY$73,$F162="No waiver",0,$F162="Full waiver",PEY160)</f>
        <v>0</v>
      </c>
      <c r="PEZ162" s="468" cm="1">
        <f t="array" ref="PEZ162">_xlfn.IFS($F162="Partial waiver",Inputs!PEZ$73,$F162="No waiver",0,$F162="Full waiver",PEZ160)</f>
        <v>0</v>
      </c>
      <c r="PFA162" s="468" cm="1">
        <f t="array" ref="PFA162">_xlfn.IFS($F162="Partial waiver",Inputs!PFA$73,$F162="No waiver",0,$F162="Full waiver",PFA160)</f>
        <v>0</v>
      </c>
      <c r="PFB162" s="468" cm="1">
        <f t="array" ref="PFB162">_xlfn.IFS($F162="Partial waiver",Inputs!PFB$73,$F162="No waiver",0,$F162="Full waiver",PFB160)</f>
        <v>0</v>
      </c>
      <c r="PFC162" s="468" cm="1">
        <f t="array" ref="PFC162">_xlfn.IFS($F162="Partial waiver",Inputs!PFC$73,$F162="No waiver",0,$F162="Full waiver",PFC160)</f>
        <v>0</v>
      </c>
      <c r="PFD162" s="468" cm="1">
        <f t="array" ref="PFD162">_xlfn.IFS($F162="Partial waiver",Inputs!PFD$73,$F162="No waiver",0,$F162="Full waiver",PFD160)</f>
        <v>0</v>
      </c>
      <c r="PFE162" s="468" cm="1">
        <f t="array" ref="PFE162">_xlfn.IFS($F162="Partial waiver",Inputs!PFE$73,$F162="No waiver",0,$F162="Full waiver",PFE160)</f>
        <v>0</v>
      </c>
      <c r="PFF162" s="468" cm="1">
        <f t="array" ref="PFF162">_xlfn.IFS($F162="Partial waiver",Inputs!PFF$73,$F162="No waiver",0,$F162="Full waiver",PFF160)</f>
        <v>0</v>
      </c>
      <c r="PFG162" s="468" cm="1">
        <f t="array" ref="PFG162">_xlfn.IFS($F162="Partial waiver",Inputs!PFG$73,$F162="No waiver",0,$F162="Full waiver",PFG160)</f>
        <v>0</v>
      </c>
      <c r="PFH162" s="468" cm="1">
        <f t="array" ref="PFH162">_xlfn.IFS($F162="Partial waiver",Inputs!PFH$73,$F162="No waiver",0,$F162="Full waiver",PFH160)</f>
        <v>0</v>
      </c>
      <c r="PFI162" s="468" cm="1">
        <f t="array" ref="PFI162">_xlfn.IFS($F162="Partial waiver",Inputs!PFI$73,$F162="No waiver",0,$F162="Full waiver",PFI160)</f>
        <v>0</v>
      </c>
      <c r="PFJ162" s="468" cm="1">
        <f t="array" ref="PFJ162">_xlfn.IFS($F162="Partial waiver",Inputs!PFJ$73,$F162="No waiver",0,$F162="Full waiver",PFJ160)</f>
        <v>0</v>
      </c>
      <c r="PFK162" s="468" cm="1">
        <f t="array" ref="PFK162">_xlfn.IFS($F162="Partial waiver",Inputs!PFK$73,$F162="No waiver",0,$F162="Full waiver",PFK160)</f>
        <v>0</v>
      </c>
      <c r="PFL162" s="468" cm="1">
        <f t="array" ref="PFL162">_xlfn.IFS($F162="Partial waiver",Inputs!PFL$73,$F162="No waiver",0,$F162="Full waiver",PFL160)</f>
        <v>0</v>
      </c>
      <c r="PFM162" s="468" cm="1">
        <f t="array" ref="PFM162">_xlfn.IFS($F162="Partial waiver",Inputs!PFM$73,$F162="No waiver",0,$F162="Full waiver",PFM160)</f>
        <v>0</v>
      </c>
      <c r="PFN162" s="468" cm="1">
        <f t="array" ref="PFN162">_xlfn.IFS($F162="Partial waiver",Inputs!PFN$73,$F162="No waiver",0,$F162="Full waiver",PFN160)</f>
        <v>0</v>
      </c>
      <c r="PFO162" s="468" cm="1">
        <f t="array" ref="PFO162">_xlfn.IFS($F162="Partial waiver",Inputs!PFO$73,$F162="No waiver",0,$F162="Full waiver",PFO160)</f>
        <v>0</v>
      </c>
      <c r="PFP162" s="468" cm="1">
        <f t="array" ref="PFP162">_xlfn.IFS($F162="Partial waiver",Inputs!PFP$73,$F162="No waiver",0,$F162="Full waiver",PFP160)</f>
        <v>0</v>
      </c>
      <c r="PFQ162" s="468" cm="1">
        <f t="array" ref="PFQ162">_xlfn.IFS($F162="Partial waiver",Inputs!PFQ$73,$F162="No waiver",0,$F162="Full waiver",PFQ160)</f>
        <v>0</v>
      </c>
      <c r="PFR162" s="468" cm="1">
        <f t="array" ref="PFR162">_xlfn.IFS($F162="Partial waiver",Inputs!PFR$73,$F162="No waiver",0,$F162="Full waiver",PFR160)</f>
        <v>0</v>
      </c>
      <c r="PFS162" s="468" cm="1">
        <f t="array" ref="PFS162">_xlfn.IFS($F162="Partial waiver",Inputs!PFS$73,$F162="No waiver",0,$F162="Full waiver",PFS160)</f>
        <v>0</v>
      </c>
      <c r="PFT162" s="468" cm="1">
        <f t="array" ref="PFT162">_xlfn.IFS($F162="Partial waiver",Inputs!PFT$73,$F162="No waiver",0,$F162="Full waiver",PFT160)</f>
        <v>0</v>
      </c>
      <c r="PFU162" s="468" cm="1">
        <f t="array" ref="PFU162">_xlfn.IFS($F162="Partial waiver",Inputs!PFU$73,$F162="No waiver",0,$F162="Full waiver",PFU160)</f>
        <v>0</v>
      </c>
      <c r="PFV162" s="468" cm="1">
        <f t="array" ref="PFV162">_xlfn.IFS($F162="Partial waiver",Inputs!PFV$73,$F162="No waiver",0,$F162="Full waiver",PFV160)</f>
        <v>0</v>
      </c>
      <c r="PFW162" s="468" cm="1">
        <f t="array" ref="PFW162">_xlfn.IFS($F162="Partial waiver",Inputs!PFW$73,$F162="No waiver",0,$F162="Full waiver",PFW160)</f>
        <v>0</v>
      </c>
      <c r="PFX162" s="468" cm="1">
        <f t="array" ref="PFX162">_xlfn.IFS($F162="Partial waiver",Inputs!PFX$73,$F162="No waiver",0,$F162="Full waiver",PFX160)</f>
        <v>0</v>
      </c>
      <c r="PFY162" s="468" cm="1">
        <f t="array" ref="PFY162">_xlfn.IFS($F162="Partial waiver",Inputs!PFY$73,$F162="No waiver",0,$F162="Full waiver",PFY160)</f>
        <v>0</v>
      </c>
      <c r="PFZ162" s="468" cm="1">
        <f t="array" ref="PFZ162">_xlfn.IFS($F162="Partial waiver",Inputs!PFZ$73,$F162="No waiver",0,$F162="Full waiver",PFZ160)</f>
        <v>0</v>
      </c>
      <c r="PGA162" s="468" cm="1">
        <f t="array" ref="PGA162">_xlfn.IFS($F162="Partial waiver",Inputs!PGA$73,$F162="No waiver",0,$F162="Full waiver",PGA160)</f>
        <v>0</v>
      </c>
      <c r="PGB162" s="468" cm="1">
        <f t="array" ref="PGB162">_xlfn.IFS($F162="Partial waiver",Inputs!PGB$73,$F162="No waiver",0,$F162="Full waiver",PGB160)</f>
        <v>0</v>
      </c>
      <c r="PGC162" s="468" cm="1">
        <f t="array" ref="PGC162">_xlfn.IFS($F162="Partial waiver",Inputs!PGC$73,$F162="No waiver",0,$F162="Full waiver",PGC160)</f>
        <v>0</v>
      </c>
      <c r="PGD162" s="468" cm="1">
        <f t="array" ref="PGD162">_xlfn.IFS($F162="Partial waiver",Inputs!PGD$73,$F162="No waiver",0,$F162="Full waiver",PGD160)</f>
        <v>0</v>
      </c>
      <c r="PGE162" s="468" cm="1">
        <f t="array" ref="PGE162">_xlfn.IFS($F162="Partial waiver",Inputs!PGE$73,$F162="No waiver",0,$F162="Full waiver",PGE160)</f>
        <v>0</v>
      </c>
      <c r="PGF162" s="468" cm="1">
        <f t="array" ref="PGF162">_xlfn.IFS($F162="Partial waiver",Inputs!PGF$73,$F162="No waiver",0,$F162="Full waiver",PGF160)</f>
        <v>0</v>
      </c>
      <c r="PGG162" s="468" cm="1">
        <f t="array" ref="PGG162">_xlfn.IFS($F162="Partial waiver",Inputs!PGG$73,$F162="No waiver",0,$F162="Full waiver",PGG160)</f>
        <v>0</v>
      </c>
      <c r="PGH162" s="468" cm="1">
        <f t="array" ref="PGH162">_xlfn.IFS($F162="Partial waiver",Inputs!PGH$73,$F162="No waiver",0,$F162="Full waiver",PGH160)</f>
        <v>0</v>
      </c>
      <c r="PGI162" s="468" cm="1">
        <f t="array" ref="PGI162">_xlfn.IFS($F162="Partial waiver",Inputs!PGI$73,$F162="No waiver",0,$F162="Full waiver",PGI160)</f>
        <v>0</v>
      </c>
      <c r="PGJ162" s="468" cm="1">
        <f t="array" ref="PGJ162">_xlfn.IFS($F162="Partial waiver",Inputs!PGJ$73,$F162="No waiver",0,$F162="Full waiver",PGJ160)</f>
        <v>0</v>
      </c>
      <c r="PGK162" s="468" cm="1">
        <f t="array" ref="PGK162">_xlfn.IFS($F162="Partial waiver",Inputs!PGK$73,$F162="No waiver",0,$F162="Full waiver",PGK160)</f>
        <v>0</v>
      </c>
      <c r="PGL162" s="468" cm="1">
        <f t="array" ref="PGL162">_xlfn.IFS($F162="Partial waiver",Inputs!PGL$73,$F162="No waiver",0,$F162="Full waiver",PGL160)</f>
        <v>0</v>
      </c>
      <c r="PGM162" s="468" cm="1">
        <f t="array" ref="PGM162">_xlfn.IFS($F162="Partial waiver",Inputs!PGM$73,$F162="No waiver",0,$F162="Full waiver",PGM160)</f>
        <v>0</v>
      </c>
      <c r="PGN162" s="468" cm="1">
        <f t="array" ref="PGN162">_xlfn.IFS($F162="Partial waiver",Inputs!PGN$73,$F162="No waiver",0,$F162="Full waiver",PGN160)</f>
        <v>0</v>
      </c>
      <c r="PGO162" s="468" cm="1">
        <f t="array" ref="PGO162">_xlfn.IFS($F162="Partial waiver",Inputs!PGO$73,$F162="No waiver",0,$F162="Full waiver",PGO160)</f>
        <v>0</v>
      </c>
      <c r="PGP162" s="468" cm="1">
        <f t="array" ref="PGP162">_xlfn.IFS($F162="Partial waiver",Inputs!PGP$73,$F162="No waiver",0,$F162="Full waiver",PGP160)</f>
        <v>0</v>
      </c>
      <c r="PGQ162" s="468" cm="1">
        <f t="array" ref="PGQ162">_xlfn.IFS($F162="Partial waiver",Inputs!PGQ$73,$F162="No waiver",0,$F162="Full waiver",PGQ160)</f>
        <v>0</v>
      </c>
      <c r="PGR162" s="468" cm="1">
        <f t="array" ref="PGR162">_xlfn.IFS($F162="Partial waiver",Inputs!PGR$73,$F162="No waiver",0,$F162="Full waiver",PGR160)</f>
        <v>0</v>
      </c>
      <c r="PGS162" s="468" cm="1">
        <f t="array" ref="PGS162">_xlfn.IFS($F162="Partial waiver",Inputs!PGS$73,$F162="No waiver",0,$F162="Full waiver",PGS160)</f>
        <v>0</v>
      </c>
      <c r="PGT162" s="468" cm="1">
        <f t="array" ref="PGT162">_xlfn.IFS($F162="Partial waiver",Inputs!PGT$73,$F162="No waiver",0,$F162="Full waiver",PGT160)</f>
        <v>0</v>
      </c>
      <c r="PGU162" s="468" cm="1">
        <f t="array" ref="PGU162">_xlfn.IFS($F162="Partial waiver",Inputs!PGU$73,$F162="No waiver",0,$F162="Full waiver",PGU160)</f>
        <v>0</v>
      </c>
      <c r="PGV162" s="468" cm="1">
        <f t="array" ref="PGV162">_xlfn.IFS($F162="Partial waiver",Inputs!PGV$73,$F162="No waiver",0,$F162="Full waiver",PGV160)</f>
        <v>0</v>
      </c>
      <c r="PGW162" s="468" cm="1">
        <f t="array" ref="PGW162">_xlfn.IFS($F162="Partial waiver",Inputs!PGW$73,$F162="No waiver",0,$F162="Full waiver",PGW160)</f>
        <v>0</v>
      </c>
      <c r="PGX162" s="468" cm="1">
        <f t="array" ref="PGX162">_xlfn.IFS($F162="Partial waiver",Inputs!PGX$73,$F162="No waiver",0,$F162="Full waiver",PGX160)</f>
        <v>0</v>
      </c>
      <c r="PGY162" s="468" cm="1">
        <f t="array" ref="PGY162">_xlfn.IFS($F162="Partial waiver",Inputs!PGY$73,$F162="No waiver",0,$F162="Full waiver",PGY160)</f>
        <v>0</v>
      </c>
      <c r="PGZ162" s="468" cm="1">
        <f t="array" ref="PGZ162">_xlfn.IFS($F162="Partial waiver",Inputs!PGZ$73,$F162="No waiver",0,$F162="Full waiver",PGZ160)</f>
        <v>0</v>
      </c>
      <c r="PHA162" s="468" cm="1">
        <f t="array" ref="PHA162">_xlfn.IFS($F162="Partial waiver",Inputs!PHA$73,$F162="No waiver",0,$F162="Full waiver",PHA160)</f>
        <v>0</v>
      </c>
      <c r="PHB162" s="468" cm="1">
        <f t="array" ref="PHB162">_xlfn.IFS($F162="Partial waiver",Inputs!PHB$73,$F162="No waiver",0,$F162="Full waiver",PHB160)</f>
        <v>0</v>
      </c>
      <c r="PHC162" s="468" cm="1">
        <f t="array" ref="PHC162">_xlfn.IFS($F162="Partial waiver",Inputs!PHC$73,$F162="No waiver",0,$F162="Full waiver",PHC160)</f>
        <v>0</v>
      </c>
      <c r="PHD162" s="468" cm="1">
        <f t="array" ref="PHD162">_xlfn.IFS($F162="Partial waiver",Inputs!PHD$73,$F162="No waiver",0,$F162="Full waiver",PHD160)</f>
        <v>0</v>
      </c>
      <c r="PHE162" s="468" cm="1">
        <f t="array" ref="PHE162">_xlfn.IFS($F162="Partial waiver",Inputs!PHE$73,$F162="No waiver",0,$F162="Full waiver",PHE160)</f>
        <v>0</v>
      </c>
      <c r="PHF162" s="468" cm="1">
        <f t="array" ref="PHF162">_xlfn.IFS($F162="Partial waiver",Inputs!PHF$73,$F162="No waiver",0,$F162="Full waiver",PHF160)</f>
        <v>0</v>
      </c>
      <c r="PHG162" s="468" cm="1">
        <f t="array" ref="PHG162">_xlfn.IFS($F162="Partial waiver",Inputs!PHG$73,$F162="No waiver",0,$F162="Full waiver",PHG160)</f>
        <v>0</v>
      </c>
      <c r="PHH162" s="468" cm="1">
        <f t="array" ref="PHH162">_xlfn.IFS($F162="Partial waiver",Inputs!PHH$73,$F162="No waiver",0,$F162="Full waiver",PHH160)</f>
        <v>0</v>
      </c>
      <c r="PHI162" s="468" cm="1">
        <f t="array" ref="PHI162">_xlfn.IFS($F162="Partial waiver",Inputs!PHI$73,$F162="No waiver",0,$F162="Full waiver",PHI160)</f>
        <v>0</v>
      </c>
      <c r="PHJ162" s="468" cm="1">
        <f t="array" ref="PHJ162">_xlfn.IFS($F162="Partial waiver",Inputs!PHJ$73,$F162="No waiver",0,$F162="Full waiver",PHJ160)</f>
        <v>0</v>
      </c>
      <c r="PHK162" s="468" cm="1">
        <f t="array" ref="PHK162">_xlfn.IFS($F162="Partial waiver",Inputs!PHK$73,$F162="No waiver",0,$F162="Full waiver",PHK160)</f>
        <v>0</v>
      </c>
      <c r="PHL162" s="468" cm="1">
        <f t="array" ref="PHL162">_xlfn.IFS($F162="Partial waiver",Inputs!PHL$73,$F162="No waiver",0,$F162="Full waiver",PHL160)</f>
        <v>0</v>
      </c>
      <c r="PHM162" s="468" cm="1">
        <f t="array" ref="PHM162">_xlfn.IFS($F162="Partial waiver",Inputs!PHM$73,$F162="No waiver",0,$F162="Full waiver",PHM160)</f>
        <v>0</v>
      </c>
      <c r="PHN162" s="468" cm="1">
        <f t="array" ref="PHN162">_xlfn.IFS($F162="Partial waiver",Inputs!PHN$73,$F162="No waiver",0,$F162="Full waiver",PHN160)</f>
        <v>0</v>
      </c>
      <c r="PHO162" s="468" cm="1">
        <f t="array" ref="PHO162">_xlfn.IFS($F162="Partial waiver",Inputs!PHO$73,$F162="No waiver",0,$F162="Full waiver",PHO160)</f>
        <v>0</v>
      </c>
      <c r="PHP162" s="468" cm="1">
        <f t="array" ref="PHP162">_xlfn.IFS($F162="Partial waiver",Inputs!PHP$73,$F162="No waiver",0,$F162="Full waiver",PHP160)</f>
        <v>0</v>
      </c>
      <c r="PHQ162" s="468" cm="1">
        <f t="array" ref="PHQ162">_xlfn.IFS($F162="Partial waiver",Inputs!PHQ$73,$F162="No waiver",0,$F162="Full waiver",PHQ160)</f>
        <v>0</v>
      </c>
      <c r="PHR162" s="468" cm="1">
        <f t="array" ref="PHR162">_xlfn.IFS($F162="Partial waiver",Inputs!PHR$73,$F162="No waiver",0,$F162="Full waiver",PHR160)</f>
        <v>0</v>
      </c>
      <c r="PHS162" s="468" cm="1">
        <f t="array" ref="PHS162">_xlfn.IFS($F162="Partial waiver",Inputs!PHS$73,$F162="No waiver",0,$F162="Full waiver",PHS160)</f>
        <v>0</v>
      </c>
      <c r="PHT162" s="468" cm="1">
        <f t="array" ref="PHT162">_xlfn.IFS($F162="Partial waiver",Inputs!PHT$73,$F162="No waiver",0,$F162="Full waiver",PHT160)</f>
        <v>0</v>
      </c>
      <c r="PHU162" s="468" cm="1">
        <f t="array" ref="PHU162">_xlfn.IFS($F162="Partial waiver",Inputs!PHU$73,$F162="No waiver",0,$F162="Full waiver",PHU160)</f>
        <v>0</v>
      </c>
      <c r="PHV162" s="468" cm="1">
        <f t="array" ref="PHV162">_xlfn.IFS($F162="Partial waiver",Inputs!PHV$73,$F162="No waiver",0,$F162="Full waiver",PHV160)</f>
        <v>0</v>
      </c>
      <c r="PHW162" s="468" cm="1">
        <f t="array" ref="PHW162">_xlfn.IFS($F162="Partial waiver",Inputs!PHW$73,$F162="No waiver",0,$F162="Full waiver",PHW160)</f>
        <v>0</v>
      </c>
      <c r="PHX162" s="468" cm="1">
        <f t="array" ref="PHX162">_xlfn.IFS($F162="Partial waiver",Inputs!PHX$73,$F162="No waiver",0,$F162="Full waiver",PHX160)</f>
        <v>0</v>
      </c>
      <c r="PHY162" s="468" cm="1">
        <f t="array" ref="PHY162">_xlfn.IFS($F162="Partial waiver",Inputs!PHY$73,$F162="No waiver",0,$F162="Full waiver",PHY160)</f>
        <v>0</v>
      </c>
      <c r="PHZ162" s="468" cm="1">
        <f t="array" ref="PHZ162">_xlfn.IFS($F162="Partial waiver",Inputs!PHZ$73,$F162="No waiver",0,$F162="Full waiver",PHZ160)</f>
        <v>0</v>
      </c>
      <c r="PIA162" s="468" cm="1">
        <f t="array" ref="PIA162">_xlfn.IFS($F162="Partial waiver",Inputs!PIA$73,$F162="No waiver",0,$F162="Full waiver",PIA160)</f>
        <v>0</v>
      </c>
      <c r="PIB162" s="468" cm="1">
        <f t="array" ref="PIB162">_xlfn.IFS($F162="Partial waiver",Inputs!PIB$73,$F162="No waiver",0,$F162="Full waiver",PIB160)</f>
        <v>0</v>
      </c>
      <c r="PIC162" s="468" cm="1">
        <f t="array" ref="PIC162">_xlfn.IFS($F162="Partial waiver",Inputs!PIC$73,$F162="No waiver",0,$F162="Full waiver",PIC160)</f>
        <v>0</v>
      </c>
      <c r="PID162" s="468" cm="1">
        <f t="array" ref="PID162">_xlfn.IFS($F162="Partial waiver",Inputs!PID$73,$F162="No waiver",0,$F162="Full waiver",PID160)</f>
        <v>0</v>
      </c>
      <c r="PIE162" s="468" cm="1">
        <f t="array" ref="PIE162">_xlfn.IFS($F162="Partial waiver",Inputs!PIE$73,$F162="No waiver",0,$F162="Full waiver",PIE160)</f>
        <v>0</v>
      </c>
      <c r="PIF162" s="468" cm="1">
        <f t="array" ref="PIF162">_xlfn.IFS($F162="Partial waiver",Inputs!PIF$73,$F162="No waiver",0,$F162="Full waiver",PIF160)</f>
        <v>0</v>
      </c>
      <c r="PIG162" s="468" cm="1">
        <f t="array" ref="PIG162">_xlfn.IFS($F162="Partial waiver",Inputs!PIG$73,$F162="No waiver",0,$F162="Full waiver",PIG160)</f>
        <v>0</v>
      </c>
      <c r="PIH162" s="468" cm="1">
        <f t="array" ref="PIH162">_xlfn.IFS($F162="Partial waiver",Inputs!PIH$73,$F162="No waiver",0,$F162="Full waiver",PIH160)</f>
        <v>0</v>
      </c>
      <c r="PII162" s="468" cm="1">
        <f t="array" ref="PII162">_xlfn.IFS($F162="Partial waiver",Inputs!PII$73,$F162="No waiver",0,$F162="Full waiver",PII160)</f>
        <v>0</v>
      </c>
      <c r="PIJ162" s="468" cm="1">
        <f t="array" ref="PIJ162">_xlfn.IFS($F162="Partial waiver",Inputs!PIJ$73,$F162="No waiver",0,$F162="Full waiver",PIJ160)</f>
        <v>0</v>
      </c>
      <c r="PIK162" s="468" cm="1">
        <f t="array" ref="PIK162">_xlfn.IFS($F162="Partial waiver",Inputs!PIK$73,$F162="No waiver",0,$F162="Full waiver",PIK160)</f>
        <v>0</v>
      </c>
      <c r="PIL162" s="468" cm="1">
        <f t="array" ref="PIL162">_xlfn.IFS($F162="Partial waiver",Inputs!PIL$73,$F162="No waiver",0,$F162="Full waiver",PIL160)</f>
        <v>0</v>
      </c>
      <c r="PIM162" s="468" cm="1">
        <f t="array" ref="PIM162">_xlfn.IFS($F162="Partial waiver",Inputs!PIM$73,$F162="No waiver",0,$F162="Full waiver",PIM160)</f>
        <v>0</v>
      </c>
      <c r="PIN162" s="468" cm="1">
        <f t="array" ref="PIN162">_xlfn.IFS($F162="Partial waiver",Inputs!PIN$73,$F162="No waiver",0,$F162="Full waiver",PIN160)</f>
        <v>0</v>
      </c>
      <c r="PIO162" s="468" cm="1">
        <f t="array" ref="PIO162">_xlfn.IFS($F162="Partial waiver",Inputs!PIO$73,$F162="No waiver",0,$F162="Full waiver",PIO160)</f>
        <v>0</v>
      </c>
      <c r="PIP162" s="468" cm="1">
        <f t="array" ref="PIP162">_xlfn.IFS($F162="Partial waiver",Inputs!PIP$73,$F162="No waiver",0,$F162="Full waiver",PIP160)</f>
        <v>0</v>
      </c>
      <c r="PIQ162" s="468" cm="1">
        <f t="array" ref="PIQ162">_xlfn.IFS($F162="Partial waiver",Inputs!PIQ$73,$F162="No waiver",0,$F162="Full waiver",PIQ160)</f>
        <v>0</v>
      </c>
      <c r="PIR162" s="468" cm="1">
        <f t="array" ref="PIR162">_xlfn.IFS($F162="Partial waiver",Inputs!PIR$73,$F162="No waiver",0,$F162="Full waiver",PIR160)</f>
        <v>0</v>
      </c>
      <c r="PIS162" s="468" cm="1">
        <f t="array" ref="PIS162">_xlfn.IFS($F162="Partial waiver",Inputs!PIS$73,$F162="No waiver",0,$F162="Full waiver",PIS160)</f>
        <v>0</v>
      </c>
      <c r="PIT162" s="468" cm="1">
        <f t="array" ref="PIT162">_xlfn.IFS($F162="Partial waiver",Inputs!PIT$73,$F162="No waiver",0,$F162="Full waiver",PIT160)</f>
        <v>0</v>
      </c>
      <c r="PIU162" s="468" cm="1">
        <f t="array" ref="PIU162">_xlfn.IFS($F162="Partial waiver",Inputs!PIU$73,$F162="No waiver",0,$F162="Full waiver",PIU160)</f>
        <v>0</v>
      </c>
      <c r="PIV162" s="468" cm="1">
        <f t="array" ref="PIV162">_xlfn.IFS($F162="Partial waiver",Inputs!PIV$73,$F162="No waiver",0,$F162="Full waiver",PIV160)</f>
        <v>0</v>
      </c>
      <c r="PIW162" s="468" cm="1">
        <f t="array" ref="PIW162">_xlfn.IFS($F162="Partial waiver",Inputs!PIW$73,$F162="No waiver",0,$F162="Full waiver",PIW160)</f>
        <v>0</v>
      </c>
      <c r="PIX162" s="468" cm="1">
        <f t="array" ref="PIX162">_xlfn.IFS($F162="Partial waiver",Inputs!PIX$73,$F162="No waiver",0,$F162="Full waiver",PIX160)</f>
        <v>0</v>
      </c>
      <c r="PIY162" s="468" cm="1">
        <f t="array" ref="PIY162">_xlfn.IFS($F162="Partial waiver",Inputs!PIY$73,$F162="No waiver",0,$F162="Full waiver",PIY160)</f>
        <v>0</v>
      </c>
      <c r="PIZ162" s="468" cm="1">
        <f t="array" ref="PIZ162">_xlfn.IFS($F162="Partial waiver",Inputs!PIZ$73,$F162="No waiver",0,$F162="Full waiver",PIZ160)</f>
        <v>0</v>
      </c>
      <c r="PJA162" s="468" cm="1">
        <f t="array" ref="PJA162">_xlfn.IFS($F162="Partial waiver",Inputs!PJA$73,$F162="No waiver",0,$F162="Full waiver",PJA160)</f>
        <v>0</v>
      </c>
      <c r="PJB162" s="468" cm="1">
        <f t="array" ref="PJB162">_xlfn.IFS($F162="Partial waiver",Inputs!PJB$73,$F162="No waiver",0,$F162="Full waiver",PJB160)</f>
        <v>0</v>
      </c>
      <c r="PJC162" s="468" cm="1">
        <f t="array" ref="PJC162">_xlfn.IFS($F162="Partial waiver",Inputs!PJC$73,$F162="No waiver",0,$F162="Full waiver",PJC160)</f>
        <v>0</v>
      </c>
      <c r="PJD162" s="468" cm="1">
        <f t="array" ref="PJD162">_xlfn.IFS($F162="Partial waiver",Inputs!PJD$73,$F162="No waiver",0,$F162="Full waiver",PJD160)</f>
        <v>0</v>
      </c>
      <c r="PJE162" s="468" cm="1">
        <f t="array" ref="PJE162">_xlfn.IFS($F162="Partial waiver",Inputs!PJE$73,$F162="No waiver",0,$F162="Full waiver",PJE160)</f>
        <v>0</v>
      </c>
      <c r="PJF162" s="468" cm="1">
        <f t="array" ref="PJF162">_xlfn.IFS($F162="Partial waiver",Inputs!PJF$73,$F162="No waiver",0,$F162="Full waiver",PJF160)</f>
        <v>0</v>
      </c>
      <c r="PJG162" s="468" cm="1">
        <f t="array" ref="PJG162">_xlfn.IFS($F162="Partial waiver",Inputs!PJG$73,$F162="No waiver",0,$F162="Full waiver",PJG160)</f>
        <v>0</v>
      </c>
      <c r="PJH162" s="468" cm="1">
        <f t="array" ref="PJH162">_xlfn.IFS($F162="Partial waiver",Inputs!PJH$73,$F162="No waiver",0,$F162="Full waiver",PJH160)</f>
        <v>0</v>
      </c>
      <c r="PJI162" s="468" cm="1">
        <f t="array" ref="PJI162">_xlfn.IFS($F162="Partial waiver",Inputs!PJI$73,$F162="No waiver",0,$F162="Full waiver",PJI160)</f>
        <v>0</v>
      </c>
      <c r="PJJ162" s="468" cm="1">
        <f t="array" ref="PJJ162">_xlfn.IFS($F162="Partial waiver",Inputs!PJJ$73,$F162="No waiver",0,$F162="Full waiver",PJJ160)</f>
        <v>0</v>
      </c>
      <c r="PJK162" s="468" cm="1">
        <f t="array" ref="PJK162">_xlfn.IFS($F162="Partial waiver",Inputs!PJK$73,$F162="No waiver",0,$F162="Full waiver",PJK160)</f>
        <v>0</v>
      </c>
      <c r="PJL162" s="468" cm="1">
        <f t="array" ref="PJL162">_xlfn.IFS($F162="Partial waiver",Inputs!PJL$73,$F162="No waiver",0,$F162="Full waiver",PJL160)</f>
        <v>0</v>
      </c>
      <c r="PJM162" s="468" cm="1">
        <f t="array" ref="PJM162">_xlfn.IFS($F162="Partial waiver",Inputs!PJM$73,$F162="No waiver",0,$F162="Full waiver",PJM160)</f>
        <v>0</v>
      </c>
      <c r="PJN162" s="468" cm="1">
        <f t="array" ref="PJN162">_xlfn.IFS($F162="Partial waiver",Inputs!PJN$73,$F162="No waiver",0,$F162="Full waiver",PJN160)</f>
        <v>0</v>
      </c>
      <c r="PJO162" s="468" cm="1">
        <f t="array" ref="PJO162">_xlfn.IFS($F162="Partial waiver",Inputs!PJO$73,$F162="No waiver",0,$F162="Full waiver",PJO160)</f>
        <v>0</v>
      </c>
      <c r="PJP162" s="468" cm="1">
        <f t="array" ref="PJP162">_xlfn.IFS($F162="Partial waiver",Inputs!PJP$73,$F162="No waiver",0,$F162="Full waiver",PJP160)</f>
        <v>0</v>
      </c>
      <c r="PJQ162" s="468" cm="1">
        <f t="array" ref="PJQ162">_xlfn.IFS($F162="Partial waiver",Inputs!PJQ$73,$F162="No waiver",0,$F162="Full waiver",PJQ160)</f>
        <v>0</v>
      </c>
      <c r="PJR162" s="468" cm="1">
        <f t="array" ref="PJR162">_xlfn.IFS($F162="Partial waiver",Inputs!PJR$73,$F162="No waiver",0,$F162="Full waiver",PJR160)</f>
        <v>0</v>
      </c>
      <c r="PJS162" s="468" cm="1">
        <f t="array" ref="PJS162">_xlfn.IFS($F162="Partial waiver",Inputs!PJS$73,$F162="No waiver",0,$F162="Full waiver",PJS160)</f>
        <v>0</v>
      </c>
      <c r="PJT162" s="468" cm="1">
        <f t="array" ref="PJT162">_xlfn.IFS($F162="Partial waiver",Inputs!PJT$73,$F162="No waiver",0,$F162="Full waiver",PJT160)</f>
        <v>0</v>
      </c>
      <c r="PJU162" s="468" cm="1">
        <f t="array" ref="PJU162">_xlfn.IFS($F162="Partial waiver",Inputs!PJU$73,$F162="No waiver",0,$F162="Full waiver",PJU160)</f>
        <v>0</v>
      </c>
      <c r="PJV162" s="468" cm="1">
        <f t="array" ref="PJV162">_xlfn.IFS($F162="Partial waiver",Inputs!PJV$73,$F162="No waiver",0,$F162="Full waiver",PJV160)</f>
        <v>0</v>
      </c>
      <c r="PJW162" s="468" cm="1">
        <f t="array" ref="PJW162">_xlfn.IFS($F162="Partial waiver",Inputs!PJW$73,$F162="No waiver",0,$F162="Full waiver",PJW160)</f>
        <v>0</v>
      </c>
      <c r="PJX162" s="468" cm="1">
        <f t="array" ref="PJX162">_xlfn.IFS($F162="Partial waiver",Inputs!PJX$73,$F162="No waiver",0,$F162="Full waiver",PJX160)</f>
        <v>0</v>
      </c>
      <c r="PJY162" s="468" cm="1">
        <f t="array" ref="PJY162">_xlfn.IFS($F162="Partial waiver",Inputs!PJY$73,$F162="No waiver",0,$F162="Full waiver",PJY160)</f>
        <v>0</v>
      </c>
      <c r="PJZ162" s="468" cm="1">
        <f t="array" ref="PJZ162">_xlfn.IFS($F162="Partial waiver",Inputs!PJZ$73,$F162="No waiver",0,$F162="Full waiver",PJZ160)</f>
        <v>0</v>
      </c>
      <c r="PKA162" s="468" cm="1">
        <f t="array" ref="PKA162">_xlfn.IFS($F162="Partial waiver",Inputs!PKA$73,$F162="No waiver",0,$F162="Full waiver",PKA160)</f>
        <v>0</v>
      </c>
      <c r="PKB162" s="468" cm="1">
        <f t="array" ref="PKB162">_xlfn.IFS($F162="Partial waiver",Inputs!PKB$73,$F162="No waiver",0,$F162="Full waiver",PKB160)</f>
        <v>0</v>
      </c>
      <c r="PKC162" s="468" cm="1">
        <f t="array" ref="PKC162">_xlfn.IFS($F162="Partial waiver",Inputs!PKC$73,$F162="No waiver",0,$F162="Full waiver",PKC160)</f>
        <v>0</v>
      </c>
      <c r="PKD162" s="468" cm="1">
        <f t="array" ref="PKD162">_xlfn.IFS($F162="Partial waiver",Inputs!PKD$73,$F162="No waiver",0,$F162="Full waiver",PKD160)</f>
        <v>0</v>
      </c>
      <c r="PKE162" s="468" cm="1">
        <f t="array" ref="PKE162">_xlfn.IFS($F162="Partial waiver",Inputs!PKE$73,$F162="No waiver",0,$F162="Full waiver",PKE160)</f>
        <v>0</v>
      </c>
      <c r="PKF162" s="468" cm="1">
        <f t="array" ref="PKF162">_xlfn.IFS($F162="Partial waiver",Inputs!PKF$73,$F162="No waiver",0,$F162="Full waiver",PKF160)</f>
        <v>0</v>
      </c>
      <c r="PKG162" s="468" cm="1">
        <f t="array" ref="PKG162">_xlfn.IFS($F162="Partial waiver",Inputs!PKG$73,$F162="No waiver",0,$F162="Full waiver",PKG160)</f>
        <v>0</v>
      </c>
      <c r="PKH162" s="468" cm="1">
        <f t="array" ref="PKH162">_xlfn.IFS($F162="Partial waiver",Inputs!PKH$73,$F162="No waiver",0,$F162="Full waiver",PKH160)</f>
        <v>0</v>
      </c>
      <c r="PKI162" s="468" cm="1">
        <f t="array" ref="PKI162">_xlfn.IFS($F162="Partial waiver",Inputs!PKI$73,$F162="No waiver",0,$F162="Full waiver",PKI160)</f>
        <v>0</v>
      </c>
      <c r="PKJ162" s="468" cm="1">
        <f t="array" ref="PKJ162">_xlfn.IFS($F162="Partial waiver",Inputs!PKJ$73,$F162="No waiver",0,$F162="Full waiver",PKJ160)</f>
        <v>0</v>
      </c>
      <c r="PKK162" s="468" cm="1">
        <f t="array" ref="PKK162">_xlfn.IFS($F162="Partial waiver",Inputs!PKK$73,$F162="No waiver",0,$F162="Full waiver",PKK160)</f>
        <v>0</v>
      </c>
      <c r="PKL162" s="468" cm="1">
        <f t="array" ref="PKL162">_xlfn.IFS($F162="Partial waiver",Inputs!PKL$73,$F162="No waiver",0,$F162="Full waiver",PKL160)</f>
        <v>0</v>
      </c>
      <c r="PKM162" s="468" cm="1">
        <f t="array" ref="PKM162">_xlfn.IFS($F162="Partial waiver",Inputs!PKM$73,$F162="No waiver",0,$F162="Full waiver",PKM160)</f>
        <v>0</v>
      </c>
      <c r="PKN162" s="468" cm="1">
        <f t="array" ref="PKN162">_xlfn.IFS($F162="Partial waiver",Inputs!PKN$73,$F162="No waiver",0,$F162="Full waiver",PKN160)</f>
        <v>0</v>
      </c>
      <c r="PKO162" s="468" cm="1">
        <f t="array" ref="PKO162">_xlfn.IFS($F162="Partial waiver",Inputs!PKO$73,$F162="No waiver",0,$F162="Full waiver",PKO160)</f>
        <v>0</v>
      </c>
      <c r="PKP162" s="468" cm="1">
        <f t="array" ref="PKP162">_xlfn.IFS($F162="Partial waiver",Inputs!PKP$73,$F162="No waiver",0,$F162="Full waiver",PKP160)</f>
        <v>0</v>
      </c>
      <c r="PKQ162" s="468" cm="1">
        <f t="array" ref="PKQ162">_xlfn.IFS($F162="Partial waiver",Inputs!PKQ$73,$F162="No waiver",0,$F162="Full waiver",PKQ160)</f>
        <v>0</v>
      </c>
      <c r="PKR162" s="468" cm="1">
        <f t="array" ref="PKR162">_xlfn.IFS($F162="Partial waiver",Inputs!PKR$73,$F162="No waiver",0,$F162="Full waiver",PKR160)</f>
        <v>0</v>
      </c>
      <c r="PKS162" s="468" cm="1">
        <f t="array" ref="PKS162">_xlfn.IFS($F162="Partial waiver",Inputs!PKS$73,$F162="No waiver",0,$F162="Full waiver",PKS160)</f>
        <v>0</v>
      </c>
      <c r="PKT162" s="468" cm="1">
        <f t="array" ref="PKT162">_xlfn.IFS($F162="Partial waiver",Inputs!PKT$73,$F162="No waiver",0,$F162="Full waiver",PKT160)</f>
        <v>0</v>
      </c>
      <c r="PKU162" s="468" cm="1">
        <f t="array" ref="PKU162">_xlfn.IFS($F162="Partial waiver",Inputs!PKU$73,$F162="No waiver",0,$F162="Full waiver",PKU160)</f>
        <v>0</v>
      </c>
      <c r="PKV162" s="468" cm="1">
        <f t="array" ref="PKV162">_xlfn.IFS($F162="Partial waiver",Inputs!PKV$73,$F162="No waiver",0,$F162="Full waiver",PKV160)</f>
        <v>0</v>
      </c>
      <c r="PKW162" s="468" cm="1">
        <f t="array" ref="PKW162">_xlfn.IFS($F162="Partial waiver",Inputs!PKW$73,$F162="No waiver",0,$F162="Full waiver",PKW160)</f>
        <v>0</v>
      </c>
      <c r="PKX162" s="468" cm="1">
        <f t="array" ref="PKX162">_xlfn.IFS($F162="Partial waiver",Inputs!PKX$73,$F162="No waiver",0,$F162="Full waiver",PKX160)</f>
        <v>0</v>
      </c>
      <c r="PKY162" s="468" cm="1">
        <f t="array" ref="PKY162">_xlfn.IFS($F162="Partial waiver",Inputs!PKY$73,$F162="No waiver",0,$F162="Full waiver",PKY160)</f>
        <v>0</v>
      </c>
      <c r="PKZ162" s="468" cm="1">
        <f t="array" ref="PKZ162">_xlfn.IFS($F162="Partial waiver",Inputs!PKZ$73,$F162="No waiver",0,$F162="Full waiver",PKZ160)</f>
        <v>0</v>
      </c>
      <c r="PLA162" s="468" cm="1">
        <f t="array" ref="PLA162">_xlfn.IFS($F162="Partial waiver",Inputs!PLA$73,$F162="No waiver",0,$F162="Full waiver",PLA160)</f>
        <v>0</v>
      </c>
      <c r="PLB162" s="468" cm="1">
        <f t="array" ref="PLB162">_xlfn.IFS($F162="Partial waiver",Inputs!PLB$73,$F162="No waiver",0,$F162="Full waiver",PLB160)</f>
        <v>0</v>
      </c>
      <c r="PLC162" s="468" cm="1">
        <f t="array" ref="PLC162">_xlfn.IFS($F162="Partial waiver",Inputs!PLC$73,$F162="No waiver",0,$F162="Full waiver",PLC160)</f>
        <v>0</v>
      </c>
      <c r="PLD162" s="468" cm="1">
        <f t="array" ref="PLD162">_xlfn.IFS($F162="Partial waiver",Inputs!PLD$73,$F162="No waiver",0,$F162="Full waiver",PLD160)</f>
        <v>0</v>
      </c>
      <c r="PLE162" s="468" cm="1">
        <f t="array" ref="PLE162">_xlfn.IFS($F162="Partial waiver",Inputs!PLE$73,$F162="No waiver",0,$F162="Full waiver",PLE160)</f>
        <v>0</v>
      </c>
      <c r="PLF162" s="468" cm="1">
        <f t="array" ref="PLF162">_xlfn.IFS($F162="Partial waiver",Inputs!PLF$73,$F162="No waiver",0,$F162="Full waiver",PLF160)</f>
        <v>0</v>
      </c>
      <c r="PLG162" s="468" cm="1">
        <f t="array" ref="PLG162">_xlfn.IFS($F162="Partial waiver",Inputs!PLG$73,$F162="No waiver",0,$F162="Full waiver",PLG160)</f>
        <v>0</v>
      </c>
      <c r="PLH162" s="468" cm="1">
        <f t="array" ref="PLH162">_xlfn.IFS($F162="Partial waiver",Inputs!PLH$73,$F162="No waiver",0,$F162="Full waiver",PLH160)</f>
        <v>0</v>
      </c>
      <c r="PLI162" s="468" cm="1">
        <f t="array" ref="PLI162">_xlfn.IFS($F162="Partial waiver",Inputs!PLI$73,$F162="No waiver",0,$F162="Full waiver",PLI160)</f>
        <v>0</v>
      </c>
      <c r="PLJ162" s="468" cm="1">
        <f t="array" ref="PLJ162">_xlfn.IFS($F162="Partial waiver",Inputs!PLJ$73,$F162="No waiver",0,$F162="Full waiver",PLJ160)</f>
        <v>0</v>
      </c>
      <c r="PLK162" s="468" cm="1">
        <f t="array" ref="PLK162">_xlfn.IFS($F162="Partial waiver",Inputs!PLK$73,$F162="No waiver",0,$F162="Full waiver",PLK160)</f>
        <v>0</v>
      </c>
      <c r="PLL162" s="468" cm="1">
        <f t="array" ref="PLL162">_xlfn.IFS($F162="Partial waiver",Inputs!PLL$73,$F162="No waiver",0,$F162="Full waiver",PLL160)</f>
        <v>0</v>
      </c>
      <c r="PLM162" s="468" cm="1">
        <f t="array" ref="PLM162">_xlfn.IFS($F162="Partial waiver",Inputs!PLM$73,$F162="No waiver",0,$F162="Full waiver",PLM160)</f>
        <v>0</v>
      </c>
      <c r="PLN162" s="468" cm="1">
        <f t="array" ref="PLN162">_xlfn.IFS($F162="Partial waiver",Inputs!PLN$73,$F162="No waiver",0,$F162="Full waiver",PLN160)</f>
        <v>0</v>
      </c>
      <c r="PLO162" s="468" cm="1">
        <f t="array" ref="PLO162">_xlfn.IFS($F162="Partial waiver",Inputs!PLO$73,$F162="No waiver",0,$F162="Full waiver",PLO160)</f>
        <v>0</v>
      </c>
      <c r="PLP162" s="468" cm="1">
        <f t="array" ref="PLP162">_xlfn.IFS($F162="Partial waiver",Inputs!PLP$73,$F162="No waiver",0,$F162="Full waiver",PLP160)</f>
        <v>0</v>
      </c>
      <c r="PLQ162" s="468" cm="1">
        <f t="array" ref="PLQ162">_xlfn.IFS($F162="Partial waiver",Inputs!PLQ$73,$F162="No waiver",0,$F162="Full waiver",PLQ160)</f>
        <v>0</v>
      </c>
      <c r="PLR162" s="468" cm="1">
        <f t="array" ref="PLR162">_xlfn.IFS($F162="Partial waiver",Inputs!PLR$73,$F162="No waiver",0,$F162="Full waiver",PLR160)</f>
        <v>0</v>
      </c>
      <c r="PLS162" s="468" cm="1">
        <f t="array" ref="PLS162">_xlfn.IFS($F162="Partial waiver",Inputs!PLS$73,$F162="No waiver",0,$F162="Full waiver",PLS160)</f>
        <v>0</v>
      </c>
      <c r="PLT162" s="468" cm="1">
        <f t="array" ref="PLT162">_xlfn.IFS($F162="Partial waiver",Inputs!PLT$73,$F162="No waiver",0,$F162="Full waiver",PLT160)</f>
        <v>0</v>
      </c>
      <c r="PLU162" s="468" cm="1">
        <f t="array" ref="PLU162">_xlfn.IFS($F162="Partial waiver",Inputs!PLU$73,$F162="No waiver",0,$F162="Full waiver",PLU160)</f>
        <v>0</v>
      </c>
      <c r="PLV162" s="468" cm="1">
        <f t="array" ref="PLV162">_xlfn.IFS($F162="Partial waiver",Inputs!PLV$73,$F162="No waiver",0,$F162="Full waiver",PLV160)</f>
        <v>0</v>
      </c>
      <c r="PLW162" s="468" cm="1">
        <f t="array" ref="PLW162">_xlfn.IFS($F162="Partial waiver",Inputs!PLW$73,$F162="No waiver",0,$F162="Full waiver",PLW160)</f>
        <v>0</v>
      </c>
      <c r="PLX162" s="468" cm="1">
        <f t="array" ref="PLX162">_xlfn.IFS($F162="Partial waiver",Inputs!PLX$73,$F162="No waiver",0,$F162="Full waiver",PLX160)</f>
        <v>0</v>
      </c>
      <c r="PLY162" s="468" cm="1">
        <f t="array" ref="PLY162">_xlfn.IFS($F162="Partial waiver",Inputs!PLY$73,$F162="No waiver",0,$F162="Full waiver",PLY160)</f>
        <v>0</v>
      </c>
      <c r="PLZ162" s="468" cm="1">
        <f t="array" ref="PLZ162">_xlfn.IFS($F162="Partial waiver",Inputs!PLZ$73,$F162="No waiver",0,$F162="Full waiver",PLZ160)</f>
        <v>0</v>
      </c>
      <c r="PMA162" s="468" cm="1">
        <f t="array" ref="PMA162">_xlfn.IFS($F162="Partial waiver",Inputs!PMA$73,$F162="No waiver",0,$F162="Full waiver",PMA160)</f>
        <v>0</v>
      </c>
      <c r="PMB162" s="468" cm="1">
        <f t="array" ref="PMB162">_xlfn.IFS($F162="Partial waiver",Inputs!PMB$73,$F162="No waiver",0,$F162="Full waiver",PMB160)</f>
        <v>0</v>
      </c>
      <c r="PMC162" s="468" cm="1">
        <f t="array" ref="PMC162">_xlfn.IFS($F162="Partial waiver",Inputs!PMC$73,$F162="No waiver",0,$F162="Full waiver",PMC160)</f>
        <v>0</v>
      </c>
      <c r="PMD162" s="468" cm="1">
        <f t="array" ref="PMD162">_xlfn.IFS($F162="Partial waiver",Inputs!PMD$73,$F162="No waiver",0,$F162="Full waiver",PMD160)</f>
        <v>0</v>
      </c>
      <c r="PME162" s="468" cm="1">
        <f t="array" ref="PME162">_xlfn.IFS($F162="Partial waiver",Inputs!PME$73,$F162="No waiver",0,$F162="Full waiver",PME160)</f>
        <v>0</v>
      </c>
      <c r="PMF162" s="468" cm="1">
        <f t="array" ref="PMF162">_xlfn.IFS($F162="Partial waiver",Inputs!PMF$73,$F162="No waiver",0,$F162="Full waiver",PMF160)</f>
        <v>0</v>
      </c>
      <c r="PMG162" s="468" cm="1">
        <f t="array" ref="PMG162">_xlfn.IFS($F162="Partial waiver",Inputs!PMG$73,$F162="No waiver",0,$F162="Full waiver",PMG160)</f>
        <v>0</v>
      </c>
      <c r="PMH162" s="468" cm="1">
        <f t="array" ref="PMH162">_xlfn.IFS($F162="Partial waiver",Inputs!PMH$73,$F162="No waiver",0,$F162="Full waiver",PMH160)</f>
        <v>0</v>
      </c>
      <c r="PMI162" s="468" cm="1">
        <f t="array" ref="PMI162">_xlfn.IFS($F162="Partial waiver",Inputs!PMI$73,$F162="No waiver",0,$F162="Full waiver",PMI160)</f>
        <v>0</v>
      </c>
      <c r="PMJ162" s="468" cm="1">
        <f t="array" ref="PMJ162">_xlfn.IFS($F162="Partial waiver",Inputs!PMJ$73,$F162="No waiver",0,$F162="Full waiver",PMJ160)</f>
        <v>0</v>
      </c>
      <c r="PMK162" s="468" cm="1">
        <f t="array" ref="PMK162">_xlfn.IFS($F162="Partial waiver",Inputs!PMK$73,$F162="No waiver",0,$F162="Full waiver",PMK160)</f>
        <v>0</v>
      </c>
      <c r="PML162" s="468" cm="1">
        <f t="array" ref="PML162">_xlfn.IFS($F162="Partial waiver",Inputs!PML$73,$F162="No waiver",0,$F162="Full waiver",PML160)</f>
        <v>0</v>
      </c>
      <c r="PMM162" s="468" cm="1">
        <f t="array" ref="PMM162">_xlfn.IFS($F162="Partial waiver",Inputs!PMM$73,$F162="No waiver",0,$F162="Full waiver",PMM160)</f>
        <v>0</v>
      </c>
      <c r="PMN162" s="468" cm="1">
        <f t="array" ref="PMN162">_xlfn.IFS($F162="Partial waiver",Inputs!PMN$73,$F162="No waiver",0,$F162="Full waiver",PMN160)</f>
        <v>0</v>
      </c>
      <c r="PMO162" s="468" cm="1">
        <f t="array" ref="PMO162">_xlfn.IFS($F162="Partial waiver",Inputs!PMO$73,$F162="No waiver",0,$F162="Full waiver",PMO160)</f>
        <v>0</v>
      </c>
      <c r="PMP162" s="468" cm="1">
        <f t="array" ref="PMP162">_xlfn.IFS($F162="Partial waiver",Inputs!PMP$73,$F162="No waiver",0,$F162="Full waiver",PMP160)</f>
        <v>0</v>
      </c>
      <c r="PMQ162" s="468" cm="1">
        <f t="array" ref="PMQ162">_xlfn.IFS($F162="Partial waiver",Inputs!PMQ$73,$F162="No waiver",0,$F162="Full waiver",PMQ160)</f>
        <v>0</v>
      </c>
      <c r="PMR162" s="468" cm="1">
        <f t="array" ref="PMR162">_xlfn.IFS($F162="Partial waiver",Inputs!PMR$73,$F162="No waiver",0,$F162="Full waiver",PMR160)</f>
        <v>0</v>
      </c>
      <c r="PMS162" s="468" cm="1">
        <f t="array" ref="PMS162">_xlfn.IFS($F162="Partial waiver",Inputs!PMS$73,$F162="No waiver",0,$F162="Full waiver",PMS160)</f>
        <v>0</v>
      </c>
      <c r="PMT162" s="468" cm="1">
        <f t="array" ref="PMT162">_xlfn.IFS($F162="Partial waiver",Inputs!PMT$73,$F162="No waiver",0,$F162="Full waiver",PMT160)</f>
        <v>0</v>
      </c>
      <c r="PMU162" s="468" cm="1">
        <f t="array" ref="PMU162">_xlfn.IFS($F162="Partial waiver",Inputs!PMU$73,$F162="No waiver",0,$F162="Full waiver",PMU160)</f>
        <v>0</v>
      </c>
      <c r="PMV162" s="468" cm="1">
        <f t="array" ref="PMV162">_xlfn.IFS($F162="Partial waiver",Inputs!PMV$73,$F162="No waiver",0,$F162="Full waiver",PMV160)</f>
        <v>0</v>
      </c>
      <c r="PMW162" s="468" cm="1">
        <f t="array" ref="PMW162">_xlfn.IFS($F162="Partial waiver",Inputs!PMW$73,$F162="No waiver",0,$F162="Full waiver",PMW160)</f>
        <v>0</v>
      </c>
      <c r="PMX162" s="468" cm="1">
        <f t="array" ref="PMX162">_xlfn.IFS($F162="Partial waiver",Inputs!PMX$73,$F162="No waiver",0,$F162="Full waiver",PMX160)</f>
        <v>0</v>
      </c>
      <c r="PMY162" s="468" cm="1">
        <f t="array" ref="PMY162">_xlfn.IFS($F162="Partial waiver",Inputs!PMY$73,$F162="No waiver",0,$F162="Full waiver",PMY160)</f>
        <v>0</v>
      </c>
      <c r="PMZ162" s="468" cm="1">
        <f t="array" ref="PMZ162">_xlfn.IFS($F162="Partial waiver",Inputs!PMZ$73,$F162="No waiver",0,$F162="Full waiver",PMZ160)</f>
        <v>0</v>
      </c>
      <c r="PNA162" s="468" cm="1">
        <f t="array" ref="PNA162">_xlfn.IFS($F162="Partial waiver",Inputs!PNA$73,$F162="No waiver",0,$F162="Full waiver",PNA160)</f>
        <v>0</v>
      </c>
      <c r="PNB162" s="468" cm="1">
        <f t="array" ref="PNB162">_xlfn.IFS($F162="Partial waiver",Inputs!PNB$73,$F162="No waiver",0,$F162="Full waiver",PNB160)</f>
        <v>0</v>
      </c>
      <c r="PNC162" s="468" cm="1">
        <f t="array" ref="PNC162">_xlfn.IFS($F162="Partial waiver",Inputs!PNC$73,$F162="No waiver",0,$F162="Full waiver",PNC160)</f>
        <v>0</v>
      </c>
      <c r="PND162" s="468" cm="1">
        <f t="array" ref="PND162">_xlfn.IFS($F162="Partial waiver",Inputs!PND$73,$F162="No waiver",0,$F162="Full waiver",PND160)</f>
        <v>0</v>
      </c>
      <c r="PNE162" s="468" cm="1">
        <f t="array" ref="PNE162">_xlfn.IFS($F162="Partial waiver",Inputs!PNE$73,$F162="No waiver",0,$F162="Full waiver",PNE160)</f>
        <v>0</v>
      </c>
      <c r="PNF162" s="468" cm="1">
        <f t="array" ref="PNF162">_xlfn.IFS($F162="Partial waiver",Inputs!PNF$73,$F162="No waiver",0,$F162="Full waiver",PNF160)</f>
        <v>0</v>
      </c>
      <c r="PNG162" s="468" cm="1">
        <f t="array" ref="PNG162">_xlfn.IFS($F162="Partial waiver",Inputs!PNG$73,$F162="No waiver",0,$F162="Full waiver",PNG160)</f>
        <v>0</v>
      </c>
      <c r="PNH162" s="468" cm="1">
        <f t="array" ref="PNH162">_xlfn.IFS($F162="Partial waiver",Inputs!PNH$73,$F162="No waiver",0,$F162="Full waiver",PNH160)</f>
        <v>0</v>
      </c>
      <c r="PNI162" s="468" cm="1">
        <f t="array" ref="PNI162">_xlfn.IFS($F162="Partial waiver",Inputs!PNI$73,$F162="No waiver",0,$F162="Full waiver",PNI160)</f>
        <v>0</v>
      </c>
      <c r="PNJ162" s="468" cm="1">
        <f t="array" ref="PNJ162">_xlfn.IFS($F162="Partial waiver",Inputs!PNJ$73,$F162="No waiver",0,$F162="Full waiver",PNJ160)</f>
        <v>0</v>
      </c>
      <c r="PNK162" s="468" cm="1">
        <f t="array" ref="PNK162">_xlfn.IFS($F162="Partial waiver",Inputs!PNK$73,$F162="No waiver",0,$F162="Full waiver",PNK160)</f>
        <v>0</v>
      </c>
      <c r="PNL162" s="468" cm="1">
        <f t="array" ref="PNL162">_xlfn.IFS($F162="Partial waiver",Inputs!PNL$73,$F162="No waiver",0,$F162="Full waiver",PNL160)</f>
        <v>0</v>
      </c>
      <c r="PNM162" s="468" cm="1">
        <f t="array" ref="PNM162">_xlfn.IFS($F162="Partial waiver",Inputs!PNM$73,$F162="No waiver",0,$F162="Full waiver",PNM160)</f>
        <v>0</v>
      </c>
      <c r="PNN162" s="468" cm="1">
        <f t="array" ref="PNN162">_xlfn.IFS($F162="Partial waiver",Inputs!PNN$73,$F162="No waiver",0,$F162="Full waiver",PNN160)</f>
        <v>0</v>
      </c>
      <c r="PNO162" s="468" cm="1">
        <f t="array" ref="PNO162">_xlfn.IFS($F162="Partial waiver",Inputs!PNO$73,$F162="No waiver",0,$F162="Full waiver",PNO160)</f>
        <v>0</v>
      </c>
      <c r="PNP162" s="468" cm="1">
        <f t="array" ref="PNP162">_xlfn.IFS($F162="Partial waiver",Inputs!PNP$73,$F162="No waiver",0,$F162="Full waiver",PNP160)</f>
        <v>0</v>
      </c>
      <c r="PNQ162" s="468" cm="1">
        <f t="array" ref="PNQ162">_xlfn.IFS($F162="Partial waiver",Inputs!PNQ$73,$F162="No waiver",0,$F162="Full waiver",PNQ160)</f>
        <v>0</v>
      </c>
      <c r="PNR162" s="468" cm="1">
        <f t="array" ref="PNR162">_xlfn.IFS($F162="Partial waiver",Inputs!PNR$73,$F162="No waiver",0,$F162="Full waiver",PNR160)</f>
        <v>0</v>
      </c>
      <c r="PNS162" s="468" cm="1">
        <f t="array" ref="PNS162">_xlfn.IFS($F162="Partial waiver",Inputs!PNS$73,$F162="No waiver",0,$F162="Full waiver",PNS160)</f>
        <v>0</v>
      </c>
      <c r="PNT162" s="468" cm="1">
        <f t="array" ref="PNT162">_xlfn.IFS($F162="Partial waiver",Inputs!PNT$73,$F162="No waiver",0,$F162="Full waiver",PNT160)</f>
        <v>0</v>
      </c>
      <c r="PNU162" s="468" cm="1">
        <f t="array" ref="PNU162">_xlfn.IFS($F162="Partial waiver",Inputs!PNU$73,$F162="No waiver",0,$F162="Full waiver",PNU160)</f>
        <v>0</v>
      </c>
      <c r="PNV162" s="468" cm="1">
        <f t="array" ref="PNV162">_xlfn.IFS($F162="Partial waiver",Inputs!PNV$73,$F162="No waiver",0,$F162="Full waiver",PNV160)</f>
        <v>0</v>
      </c>
      <c r="PNW162" s="468" cm="1">
        <f t="array" ref="PNW162">_xlfn.IFS($F162="Partial waiver",Inputs!PNW$73,$F162="No waiver",0,$F162="Full waiver",PNW160)</f>
        <v>0</v>
      </c>
      <c r="PNX162" s="468" cm="1">
        <f t="array" ref="PNX162">_xlfn.IFS($F162="Partial waiver",Inputs!PNX$73,$F162="No waiver",0,$F162="Full waiver",PNX160)</f>
        <v>0</v>
      </c>
      <c r="PNY162" s="468" cm="1">
        <f t="array" ref="PNY162">_xlfn.IFS($F162="Partial waiver",Inputs!PNY$73,$F162="No waiver",0,$F162="Full waiver",PNY160)</f>
        <v>0</v>
      </c>
      <c r="PNZ162" s="468" cm="1">
        <f t="array" ref="PNZ162">_xlfn.IFS($F162="Partial waiver",Inputs!PNZ$73,$F162="No waiver",0,$F162="Full waiver",PNZ160)</f>
        <v>0</v>
      </c>
      <c r="POA162" s="468" cm="1">
        <f t="array" ref="POA162">_xlfn.IFS($F162="Partial waiver",Inputs!POA$73,$F162="No waiver",0,$F162="Full waiver",POA160)</f>
        <v>0</v>
      </c>
      <c r="POB162" s="468" cm="1">
        <f t="array" ref="POB162">_xlfn.IFS($F162="Partial waiver",Inputs!POB$73,$F162="No waiver",0,$F162="Full waiver",POB160)</f>
        <v>0</v>
      </c>
      <c r="POC162" s="468" cm="1">
        <f t="array" ref="POC162">_xlfn.IFS($F162="Partial waiver",Inputs!POC$73,$F162="No waiver",0,$F162="Full waiver",POC160)</f>
        <v>0</v>
      </c>
      <c r="POD162" s="468" cm="1">
        <f t="array" ref="POD162">_xlfn.IFS($F162="Partial waiver",Inputs!POD$73,$F162="No waiver",0,$F162="Full waiver",POD160)</f>
        <v>0</v>
      </c>
      <c r="POE162" s="468" cm="1">
        <f t="array" ref="POE162">_xlfn.IFS($F162="Partial waiver",Inputs!POE$73,$F162="No waiver",0,$F162="Full waiver",POE160)</f>
        <v>0</v>
      </c>
      <c r="POF162" s="468" cm="1">
        <f t="array" ref="POF162">_xlfn.IFS($F162="Partial waiver",Inputs!POF$73,$F162="No waiver",0,$F162="Full waiver",POF160)</f>
        <v>0</v>
      </c>
      <c r="POG162" s="468" cm="1">
        <f t="array" ref="POG162">_xlfn.IFS($F162="Partial waiver",Inputs!POG$73,$F162="No waiver",0,$F162="Full waiver",POG160)</f>
        <v>0</v>
      </c>
      <c r="POH162" s="468" cm="1">
        <f t="array" ref="POH162">_xlfn.IFS($F162="Partial waiver",Inputs!POH$73,$F162="No waiver",0,$F162="Full waiver",POH160)</f>
        <v>0</v>
      </c>
      <c r="POI162" s="468" cm="1">
        <f t="array" ref="POI162">_xlfn.IFS($F162="Partial waiver",Inputs!POI$73,$F162="No waiver",0,$F162="Full waiver",POI160)</f>
        <v>0</v>
      </c>
      <c r="POJ162" s="468" cm="1">
        <f t="array" ref="POJ162">_xlfn.IFS($F162="Partial waiver",Inputs!POJ$73,$F162="No waiver",0,$F162="Full waiver",POJ160)</f>
        <v>0</v>
      </c>
      <c r="POK162" s="468" cm="1">
        <f t="array" ref="POK162">_xlfn.IFS($F162="Partial waiver",Inputs!POK$73,$F162="No waiver",0,$F162="Full waiver",POK160)</f>
        <v>0</v>
      </c>
      <c r="POL162" s="468" cm="1">
        <f t="array" ref="POL162">_xlfn.IFS($F162="Partial waiver",Inputs!POL$73,$F162="No waiver",0,$F162="Full waiver",POL160)</f>
        <v>0</v>
      </c>
      <c r="POM162" s="468" cm="1">
        <f t="array" ref="POM162">_xlfn.IFS($F162="Partial waiver",Inputs!POM$73,$F162="No waiver",0,$F162="Full waiver",POM160)</f>
        <v>0</v>
      </c>
      <c r="PON162" s="468" cm="1">
        <f t="array" ref="PON162">_xlfn.IFS($F162="Partial waiver",Inputs!PON$73,$F162="No waiver",0,$F162="Full waiver",PON160)</f>
        <v>0</v>
      </c>
      <c r="POO162" s="468" cm="1">
        <f t="array" ref="POO162">_xlfn.IFS($F162="Partial waiver",Inputs!POO$73,$F162="No waiver",0,$F162="Full waiver",POO160)</f>
        <v>0</v>
      </c>
      <c r="POP162" s="468" cm="1">
        <f t="array" ref="POP162">_xlfn.IFS($F162="Partial waiver",Inputs!POP$73,$F162="No waiver",0,$F162="Full waiver",POP160)</f>
        <v>0</v>
      </c>
      <c r="POQ162" s="468" cm="1">
        <f t="array" ref="POQ162">_xlfn.IFS($F162="Partial waiver",Inputs!POQ$73,$F162="No waiver",0,$F162="Full waiver",POQ160)</f>
        <v>0</v>
      </c>
      <c r="POR162" s="468" cm="1">
        <f t="array" ref="POR162">_xlfn.IFS($F162="Partial waiver",Inputs!POR$73,$F162="No waiver",0,$F162="Full waiver",POR160)</f>
        <v>0</v>
      </c>
      <c r="POS162" s="468" cm="1">
        <f t="array" ref="POS162">_xlfn.IFS($F162="Partial waiver",Inputs!POS$73,$F162="No waiver",0,$F162="Full waiver",POS160)</f>
        <v>0</v>
      </c>
      <c r="POT162" s="468" cm="1">
        <f t="array" ref="POT162">_xlfn.IFS($F162="Partial waiver",Inputs!POT$73,$F162="No waiver",0,$F162="Full waiver",POT160)</f>
        <v>0</v>
      </c>
      <c r="POU162" s="468" cm="1">
        <f t="array" ref="POU162">_xlfn.IFS($F162="Partial waiver",Inputs!POU$73,$F162="No waiver",0,$F162="Full waiver",POU160)</f>
        <v>0</v>
      </c>
      <c r="POV162" s="468" cm="1">
        <f t="array" ref="POV162">_xlfn.IFS($F162="Partial waiver",Inputs!POV$73,$F162="No waiver",0,$F162="Full waiver",POV160)</f>
        <v>0</v>
      </c>
      <c r="POW162" s="468" cm="1">
        <f t="array" ref="POW162">_xlfn.IFS($F162="Partial waiver",Inputs!POW$73,$F162="No waiver",0,$F162="Full waiver",POW160)</f>
        <v>0</v>
      </c>
      <c r="POX162" s="468" cm="1">
        <f t="array" ref="POX162">_xlfn.IFS($F162="Partial waiver",Inputs!POX$73,$F162="No waiver",0,$F162="Full waiver",POX160)</f>
        <v>0</v>
      </c>
      <c r="POY162" s="468" cm="1">
        <f t="array" ref="POY162">_xlfn.IFS($F162="Partial waiver",Inputs!POY$73,$F162="No waiver",0,$F162="Full waiver",POY160)</f>
        <v>0</v>
      </c>
      <c r="POZ162" s="468" cm="1">
        <f t="array" ref="POZ162">_xlfn.IFS($F162="Partial waiver",Inputs!POZ$73,$F162="No waiver",0,$F162="Full waiver",POZ160)</f>
        <v>0</v>
      </c>
      <c r="PPA162" s="468" cm="1">
        <f t="array" ref="PPA162">_xlfn.IFS($F162="Partial waiver",Inputs!PPA$73,$F162="No waiver",0,$F162="Full waiver",PPA160)</f>
        <v>0</v>
      </c>
      <c r="PPB162" s="468" cm="1">
        <f t="array" ref="PPB162">_xlfn.IFS($F162="Partial waiver",Inputs!PPB$73,$F162="No waiver",0,$F162="Full waiver",PPB160)</f>
        <v>0</v>
      </c>
      <c r="PPC162" s="468" cm="1">
        <f t="array" ref="PPC162">_xlfn.IFS($F162="Partial waiver",Inputs!PPC$73,$F162="No waiver",0,$F162="Full waiver",PPC160)</f>
        <v>0</v>
      </c>
      <c r="PPD162" s="468" cm="1">
        <f t="array" ref="PPD162">_xlfn.IFS($F162="Partial waiver",Inputs!PPD$73,$F162="No waiver",0,$F162="Full waiver",PPD160)</f>
        <v>0</v>
      </c>
      <c r="PPE162" s="468" cm="1">
        <f t="array" ref="PPE162">_xlfn.IFS($F162="Partial waiver",Inputs!PPE$73,$F162="No waiver",0,$F162="Full waiver",PPE160)</f>
        <v>0</v>
      </c>
      <c r="PPF162" s="468" cm="1">
        <f t="array" ref="PPF162">_xlfn.IFS($F162="Partial waiver",Inputs!PPF$73,$F162="No waiver",0,$F162="Full waiver",PPF160)</f>
        <v>0</v>
      </c>
      <c r="PPG162" s="468" cm="1">
        <f t="array" ref="PPG162">_xlfn.IFS($F162="Partial waiver",Inputs!PPG$73,$F162="No waiver",0,$F162="Full waiver",PPG160)</f>
        <v>0</v>
      </c>
      <c r="PPH162" s="468" cm="1">
        <f t="array" ref="PPH162">_xlfn.IFS($F162="Partial waiver",Inputs!PPH$73,$F162="No waiver",0,$F162="Full waiver",PPH160)</f>
        <v>0</v>
      </c>
      <c r="PPI162" s="468" cm="1">
        <f t="array" ref="PPI162">_xlfn.IFS($F162="Partial waiver",Inputs!PPI$73,$F162="No waiver",0,$F162="Full waiver",PPI160)</f>
        <v>0</v>
      </c>
      <c r="PPJ162" s="468" cm="1">
        <f t="array" ref="PPJ162">_xlfn.IFS($F162="Partial waiver",Inputs!PPJ$73,$F162="No waiver",0,$F162="Full waiver",PPJ160)</f>
        <v>0</v>
      </c>
      <c r="PPK162" s="468" cm="1">
        <f t="array" ref="PPK162">_xlfn.IFS($F162="Partial waiver",Inputs!PPK$73,$F162="No waiver",0,$F162="Full waiver",PPK160)</f>
        <v>0</v>
      </c>
      <c r="PPL162" s="468" cm="1">
        <f t="array" ref="PPL162">_xlfn.IFS($F162="Partial waiver",Inputs!PPL$73,$F162="No waiver",0,$F162="Full waiver",PPL160)</f>
        <v>0</v>
      </c>
      <c r="PPM162" s="468" cm="1">
        <f t="array" ref="PPM162">_xlfn.IFS($F162="Partial waiver",Inputs!PPM$73,$F162="No waiver",0,$F162="Full waiver",PPM160)</f>
        <v>0</v>
      </c>
      <c r="PPN162" s="468" cm="1">
        <f t="array" ref="PPN162">_xlfn.IFS($F162="Partial waiver",Inputs!PPN$73,$F162="No waiver",0,$F162="Full waiver",PPN160)</f>
        <v>0</v>
      </c>
      <c r="PPO162" s="468" cm="1">
        <f t="array" ref="PPO162">_xlfn.IFS($F162="Partial waiver",Inputs!PPO$73,$F162="No waiver",0,$F162="Full waiver",PPO160)</f>
        <v>0</v>
      </c>
      <c r="PPP162" s="468" cm="1">
        <f t="array" ref="PPP162">_xlfn.IFS($F162="Partial waiver",Inputs!PPP$73,$F162="No waiver",0,$F162="Full waiver",PPP160)</f>
        <v>0</v>
      </c>
      <c r="PPQ162" s="468" cm="1">
        <f t="array" ref="PPQ162">_xlfn.IFS($F162="Partial waiver",Inputs!PPQ$73,$F162="No waiver",0,$F162="Full waiver",PPQ160)</f>
        <v>0</v>
      </c>
      <c r="PPR162" s="468" cm="1">
        <f t="array" ref="PPR162">_xlfn.IFS($F162="Partial waiver",Inputs!PPR$73,$F162="No waiver",0,$F162="Full waiver",PPR160)</f>
        <v>0</v>
      </c>
      <c r="PPS162" s="468" cm="1">
        <f t="array" ref="PPS162">_xlfn.IFS($F162="Partial waiver",Inputs!PPS$73,$F162="No waiver",0,$F162="Full waiver",PPS160)</f>
        <v>0</v>
      </c>
      <c r="PPT162" s="468" cm="1">
        <f t="array" ref="PPT162">_xlfn.IFS($F162="Partial waiver",Inputs!PPT$73,$F162="No waiver",0,$F162="Full waiver",PPT160)</f>
        <v>0</v>
      </c>
      <c r="PPU162" s="468" cm="1">
        <f t="array" ref="PPU162">_xlfn.IFS($F162="Partial waiver",Inputs!PPU$73,$F162="No waiver",0,$F162="Full waiver",PPU160)</f>
        <v>0</v>
      </c>
      <c r="PPV162" s="468" cm="1">
        <f t="array" ref="PPV162">_xlfn.IFS($F162="Partial waiver",Inputs!PPV$73,$F162="No waiver",0,$F162="Full waiver",PPV160)</f>
        <v>0</v>
      </c>
      <c r="PPW162" s="468" cm="1">
        <f t="array" ref="PPW162">_xlfn.IFS($F162="Partial waiver",Inputs!PPW$73,$F162="No waiver",0,$F162="Full waiver",PPW160)</f>
        <v>0</v>
      </c>
      <c r="PPX162" s="468" cm="1">
        <f t="array" ref="PPX162">_xlfn.IFS($F162="Partial waiver",Inputs!PPX$73,$F162="No waiver",0,$F162="Full waiver",PPX160)</f>
        <v>0</v>
      </c>
      <c r="PPY162" s="468" cm="1">
        <f t="array" ref="PPY162">_xlfn.IFS($F162="Partial waiver",Inputs!PPY$73,$F162="No waiver",0,$F162="Full waiver",PPY160)</f>
        <v>0</v>
      </c>
      <c r="PPZ162" s="468" cm="1">
        <f t="array" ref="PPZ162">_xlfn.IFS($F162="Partial waiver",Inputs!PPZ$73,$F162="No waiver",0,$F162="Full waiver",PPZ160)</f>
        <v>0</v>
      </c>
      <c r="PQA162" s="468" cm="1">
        <f t="array" ref="PQA162">_xlfn.IFS($F162="Partial waiver",Inputs!PQA$73,$F162="No waiver",0,$F162="Full waiver",PQA160)</f>
        <v>0</v>
      </c>
      <c r="PQB162" s="468" cm="1">
        <f t="array" ref="PQB162">_xlfn.IFS($F162="Partial waiver",Inputs!PQB$73,$F162="No waiver",0,$F162="Full waiver",PQB160)</f>
        <v>0</v>
      </c>
      <c r="PQC162" s="468" cm="1">
        <f t="array" ref="PQC162">_xlfn.IFS($F162="Partial waiver",Inputs!PQC$73,$F162="No waiver",0,$F162="Full waiver",PQC160)</f>
        <v>0</v>
      </c>
      <c r="PQD162" s="468" cm="1">
        <f t="array" ref="PQD162">_xlfn.IFS($F162="Partial waiver",Inputs!PQD$73,$F162="No waiver",0,$F162="Full waiver",PQD160)</f>
        <v>0</v>
      </c>
      <c r="PQE162" s="468" cm="1">
        <f t="array" ref="PQE162">_xlfn.IFS($F162="Partial waiver",Inputs!PQE$73,$F162="No waiver",0,$F162="Full waiver",PQE160)</f>
        <v>0</v>
      </c>
      <c r="PQF162" s="468" cm="1">
        <f t="array" ref="PQF162">_xlfn.IFS($F162="Partial waiver",Inputs!PQF$73,$F162="No waiver",0,$F162="Full waiver",PQF160)</f>
        <v>0</v>
      </c>
      <c r="PQG162" s="468" cm="1">
        <f t="array" ref="PQG162">_xlfn.IFS($F162="Partial waiver",Inputs!PQG$73,$F162="No waiver",0,$F162="Full waiver",PQG160)</f>
        <v>0</v>
      </c>
      <c r="PQH162" s="468" cm="1">
        <f t="array" ref="PQH162">_xlfn.IFS($F162="Partial waiver",Inputs!PQH$73,$F162="No waiver",0,$F162="Full waiver",PQH160)</f>
        <v>0</v>
      </c>
      <c r="PQI162" s="468" cm="1">
        <f t="array" ref="PQI162">_xlfn.IFS($F162="Partial waiver",Inputs!PQI$73,$F162="No waiver",0,$F162="Full waiver",PQI160)</f>
        <v>0</v>
      </c>
      <c r="PQJ162" s="468" cm="1">
        <f t="array" ref="PQJ162">_xlfn.IFS($F162="Partial waiver",Inputs!PQJ$73,$F162="No waiver",0,$F162="Full waiver",PQJ160)</f>
        <v>0</v>
      </c>
      <c r="PQK162" s="468" cm="1">
        <f t="array" ref="PQK162">_xlfn.IFS($F162="Partial waiver",Inputs!PQK$73,$F162="No waiver",0,$F162="Full waiver",PQK160)</f>
        <v>0</v>
      </c>
      <c r="PQL162" s="468" cm="1">
        <f t="array" ref="PQL162">_xlfn.IFS($F162="Partial waiver",Inputs!PQL$73,$F162="No waiver",0,$F162="Full waiver",PQL160)</f>
        <v>0</v>
      </c>
      <c r="PQM162" s="468" cm="1">
        <f t="array" ref="PQM162">_xlfn.IFS($F162="Partial waiver",Inputs!PQM$73,$F162="No waiver",0,$F162="Full waiver",PQM160)</f>
        <v>0</v>
      </c>
      <c r="PQN162" s="468" cm="1">
        <f t="array" ref="PQN162">_xlfn.IFS($F162="Partial waiver",Inputs!PQN$73,$F162="No waiver",0,$F162="Full waiver",PQN160)</f>
        <v>0</v>
      </c>
      <c r="PQO162" s="468" cm="1">
        <f t="array" ref="PQO162">_xlfn.IFS($F162="Partial waiver",Inputs!PQO$73,$F162="No waiver",0,$F162="Full waiver",PQO160)</f>
        <v>0</v>
      </c>
      <c r="PQP162" s="468" cm="1">
        <f t="array" ref="PQP162">_xlfn.IFS($F162="Partial waiver",Inputs!PQP$73,$F162="No waiver",0,$F162="Full waiver",PQP160)</f>
        <v>0</v>
      </c>
      <c r="PQQ162" s="468" cm="1">
        <f t="array" ref="PQQ162">_xlfn.IFS($F162="Partial waiver",Inputs!PQQ$73,$F162="No waiver",0,$F162="Full waiver",PQQ160)</f>
        <v>0</v>
      </c>
      <c r="PQR162" s="468" cm="1">
        <f t="array" ref="PQR162">_xlfn.IFS($F162="Partial waiver",Inputs!PQR$73,$F162="No waiver",0,$F162="Full waiver",PQR160)</f>
        <v>0</v>
      </c>
      <c r="PQS162" s="468" cm="1">
        <f t="array" ref="PQS162">_xlfn.IFS($F162="Partial waiver",Inputs!PQS$73,$F162="No waiver",0,$F162="Full waiver",PQS160)</f>
        <v>0</v>
      </c>
      <c r="PQT162" s="468" cm="1">
        <f t="array" ref="PQT162">_xlfn.IFS($F162="Partial waiver",Inputs!PQT$73,$F162="No waiver",0,$F162="Full waiver",PQT160)</f>
        <v>0</v>
      </c>
      <c r="PQU162" s="468" cm="1">
        <f t="array" ref="PQU162">_xlfn.IFS($F162="Partial waiver",Inputs!PQU$73,$F162="No waiver",0,$F162="Full waiver",PQU160)</f>
        <v>0</v>
      </c>
      <c r="PQV162" s="468" cm="1">
        <f t="array" ref="PQV162">_xlfn.IFS($F162="Partial waiver",Inputs!PQV$73,$F162="No waiver",0,$F162="Full waiver",PQV160)</f>
        <v>0</v>
      </c>
      <c r="PQW162" s="468" cm="1">
        <f t="array" ref="PQW162">_xlfn.IFS($F162="Partial waiver",Inputs!PQW$73,$F162="No waiver",0,$F162="Full waiver",PQW160)</f>
        <v>0</v>
      </c>
      <c r="PQX162" s="468" cm="1">
        <f t="array" ref="PQX162">_xlfn.IFS($F162="Partial waiver",Inputs!PQX$73,$F162="No waiver",0,$F162="Full waiver",PQX160)</f>
        <v>0</v>
      </c>
      <c r="PQY162" s="468" cm="1">
        <f t="array" ref="PQY162">_xlfn.IFS($F162="Partial waiver",Inputs!PQY$73,$F162="No waiver",0,$F162="Full waiver",PQY160)</f>
        <v>0</v>
      </c>
      <c r="PQZ162" s="468" cm="1">
        <f t="array" ref="PQZ162">_xlfn.IFS($F162="Partial waiver",Inputs!PQZ$73,$F162="No waiver",0,$F162="Full waiver",PQZ160)</f>
        <v>0</v>
      </c>
      <c r="PRA162" s="468" cm="1">
        <f t="array" ref="PRA162">_xlfn.IFS($F162="Partial waiver",Inputs!PRA$73,$F162="No waiver",0,$F162="Full waiver",PRA160)</f>
        <v>0</v>
      </c>
      <c r="PRB162" s="468" cm="1">
        <f t="array" ref="PRB162">_xlfn.IFS($F162="Partial waiver",Inputs!PRB$73,$F162="No waiver",0,$F162="Full waiver",PRB160)</f>
        <v>0</v>
      </c>
      <c r="PRC162" s="468" cm="1">
        <f t="array" ref="PRC162">_xlfn.IFS($F162="Partial waiver",Inputs!PRC$73,$F162="No waiver",0,$F162="Full waiver",PRC160)</f>
        <v>0</v>
      </c>
      <c r="PRD162" s="468" cm="1">
        <f t="array" ref="PRD162">_xlfn.IFS($F162="Partial waiver",Inputs!PRD$73,$F162="No waiver",0,$F162="Full waiver",PRD160)</f>
        <v>0</v>
      </c>
      <c r="PRE162" s="468" cm="1">
        <f t="array" ref="PRE162">_xlfn.IFS($F162="Partial waiver",Inputs!PRE$73,$F162="No waiver",0,$F162="Full waiver",PRE160)</f>
        <v>0</v>
      </c>
      <c r="PRF162" s="468" cm="1">
        <f t="array" ref="PRF162">_xlfn.IFS($F162="Partial waiver",Inputs!PRF$73,$F162="No waiver",0,$F162="Full waiver",PRF160)</f>
        <v>0</v>
      </c>
      <c r="PRG162" s="468" cm="1">
        <f t="array" ref="PRG162">_xlfn.IFS($F162="Partial waiver",Inputs!PRG$73,$F162="No waiver",0,$F162="Full waiver",PRG160)</f>
        <v>0</v>
      </c>
      <c r="PRH162" s="468" cm="1">
        <f t="array" ref="PRH162">_xlfn.IFS($F162="Partial waiver",Inputs!PRH$73,$F162="No waiver",0,$F162="Full waiver",PRH160)</f>
        <v>0</v>
      </c>
      <c r="PRI162" s="468" cm="1">
        <f t="array" ref="PRI162">_xlfn.IFS($F162="Partial waiver",Inputs!PRI$73,$F162="No waiver",0,$F162="Full waiver",PRI160)</f>
        <v>0</v>
      </c>
      <c r="PRJ162" s="468" cm="1">
        <f t="array" ref="PRJ162">_xlfn.IFS($F162="Partial waiver",Inputs!PRJ$73,$F162="No waiver",0,$F162="Full waiver",PRJ160)</f>
        <v>0</v>
      </c>
      <c r="PRK162" s="468" cm="1">
        <f t="array" ref="PRK162">_xlfn.IFS($F162="Partial waiver",Inputs!PRK$73,$F162="No waiver",0,$F162="Full waiver",PRK160)</f>
        <v>0</v>
      </c>
      <c r="PRL162" s="468" cm="1">
        <f t="array" ref="PRL162">_xlfn.IFS($F162="Partial waiver",Inputs!PRL$73,$F162="No waiver",0,$F162="Full waiver",PRL160)</f>
        <v>0</v>
      </c>
      <c r="PRM162" s="468" cm="1">
        <f t="array" ref="PRM162">_xlfn.IFS($F162="Partial waiver",Inputs!PRM$73,$F162="No waiver",0,$F162="Full waiver",PRM160)</f>
        <v>0</v>
      </c>
      <c r="PRN162" s="468" cm="1">
        <f t="array" ref="PRN162">_xlfn.IFS($F162="Partial waiver",Inputs!PRN$73,$F162="No waiver",0,$F162="Full waiver",PRN160)</f>
        <v>0</v>
      </c>
      <c r="PRO162" s="468" cm="1">
        <f t="array" ref="PRO162">_xlfn.IFS($F162="Partial waiver",Inputs!PRO$73,$F162="No waiver",0,$F162="Full waiver",PRO160)</f>
        <v>0</v>
      </c>
      <c r="PRP162" s="468" cm="1">
        <f t="array" ref="PRP162">_xlfn.IFS($F162="Partial waiver",Inputs!PRP$73,$F162="No waiver",0,$F162="Full waiver",PRP160)</f>
        <v>0</v>
      </c>
      <c r="PRQ162" s="468" cm="1">
        <f t="array" ref="PRQ162">_xlfn.IFS($F162="Partial waiver",Inputs!PRQ$73,$F162="No waiver",0,$F162="Full waiver",PRQ160)</f>
        <v>0</v>
      </c>
      <c r="PRR162" s="468" cm="1">
        <f t="array" ref="PRR162">_xlfn.IFS($F162="Partial waiver",Inputs!PRR$73,$F162="No waiver",0,$F162="Full waiver",PRR160)</f>
        <v>0</v>
      </c>
      <c r="PRS162" s="468" cm="1">
        <f t="array" ref="PRS162">_xlfn.IFS($F162="Partial waiver",Inputs!PRS$73,$F162="No waiver",0,$F162="Full waiver",PRS160)</f>
        <v>0</v>
      </c>
      <c r="PRT162" s="468" cm="1">
        <f t="array" ref="PRT162">_xlfn.IFS($F162="Partial waiver",Inputs!PRT$73,$F162="No waiver",0,$F162="Full waiver",PRT160)</f>
        <v>0</v>
      </c>
      <c r="PRU162" s="468" cm="1">
        <f t="array" ref="PRU162">_xlfn.IFS($F162="Partial waiver",Inputs!PRU$73,$F162="No waiver",0,$F162="Full waiver",PRU160)</f>
        <v>0</v>
      </c>
      <c r="PRV162" s="468" cm="1">
        <f t="array" ref="PRV162">_xlfn.IFS($F162="Partial waiver",Inputs!PRV$73,$F162="No waiver",0,$F162="Full waiver",PRV160)</f>
        <v>0</v>
      </c>
      <c r="PRW162" s="468" cm="1">
        <f t="array" ref="PRW162">_xlfn.IFS($F162="Partial waiver",Inputs!PRW$73,$F162="No waiver",0,$F162="Full waiver",PRW160)</f>
        <v>0</v>
      </c>
      <c r="PRX162" s="468" cm="1">
        <f t="array" ref="PRX162">_xlfn.IFS($F162="Partial waiver",Inputs!PRX$73,$F162="No waiver",0,$F162="Full waiver",PRX160)</f>
        <v>0</v>
      </c>
      <c r="PRY162" s="468" cm="1">
        <f t="array" ref="PRY162">_xlfn.IFS($F162="Partial waiver",Inputs!PRY$73,$F162="No waiver",0,$F162="Full waiver",PRY160)</f>
        <v>0</v>
      </c>
      <c r="PRZ162" s="468" cm="1">
        <f t="array" ref="PRZ162">_xlfn.IFS($F162="Partial waiver",Inputs!PRZ$73,$F162="No waiver",0,$F162="Full waiver",PRZ160)</f>
        <v>0</v>
      </c>
      <c r="PSA162" s="468" cm="1">
        <f t="array" ref="PSA162">_xlfn.IFS($F162="Partial waiver",Inputs!PSA$73,$F162="No waiver",0,$F162="Full waiver",PSA160)</f>
        <v>0</v>
      </c>
      <c r="PSB162" s="468" cm="1">
        <f t="array" ref="PSB162">_xlfn.IFS($F162="Partial waiver",Inputs!PSB$73,$F162="No waiver",0,$F162="Full waiver",PSB160)</f>
        <v>0</v>
      </c>
      <c r="PSC162" s="468" cm="1">
        <f t="array" ref="PSC162">_xlfn.IFS($F162="Partial waiver",Inputs!PSC$73,$F162="No waiver",0,$F162="Full waiver",PSC160)</f>
        <v>0</v>
      </c>
      <c r="PSD162" s="468" cm="1">
        <f t="array" ref="PSD162">_xlfn.IFS($F162="Partial waiver",Inputs!PSD$73,$F162="No waiver",0,$F162="Full waiver",PSD160)</f>
        <v>0</v>
      </c>
      <c r="PSE162" s="468" cm="1">
        <f t="array" ref="PSE162">_xlfn.IFS($F162="Partial waiver",Inputs!PSE$73,$F162="No waiver",0,$F162="Full waiver",PSE160)</f>
        <v>0</v>
      </c>
      <c r="PSF162" s="468" cm="1">
        <f t="array" ref="PSF162">_xlfn.IFS($F162="Partial waiver",Inputs!PSF$73,$F162="No waiver",0,$F162="Full waiver",PSF160)</f>
        <v>0</v>
      </c>
      <c r="PSG162" s="468" cm="1">
        <f t="array" ref="PSG162">_xlfn.IFS($F162="Partial waiver",Inputs!PSG$73,$F162="No waiver",0,$F162="Full waiver",PSG160)</f>
        <v>0</v>
      </c>
      <c r="PSH162" s="468" cm="1">
        <f t="array" ref="PSH162">_xlfn.IFS($F162="Partial waiver",Inputs!PSH$73,$F162="No waiver",0,$F162="Full waiver",PSH160)</f>
        <v>0</v>
      </c>
      <c r="PSI162" s="468" cm="1">
        <f t="array" ref="PSI162">_xlfn.IFS($F162="Partial waiver",Inputs!PSI$73,$F162="No waiver",0,$F162="Full waiver",PSI160)</f>
        <v>0</v>
      </c>
      <c r="PSJ162" s="468" cm="1">
        <f t="array" ref="PSJ162">_xlfn.IFS($F162="Partial waiver",Inputs!PSJ$73,$F162="No waiver",0,$F162="Full waiver",PSJ160)</f>
        <v>0</v>
      </c>
      <c r="PSK162" s="468" cm="1">
        <f t="array" ref="PSK162">_xlfn.IFS($F162="Partial waiver",Inputs!PSK$73,$F162="No waiver",0,$F162="Full waiver",PSK160)</f>
        <v>0</v>
      </c>
      <c r="PSL162" s="468" cm="1">
        <f t="array" ref="PSL162">_xlfn.IFS($F162="Partial waiver",Inputs!PSL$73,$F162="No waiver",0,$F162="Full waiver",PSL160)</f>
        <v>0</v>
      </c>
      <c r="PSM162" s="468" cm="1">
        <f t="array" ref="PSM162">_xlfn.IFS($F162="Partial waiver",Inputs!PSM$73,$F162="No waiver",0,$F162="Full waiver",PSM160)</f>
        <v>0</v>
      </c>
      <c r="PSN162" s="468" cm="1">
        <f t="array" ref="PSN162">_xlfn.IFS($F162="Partial waiver",Inputs!PSN$73,$F162="No waiver",0,$F162="Full waiver",PSN160)</f>
        <v>0</v>
      </c>
      <c r="PSO162" s="468" cm="1">
        <f t="array" ref="PSO162">_xlfn.IFS($F162="Partial waiver",Inputs!PSO$73,$F162="No waiver",0,$F162="Full waiver",PSO160)</f>
        <v>0</v>
      </c>
      <c r="PSP162" s="468" cm="1">
        <f t="array" ref="PSP162">_xlfn.IFS($F162="Partial waiver",Inputs!PSP$73,$F162="No waiver",0,$F162="Full waiver",PSP160)</f>
        <v>0</v>
      </c>
      <c r="PSQ162" s="468" cm="1">
        <f t="array" ref="PSQ162">_xlfn.IFS($F162="Partial waiver",Inputs!PSQ$73,$F162="No waiver",0,$F162="Full waiver",PSQ160)</f>
        <v>0</v>
      </c>
      <c r="PSR162" s="468" cm="1">
        <f t="array" ref="PSR162">_xlfn.IFS($F162="Partial waiver",Inputs!PSR$73,$F162="No waiver",0,$F162="Full waiver",PSR160)</f>
        <v>0</v>
      </c>
      <c r="PSS162" s="468" cm="1">
        <f t="array" ref="PSS162">_xlfn.IFS($F162="Partial waiver",Inputs!PSS$73,$F162="No waiver",0,$F162="Full waiver",PSS160)</f>
        <v>0</v>
      </c>
      <c r="PST162" s="468" cm="1">
        <f t="array" ref="PST162">_xlfn.IFS($F162="Partial waiver",Inputs!PST$73,$F162="No waiver",0,$F162="Full waiver",PST160)</f>
        <v>0</v>
      </c>
      <c r="PSU162" s="468" cm="1">
        <f t="array" ref="PSU162">_xlfn.IFS($F162="Partial waiver",Inputs!PSU$73,$F162="No waiver",0,$F162="Full waiver",PSU160)</f>
        <v>0</v>
      </c>
      <c r="PSV162" s="468" cm="1">
        <f t="array" ref="PSV162">_xlfn.IFS($F162="Partial waiver",Inputs!PSV$73,$F162="No waiver",0,$F162="Full waiver",PSV160)</f>
        <v>0</v>
      </c>
      <c r="PSW162" s="468" cm="1">
        <f t="array" ref="PSW162">_xlfn.IFS($F162="Partial waiver",Inputs!PSW$73,$F162="No waiver",0,$F162="Full waiver",PSW160)</f>
        <v>0</v>
      </c>
      <c r="PSX162" s="468" cm="1">
        <f t="array" ref="PSX162">_xlfn.IFS($F162="Partial waiver",Inputs!PSX$73,$F162="No waiver",0,$F162="Full waiver",PSX160)</f>
        <v>0</v>
      </c>
      <c r="PSY162" s="468" cm="1">
        <f t="array" ref="PSY162">_xlfn.IFS($F162="Partial waiver",Inputs!PSY$73,$F162="No waiver",0,$F162="Full waiver",PSY160)</f>
        <v>0</v>
      </c>
      <c r="PSZ162" s="468" cm="1">
        <f t="array" ref="PSZ162">_xlfn.IFS($F162="Partial waiver",Inputs!PSZ$73,$F162="No waiver",0,$F162="Full waiver",PSZ160)</f>
        <v>0</v>
      </c>
      <c r="PTA162" s="468" cm="1">
        <f t="array" ref="PTA162">_xlfn.IFS($F162="Partial waiver",Inputs!PTA$73,$F162="No waiver",0,$F162="Full waiver",PTA160)</f>
        <v>0</v>
      </c>
      <c r="PTB162" s="468" cm="1">
        <f t="array" ref="PTB162">_xlfn.IFS($F162="Partial waiver",Inputs!PTB$73,$F162="No waiver",0,$F162="Full waiver",PTB160)</f>
        <v>0</v>
      </c>
      <c r="PTC162" s="468" cm="1">
        <f t="array" ref="PTC162">_xlfn.IFS($F162="Partial waiver",Inputs!PTC$73,$F162="No waiver",0,$F162="Full waiver",PTC160)</f>
        <v>0</v>
      </c>
      <c r="PTD162" s="468" cm="1">
        <f t="array" ref="PTD162">_xlfn.IFS($F162="Partial waiver",Inputs!PTD$73,$F162="No waiver",0,$F162="Full waiver",PTD160)</f>
        <v>0</v>
      </c>
      <c r="PTE162" s="468" cm="1">
        <f t="array" ref="PTE162">_xlfn.IFS($F162="Partial waiver",Inputs!PTE$73,$F162="No waiver",0,$F162="Full waiver",PTE160)</f>
        <v>0</v>
      </c>
      <c r="PTF162" s="468" cm="1">
        <f t="array" ref="PTF162">_xlfn.IFS($F162="Partial waiver",Inputs!PTF$73,$F162="No waiver",0,$F162="Full waiver",PTF160)</f>
        <v>0</v>
      </c>
      <c r="PTG162" s="468" cm="1">
        <f t="array" ref="PTG162">_xlfn.IFS($F162="Partial waiver",Inputs!PTG$73,$F162="No waiver",0,$F162="Full waiver",PTG160)</f>
        <v>0</v>
      </c>
      <c r="PTH162" s="468" cm="1">
        <f t="array" ref="PTH162">_xlfn.IFS($F162="Partial waiver",Inputs!PTH$73,$F162="No waiver",0,$F162="Full waiver",PTH160)</f>
        <v>0</v>
      </c>
      <c r="PTI162" s="468" cm="1">
        <f t="array" ref="PTI162">_xlfn.IFS($F162="Partial waiver",Inputs!PTI$73,$F162="No waiver",0,$F162="Full waiver",PTI160)</f>
        <v>0</v>
      </c>
      <c r="PTJ162" s="468" cm="1">
        <f t="array" ref="PTJ162">_xlfn.IFS($F162="Partial waiver",Inputs!PTJ$73,$F162="No waiver",0,$F162="Full waiver",PTJ160)</f>
        <v>0</v>
      </c>
      <c r="PTK162" s="468" cm="1">
        <f t="array" ref="PTK162">_xlfn.IFS($F162="Partial waiver",Inputs!PTK$73,$F162="No waiver",0,$F162="Full waiver",PTK160)</f>
        <v>0</v>
      </c>
      <c r="PTL162" s="468" cm="1">
        <f t="array" ref="PTL162">_xlfn.IFS($F162="Partial waiver",Inputs!PTL$73,$F162="No waiver",0,$F162="Full waiver",PTL160)</f>
        <v>0</v>
      </c>
      <c r="PTM162" s="468" cm="1">
        <f t="array" ref="PTM162">_xlfn.IFS($F162="Partial waiver",Inputs!PTM$73,$F162="No waiver",0,$F162="Full waiver",PTM160)</f>
        <v>0</v>
      </c>
      <c r="PTN162" s="468" cm="1">
        <f t="array" ref="PTN162">_xlfn.IFS($F162="Partial waiver",Inputs!PTN$73,$F162="No waiver",0,$F162="Full waiver",PTN160)</f>
        <v>0</v>
      </c>
      <c r="PTO162" s="468" cm="1">
        <f t="array" ref="PTO162">_xlfn.IFS($F162="Partial waiver",Inputs!PTO$73,$F162="No waiver",0,$F162="Full waiver",PTO160)</f>
        <v>0</v>
      </c>
      <c r="PTP162" s="468" cm="1">
        <f t="array" ref="PTP162">_xlfn.IFS($F162="Partial waiver",Inputs!PTP$73,$F162="No waiver",0,$F162="Full waiver",PTP160)</f>
        <v>0</v>
      </c>
      <c r="PTQ162" s="468" cm="1">
        <f t="array" ref="PTQ162">_xlfn.IFS($F162="Partial waiver",Inputs!PTQ$73,$F162="No waiver",0,$F162="Full waiver",PTQ160)</f>
        <v>0</v>
      </c>
      <c r="PTR162" s="468" cm="1">
        <f t="array" ref="PTR162">_xlfn.IFS($F162="Partial waiver",Inputs!PTR$73,$F162="No waiver",0,$F162="Full waiver",PTR160)</f>
        <v>0</v>
      </c>
      <c r="PTS162" s="468" cm="1">
        <f t="array" ref="PTS162">_xlfn.IFS($F162="Partial waiver",Inputs!PTS$73,$F162="No waiver",0,$F162="Full waiver",PTS160)</f>
        <v>0</v>
      </c>
      <c r="PTT162" s="468" cm="1">
        <f t="array" ref="PTT162">_xlfn.IFS($F162="Partial waiver",Inputs!PTT$73,$F162="No waiver",0,$F162="Full waiver",PTT160)</f>
        <v>0</v>
      </c>
      <c r="PTU162" s="468" cm="1">
        <f t="array" ref="PTU162">_xlfn.IFS($F162="Partial waiver",Inputs!PTU$73,$F162="No waiver",0,$F162="Full waiver",PTU160)</f>
        <v>0</v>
      </c>
      <c r="PTV162" s="468" cm="1">
        <f t="array" ref="PTV162">_xlfn.IFS($F162="Partial waiver",Inputs!PTV$73,$F162="No waiver",0,$F162="Full waiver",PTV160)</f>
        <v>0</v>
      </c>
      <c r="PTW162" s="468" cm="1">
        <f t="array" ref="PTW162">_xlfn.IFS($F162="Partial waiver",Inputs!PTW$73,$F162="No waiver",0,$F162="Full waiver",PTW160)</f>
        <v>0</v>
      </c>
      <c r="PTX162" s="468" cm="1">
        <f t="array" ref="PTX162">_xlfn.IFS($F162="Partial waiver",Inputs!PTX$73,$F162="No waiver",0,$F162="Full waiver",PTX160)</f>
        <v>0</v>
      </c>
      <c r="PTY162" s="468" cm="1">
        <f t="array" ref="PTY162">_xlfn.IFS($F162="Partial waiver",Inputs!PTY$73,$F162="No waiver",0,$F162="Full waiver",PTY160)</f>
        <v>0</v>
      </c>
      <c r="PTZ162" s="468" cm="1">
        <f t="array" ref="PTZ162">_xlfn.IFS($F162="Partial waiver",Inputs!PTZ$73,$F162="No waiver",0,$F162="Full waiver",PTZ160)</f>
        <v>0</v>
      </c>
      <c r="PUA162" s="468" cm="1">
        <f t="array" ref="PUA162">_xlfn.IFS($F162="Partial waiver",Inputs!PUA$73,$F162="No waiver",0,$F162="Full waiver",PUA160)</f>
        <v>0</v>
      </c>
      <c r="PUB162" s="468" cm="1">
        <f t="array" ref="PUB162">_xlfn.IFS($F162="Partial waiver",Inputs!PUB$73,$F162="No waiver",0,$F162="Full waiver",PUB160)</f>
        <v>0</v>
      </c>
      <c r="PUC162" s="468" cm="1">
        <f t="array" ref="PUC162">_xlfn.IFS($F162="Partial waiver",Inputs!PUC$73,$F162="No waiver",0,$F162="Full waiver",PUC160)</f>
        <v>0</v>
      </c>
      <c r="PUD162" s="468" cm="1">
        <f t="array" ref="PUD162">_xlfn.IFS($F162="Partial waiver",Inputs!PUD$73,$F162="No waiver",0,$F162="Full waiver",PUD160)</f>
        <v>0</v>
      </c>
      <c r="PUE162" s="468" cm="1">
        <f t="array" ref="PUE162">_xlfn.IFS($F162="Partial waiver",Inputs!PUE$73,$F162="No waiver",0,$F162="Full waiver",PUE160)</f>
        <v>0</v>
      </c>
      <c r="PUF162" s="468" cm="1">
        <f t="array" ref="PUF162">_xlfn.IFS($F162="Partial waiver",Inputs!PUF$73,$F162="No waiver",0,$F162="Full waiver",PUF160)</f>
        <v>0</v>
      </c>
      <c r="PUG162" s="468" cm="1">
        <f t="array" ref="PUG162">_xlfn.IFS($F162="Partial waiver",Inputs!PUG$73,$F162="No waiver",0,$F162="Full waiver",PUG160)</f>
        <v>0</v>
      </c>
      <c r="PUH162" s="468" cm="1">
        <f t="array" ref="PUH162">_xlfn.IFS($F162="Partial waiver",Inputs!PUH$73,$F162="No waiver",0,$F162="Full waiver",PUH160)</f>
        <v>0</v>
      </c>
      <c r="PUI162" s="468" cm="1">
        <f t="array" ref="PUI162">_xlfn.IFS($F162="Partial waiver",Inputs!PUI$73,$F162="No waiver",0,$F162="Full waiver",PUI160)</f>
        <v>0</v>
      </c>
      <c r="PUJ162" s="468" cm="1">
        <f t="array" ref="PUJ162">_xlfn.IFS($F162="Partial waiver",Inputs!PUJ$73,$F162="No waiver",0,$F162="Full waiver",PUJ160)</f>
        <v>0</v>
      </c>
      <c r="PUK162" s="468" cm="1">
        <f t="array" ref="PUK162">_xlfn.IFS($F162="Partial waiver",Inputs!PUK$73,$F162="No waiver",0,$F162="Full waiver",PUK160)</f>
        <v>0</v>
      </c>
      <c r="PUL162" s="468" cm="1">
        <f t="array" ref="PUL162">_xlfn.IFS($F162="Partial waiver",Inputs!PUL$73,$F162="No waiver",0,$F162="Full waiver",PUL160)</f>
        <v>0</v>
      </c>
      <c r="PUM162" s="468" cm="1">
        <f t="array" ref="PUM162">_xlfn.IFS($F162="Partial waiver",Inputs!PUM$73,$F162="No waiver",0,$F162="Full waiver",PUM160)</f>
        <v>0</v>
      </c>
      <c r="PUN162" s="468" cm="1">
        <f t="array" ref="PUN162">_xlfn.IFS($F162="Partial waiver",Inputs!PUN$73,$F162="No waiver",0,$F162="Full waiver",PUN160)</f>
        <v>0</v>
      </c>
      <c r="PUO162" s="468" cm="1">
        <f t="array" ref="PUO162">_xlfn.IFS($F162="Partial waiver",Inputs!PUO$73,$F162="No waiver",0,$F162="Full waiver",PUO160)</f>
        <v>0</v>
      </c>
      <c r="PUP162" s="468" cm="1">
        <f t="array" ref="PUP162">_xlfn.IFS($F162="Partial waiver",Inputs!PUP$73,$F162="No waiver",0,$F162="Full waiver",PUP160)</f>
        <v>0</v>
      </c>
      <c r="PUQ162" s="468" cm="1">
        <f t="array" ref="PUQ162">_xlfn.IFS($F162="Partial waiver",Inputs!PUQ$73,$F162="No waiver",0,$F162="Full waiver",PUQ160)</f>
        <v>0</v>
      </c>
      <c r="PUR162" s="468" cm="1">
        <f t="array" ref="PUR162">_xlfn.IFS($F162="Partial waiver",Inputs!PUR$73,$F162="No waiver",0,$F162="Full waiver",PUR160)</f>
        <v>0</v>
      </c>
      <c r="PUS162" s="468" cm="1">
        <f t="array" ref="PUS162">_xlfn.IFS($F162="Partial waiver",Inputs!PUS$73,$F162="No waiver",0,$F162="Full waiver",PUS160)</f>
        <v>0</v>
      </c>
      <c r="PUT162" s="468" cm="1">
        <f t="array" ref="PUT162">_xlfn.IFS($F162="Partial waiver",Inputs!PUT$73,$F162="No waiver",0,$F162="Full waiver",PUT160)</f>
        <v>0</v>
      </c>
      <c r="PUU162" s="468" cm="1">
        <f t="array" ref="PUU162">_xlfn.IFS($F162="Partial waiver",Inputs!PUU$73,$F162="No waiver",0,$F162="Full waiver",PUU160)</f>
        <v>0</v>
      </c>
      <c r="PUV162" s="468" cm="1">
        <f t="array" ref="PUV162">_xlfn.IFS($F162="Partial waiver",Inputs!PUV$73,$F162="No waiver",0,$F162="Full waiver",PUV160)</f>
        <v>0</v>
      </c>
      <c r="PUW162" s="468" cm="1">
        <f t="array" ref="PUW162">_xlfn.IFS($F162="Partial waiver",Inputs!PUW$73,$F162="No waiver",0,$F162="Full waiver",PUW160)</f>
        <v>0</v>
      </c>
      <c r="PUX162" s="468" cm="1">
        <f t="array" ref="PUX162">_xlfn.IFS($F162="Partial waiver",Inputs!PUX$73,$F162="No waiver",0,$F162="Full waiver",PUX160)</f>
        <v>0</v>
      </c>
      <c r="PUY162" s="468" cm="1">
        <f t="array" ref="PUY162">_xlfn.IFS($F162="Partial waiver",Inputs!PUY$73,$F162="No waiver",0,$F162="Full waiver",PUY160)</f>
        <v>0</v>
      </c>
      <c r="PUZ162" s="468" cm="1">
        <f t="array" ref="PUZ162">_xlfn.IFS($F162="Partial waiver",Inputs!PUZ$73,$F162="No waiver",0,$F162="Full waiver",PUZ160)</f>
        <v>0</v>
      </c>
      <c r="PVA162" s="468" cm="1">
        <f t="array" ref="PVA162">_xlfn.IFS($F162="Partial waiver",Inputs!PVA$73,$F162="No waiver",0,$F162="Full waiver",PVA160)</f>
        <v>0</v>
      </c>
      <c r="PVB162" s="468" cm="1">
        <f t="array" ref="PVB162">_xlfn.IFS($F162="Partial waiver",Inputs!PVB$73,$F162="No waiver",0,$F162="Full waiver",PVB160)</f>
        <v>0</v>
      </c>
      <c r="PVC162" s="468" cm="1">
        <f t="array" ref="PVC162">_xlfn.IFS($F162="Partial waiver",Inputs!PVC$73,$F162="No waiver",0,$F162="Full waiver",PVC160)</f>
        <v>0</v>
      </c>
      <c r="PVD162" s="468" cm="1">
        <f t="array" ref="PVD162">_xlfn.IFS($F162="Partial waiver",Inputs!PVD$73,$F162="No waiver",0,$F162="Full waiver",PVD160)</f>
        <v>0</v>
      </c>
      <c r="PVE162" s="468" cm="1">
        <f t="array" ref="PVE162">_xlfn.IFS($F162="Partial waiver",Inputs!PVE$73,$F162="No waiver",0,$F162="Full waiver",PVE160)</f>
        <v>0</v>
      </c>
      <c r="PVF162" s="468" cm="1">
        <f t="array" ref="PVF162">_xlfn.IFS($F162="Partial waiver",Inputs!PVF$73,$F162="No waiver",0,$F162="Full waiver",PVF160)</f>
        <v>0</v>
      </c>
      <c r="PVG162" s="468" cm="1">
        <f t="array" ref="PVG162">_xlfn.IFS($F162="Partial waiver",Inputs!PVG$73,$F162="No waiver",0,$F162="Full waiver",PVG160)</f>
        <v>0</v>
      </c>
      <c r="PVH162" s="468" cm="1">
        <f t="array" ref="PVH162">_xlfn.IFS($F162="Partial waiver",Inputs!PVH$73,$F162="No waiver",0,$F162="Full waiver",PVH160)</f>
        <v>0</v>
      </c>
      <c r="PVI162" s="468" cm="1">
        <f t="array" ref="PVI162">_xlfn.IFS($F162="Partial waiver",Inputs!PVI$73,$F162="No waiver",0,$F162="Full waiver",PVI160)</f>
        <v>0</v>
      </c>
      <c r="PVJ162" s="468" cm="1">
        <f t="array" ref="PVJ162">_xlfn.IFS($F162="Partial waiver",Inputs!PVJ$73,$F162="No waiver",0,$F162="Full waiver",PVJ160)</f>
        <v>0</v>
      </c>
      <c r="PVK162" s="468" cm="1">
        <f t="array" ref="PVK162">_xlfn.IFS($F162="Partial waiver",Inputs!PVK$73,$F162="No waiver",0,$F162="Full waiver",PVK160)</f>
        <v>0</v>
      </c>
      <c r="PVL162" s="468" cm="1">
        <f t="array" ref="PVL162">_xlfn.IFS($F162="Partial waiver",Inputs!PVL$73,$F162="No waiver",0,$F162="Full waiver",PVL160)</f>
        <v>0</v>
      </c>
      <c r="PVM162" s="468" cm="1">
        <f t="array" ref="PVM162">_xlfn.IFS($F162="Partial waiver",Inputs!PVM$73,$F162="No waiver",0,$F162="Full waiver",PVM160)</f>
        <v>0</v>
      </c>
      <c r="PVN162" s="468" cm="1">
        <f t="array" ref="PVN162">_xlfn.IFS($F162="Partial waiver",Inputs!PVN$73,$F162="No waiver",0,$F162="Full waiver",PVN160)</f>
        <v>0</v>
      </c>
      <c r="PVO162" s="468" cm="1">
        <f t="array" ref="PVO162">_xlfn.IFS($F162="Partial waiver",Inputs!PVO$73,$F162="No waiver",0,$F162="Full waiver",PVO160)</f>
        <v>0</v>
      </c>
      <c r="PVP162" s="468" cm="1">
        <f t="array" ref="PVP162">_xlfn.IFS($F162="Partial waiver",Inputs!PVP$73,$F162="No waiver",0,$F162="Full waiver",PVP160)</f>
        <v>0</v>
      </c>
      <c r="PVQ162" s="468" cm="1">
        <f t="array" ref="PVQ162">_xlfn.IFS($F162="Partial waiver",Inputs!PVQ$73,$F162="No waiver",0,$F162="Full waiver",PVQ160)</f>
        <v>0</v>
      </c>
      <c r="PVR162" s="468" cm="1">
        <f t="array" ref="PVR162">_xlfn.IFS($F162="Partial waiver",Inputs!PVR$73,$F162="No waiver",0,$F162="Full waiver",PVR160)</f>
        <v>0</v>
      </c>
      <c r="PVS162" s="468" cm="1">
        <f t="array" ref="PVS162">_xlfn.IFS($F162="Partial waiver",Inputs!PVS$73,$F162="No waiver",0,$F162="Full waiver",PVS160)</f>
        <v>0</v>
      </c>
      <c r="PVT162" s="468" cm="1">
        <f t="array" ref="PVT162">_xlfn.IFS($F162="Partial waiver",Inputs!PVT$73,$F162="No waiver",0,$F162="Full waiver",PVT160)</f>
        <v>0</v>
      </c>
      <c r="PVU162" s="468" cm="1">
        <f t="array" ref="PVU162">_xlfn.IFS($F162="Partial waiver",Inputs!PVU$73,$F162="No waiver",0,$F162="Full waiver",PVU160)</f>
        <v>0</v>
      </c>
      <c r="PVV162" s="468" cm="1">
        <f t="array" ref="PVV162">_xlfn.IFS($F162="Partial waiver",Inputs!PVV$73,$F162="No waiver",0,$F162="Full waiver",PVV160)</f>
        <v>0</v>
      </c>
      <c r="PVW162" s="468" cm="1">
        <f t="array" ref="PVW162">_xlfn.IFS($F162="Partial waiver",Inputs!PVW$73,$F162="No waiver",0,$F162="Full waiver",PVW160)</f>
        <v>0</v>
      </c>
      <c r="PVX162" s="468" cm="1">
        <f t="array" ref="PVX162">_xlfn.IFS($F162="Partial waiver",Inputs!PVX$73,$F162="No waiver",0,$F162="Full waiver",PVX160)</f>
        <v>0</v>
      </c>
      <c r="PVY162" s="468" cm="1">
        <f t="array" ref="PVY162">_xlfn.IFS($F162="Partial waiver",Inputs!PVY$73,$F162="No waiver",0,$F162="Full waiver",PVY160)</f>
        <v>0</v>
      </c>
      <c r="PVZ162" s="468" cm="1">
        <f t="array" ref="PVZ162">_xlfn.IFS($F162="Partial waiver",Inputs!PVZ$73,$F162="No waiver",0,$F162="Full waiver",PVZ160)</f>
        <v>0</v>
      </c>
      <c r="PWA162" s="468" cm="1">
        <f t="array" ref="PWA162">_xlfn.IFS($F162="Partial waiver",Inputs!PWA$73,$F162="No waiver",0,$F162="Full waiver",PWA160)</f>
        <v>0</v>
      </c>
      <c r="PWB162" s="468" cm="1">
        <f t="array" ref="PWB162">_xlfn.IFS($F162="Partial waiver",Inputs!PWB$73,$F162="No waiver",0,$F162="Full waiver",PWB160)</f>
        <v>0</v>
      </c>
      <c r="PWC162" s="468" cm="1">
        <f t="array" ref="PWC162">_xlfn.IFS($F162="Partial waiver",Inputs!PWC$73,$F162="No waiver",0,$F162="Full waiver",PWC160)</f>
        <v>0</v>
      </c>
      <c r="PWD162" s="468" cm="1">
        <f t="array" ref="PWD162">_xlfn.IFS($F162="Partial waiver",Inputs!PWD$73,$F162="No waiver",0,$F162="Full waiver",PWD160)</f>
        <v>0</v>
      </c>
      <c r="PWE162" s="468" cm="1">
        <f t="array" ref="PWE162">_xlfn.IFS($F162="Partial waiver",Inputs!PWE$73,$F162="No waiver",0,$F162="Full waiver",PWE160)</f>
        <v>0</v>
      </c>
      <c r="PWF162" s="468" cm="1">
        <f t="array" ref="PWF162">_xlfn.IFS($F162="Partial waiver",Inputs!PWF$73,$F162="No waiver",0,$F162="Full waiver",PWF160)</f>
        <v>0</v>
      </c>
      <c r="PWG162" s="468" cm="1">
        <f t="array" ref="PWG162">_xlfn.IFS($F162="Partial waiver",Inputs!PWG$73,$F162="No waiver",0,$F162="Full waiver",PWG160)</f>
        <v>0</v>
      </c>
      <c r="PWH162" s="468" cm="1">
        <f t="array" ref="PWH162">_xlfn.IFS($F162="Partial waiver",Inputs!PWH$73,$F162="No waiver",0,$F162="Full waiver",PWH160)</f>
        <v>0</v>
      </c>
      <c r="PWI162" s="468" cm="1">
        <f t="array" ref="PWI162">_xlfn.IFS($F162="Partial waiver",Inputs!PWI$73,$F162="No waiver",0,$F162="Full waiver",PWI160)</f>
        <v>0</v>
      </c>
      <c r="PWJ162" s="468" cm="1">
        <f t="array" ref="PWJ162">_xlfn.IFS($F162="Partial waiver",Inputs!PWJ$73,$F162="No waiver",0,$F162="Full waiver",PWJ160)</f>
        <v>0</v>
      </c>
      <c r="PWK162" s="468" cm="1">
        <f t="array" ref="PWK162">_xlfn.IFS($F162="Partial waiver",Inputs!PWK$73,$F162="No waiver",0,$F162="Full waiver",PWK160)</f>
        <v>0</v>
      </c>
      <c r="PWL162" s="468" cm="1">
        <f t="array" ref="PWL162">_xlfn.IFS($F162="Partial waiver",Inputs!PWL$73,$F162="No waiver",0,$F162="Full waiver",PWL160)</f>
        <v>0</v>
      </c>
      <c r="PWM162" s="468" cm="1">
        <f t="array" ref="PWM162">_xlfn.IFS($F162="Partial waiver",Inputs!PWM$73,$F162="No waiver",0,$F162="Full waiver",PWM160)</f>
        <v>0</v>
      </c>
      <c r="PWN162" s="468" cm="1">
        <f t="array" ref="PWN162">_xlfn.IFS($F162="Partial waiver",Inputs!PWN$73,$F162="No waiver",0,$F162="Full waiver",PWN160)</f>
        <v>0</v>
      </c>
      <c r="PWO162" s="468" cm="1">
        <f t="array" ref="PWO162">_xlfn.IFS($F162="Partial waiver",Inputs!PWO$73,$F162="No waiver",0,$F162="Full waiver",PWO160)</f>
        <v>0</v>
      </c>
      <c r="PWP162" s="468" cm="1">
        <f t="array" ref="PWP162">_xlfn.IFS($F162="Partial waiver",Inputs!PWP$73,$F162="No waiver",0,$F162="Full waiver",PWP160)</f>
        <v>0</v>
      </c>
      <c r="PWQ162" s="468" cm="1">
        <f t="array" ref="PWQ162">_xlfn.IFS($F162="Partial waiver",Inputs!PWQ$73,$F162="No waiver",0,$F162="Full waiver",PWQ160)</f>
        <v>0</v>
      </c>
      <c r="PWR162" s="468" cm="1">
        <f t="array" ref="PWR162">_xlfn.IFS($F162="Partial waiver",Inputs!PWR$73,$F162="No waiver",0,$F162="Full waiver",PWR160)</f>
        <v>0</v>
      </c>
      <c r="PWS162" s="468" cm="1">
        <f t="array" ref="PWS162">_xlfn.IFS($F162="Partial waiver",Inputs!PWS$73,$F162="No waiver",0,$F162="Full waiver",PWS160)</f>
        <v>0</v>
      </c>
      <c r="PWT162" s="468" cm="1">
        <f t="array" ref="PWT162">_xlfn.IFS($F162="Partial waiver",Inputs!PWT$73,$F162="No waiver",0,$F162="Full waiver",PWT160)</f>
        <v>0</v>
      </c>
      <c r="PWU162" s="468" cm="1">
        <f t="array" ref="PWU162">_xlfn.IFS($F162="Partial waiver",Inputs!PWU$73,$F162="No waiver",0,$F162="Full waiver",PWU160)</f>
        <v>0</v>
      </c>
      <c r="PWV162" s="468" cm="1">
        <f t="array" ref="PWV162">_xlfn.IFS($F162="Partial waiver",Inputs!PWV$73,$F162="No waiver",0,$F162="Full waiver",PWV160)</f>
        <v>0</v>
      </c>
      <c r="PWW162" s="468" cm="1">
        <f t="array" ref="PWW162">_xlfn.IFS($F162="Partial waiver",Inputs!PWW$73,$F162="No waiver",0,$F162="Full waiver",PWW160)</f>
        <v>0</v>
      </c>
      <c r="PWX162" s="468" cm="1">
        <f t="array" ref="PWX162">_xlfn.IFS($F162="Partial waiver",Inputs!PWX$73,$F162="No waiver",0,$F162="Full waiver",PWX160)</f>
        <v>0</v>
      </c>
      <c r="PWY162" s="468" cm="1">
        <f t="array" ref="PWY162">_xlfn.IFS($F162="Partial waiver",Inputs!PWY$73,$F162="No waiver",0,$F162="Full waiver",PWY160)</f>
        <v>0</v>
      </c>
      <c r="PWZ162" s="468" cm="1">
        <f t="array" ref="PWZ162">_xlfn.IFS($F162="Partial waiver",Inputs!PWZ$73,$F162="No waiver",0,$F162="Full waiver",PWZ160)</f>
        <v>0</v>
      </c>
      <c r="PXA162" s="468" cm="1">
        <f t="array" ref="PXA162">_xlfn.IFS($F162="Partial waiver",Inputs!PXA$73,$F162="No waiver",0,$F162="Full waiver",PXA160)</f>
        <v>0</v>
      </c>
      <c r="PXB162" s="468" cm="1">
        <f t="array" ref="PXB162">_xlfn.IFS($F162="Partial waiver",Inputs!PXB$73,$F162="No waiver",0,$F162="Full waiver",PXB160)</f>
        <v>0</v>
      </c>
      <c r="PXC162" s="468" cm="1">
        <f t="array" ref="PXC162">_xlfn.IFS($F162="Partial waiver",Inputs!PXC$73,$F162="No waiver",0,$F162="Full waiver",PXC160)</f>
        <v>0</v>
      </c>
      <c r="PXD162" s="468" cm="1">
        <f t="array" ref="PXD162">_xlfn.IFS($F162="Partial waiver",Inputs!PXD$73,$F162="No waiver",0,$F162="Full waiver",PXD160)</f>
        <v>0</v>
      </c>
      <c r="PXE162" s="468" cm="1">
        <f t="array" ref="PXE162">_xlfn.IFS($F162="Partial waiver",Inputs!PXE$73,$F162="No waiver",0,$F162="Full waiver",PXE160)</f>
        <v>0</v>
      </c>
      <c r="PXF162" s="468" cm="1">
        <f t="array" ref="PXF162">_xlfn.IFS($F162="Partial waiver",Inputs!PXF$73,$F162="No waiver",0,$F162="Full waiver",PXF160)</f>
        <v>0</v>
      </c>
      <c r="PXG162" s="468" cm="1">
        <f t="array" ref="PXG162">_xlfn.IFS($F162="Partial waiver",Inputs!PXG$73,$F162="No waiver",0,$F162="Full waiver",PXG160)</f>
        <v>0</v>
      </c>
      <c r="PXH162" s="468" cm="1">
        <f t="array" ref="PXH162">_xlfn.IFS($F162="Partial waiver",Inputs!PXH$73,$F162="No waiver",0,$F162="Full waiver",PXH160)</f>
        <v>0</v>
      </c>
      <c r="PXI162" s="468" cm="1">
        <f t="array" ref="PXI162">_xlfn.IFS($F162="Partial waiver",Inputs!PXI$73,$F162="No waiver",0,$F162="Full waiver",PXI160)</f>
        <v>0</v>
      </c>
      <c r="PXJ162" s="468" cm="1">
        <f t="array" ref="PXJ162">_xlfn.IFS($F162="Partial waiver",Inputs!PXJ$73,$F162="No waiver",0,$F162="Full waiver",PXJ160)</f>
        <v>0</v>
      </c>
      <c r="PXK162" s="468" cm="1">
        <f t="array" ref="PXK162">_xlfn.IFS($F162="Partial waiver",Inputs!PXK$73,$F162="No waiver",0,$F162="Full waiver",PXK160)</f>
        <v>0</v>
      </c>
      <c r="PXL162" s="468" cm="1">
        <f t="array" ref="PXL162">_xlfn.IFS($F162="Partial waiver",Inputs!PXL$73,$F162="No waiver",0,$F162="Full waiver",PXL160)</f>
        <v>0</v>
      </c>
      <c r="PXM162" s="468" cm="1">
        <f t="array" ref="PXM162">_xlfn.IFS($F162="Partial waiver",Inputs!PXM$73,$F162="No waiver",0,$F162="Full waiver",PXM160)</f>
        <v>0</v>
      </c>
      <c r="PXN162" s="468" cm="1">
        <f t="array" ref="PXN162">_xlfn.IFS($F162="Partial waiver",Inputs!PXN$73,$F162="No waiver",0,$F162="Full waiver",PXN160)</f>
        <v>0</v>
      </c>
      <c r="PXO162" s="468" cm="1">
        <f t="array" ref="PXO162">_xlfn.IFS($F162="Partial waiver",Inputs!PXO$73,$F162="No waiver",0,$F162="Full waiver",PXO160)</f>
        <v>0</v>
      </c>
      <c r="PXP162" s="468" cm="1">
        <f t="array" ref="PXP162">_xlfn.IFS($F162="Partial waiver",Inputs!PXP$73,$F162="No waiver",0,$F162="Full waiver",PXP160)</f>
        <v>0</v>
      </c>
      <c r="PXQ162" s="468" cm="1">
        <f t="array" ref="PXQ162">_xlfn.IFS($F162="Partial waiver",Inputs!PXQ$73,$F162="No waiver",0,$F162="Full waiver",PXQ160)</f>
        <v>0</v>
      </c>
      <c r="PXR162" s="468" cm="1">
        <f t="array" ref="PXR162">_xlfn.IFS($F162="Partial waiver",Inputs!PXR$73,$F162="No waiver",0,$F162="Full waiver",PXR160)</f>
        <v>0</v>
      </c>
      <c r="PXS162" s="468" cm="1">
        <f t="array" ref="PXS162">_xlfn.IFS($F162="Partial waiver",Inputs!PXS$73,$F162="No waiver",0,$F162="Full waiver",PXS160)</f>
        <v>0</v>
      </c>
      <c r="PXT162" s="468" cm="1">
        <f t="array" ref="PXT162">_xlfn.IFS($F162="Partial waiver",Inputs!PXT$73,$F162="No waiver",0,$F162="Full waiver",PXT160)</f>
        <v>0</v>
      </c>
      <c r="PXU162" s="468" cm="1">
        <f t="array" ref="PXU162">_xlfn.IFS($F162="Partial waiver",Inputs!PXU$73,$F162="No waiver",0,$F162="Full waiver",PXU160)</f>
        <v>0</v>
      </c>
      <c r="PXV162" s="468" cm="1">
        <f t="array" ref="PXV162">_xlfn.IFS($F162="Partial waiver",Inputs!PXV$73,$F162="No waiver",0,$F162="Full waiver",PXV160)</f>
        <v>0</v>
      </c>
      <c r="PXW162" s="468" cm="1">
        <f t="array" ref="PXW162">_xlfn.IFS($F162="Partial waiver",Inputs!PXW$73,$F162="No waiver",0,$F162="Full waiver",PXW160)</f>
        <v>0</v>
      </c>
      <c r="PXX162" s="468" cm="1">
        <f t="array" ref="PXX162">_xlfn.IFS($F162="Partial waiver",Inputs!PXX$73,$F162="No waiver",0,$F162="Full waiver",PXX160)</f>
        <v>0</v>
      </c>
      <c r="PXY162" s="468" cm="1">
        <f t="array" ref="PXY162">_xlfn.IFS($F162="Partial waiver",Inputs!PXY$73,$F162="No waiver",0,$F162="Full waiver",PXY160)</f>
        <v>0</v>
      </c>
      <c r="PXZ162" s="468" cm="1">
        <f t="array" ref="PXZ162">_xlfn.IFS($F162="Partial waiver",Inputs!PXZ$73,$F162="No waiver",0,$F162="Full waiver",PXZ160)</f>
        <v>0</v>
      </c>
      <c r="PYA162" s="468" cm="1">
        <f t="array" ref="PYA162">_xlfn.IFS($F162="Partial waiver",Inputs!PYA$73,$F162="No waiver",0,$F162="Full waiver",PYA160)</f>
        <v>0</v>
      </c>
      <c r="PYB162" s="468" cm="1">
        <f t="array" ref="PYB162">_xlfn.IFS($F162="Partial waiver",Inputs!PYB$73,$F162="No waiver",0,$F162="Full waiver",PYB160)</f>
        <v>0</v>
      </c>
      <c r="PYC162" s="468" cm="1">
        <f t="array" ref="PYC162">_xlfn.IFS($F162="Partial waiver",Inputs!PYC$73,$F162="No waiver",0,$F162="Full waiver",PYC160)</f>
        <v>0</v>
      </c>
      <c r="PYD162" s="468" cm="1">
        <f t="array" ref="PYD162">_xlfn.IFS($F162="Partial waiver",Inputs!PYD$73,$F162="No waiver",0,$F162="Full waiver",PYD160)</f>
        <v>0</v>
      </c>
      <c r="PYE162" s="468" cm="1">
        <f t="array" ref="PYE162">_xlfn.IFS($F162="Partial waiver",Inputs!PYE$73,$F162="No waiver",0,$F162="Full waiver",PYE160)</f>
        <v>0</v>
      </c>
      <c r="PYF162" s="468" cm="1">
        <f t="array" ref="PYF162">_xlfn.IFS($F162="Partial waiver",Inputs!PYF$73,$F162="No waiver",0,$F162="Full waiver",PYF160)</f>
        <v>0</v>
      </c>
      <c r="PYG162" s="468" cm="1">
        <f t="array" ref="PYG162">_xlfn.IFS($F162="Partial waiver",Inputs!PYG$73,$F162="No waiver",0,$F162="Full waiver",PYG160)</f>
        <v>0</v>
      </c>
      <c r="PYH162" s="468" cm="1">
        <f t="array" ref="PYH162">_xlfn.IFS($F162="Partial waiver",Inputs!PYH$73,$F162="No waiver",0,$F162="Full waiver",PYH160)</f>
        <v>0</v>
      </c>
      <c r="PYI162" s="468" cm="1">
        <f t="array" ref="PYI162">_xlfn.IFS($F162="Partial waiver",Inputs!PYI$73,$F162="No waiver",0,$F162="Full waiver",PYI160)</f>
        <v>0</v>
      </c>
      <c r="PYJ162" s="468" cm="1">
        <f t="array" ref="PYJ162">_xlfn.IFS($F162="Partial waiver",Inputs!PYJ$73,$F162="No waiver",0,$F162="Full waiver",PYJ160)</f>
        <v>0</v>
      </c>
      <c r="PYK162" s="468" cm="1">
        <f t="array" ref="PYK162">_xlfn.IFS($F162="Partial waiver",Inputs!PYK$73,$F162="No waiver",0,$F162="Full waiver",PYK160)</f>
        <v>0</v>
      </c>
      <c r="PYL162" s="468" cm="1">
        <f t="array" ref="PYL162">_xlfn.IFS($F162="Partial waiver",Inputs!PYL$73,$F162="No waiver",0,$F162="Full waiver",PYL160)</f>
        <v>0</v>
      </c>
      <c r="PYM162" s="468" cm="1">
        <f t="array" ref="PYM162">_xlfn.IFS($F162="Partial waiver",Inputs!PYM$73,$F162="No waiver",0,$F162="Full waiver",PYM160)</f>
        <v>0</v>
      </c>
      <c r="PYN162" s="468" cm="1">
        <f t="array" ref="PYN162">_xlfn.IFS($F162="Partial waiver",Inputs!PYN$73,$F162="No waiver",0,$F162="Full waiver",PYN160)</f>
        <v>0</v>
      </c>
      <c r="PYO162" s="468" cm="1">
        <f t="array" ref="PYO162">_xlfn.IFS($F162="Partial waiver",Inputs!PYO$73,$F162="No waiver",0,$F162="Full waiver",PYO160)</f>
        <v>0</v>
      </c>
      <c r="PYP162" s="468" cm="1">
        <f t="array" ref="PYP162">_xlfn.IFS($F162="Partial waiver",Inputs!PYP$73,$F162="No waiver",0,$F162="Full waiver",PYP160)</f>
        <v>0</v>
      </c>
      <c r="PYQ162" s="468" cm="1">
        <f t="array" ref="PYQ162">_xlfn.IFS($F162="Partial waiver",Inputs!PYQ$73,$F162="No waiver",0,$F162="Full waiver",PYQ160)</f>
        <v>0</v>
      </c>
      <c r="PYR162" s="468" cm="1">
        <f t="array" ref="PYR162">_xlfn.IFS($F162="Partial waiver",Inputs!PYR$73,$F162="No waiver",0,$F162="Full waiver",PYR160)</f>
        <v>0</v>
      </c>
      <c r="PYS162" s="468" cm="1">
        <f t="array" ref="PYS162">_xlfn.IFS($F162="Partial waiver",Inputs!PYS$73,$F162="No waiver",0,$F162="Full waiver",PYS160)</f>
        <v>0</v>
      </c>
      <c r="PYT162" s="468" cm="1">
        <f t="array" ref="PYT162">_xlfn.IFS($F162="Partial waiver",Inputs!PYT$73,$F162="No waiver",0,$F162="Full waiver",PYT160)</f>
        <v>0</v>
      </c>
      <c r="PYU162" s="468" cm="1">
        <f t="array" ref="PYU162">_xlfn.IFS($F162="Partial waiver",Inputs!PYU$73,$F162="No waiver",0,$F162="Full waiver",PYU160)</f>
        <v>0</v>
      </c>
      <c r="PYV162" s="468" cm="1">
        <f t="array" ref="PYV162">_xlfn.IFS($F162="Partial waiver",Inputs!PYV$73,$F162="No waiver",0,$F162="Full waiver",PYV160)</f>
        <v>0</v>
      </c>
      <c r="PYW162" s="468" cm="1">
        <f t="array" ref="PYW162">_xlfn.IFS($F162="Partial waiver",Inputs!PYW$73,$F162="No waiver",0,$F162="Full waiver",PYW160)</f>
        <v>0</v>
      </c>
      <c r="PYX162" s="468" cm="1">
        <f t="array" ref="PYX162">_xlfn.IFS($F162="Partial waiver",Inputs!PYX$73,$F162="No waiver",0,$F162="Full waiver",PYX160)</f>
        <v>0</v>
      </c>
      <c r="PYY162" s="468" cm="1">
        <f t="array" ref="PYY162">_xlfn.IFS($F162="Partial waiver",Inputs!PYY$73,$F162="No waiver",0,$F162="Full waiver",PYY160)</f>
        <v>0</v>
      </c>
      <c r="PYZ162" s="468" cm="1">
        <f t="array" ref="PYZ162">_xlfn.IFS($F162="Partial waiver",Inputs!PYZ$73,$F162="No waiver",0,$F162="Full waiver",PYZ160)</f>
        <v>0</v>
      </c>
      <c r="PZA162" s="468" cm="1">
        <f t="array" ref="PZA162">_xlfn.IFS($F162="Partial waiver",Inputs!PZA$73,$F162="No waiver",0,$F162="Full waiver",PZA160)</f>
        <v>0</v>
      </c>
      <c r="PZB162" s="468" cm="1">
        <f t="array" ref="PZB162">_xlfn.IFS($F162="Partial waiver",Inputs!PZB$73,$F162="No waiver",0,$F162="Full waiver",PZB160)</f>
        <v>0</v>
      </c>
      <c r="PZC162" s="468" cm="1">
        <f t="array" ref="PZC162">_xlfn.IFS($F162="Partial waiver",Inputs!PZC$73,$F162="No waiver",0,$F162="Full waiver",PZC160)</f>
        <v>0</v>
      </c>
      <c r="PZD162" s="468" cm="1">
        <f t="array" ref="PZD162">_xlfn.IFS($F162="Partial waiver",Inputs!PZD$73,$F162="No waiver",0,$F162="Full waiver",PZD160)</f>
        <v>0</v>
      </c>
      <c r="PZE162" s="468" cm="1">
        <f t="array" ref="PZE162">_xlfn.IFS($F162="Partial waiver",Inputs!PZE$73,$F162="No waiver",0,$F162="Full waiver",PZE160)</f>
        <v>0</v>
      </c>
      <c r="PZF162" s="468" cm="1">
        <f t="array" ref="PZF162">_xlfn.IFS($F162="Partial waiver",Inputs!PZF$73,$F162="No waiver",0,$F162="Full waiver",PZF160)</f>
        <v>0</v>
      </c>
      <c r="PZG162" s="468" cm="1">
        <f t="array" ref="PZG162">_xlfn.IFS($F162="Partial waiver",Inputs!PZG$73,$F162="No waiver",0,$F162="Full waiver",PZG160)</f>
        <v>0</v>
      </c>
      <c r="PZH162" s="468" cm="1">
        <f t="array" ref="PZH162">_xlfn.IFS($F162="Partial waiver",Inputs!PZH$73,$F162="No waiver",0,$F162="Full waiver",PZH160)</f>
        <v>0</v>
      </c>
      <c r="PZI162" s="468" cm="1">
        <f t="array" ref="PZI162">_xlfn.IFS($F162="Partial waiver",Inputs!PZI$73,$F162="No waiver",0,$F162="Full waiver",PZI160)</f>
        <v>0</v>
      </c>
      <c r="PZJ162" s="468" cm="1">
        <f t="array" ref="PZJ162">_xlfn.IFS($F162="Partial waiver",Inputs!PZJ$73,$F162="No waiver",0,$F162="Full waiver",PZJ160)</f>
        <v>0</v>
      </c>
      <c r="PZK162" s="468" cm="1">
        <f t="array" ref="PZK162">_xlfn.IFS($F162="Partial waiver",Inputs!PZK$73,$F162="No waiver",0,$F162="Full waiver",PZK160)</f>
        <v>0</v>
      </c>
      <c r="PZL162" s="468" cm="1">
        <f t="array" ref="PZL162">_xlfn.IFS($F162="Partial waiver",Inputs!PZL$73,$F162="No waiver",0,$F162="Full waiver",PZL160)</f>
        <v>0</v>
      </c>
      <c r="PZM162" s="468" cm="1">
        <f t="array" ref="PZM162">_xlfn.IFS($F162="Partial waiver",Inputs!PZM$73,$F162="No waiver",0,$F162="Full waiver",PZM160)</f>
        <v>0</v>
      </c>
      <c r="PZN162" s="468" cm="1">
        <f t="array" ref="PZN162">_xlfn.IFS($F162="Partial waiver",Inputs!PZN$73,$F162="No waiver",0,$F162="Full waiver",PZN160)</f>
        <v>0</v>
      </c>
      <c r="PZO162" s="468" cm="1">
        <f t="array" ref="PZO162">_xlfn.IFS($F162="Partial waiver",Inputs!PZO$73,$F162="No waiver",0,$F162="Full waiver",PZO160)</f>
        <v>0</v>
      </c>
      <c r="PZP162" s="468" cm="1">
        <f t="array" ref="PZP162">_xlfn.IFS($F162="Partial waiver",Inputs!PZP$73,$F162="No waiver",0,$F162="Full waiver",PZP160)</f>
        <v>0</v>
      </c>
      <c r="PZQ162" s="468" cm="1">
        <f t="array" ref="PZQ162">_xlfn.IFS($F162="Partial waiver",Inputs!PZQ$73,$F162="No waiver",0,$F162="Full waiver",PZQ160)</f>
        <v>0</v>
      </c>
      <c r="PZR162" s="468" cm="1">
        <f t="array" ref="PZR162">_xlfn.IFS($F162="Partial waiver",Inputs!PZR$73,$F162="No waiver",0,$F162="Full waiver",PZR160)</f>
        <v>0</v>
      </c>
      <c r="PZS162" s="468" cm="1">
        <f t="array" ref="PZS162">_xlfn.IFS($F162="Partial waiver",Inputs!PZS$73,$F162="No waiver",0,$F162="Full waiver",PZS160)</f>
        <v>0</v>
      </c>
      <c r="PZT162" s="468" cm="1">
        <f t="array" ref="PZT162">_xlfn.IFS($F162="Partial waiver",Inputs!PZT$73,$F162="No waiver",0,$F162="Full waiver",PZT160)</f>
        <v>0</v>
      </c>
      <c r="PZU162" s="468" cm="1">
        <f t="array" ref="PZU162">_xlfn.IFS($F162="Partial waiver",Inputs!PZU$73,$F162="No waiver",0,$F162="Full waiver",PZU160)</f>
        <v>0</v>
      </c>
      <c r="PZV162" s="468" cm="1">
        <f t="array" ref="PZV162">_xlfn.IFS($F162="Partial waiver",Inputs!PZV$73,$F162="No waiver",0,$F162="Full waiver",PZV160)</f>
        <v>0</v>
      </c>
      <c r="PZW162" s="468" cm="1">
        <f t="array" ref="PZW162">_xlfn.IFS($F162="Partial waiver",Inputs!PZW$73,$F162="No waiver",0,$F162="Full waiver",PZW160)</f>
        <v>0</v>
      </c>
      <c r="PZX162" s="468" cm="1">
        <f t="array" ref="PZX162">_xlfn.IFS($F162="Partial waiver",Inputs!PZX$73,$F162="No waiver",0,$F162="Full waiver",PZX160)</f>
        <v>0</v>
      </c>
      <c r="PZY162" s="468" cm="1">
        <f t="array" ref="PZY162">_xlfn.IFS($F162="Partial waiver",Inputs!PZY$73,$F162="No waiver",0,$F162="Full waiver",PZY160)</f>
        <v>0</v>
      </c>
      <c r="PZZ162" s="468" cm="1">
        <f t="array" ref="PZZ162">_xlfn.IFS($F162="Partial waiver",Inputs!PZZ$73,$F162="No waiver",0,$F162="Full waiver",PZZ160)</f>
        <v>0</v>
      </c>
      <c r="QAA162" s="468" cm="1">
        <f t="array" ref="QAA162">_xlfn.IFS($F162="Partial waiver",Inputs!QAA$73,$F162="No waiver",0,$F162="Full waiver",QAA160)</f>
        <v>0</v>
      </c>
      <c r="QAB162" s="468" cm="1">
        <f t="array" ref="QAB162">_xlfn.IFS($F162="Partial waiver",Inputs!QAB$73,$F162="No waiver",0,$F162="Full waiver",QAB160)</f>
        <v>0</v>
      </c>
      <c r="QAC162" s="468" cm="1">
        <f t="array" ref="QAC162">_xlfn.IFS($F162="Partial waiver",Inputs!QAC$73,$F162="No waiver",0,$F162="Full waiver",QAC160)</f>
        <v>0</v>
      </c>
      <c r="QAD162" s="468" cm="1">
        <f t="array" ref="QAD162">_xlfn.IFS($F162="Partial waiver",Inputs!QAD$73,$F162="No waiver",0,$F162="Full waiver",QAD160)</f>
        <v>0</v>
      </c>
      <c r="QAE162" s="468" cm="1">
        <f t="array" ref="QAE162">_xlfn.IFS($F162="Partial waiver",Inputs!QAE$73,$F162="No waiver",0,$F162="Full waiver",QAE160)</f>
        <v>0</v>
      </c>
      <c r="QAF162" s="468" cm="1">
        <f t="array" ref="QAF162">_xlfn.IFS($F162="Partial waiver",Inputs!QAF$73,$F162="No waiver",0,$F162="Full waiver",QAF160)</f>
        <v>0</v>
      </c>
      <c r="QAG162" s="468" cm="1">
        <f t="array" ref="QAG162">_xlfn.IFS($F162="Partial waiver",Inputs!QAG$73,$F162="No waiver",0,$F162="Full waiver",QAG160)</f>
        <v>0</v>
      </c>
      <c r="QAH162" s="468" cm="1">
        <f t="array" ref="QAH162">_xlfn.IFS($F162="Partial waiver",Inputs!QAH$73,$F162="No waiver",0,$F162="Full waiver",QAH160)</f>
        <v>0</v>
      </c>
      <c r="QAI162" s="468" cm="1">
        <f t="array" ref="QAI162">_xlfn.IFS($F162="Partial waiver",Inputs!QAI$73,$F162="No waiver",0,$F162="Full waiver",QAI160)</f>
        <v>0</v>
      </c>
      <c r="QAJ162" s="468" cm="1">
        <f t="array" ref="QAJ162">_xlfn.IFS($F162="Partial waiver",Inputs!QAJ$73,$F162="No waiver",0,$F162="Full waiver",QAJ160)</f>
        <v>0</v>
      </c>
      <c r="QAK162" s="468" cm="1">
        <f t="array" ref="QAK162">_xlfn.IFS($F162="Partial waiver",Inputs!QAK$73,$F162="No waiver",0,$F162="Full waiver",QAK160)</f>
        <v>0</v>
      </c>
      <c r="QAL162" s="468" cm="1">
        <f t="array" ref="QAL162">_xlfn.IFS($F162="Partial waiver",Inputs!QAL$73,$F162="No waiver",0,$F162="Full waiver",QAL160)</f>
        <v>0</v>
      </c>
      <c r="QAM162" s="468" cm="1">
        <f t="array" ref="QAM162">_xlfn.IFS($F162="Partial waiver",Inputs!QAM$73,$F162="No waiver",0,$F162="Full waiver",QAM160)</f>
        <v>0</v>
      </c>
      <c r="QAN162" s="468" cm="1">
        <f t="array" ref="QAN162">_xlfn.IFS($F162="Partial waiver",Inputs!QAN$73,$F162="No waiver",0,$F162="Full waiver",QAN160)</f>
        <v>0</v>
      </c>
      <c r="QAO162" s="468" cm="1">
        <f t="array" ref="QAO162">_xlfn.IFS($F162="Partial waiver",Inputs!QAO$73,$F162="No waiver",0,$F162="Full waiver",QAO160)</f>
        <v>0</v>
      </c>
      <c r="QAP162" s="468" cm="1">
        <f t="array" ref="QAP162">_xlfn.IFS($F162="Partial waiver",Inputs!QAP$73,$F162="No waiver",0,$F162="Full waiver",QAP160)</f>
        <v>0</v>
      </c>
      <c r="QAQ162" s="468" cm="1">
        <f t="array" ref="QAQ162">_xlfn.IFS($F162="Partial waiver",Inputs!QAQ$73,$F162="No waiver",0,$F162="Full waiver",QAQ160)</f>
        <v>0</v>
      </c>
      <c r="QAR162" s="468" cm="1">
        <f t="array" ref="QAR162">_xlfn.IFS($F162="Partial waiver",Inputs!QAR$73,$F162="No waiver",0,$F162="Full waiver",QAR160)</f>
        <v>0</v>
      </c>
      <c r="QAS162" s="468" cm="1">
        <f t="array" ref="QAS162">_xlfn.IFS($F162="Partial waiver",Inputs!QAS$73,$F162="No waiver",0,$F162="Full waiver",QAS160)</f>
        <v>0</v>
      </c>
      <c r="QAT162" s="468" cm="1">
        <f t="array" ref="QAT162">_xlfn.IFS($F162="Partial waiver",Inputs!QAT$73,$F162="No waiver",0,$F162="Full waiver",QAT160)</f>
        <v>0</v>
      </c>
      <c r="QAU162" s="468" cm="1">
        <f t="array" ref="QAU162">_xlfn.IFS($F162="Partial waiver",Inputs!QAU$73,$F162="No waiver",0,$F162="Full waiver",QAU160)</f>
        <v>0</v>
      </c>
      <c r="QAV162" s="468" cm="1">
        <f t="array" ref="QAV162">_xlfn.IFS($F162="Partial waiver",Inputs!QAV$73,$F162="No waiver",0,$F162="Full waiver",QAV160)</f>
        <v>0</v>
      </c>
      <c r="QAW162" s="468" cm="1">
        <f t="array" ref="QAW162">_xlfn.IFS($F162="Partial waiver",Inputs!QAW$73,$F162="No waiver",0,$F162="Full waiver",QAW160)</f>
        <v>0</v>
      </c>
      <c r="QAX162" s="468" cm="1">
        <f t="array" ref="QAX162">_xlfn.IFS($F162="Partial waiver",Inputs!QAX$73,$F162="No waiver",0,$F162="Full waiver",QAX160)</f>
        <v>0</v>
      </c>
      <c r="QAY162" s="468" cm="1">
        <f t="array" ref="QAY162">_xlfn.IFS($F162="Partial waiver",Inputs!QAY$73,$F162="No waiver",0,$F162="Full waiver",QAY160)</f>
        <v>0</v>
      </c>
      <c r="QAZ162" s="468" cm="1">
        <f t="array" ref="QAZ162">_xlfn.IFS($F162="Partial waiver",Inputs!QAZ$73,$F162="No waiver",0,$F162="Full waiver",QAZ160)</f>
        <v>0</v>
      </c>
      <c r="QBA162" s="468" cm="1">
        <f t="array" ref="QBA162">_xlfn.IFS($F162="Partial waiver",Inputs!QBA$73,$F162="No waiver",0,$F162="Full waiver",QBA160)</f>
        <v>0</v>
      </c>
      <c r="QBB162" s="468" cm="1">
        <f t="array" ref="QBB162">_xlfn.IFS($F162="Partial waiver",Inputs!QBB$73,$F162="No waiver",0,$F162="Full waiver",QBB160)</f>
        <v>0</v>
      </c>
      <c r="QBC162" s="468" cm="1">
        <f t="array" ref="QBC162">_xlfn.IFS($F162="Partial waiver",Inputs!QBC$73,$F162="No waiver",0,$F162="Full waiver",QBC160)</f>
        <v>0</v>
      </c>
      <c r="QBD162" s="468" cm="1">
        <f t="array" ref="QBD162">_xlfn.IFS($F162="Partial waiver",Inputs!QBD$73,$F162="No waiver",0,$F162="Full waiver",QBD160)</f>
        <v>0</v>
      </c>
      <c r="QBE162" s="468" cm="1">
        <f t="array" ref="QBE162">_xlfn.IFS($F162="Partial waiver",Inputs!QBE$73,$F162="No waiver",0,$F162="Full waiver",QBE160)</f>
        <v>0</v>
      </c>
      <c r="QBF162" s="468" cm="1">
        <f t="array" ref="QBF162">_xlfn.IFS($F162="Partial waiver",Inputs!QBF$73,$F162="No waiver",0,$F162="Full waiver",QBF160)</f>
        <v>0</v>
      </c>
      <c r="QBG162" s="468" cm="1">
        <f t="array" ref="QBG162">_xlfn.IFS($F162="Partial waiver",Inputs!QBG$73,$F162="No waiver",0,$F162="Full waiver",QBG160)</f>
        <v>0</v>
      </c>
      <c r="QBH162" s="468" cm="1">
        <f t="array" ref="QBH162">_xlfn.IFS($F162="Partial waiver",Inputs!QBH$73,$F162="No waiver",0,$F162="Full waiver",QBH160)</f>
        <v>0</v>
      </c>
      <c r="QBI162" s="468" cm="1">
        <f t="array" ref="QBI162">_xlfn.IFS($F162="Partial waiver",Inputs!QBI$73,$F162="No waiver",0,$F162="Full waiver",QBI160)</f>
        <v>0</v>
      </c>
      <c r="QBJ162" s="468" cm="1">
        <f t="array" ref="QBJ162">_xlfn.IFS($F162="Partial waiver",Inputs!QBJ$73,$F162="No waiver",0,$F162="Full waiver",QBJ160)</f>
        <v>0</v>
      </c>
      <c r="QBK162" s="468" cm="1">
        <f t="array" ref="QBK162">_xlfn.IFS($F162="Partial waiver",Inputs!QBK$73,$F162="No waiver",0,$F162="Full waiver",QBK160)</f>
        <v>0</v>
      </c>
      <c r="QBL162" s="468" cm="1">
        <f t="array" ref="QBL162">_xlfn.IFS($F162="Partial waiver",Inputs!QBL$73,$F162="No waiver",0,$F162="Full waiver",QBL160)</f>
        <v>0</v>
      </c>
      <c r="QBM162" s="468" cm="1">
        <f t="array" ref="QBM162">_xlfn.IFS($F162="Partial waiver",Inputs!QBM$73,$F162="No waiver",0,$F162="Full waiver",QBM160)</f>
        <v>0</v>
      </c>
      <c r="QBN162" s="468" cm="1">
        <f t="array" ref="QBN162">_xlfn.IFS($F162="Partial waiver",Inputs!QBN$73,$F162="No waiver",0,$F162="Full waiver",QBN160)</f>
        <v>0</v>
      </c>
      <c r="QBO162" s="468" cm="1">
        <f t="array" ref="QBO162">_xlfn.IFS($F162="Partial waiver",Inputs!QBO$73,$F162="No waiver",0,$F162="Full waiver",QBO160)</f>
        <v>0</v>
      </c>
      <c r="QBP162" s="468" cm="1">
        <f t="array" ref="QBP162">_xlfn.IFS($F162="Partial waiver",Inputs!QBP$73,$F162="No waiver",0,$F162="Full waiver",QBP160)</f>
        <v>0</v>
      </c>
      <c r="QBQ162" s="468" cm="1">
        <f t="array" ref="QBQ162">_xlfn.IFS($F162="Partial waiver",Inputs!QBQ$73,$F162="No waiver",0,$F162="Full waiver",QBQ160)</f>
        <v>0</v>
      </c>
      <c r="QBR162" s="468" cm="1">
        <f t="array" ref="QBR162">_xlfn.IFS($F162="Partial waiver",Inputs!QBR$73,$F162="No waiver",0,$F162="Full waiver",QBR160)</f>
        <v>0</v>
      </c>
      <c r="QBS162" s="468" cm="1">
        <f t="array" ref="QBS162">_xlfn.IFS($F162="Partial waiver",Inputs!QBS$73,$F162="No waiver",0,$F162="Full waiver",QBS160)</f>
        <v>0</v>
      </c>
      <c r="QBT162" s="468" cm="1">
        <f t="array" ref="QBT162">_xlfn.IFS($F162="Partial waiver",Inputs!QBT$73,$F162="No waiver",0,$F162="Full waiver",QBT160)</f>
        <v>0</v>
      </c>
      <c r="QBU162" s="468" cm="1">
        <f t="array" ref="QBU162">_xlfn.IFS($F162="Partial waiver",Inputs!QBU$73,$F162="No waiver",0,$F162="Full waiver",QBU160)</f>
        <v>0</v>
      </c>
      <c r="QBV162" s="468" cm="1">
        <f t="array" ref="QBV162">_xlfn.IFS($F162="Partial waiver",Inputs!QBV$73,$F162="No waiver",0,$F162="Full waiver",QBV160)</f>
        <v>0</v>
      </c>
      <c r="QBW162" s="468" cm="1">
        <f t="array" ref="QBW162">_xlfn.IFS($F162="Partial waiver",Inputs!QBW$73,$F162="No waiver",0,$F162="Full waiver",QBW160)</f>
        <v>0</v>
      </c>
      <c r="QBX162" s="468" cm="1">
        <f t="array" ref="QBX162">_xlfn.IFS($F162="Partial waiver",Inputs!QBX$73,$F162="No waiver",0,$F162="Full waiver",QBX160)</f>
        <v>0</v>
      </c>
      <c r="QBY162" s="468" cm="1">
        <f t="array" ref="QBY162">_xlfn.IFS($F162="Partial waiver",Inputs!QBY$73,$F162="No waiver",0,$F162="Full waiver",QBY160)</f>
        <v>0</v>
      </c>
      <c r="QBZ162" s="468" cm="1">
        <f t="array" ref="QBZ162">_xlfn.IFS($F162="Partial waiver",Inputs!QBZ$73,$F162="No waiver",0,$F162="Full waiver",QBZ160)</f>
        <v>0</v>
      </c>
      <c r="QCA162" s="468" cm="1">
        <f t="array" ref="QCA162">_xlfn.IFS($F162="Partial waiver",Inputs!QCA$73,$F162="No waiver",0,$F162="Full waiver",QCA160)</f>
        <v>0</v>
      </c>
      <c r="QCB162" s="468" cm="1">
        <f t="array" ref="QCB162">_xlfn.IFS($F162="Partial waiver",Inputs!QCB$73,$F162="No waiver",0,$F162="Full waiver",QCB160)</f>
        <v>0</v>
      </c>
      <c r="QCC162" s="468" cm="1">
        <f t="array" ref="QCC162">_xlfn.IFS($F162="Partial waiver",Inputs!QCC$73,$F162="No waiver",0,$F162="Full waiver",QCC160)</f>
        <v>0</v>
      </c>
      <c r="QCD162" s="468" cm="1">
        <f t="array" ref="QCD162">_xlfn.IFS($F162="Partial waiver",Inputs!QCD$73,$F162="No waiver",0,$F162="Full waiver",QCD160)</f>
        <v>0</v>
      </c>
      <c r="QCE162" s="468" cm="1">
        <f t="array" ref="QCE162">_xlfn.IFS($F162="Partial waiver",Inputs!QCE$73,$F162="No waiver",0,$F162="Full waiver",QCE160)</f>
        <v>0</v>
      </c>
      <c r="QCF162" s="468" cm="1">
        <f t="array" ref="QCF162">_xlfn.IFS($F162="Partial waiver",Inputs!QCF$73,$F162="No waiver",0,$F162="Full waiver",QCF160)</f>
        <v>0</v>
      </c>
      <c r="QCG162" s="468" cm="1">
        <f t="array" ref="QCG162">_xlfn.IFS($F162="Partial waiver",Inputs!QCG$73,$F162="No waiver",0,$F162="Full waiver",QCG160)</f>
        <v>0</v>
      </c>
      <c r="QCH162" s="468" cm="1">
        <f t="array" ref="QCH162">_xlfn.IFS($F162="Partial waiver",Inputs!QCH$73,$F162="No waiver",0,$F162="Full waiver",QCH160)</f>
        <v>0</v>
      </c>
      <c r="QCI162" s="468" cm="1">
        <f t="array" ref="QCI162">_xlfn.IFS($F162="Partial waiver",Inputs!QCI$73,$F162="No waiver",0,$F162="Full waiver",QCI160)</f>
        <v>0</v>
      </c>
      <c r="QCJ162" s="468" cm="1">
        <f t="array" ref="QCJ162">_xlfn.IFS($F162="Partial waiver",Inputs!QCJ$73,$F162="No waiver",0,$F162="Full waiver",QCJ160)</f>
        <v>0</v>
      </c>
      <c r="QCK162" s="468" cm="1">
        <f t="array" ref="QCK162">_xlfn.IFS($F162="Partial waiver",Inputs!QCK$73,$F162="No waiver",0,$F162="Full waiver",QCK160)</f>
        <v>0</v>
      </c>
      <c r="QCL162" s="468" cm="1">
        <f t="array" ref="QCL162">_xlfn.IFS($F162="Partial waiver",Inputs!QCL$73,$F162="No waiver",0,$F162="Full waiver",QCL160)</f>
        <v>0</v>
      </c>
      <c r="QCM162" s="468" cm="1">
        <f t="array" ref="QCM162">_xlfn.IFS($F162="Partial waiver",Inputs!QCM$73,$F162="No waiver",0,$F162="Full waiver",QCM160)</f>
        <v>0</v>
      </c>
      <c r="QCN162" s="468" cm="1">
        <f t="array" ref="QCN162">_xlfn.IFS($F162="Partial waiver",Inputs!QCN$73,$F162="No waiver",0,$F162="Full waiver",QCN160)</f>
        <v>0</v>
      </c>
      <c r="QCO162" s="468" cm="1">
        <f t="array" ref="QCO162">_xlfn.IFS($F162="Partial waiver",Inputs!QCO$73,$F162="No waiver",0,$F162="Full waiver",QCO160)</f>
        <v>0</v>
      </c>
      <c r="QCP162" s="468" cm="1">
        <f t="array" ref="QCP162">_xlfn.IFS($F162="Partial waiver",Inputs!QCP$73,$F162="No waiver",0,$F162="Full waiver",QCP160)</f>
        <v>0</v>
      </c>
      <c r="QCQ162" s="468" cm="1">
        <f t="array" ref="QCQ162">_xlfn.IFS($F162="Partial waiver",Inputs!QCQ$73,$F162="No waiver",0,$F162="Full waiver",QCQ160)</f>
        <v>0</v>
      </c>
      <c r="QCR162" s="468" cm="1">
        <f t="array" ref="QCR162">_xlfn.IFS($F162="Partial waiver",Inputs!QCR$73,$F162="No waiver",0,$F162="Full waiver",QCR160)</f>
        <v>0</v>
      </c>
      <c r="QCS162" s="468" cm="1">
        <f t="array" ref="QCS162">_xlfn.IFS($F162="Partial waiver",Inputs!QCS$73,$F162="No waiver",0,$F162="Full waiver",QCS160)</f>
        <v>0</v>
      </c>
      <c r="QCT162" s="468" cm="1">
        <f t="array" ref="QCT162">_xlfn.IFS($F162="Partial waiver",Inputs!QCT$73,$F162="No waiver",0,$F162="Full waiver",QCT160)</f>
        <v>0</v>
      </c>
      <c r="QCU162" s="468" cm="1">
        <f t="array" ref="QCU162">_xlfn.IFS($F162="Partial waiver",Inputs!QCU$73,$F162="No waiver",0,$F162="Full waiver",QCU160)</f>
        <v>0</v>
      </c>
      <c r="QCV162" s="468" cm="1">
        <f t="array" ref="QCV162">_xlfn.IFS($F162="Partial waiver",Inputs!QCV$73,$F162="No waiver",0,$F162="Full waiver",QCV160)</f>
        <v>0</v>
      </c>
      <c r="QCW162" s="468" cm="1">
        <f t="array" ref="QCW162">_xlfn.IFS($F162="Partial waiver",Inputs!QCW$73,$F162="No waiver",0,$F162="Full waiver",QCW160)</f>
        <v>0</v>
      </c>
      <c r="QCX162" s="468" cm="1">
        <f t="array" ref="QCX162">_xlfn.IFS($F162="Partial waiver",Inputs!QCX$73,$F162="No waiver",0,$F162="Full waiver",QCX160)</f>
        <v>0</v>
      </c>
      <c r="QCY162" s="468" cm="1">
        <f t="array" ref="QCY162">_xlfn.IFS($F162="Partial waiver",Inputs!QCY$73,$F162="No waiver",0,$F162="Full waiver",QCY160)</f>
        <v>0</v>
      </c>
      <c r="QCZ162" s="468" cm="1">
        <f t="array" ref="QCZ162">_xlfn.IFS($F162="Partial waiver",Inputs!QCZ$73,$F162="No waiver",0,$F162="Full waiver",QCZ160)</f>
        <v>0</v>
      </c>
      <c r="QDA162" s="468" cm="1">
        <f t="array" ref="QDA162">_xlfn.IFS($F162="Partial waiver",Inputs!QDA$73,$F162="No waiver",0,$F162="Full waiver",QDA160)</f>
        <v>0</v>
      </c>
      <c r="QDB162" s="468" cm="1">
        <f t="array" ref="QDB162">_xlfn.IFS($F162="Partial waiver",Inputs!QDB$73,$F162="No waiver",0,$F162="Full waiver",QDB160)</f>
        <v>0</v>
      </c>
      <c r="QDC162" s="468" cm="1">
        <f t="array" ref="QDC162">_xlfn.IFS($F162="Partial waiver",Inputs!QDC$73,$F162="No waiver",0,$F162="Full waiver",QDC160)</f>
        <v>0</v>
      </c>
      <c r="QDD162" s="468" cm="1">
        <f t="array" ref="QDD162">_xlfn.IFS($F162="Partial waiver",Inputs!QDD$73,$F162="No waiver",0,$F162="Full waiver",QDD160)</f>
        <v>0</v>
      </c>
      <c r="QDE162" s="468" cm="1">
        <f t="array" ref="QDE162">_xlfn.IFS($F162="Partial waiver",Inputs!QDE$73,$F162="No waiver",0,$F162="Full waiver",QDE160)</f>
        <v>0</v>
      </c>
      <c r="QDF162" s="468" cm="1">
        <f t="array" ref="QDF162">_xlfn.IFS($F162="Partial waiver",Inputs!QDF$73,$F162="No waiver",0,$F162="Full waiver",QDF160)</f>
        <v>0</v>
      </c>
      <c r="QDG162" s="468" cm="1">
        <f t="array" ref="QDG162">_xlfn.IFS($F162="Partial waiver",Inputs!QDG$73,$F162="No waiver",0,$F162="Full waiver",QDG160)</f>
        <v>0</v>
      </c>
      <c r="QDH162" s="468" cm="1">
        <f t="array" ref="QDH162">_xlfn.IFS($F162="Partial waiver",Inputs!QDH$73,$F162="No waiver",0,$F162="Full waiver",QDH160)</f>
        <v>0</v>
      </c>
      <c r="QDI162" s="468" cm="1">
        <f t="array" ref="QDI162">_xlfn.IFS($F162="Partial waiver",Inputs!QDI$73,$F162="No waiver",0,$F162="Full waiver",QDI160)</f>
        <v>0</v>
      </c>
      <c r="QDJ162" s="468" cm="1">
        <f t="array" ref="QDJ162">_xlfn.IFS($F162="Partial waiver",Inputs!QDJ$73,$F162="No waiver",0,$F162="Full waiver",QDJ160)</f>
        <v>0</v>
      </c>
      <c r="QDK162" s="468" cm="1">
        <f t="array" ref="QDK162">_xlfn.IFS($F162="Partial waiver",Inputs!QDK$73,$F162="No waiver",0,$F162="Full waiver",QDK160)</f>
        <v>0</v>
      </c>
      <c r="QDL162" s="468" cm="1">
        <f t="array" ref="QDL162">_xlfn.IFS($F162="Partial waiver",Inputs!QDL$73,$F162="No waiver",0,$F162="Full waiver",QDL160)</f>
        <v>0</v>
      </c>
      <c r="QDM162" s="468" cm="1">
        <f t="array" ref="QDM162">_xlfn.IFS($F162="Partial waiver",Inputs!QDM$73,$F162="No waiver",0,$F162="Full waiver",QDM160)</f>
        <v>0</v>
      </c>
      <c r="QDN162" s="468" cm="1">
        <f t="array" ref="QDN162">_xlfn.IFS($F162="Partial waiver",Inputs!QDN$73,$F162="No waiver",0,$F162="Full waiver",QDN160)</f>
        <v>0</v>
      </c>
      <c r="QDO162" s="468" cm="1">
        <f t="array" ref="QDO162">_xlfn.IFS($F162="Partial waiver",Inputs!QDO$73,$F162="No waiver",0,$F162="Full waiver",QDO160)</f>
        <v>0</v>
      </c>
      <c r="QDP162" s="468" cm="1">
        <f t="array" ref="QDP162">_xlfn.IFS($F162="Partial waiver",Inputs!QDP$73,$F162="No waiver",0,$F162="Full waiver",QDP160)</f>
        <v>0</v>
      </c>
      <c r="QDQ162" s="468" cm="1">
        <f t="array" ref="QDQ162">_xlfn.IFS($F162="Partial waiver",Inputs!QDQ$73,$F162="No waiver",0,$F162="Full waiver",QDQ160)</f>
        <v>0</v>
      </c>
      <c r="QDR162" s="468" cm="1">
        <f t="array" ref="QDR162">_xlfn.IFS($F162="Partial waiver",Inputs!QDR$73,$F162="No waiver",0,$F162="Full waiver",QDR160)</f>
        <v>0</v>
      </c>
      <c r="QDS162" s="468" cm="1">
        <f t="array" ref="QDS162">_xlfn.IFS($F162="Partial waiver",Inputs!QDS$73,$F162="No waiver",0,$F162="Full waiver",QDS160)</f>
        <v>0</v>
      </c>
      <c r="QDT162" s="468" cm="1">
        <f t="array" ref="QDT162">_xlfn.IFS($F162="Partial waiver",Inputs!QDT$73,$F162="No waiver",0,$F162="Full waiver",QDT160)</f>
        <v>0</v>
      </c>
      <c r="QDU162" s="468" cm="1">
        <f t="array" ref="QDU162">_xlfn.IFS($F162="Partial waiver",Inputs!QDU$73,$F162="No waiver",0,$F162="Full waiver",QDU160)</f>
        <v>0</v>
      </c>
      <c r="QDV162" s="468" cm="1">
        <f t="array" ref="QDV162">_xlfn.IFS($F162="Partial waiver",Inputs!QDV$73,$F162="No waiver",0,$F162="Full waiver",QDV160)</f>
        <v>0</v>
      </c>
      <c r="QDW162" s="468" cm="1">
        <f t="array" ref="QDW162">_xlfn.IFS($F162="Partial waiver",Inputs!QDW$73,$F162="No waiver",0,$F162="Full waiver",QDW160)</f>
        <v>0</v>
      </c>
      <c r="QDX162" s="468" cm="1">
        <f t="array" ref="QDX162">_xlfn.IFS($F162="Partial waiver",Inputs!QDX$73,$F162="No waiver",0,$F162="Full waiver",QDX160)</f>
        <v>0</v>
      </c>
      <c r="QDY162" s="468" cm="1">
        <f t="array" ref="QDY162">_xlfn.IFS($F162="Partial waiver",Inputs!QDY$73,$F162="No waiver",0,$F162="Full waiver",QDY160)</f>
        <v>0</v>
      </c>
      <c r="QDZ162" s="468" cm="1">
        <f t="array" ref="QDZ162">_xlfn.IFS($F162="Partial waiver",Inputs!QDZ$73,$F162="No waiver",0,$F162="Full waiver",QDZ160)</f>
        <v>0</v>
      </c>
      <c r="QEA162" s="468" cm="1">
        <f t="array" ref="QEA162">_xlfn.IFS($F162="Partial waiver",Inputs!QEA$73,$F162="No waiver",0,$F162="Full waiver",QEA160)</f>
        <v>0</v>
      </c>
      <c r="QEB162" s="468" cm="1">
        <f t="array" ref="QEB162">_xlfn.IFS($F162="Partial waiver",Inputs!QEB$73,$F162="No waiver",0,$F162="Full waiver",QEB160)</f>
        <v>0</v>
      </c>
      <c r="QEC162" s="468" cm="1">
        <f t="array" ref="QEC162">_xlfn.IFS($F162="Partial waiver",Inputs!QEC$73,$F162="No waiver",0,$F162="Full waiver",QEC160)</f>
        <v>0</v>
      </c>
      <c r="QED162" s="468" cm="1">
        <f t="array" ref="QED162">_xlfn.IFS($F162="Partial waiver",Inputs!QED$73,$F162="No waiver",0,$F162="Full waiver",QED160)</f>
        <v>0</v>
      </c>
      <c r="QEE162" s="468" cm="1">
        <f t="array" ref="QEE162">_xlfn.IFS($F162="Partial waiver",Inputs!QEE$73,$F162="No waiver",0,$F162="Full waiver",QEE160)</f>
        <v>0</v>
      </c>
      <c r="QEF162" s="468" cm="1">
        <f t="array" ref="QEF162">_xlfn.IFS($F162="Partial waiver",Inputs!QEF$73,$F162="No waiver",0,$F162="Full waiver",QEF160)</f>
        <v>0</v>
      </c>
      <c r="QEG162" s="468" cm="1">
        <f t="array" ref="QEG162">_xlfn.IFS($F162="Partial waiver",Inputs!QEG$73,$F162="No waiver",0,$F162="Full waiver",QEG160)</f>
        <v>0</v>
      </c>
      <c r="QEH162" s="468" cm="1">
        <f t="array" ref="QEH162">_xlfn.IFS($F162="Partial waiver",Inputs!QEH$73,$F162="No waiver",0,$F162="Full waiver",QEH160)</f>
        <v>0</v>
      </c>
      <c r="QEI162" s="468" cm="1">
        <f t="array" ref="QEI162">_xlfn.IFS($F162="Partial waiver",Inputs!QEI$73,$F162="No waiver",0,$F162="Full waiver",QEI160)</f>
        <v>0</v>
      </c>
      <c r="QEJ162" s="468" cm="1">
        <f t="array" ref="QEJ162">_xlfn.IFS($F162="Partial waiver",Inputs!QEJ$73,$F162="No waiver",0,$F162="Full waiver",QEJ160)</f>
        <v>0</v>
      </c>
      <c r="QEK162" s="468" cm="1">
        <f t="array" ref="QEK162">_xlfn.IFS($F162="Partial waiver",Inputs!QEK$73,$F162="No waiver",0,$F162="Full waiver",QEK160)</f>
        <v>0</v>
      </c>
      <c r="QEL162" s="468" cm="1">
        <f t="array" ref="QEL162">_xlfn.IFS($F162="Partial waiver",Inputs!QEL$73,$F162="No waiver",0,$F162="Full waiver",QEL160)</f>
        <v>0</v>
      </c>
      <c r="QEM162" s="468" cm="1">
        <f t="array" ref="QEM162">_xlfn.IFS($F162="Partial waiver",Inputs!QEM$73,$F162="No waiver",0,$F162="Full waiver",QEM160)</f>
        <v>0</v>
      </c>
      <c r="QEN162" s="468" cm="1">
        <f t="array" ref="QEN162">_xlfn.IFS($F162="Partial waiver",Inputs!QEN$73,$F162="No waiver",0,$F162="Full waiver",QEN160)</f>
        <v>0</v>
      </c>
      <c r="QEO162" s="468" cm="1">
        <f t="array" ref="QEO162">_xlfn.IFS($F162="Partial waiver",Inputs!QEO$73,$F162="No waiver",0,$F162="Full waiver",QEO160)</f>
        <v>0</v>
      </c>
      <c r="QEP162" s="468" cm="1">
        <f t="array" ref="QEP162">_xlfn.IFS($F162="Partial waiver",Inputs!QEP$73,$F162="No waiver",0,$F162="Full waiver",QEP160)</f>
        <v>0</v>
      </c>
      <c r="QEQ162" s="468" cm="1">
        <f t="array" ref="QEQ162">_xlfn.IFS($F162="Partial waiver",Inputs!QEQ$73,$F162="No waiver",0,$F162="Full waiver",QEQ160)</f>
        <v>0</v>
      </c>
      <c r="QER162" s="468" cm="1">
        <f t="array" ref="QER162">_xlfn.IFS($F162="Partial waiver",Inputs!QER$73,$F162="No waiver",0,$F162="Full waiver",QER160)</f>
        <v>0</v>
      </c>
      <c r="QES162" s="468" cm="1">
        <f t="array" ref="QES162">_xlfn.IFS($F162="Partial waiver",Inputs!QES$73,$F162="No waiver",0,$F162="Full waiver",QES160)</f>
        <v>0</v>
      </c>
      <c r="QET162" s="468" cm="1">
        <f t="array" ref="QET162">_xlfn.IFS($F162="Partial waiver",Inputs!QET$73,$F162="No waiver",0,$F162="Full waiver",QET160)</f>
        <v>0</v>
      </c>
      <c r="QEU162" s="468" cm="1">
        <f t="array" ref="QEU162">_xlfn.IFS($F162="Partial waiver",Inputs!QEU$73,$F162="No waiver",0,$F162="Full waiver",QEU160)</f>
        <v>0</v>
      </c>
      <c r="QEV162" s="468" cm="1">
        <f t="array" ref="QEV162">_xlfn.IFS($F162="Partial waiver",Inputs!QEV$73,$F162="No waiver",0,$F162="Full waiver",QEV160)</f>
        <v>0</v>
      </c>
      <c r="QEW162" s="468" cm="1">
        <f t="array" ref="QEW162">_xlfn.IFS($F162="Partial waiver",Inputs!QEW$73,$F162="No waiver",0,$F162="Full waiver",QEW160)</f>
        <v>0</v>
      </c>
      <c r="QEX162" s="468" cm="1">
        <f t="array" ref="QEX162">_xlfn.IFS($F162="Partial waiver",Inputs!QEX$73,$F162="No waiver",0,$F162="Full waiver",QEX160)</f>
        <v>0</v>
      </c>
      <c r="QEY162" s="468" cm="1">
        <f t="array" ref="QEY162">_xlfn.IFS($F162="Partial waiver",Inputs!QEY$73,$F162="No waiver",0,$F162="Full waiver",QEY160)</f>
        <v>0</v>
      </c>
      <c r="QEZ162" s="468" cm="1">
        <f t="array" ref="QEZ162">_xlfn.IFS($F162="Partial waiver",Inputs!QEZ$73,$F162="No waiver",0,$F162="Full waiver",QEZ160)</f>
        <v>0</v>
      </c>
      <c r="QFA162" s="468" cm="1">
        <f t="array" ref="QFA162">_xlfn.IFS($F162="Partial waiver",Inputs!QFA$73,$F162="No waiver",0,$F162="Full waiver",QFA160)</f>
        <v>0</v>
      </c>
      <c r="QFB162" s="468" cm="1">
        <f t="array" ref="QFB162">_xlfn.IFS($F162="Partial waiver",Inputs!QFB$73,$F162="No waiver",0,$F162="Full waiver",QFB160)</f>
        <v>0</v>
      </c>
      <c r="QFC162" s="468" cm="1">
        <f t="array" ref="QFC162">_xlfn.IFS($F162="Partial waiver",Inputs!QFC$73,$F162="No waiver",0,$F162="Full waiver",QFC160)</f>
        <v>0</v>
      </c>
      <c r="QFD162" s="468" cm="1">
        <f t="array" ref="QFD162">_xlfn.IFS($F162="Partial waiver",Inputs!QFD$73,$F162="No waiver",0,$F162="Full waiver",QFD160)</f>
        <v>0</v>
      </c>
      <c r="QFE162" s="468" cm="1">
        <f t="array" ref="QFE162">_xlfn.IFS($F162="Partial waiver",Inputs!QFE$73,$F162="No waiver",0,$F162="Full waiver",QFE160)</f>
        <v>0</v>
      </c>
      <c r="QFF162" s="468" cm="1">
        <f t="array" ref="QFF162">_xlfn.IFS($F162="Partial waiver",Inputs!QFF$73,$F162="No waiver",0,$F162="Full waiver",QFF160)</f>
        <v>0</v>
      </c>
      <c r="QFG162" s="468" cm="1">
        <f t="array" ref="QFG162">_xlfn.IFS($F162="Partial waiver",Inputs!QFG$73,$F162="No waiver",0,$F162="Full waiver",QFG160)</f>
        <v>0</v>
      </c>
      <c r="QFH162" s="468" cm="1">
        <f t="array" ref="QFH162">_xlfn.IFS($F162="Partial waiver",Inputs!QFH$73,$F162="No waiver",0,$F162="Full waiver",QFH160)</f>
        <v>0</v>
      </c>
      <c r="QFI162" s="468" cm="1">
        <f t="array" ref="QFI162">_xlfn.IFS($F162="Partial waiver",Inputs!QFI$73,$F162="No waiver",0,$F162="Full waiver",QFI160)</f>
        <v>0</v>
      </c>
      <c r="QFJ162" s="468" cm="1">
        <f t="array" ref="QFJ162">_xlfn.IFS($F162="Partial waiver",Inputs!QFJ$73,$F162="No waiver",0,$F162="Full waiver",QFJ160)</f>
        <v>0</v>
      </c>
      <c r="QFK162" s="468" cm="1">
        <f t="array" ref="QFK162">_xlfn.IFS($F162="Partial waiver",Inputs!QFK$73,$F162="No waiver",0,$F162="Full waiver",QFK160)</f>
        <v>0</v>
      </c>
      <c r="QFL162" s="468" cm="1">
        <f t="array" ref="QFL162">_xlfn.IFS($F162="Partial waiver",Inputs!QFL$73,$F162="No waiver",0,$F162="Full waiver",QFL160)</f>
        <v>0</v>
      </c>
      <c r="QFM162" s="468" cm="1">
        <f t="array" ref="QFM162">_xlfn.IFS($F162="Partial waiver",Inputs!QFM$73,$F162="No waiver",0,$F162="Full waiver",QFM160)</f>
        <v>0</v>
      </c>
      <c r="QFN162" s="468" cm="1">
        <f t="array" ref="QFN162">_xlfn.IFS($F162="Partial waiver",Inputs!QFN$73,$F162="No waiver",0,$F162="Full waiver",QFN160)</f>
        <v>0</v>
      </c>
      <c r="QFO162" s="468" cm="1">
        <f t="array" ref="QFO162">_xlfn.IFS($F162="Partial waiver",Inputs!QFO$73,$F162="No waiver",0,$F162="Full waiver",QFO160)</f>
        <v>0</v>
      </c>
      <c r="QFP162" s="468" cm="1">
        <f t="array" ref="QFP162">_xlfn.IFS($F162="Partial waiver",Inputs!QFP$73,$F162="No waiver",0,$F162="Full waiver",QFP160)</f>
        <v>0</v>
      </c>
      <c r="QFQ162" s="468" cm="1">
        <f t="array" ref="QFQ162">_xlfn.IFS($F162="Partial waiver",Inputs!QFQ$73,$F162="No waiver",0,$F162="Full waiver",QFQ160)</f>
        <v>0</v>
      </c>
      <c r="QFR162" s="468" cm="1">
        <f t="array" ref="QFR162">_xlfn.IFS($F162="Partial waiver",Inputs!QFR$73,$F162="No waiver",0,$F162="Full waiver",QFR160)</f>
        <v>0</v>
      </c>
      <c r="QFS162" s="468" cm="1">
        <f t="array" ref="QFS162">_xlfn.IFS($F162="Partial waiver",Inputs!QFS$73,$F162="No waiver",0,$F162="Full waiver",QFS160)</f>
        <v>0</v>
      </c>
      <c r="QFT162" s="468" cm="1">
        <f t="array" ref="QFT162">_xlfn.IFS($F162="Partial waiver",Inputs!QFT$73,$F162="No waiver",0,$F162="Full waiver",QFT160)</f>
        <v>0</v>
      </c>
      <c r="QFU162" s="468" cm="1">
        <f t="array" ref="QFU162">_xlfn.IFS($F162="Partial waiver",Inputs!QFU$73,$F162="No waiver",0,$F162="Full waiver",QFU160)</f>
        <v>0</v>
      </c>
      <c r="QFV162" s="468" cm="1">
        <f t="array" ref="QFV162">_xlfn.IFS($F162="Partial waiver",Inputs!QFV$73,$F162="No waiver",0,$F162="Full waiver",QFV160)</f>
        <v>0</v>
      </c>
      <c r="QFW162" s="468" cm="1">
        <f t="array" ref="QFW162">_xlfn.IFS($F162="Partial waiver",Inputs!QFW$73,$F162="No waiver",0,$F162="Full waiver",QFW160)</f>
        <v>0</v>
      </c>
      <c r="QFX162" s="468" cm="1">
        <f t="array" ref="QFX162">_xlfn.IFS($F162="Partial waiver",Inputs!QFX$73,$F162="No waiver",0,$F162="Full waiver",QFX160)</f>
        <v>0</v>
      </c>
      <c r="QFY162" s="468" cm="1">
        <f t="array" ref="QFY162">_xlfn.IFS($F162="Partial waiver",Inputs!QFY$73,$F162="No waiver",0,$F162="Full waiver",QFY160)</f>
        <v>0</v>
      </c>
      <c r="QFZ162" s="468" cm="1">
        <f t="array" ref="QFZ162">_xlfn.IFS($F162="Partial waiver",Inputs!QFZ$73,$F162="No waiver",0,$F162="Full waiver",QFZ160)</f>
        <v>0</v>
      </c>
      <c r="QGA162" s="468" cm="1">
        <f t="array" ref="QGA162">_xlfn.IFS($F162="Partial waiver",Inputs!QGA$73,$F162="No waiver",0,$F162="Full waiver",QGA160)</f>
        <v>0</v>
      </c>
      <c r="QGB162" s="468" cm="1">
        <f t="array" ref="QGB162">_xlfn.IFS($F162="Partial waiver",Inputs!QGB$73,$F162="No waiver",0,$F162="Full waiver",QGB160)</f>
        <v>0</v>
      </c>
      <c r="QGC162" s="468" cm="1">
        <f t="array" ref="QGC162">_xlfn.IFS($F162="Partial waiver",Inputs!QGC$73,$F162="No waiver",0,$F162="Full waiver",QGC160)</f>
        <v>0</v>
      </c>
      <c r="QGD162" s="468" cm="1">
        <f t="array" ref="QGD162">_xlfn.IFS($F162="Partial waiver",Inputs!QGD$73,$F162="No waiver",0,$F162="Full waiver",QGD160)</f>
        <v>0</v>
      </c>
      <c r="QGE162" s="468" cm="1">
        <f t="array" ref="QGE162">_xlfn.IFS($F162="Partial waiver",Inputs!QGE$73,$F162="No waiver",0,$F162="Full waiver",QGE160)</f>
        <v>0</v>
      </c>
      <c r="QGF162" s="468" cm="1">
        <f t="array" ref="QGF162">_xlfn.IFS($F162="Partial waiver",Inputs!QGF$73,$F162="No waiver",0,$F162="Full waiver",QGF160)</f>
        <v>0</v>
      </c>
      <c r="QGG162" s="468" cm="1">
        <f t="array" ref="QGG162">_xlfn.IFS($F162="Partial waiver",Inputs!QGG$73,$F162="No waiver",0,$F162="Full waiver",QGG160)</f>
        <v>0</v>
      </c>
      <c r="QGH162" s="468" cm="1">
        <f t="array" ref="QGH162">_xlfn.IFS($F162="Partial waiver",Inputs!QGH$73,$F162="No waiver",0,$F162="Full waiver",QGH160)</f>
        <v>0</v>
      </c>
      <c r="QGI162" s="468" cm="1">
        <f t="array" ref="QGI162">_xlfn.IFS($F162="Partial waiver",Inputs!QGI$73,$F162="No waiver",0,$F162="Full waiver",QGI160)</f>
        <v>0</v>
      </c>
      <c r="QGJ162" s="468" cm="1">
        <f t="array" ref="QGJ162">_xlfn.IFS($F162="Partial waiver",Inputs!QGJ$73,$F162="No waiver",0,$F162="Full waiver",QGJ160)</f>
        <v>0</v>
      </c>
      <c r="QGK162" s="468" cm="1">
        <f t="array" ref="QGK162">_xlfn.IFS($F162="Partial waiver",Inputs!QGK$73,$F162="No waiver",0,$F162="Full waiver",QGK160)</f>
        <v>0</v>
      </c>
      <c r="QGL162" s="468" cm="1">
        <f t="array" ref="QGL162">_xlfn.IFS($F162="Partial waiver",Inputs!QGL$73,$F162="No waiver",0,$F162="Full waiver",QGL160)</f>
        <v>0</v>
      </c>
      <c r="QGM162" s="468" cm="1">
        <f t="array" ref="QGM162">_xlfn.IFS($F162="Partial waiver",Inputs!QGM$73,$F162="No waiver",0,$F162="Full waiver",QGM160)</f>
        <v>0</v>
      </c>
      <c r="QGN162" s="468" cm="1">
        <f t="array" ref="QGN162">_xlfn.IFS($F162="Partial waiver",Inputs!QGN$73,$F162="No waiver",0,$F162="Full waiver",QGN160)</f>
        <v>0</v>
      </c>
      <c r="QGO162" s="468" cm="1">
        <f t="array" ref="QGO162">_xlfn.IFS($F162="Partial waiver",Inputs!QGO$73,$F162="No waiver",0,$F162="Full waiver",QGO160)</f>
        <v>0</v>
      </c>
      <c r="QGP162" s="468" cm="1">
        <f t="array" ref="QGP162">_xlfn.IFS($F162="Partial waiver",Inputs!QGP$73,$F162="No waiver",0,$F162="Full waiver",QGP160)</f>
        <v>0</v>
      </c>
      <c r="QGQ162" s="468" cm="1">
        <f t="array" ref="QGQ162">_xlfn.IFS($F162="Partial waiver",Inputs!QGQ$73,$F162="No waiver",0,$F162="Full waiver",QGQ160)</f>
        <v>0</v>
      </c>
      <c r="QGR162" s="468" cm="1">
        <f t="array" ref="QGR162">_xlfn.IFS($F162="Partial waiver",Inputs!QGR$73,$F162="No waiver",0,$F162="Full waiver",QGR160)</f>
        <v>0</v>
      </c>
      <c r="QGS162" s="468" cm="1">
        <f t="array" ref="QGS162">_xlfn.IFS($F162="Partial waiver",Inputs!QGS$73,$F162="No waiver",0,$F162="Full waiver",QGS160)</f>
        <v>0</v>
      </c>
      <c r="QGT162" s="468" cm="1">
        <f t="array" ref="QGT162">_xlfn.IFS($F162="Partial waiver",Inputs!QGT$73,$F162="No waiver",0,$F162="Full waiver",QGT160)</f>
        <v>0</v>
      </c>
      <c r="QGU162" s="468" cm="1">
        <f t="array" ref="QGU162">_xlfn.IFS($F162="Partial waiver",Inputs!QGU$73,$F162="No waiver",0,$F162="Full waiver",QGU160)</f>
        <v>0</v>
      </c>
      <c r="QGV162" s="468" cm="1">
        <f t="array" ref="QGV162">_xlfn.IFS($F162="Partial waiver",Inputs!QGV$73,$F162="No waiver",0,$F162="Full waiver",QGV160)</f>
        <v>0</v>
      </c>
      <c r="QGW162" s="468" cm="1">
        <f t="array" ref="QGW162">_xlfn.IFS($F162="Partial waiver",Inputs!QGW$73,$F162="No waiver",0,$F162="Full waiver",QGW160)</f>
        <v>0</v>
      </c>
      <c r="QGX162" s="468" cm="1">
        <f t="array" ref="QGX162">_xlfn.IFS($F162="Partial waiver",Inputs!QGX$73,$F162="No waiver",0,$F162="Full waiver",QGX160)</f>
        <v>0</v>
      </c>
      <c r="QGY162" s="468" cm="1">
        <f t="array" ref="QGY162">_xlfn.IFS($F162="Partial waiver",Inputs!QGY$73,$F162="No waiver",0,$F162="Full waiver",QGY160)</f>
        <v>0</v>
      </c>
      <c r="QGZ162" s="468" cm="1">
        <f t="array" ref="QGZ162">_xlfn.IFS($F162="Partial waiver",Inputs!QGZ$73,$F162="No waiver",0,$F162="Full waiver",QGZ160)</f>
        <v>0</v>
      </c>
      <c r="QHA162" s="468" cm="1">
        <f t="array" ref="QHA162">_xlfn.IFS($F162="Partial waiver",Inputs!QHA$73,$F162="No waiver",0,$F162="Full waiver",QHA160)</f>
        <v>0</v>
      </c>
      <c r="QHB162" s="468" cm="1">
        <f t="array" ref="QHB162">_xlfn.IFS($F162="Partial waiver",Inputs!QHB$73,$F162="No waiver",0,$F162="Full waiver",QHB160)</f>
        <v>0</v>
      </c>
      <c r="QHC162" s="468" cm="1">
        <f t="array" ref="QHC162">_xlfn.IFS($F162="Partial waiver",Inputs!QHC$73,$F162="No waiver",0,$F162="Full waiver",QHC160)</f>
        <v>0</v>
      </c>
      <c r="QHD162" s="468" cm="1">
        <f t="array" ref="QHD162">_xlfn.IFS($F162="Partial waiver",Inputs!QHD$73,$F162="No waiver",0,$F162="Full waiver",QHD160)</f>
        <v>0</v>
      </c>
      <c r="QHE162" s="468" cm="1">
        <f t="array" ref="QHE162">_xlfn.IFS($F162="Partial waiver",Inputs!QHE$73,$F162="No waiver",0,$F162="Full waiver",QHE160)</f>
        <v>0</v>
      </c>
      <c r="QHF162" s="468" cm="1">
        <f t="array" ref="QHF162">_xlfn.IFS($F162="Partial waiver",Inputs!QHF$73,$F162="No waiver",0,$F162="Full waiver",QHF160)</f>
        <v>0</v>
      </c>
      <c r="QHG162" s="468" cm="1">
        <f t="array" ref="QHG162">_xlfn.IFS($F162="Partial waiver",Inputs!QHG$73,$F162="No waiver",0,$F162="Full waiver",QHG160)</f>
        <v>0</v>
      </c>
      <c r="QHH162" s="468" cm="1">
        <f t="array" ref="QHH162">_xlfn.IFS($F162="Partial waiver",Inputs!QHH$73,$F162="No waiver",0,$F162="Full waiver",QHH160)</f>
        <v>0</v>
      </c>
      <c r="QHI162" s="468" cm="1">
        <f t="array" ref="QHI162">_xlfn.IFS($F162="Partial waiver",Inputs!QHI$73,$F162="No waiver",0,$F162="Full waiver",QHI160)</f>
        <v>0</v>
      </c>
      <c r="QHJ162" s="468" cm="1">
        <f t="array" ref="QHJ162">_xlfn.IFS($F162="Partial waiver",Inputs!QHJ$73,$F162="No waiver",0,$F162="Full waiver",QHJ160)</f>
        <v>0</v>
      </c>
      <c r="QHK162" s="468" cm="1">
        <f t="array" ref="QHK162">_xlfn.IFS($F162="Partial waiver",Inputs!QHK$73,$F162="No waiver",0,$F162="Full waiver",QHK160)</f>
        <v>0</v>
      </c>
      <c r="QHL162" s="468" cm="1">
        <f t="array" ref="QHL162">_xlfn.IFS($F162="Partial waiver",Inputs!QHL$73,$F162="No waiver",0,$F162="Full waiver",QHL160)</f>
        <v>0</v>
      </c>
      <c r="QHM162" s="468" cm="1">
        <f t="array" ref="QHM162">_xlfn.IFS($F162="Partial waiver",Inputs!QHM$73,$F162="No waiver",0,$F162="Full waiver",QHM160)</f>
        <v>0</v>
      </c>
      <c r="QHN162" s="468" cm="1">
        <f t="array" ref="QHN162">_xlfn.IFS($F162="Partial waiver",Inputs!QHN$73,$F162="No waiver",0,$F162="Full waiver",QHN160)</f>
        <v>0</v>
      </c>
      <c r="QHO162" s="468" cm="1">
        <f t="array" ref="QHO162">_xlfn.IFS($F162="Partial waiver",Inputs!QHO$73,$F162="No waiver",0,$F162="Full waiver",QHO160)</f>
        <v>0</v>
      </c>
      <c r="QHP162" s="468" cm="1">
        <f t="array" ref="QHP162">_xlfn.IFS($F162="Partial waiver",Inputs!QHP$73,$F162="No waiver",0,$F162="Full waiver",QHP160)</f>
        <v>0</v>
      </c>
      <c r="QHQ162" s="468" cm="1">
        <f t="array" ref="QHQ162">_xlfn.IFS($F162="Partial waiver",Inputs!QHQ$73,$F162="No waiver",0,$F162="Full waiver",QHQ160)</f>
        <v>0</v>
      </c>
      <c r="QHR162" s="468" cm="1">
        <f t="array" ref="QHR162">_xlfn.IFS($F162="Partial waiver",Inputs!QHR$73,$F162="No waiver",0,$F162="Full waiver",QHR160)</f>
        <v>0</v>
      </c>
      <c r="QHS162" s="468" cm="1">
        <f t="array" ref="QHS162">_xlfn.IFS($F162="Partial waiver",Inputs!QHS$73,$F162="No waiver",0,$F162="Full waiver",QHS160)</f>
        <v>0</v>
      </c>
      <c r="QHT162" s="468" cm="1">
        <f t="array" ref="QHT162">_xlfn.IFS($F162="Partial waiver",Inputs!QHT$73,$F162="No waiver",0,$F162="Full waiver",QHT160)</f>
        <v>0</v>
      </c>
      <c r="QHU162" s="468" cm="1">
        <f t="array" ref="QHU162">_xlfn.IFS($F162="Partial waiver",Inputs!QHU$73,$F162="No waiver",0,$F162="Full waiver",QHU160)</f>
        <v>0</v>
      </c>
      <c r="QHV162" s="468" cm="1">
        <f t="array" ref="QHV162">_xlfn.IFS($F162="Partial waiver",Inputs!QHV$73,$F162="No waiver",0,$F162="Full waiver",QHV160)</f>
        <v>0</v>
      </c>
      <c r="QHW162" s="468" cm="1">
        <f t="array" ref="QHW162">_xlfn.IFS($F162="Partial waiver",Inputs!QHW$73,$F162="No waiver",0,$F162="Full waiver",QHW160)</f>
        <v>0</v>
      </c>
      <c r="QHX162" s="468" cm="1">
        <f t="array" ref="QHX162">_xlfn.IFS($F162="Partial waiver",Inputs!QHX$73,$F162="No waiver",0,$F162="Full waiver",QHX160)</f>
        <v>0</v>
      </c>
      <c r="QHY162" s="468" cm="1">
        <f t="array" ref="QHY162">_xlfn.IFS($F162="Partial waiver",Inputs!QHY$73,$F162="No waiver",0,$F162="Full waiver",QHY160)</f>
        <v>0</v>
      </c>
      <c r="QHZ162" s="468" cm="1">
        <f t="array" ref="QHZ162">_xlfn.IFS($F162="Partial waiver",Inputs!QHZ$73,$F162="No waiver",0,$F162="Full waiver",QHZ160)</f>
        <v>0</v>
      </c>
      <c r="QIA162" s="468" cm="1">
        <f t="array" ref="QIA162">_xlfn.IFS($F162="Partial waiver",Inputs!QIA$73,$F162="No waiver",0,$F162="Full waiver",QIA160)</f>
        <v>0</v>
      </c>
      <c r="QIB162" s="468" cm="1">
        <f t="array" ref="QIB162">_xlfn.IFS($F162="Partial waiver",Inputs!QIB$73,$F162="No waiver",0,$F162="Full waiver",QIB160)</f>
        <v>0</v>
      </c>
      <c r="QIC162" s="468" cm="1">
        <f t="array" ref="QIC162">_xlfn.IFS($F162="Partial waiver",Inputs!QIC$73,$F162="No waiver",0,$F162="Full waiver",QIC160)</f>
        <v>0</v>
      </c>
      <c r="QID162" s="468" cm="1">
        <f t="array" ref="QID162">_xlfn.IFS($F162="Partial waiver",Inputs!QID$73,$F162="No waiver",0,$F162="Full waiver",QID160)</f>
        <v>0</v>
      </c>
      <c r="QIE162" s="468" cm="1">
        <f t="array" ref="QIE162">_xlfn.IFS($F162="Partial waiver",Inputs!QIE$73,$F162="No waiver",0,$F162="Full waiver",QIE160)</f>
        <v>0</v>
      </c>
      <c r="QIF162" s="468" cm="1">
        <f t="array" ref="QIF162">_xlfn.IFS($F162="Partial waiver",Inputs!QIF$73,$F162="No waiver",0,$F162="Full waiver",QIF160)</f>
        <v>0</v>
      </c>
      <c r="QIG162" s="468" cm="1">
        <f t="array" ref="QIG162">_xlfn.IFS($F162="Partial waiver",Inputs!QIG$73,$F162="No waiver",0,$F162="Full waiver",QIG160)</f>
        <v>0</v>
      </c>
      <c r="QIH162" s="468" cm="1">
        <f t="array" ref="QIH162">_xlfn.IFS($F162="Partial waiver",Inputs!QIH$73,$F162="No waiver",0,$F162="Full waiver",QIH160)</f>
        <v>0</v>
      </c>
      <c r="QII162" s="468" cm="1">
        <f t="array" ref="QII162">_xlfn.IFS($F162="Partial waiver",Inputs!QII$73,$F162="No waiver",0,$F162="Full waiver",QII160)</f>
        <v>0</v>
      </c>
      <c r="QIJ162" s="468" cm="1">
        <f t="array" ref="QIJ162">_xlfn.IFS($F162="Partial waiver",Inputs!QIJ$73,$F162="No waiver",0,$F162="Full waiver",QIJ160)</f>
        <v>0</v>
      </c>
      <c r="QIK162" s="468" cm="1">
        <f t="array" ref="QIK162">_xlfn.IFS($F162="Partial waiver",Inputs!QIK$73,$F162="No waiver",0,$F162="Full waiver",QIK160)</f>
        <v>0</v>
      </c>
      <c r="QIL162" s="468" cm="1">
        <f t="array" ref="QIL162">_xlfn.IFS($F162="Partial waiver",Inputs!QIL$73,$F162="No waiver",0,$F162="Full waiver",QIL160)</f>
        <v>0</v>
      </c>
      <c r="QIM162" s="468" cm="1">
        <f t="array" ref="QIM162">_xlfn.IFS($F162="Partial waiver",Inputs!QIM$73,$F162="No waiver",0,$F162="Full waiver",QIM160)</f>
        <v>0</v>
      </c>
      <c r="QIN162" s="468" cm="1">
        <f t="array" ref="QIN162">_xlfn.IFS($F162="Partial waiver",Inputs!QIN$73,$F162="No waiver",0,$F162="Full waiver",QIN160)</f>
        <v>0</v>
      </c>
      <c r="QIO162" s="468" cm="1">
        <f t="array" ref="QIO162">_xlfn.IFS($F162="Partial waiver",Inputs!QIO$73,$F162="No waiver",0,$F162="Full waiver",QIO160)</f>
        <v>0</v>
      </c>
      <c r="QIP162" s="468" cm="1">
        <f t="array" ref="QIP162">_xlfn.IFS($F162="Partial waiver",Inputs!QIP$73,$F162="No waiver",0,$F162="Full waiver",QIP160)</f>
        <v>0</v>
      </c>
      <c r="QIQ162" s="468" cm="1">
        <f t="array" ref="QIQ162">_xlfn.IFS($F162="Partial waiver",Inputs!QIQ$73,$F162="No waiver",0,$F162="Full waiver",QIQ160)</f>
        <v>0</v>
      </c>
      <c r="QIR162" s="468" cm="1">
        <f t="array" ref="QIR162">_xlfn.IFS($F162="Partial waiver",Inputs!QIR$73,$F162="No waiver",0,$F162="Full waiver",QIR160)</f>
        <v>0</v>
      </c>
      <c r="QIS162" s="468" cm="1">
        <f t="array" ref="QIS162">_xlfn.IFS($F162="Partial waiver",Inputs!QIS$73,$F162="No waiver",0,$F162="Full waiver",QIS160)</f>
        <v>0</v>
      </c>
      <c r="QIT162" s="468" cm="1">
        <f t="array" ref="QIT162">_xlfn.IFS($F162="Partial waiver",Inputs!QIT$73,$F162="No waiver",0,$F162="Full waiver",QIT160)</f>
        <v>0</v>
      </c>
      <c r="QIU162" s="468" cm="1">
        <f t="array" ref="QIU162">_xlfn.IFS($F162="Partial waiver",Inputs!QIU$73,$F162="No waiver",0,$F162="Full waiver",QIU160)</f>
        <v>0</v>
      </c>
      <c r="QIV162" s="468" cm="1">
        <f t="array" ref="QIV162">_xlfn.IFS($F162="Partial waiver",Inputs!QIV$73,$F162="No waiver",0,$F162="Full waiver",QIV160)</f>
        <v>0</v>
      </c>
      <c r="QIW162" s="468" cm="1">
        <f t="array" ref="QIW162">_xlfn.IFS($F162="Partial waiver",Inputs!QIW$73,$F162="No waiver",0,$F162="Full waiver",QIW160)</f>
        <v>0</v>
      </c>
      <c r="QIX162" s="468" cm="1">
        <f t="array" ref="QIX162">_xlfn.IFS($F162="Partial waiver",Inputs!QIX$73,$F162="No waiver",0,$F162="Full waiver",QIX160)</f>
        <v>0</v>
      </c>
      <c r="QIY162" s="468" cm="1">
        <f t="array" ref="QIY162">_xlfn.IFS($F162="Partial waiver",Inputs!QIY$73,$F162="No waiver",0,$F162="Full waiver",QIY160)</f>
        <v>0</v>
      </c>
      <c r="QIZ162" s="468" cm="1">
        <f t="array" ref="QIZ162">_xlfn.IFS($F162="Partial waiver",Inputs!QIZ$73,$F162="No waiver",0,$F162="Full waiver",QIZ160)</f>
        <v>0</v>
      </c>
      <c r="QJA162" s="468" cm="1">
        <f t="array" ref="QJA162">_xlfn.IFS($F162="Partial waiver",Inputs!QJA$73,$F162="No waiver",0,$F162="Full waiver",QJA160)</f>
        <v>0</v>
      </c>
      <c r="QJB162" s="468" cm="1">
        <f t="array" ref="QJB162">_xlfn.IFS($F162="Partial waiver",Inputs!QJB$73,$F162="No waiver",0,$F162="Full waiver",QJB160)</f>
        <v>0</v>
      </c>
      <c r="QJC162" s="468" cm="1">
        <f t="array" ref="QJC162">_xlfn.IFS($F162="Partial waiver",Inputs!QJC$73,$F162="No waiver",0,$F162="Full waiver",QJC160)</f>
        <v>0</v>
      </c>
      <c r="QJD162" s="468" cm="1">
        <f t="array" ref="QJD162">_xlfn.IFS($F162="Partial waiver",Inputs!QJD$73,$F162="No waiver",0,$F162="Full waiver",QJD160)</f>
        <v>0</v>
      </c>
      <c r="QJE162" s="468" cm="1">
        <f t="array" ref="QJE162">_xlfn.IFS($F162="Partial waiver",Inputs!QJE$73,$F162="No waiver",0,$F162="Full waiver",QJE160)</f>
        <v>0</v>
      </c>
      <c r="QJF162" s="468" cm="1">
        <f t="array" ref="QJF162">_xlfn.IFS($F162="Partial waiver",Inputs!QJF$73,$F162="No waiver",0,$F162="Full waiver",QJF160)</f>
        <v>0</v>
      </c>
      <c r="QJG162" s="468" cm="1">
        <f t="array" ref="QJG162">_xlfn.IFS($F162="Partial waiver",Inputs!QJG$73,$F162="No waiver",0,$F162="Full waiver",QJG160)</f>
        <v>0</v>
      </c>
      <c r="QJH162" s="468" cm="1">
        <f t="array" ref="QJH162">_xlfn.IFS($F162="Partial waiver",Inputs!QJH$73,$F162="No waiver",0,$F162="Full waiver",QJH160)</f>
        <v>0</v>
      </c>
      <c r="QJI162" s="468" cm="1">
        <f t="array" ref="QJI162">_xlfn.IFS($F162="Partial waiver",Inputs!QJI$73,$F162="No waiver",0,$F162="Full waiver",QJI160)</f>
        <v>0</v>
      </c>
      <c r="QJJ162" s="468" cm="1">
        <f t="array" ref="QJJ162">_xlfn.IFS($F162="Partial waiver",Inputs!QJJ$73,$F162="No waiver",0,$F162="Full waiver",QJJ160)</f>
        <v>0</v>
      </c>
      <c r="QJK162" s="468" cm="1">
        <f t="array" ref="QJK162">_xlfn.IFS($F162="Partial waiver",Inputs!QJK$73,$F162="No waiver",0,$F162="Full waiver",QJK160)</f>
        <v>0</v>
      </c>
      <c r="QJL162" s="468" cm="1">
        <f t="array" ref="QJL162">_xlfn.IFS($F162="Partial waiver",Inputs!QJL$73,$F162="No waiver",0,$F162="Full waiver",QJL160)</f>
        <v>0</v>
      </c>
      <c r="QJM162" s="468" cm="1">
        <f t="array" ref="QJM162">_xlfn.IFS($F162="Partial waiver",Inputs!QJM$73,$F162="No waiver",0,$F162="Full waiver",QJM160)</f>
        <v>0</v>
      </c>
      <c r="QJN162" s="468" cm="1">
        <f t="array" ref="QJN162">_xlfn.IFS($F162="Partial waiver",Inputs!QJN$73,$F162="No waiver",0,$F162="Full waiver",QJN160)</f>
        <v>0</v>
      </c>
      <c r="QJO162" s="468" cm="1">
        <f t="array" ref="QJO162">_xlfn.IFS($F162="Partial waiver",Inputs!QJO$73,$F162="No waiver",0,$F162="Full waiver",QJO160)</f>
        <v>0</v>
      </c>
      <c r="QJP162" s="468" cm="1">
        <f t="array" ref="QJP162">_xlfn.IFS($F162="Partial waiver",Inputs!QJP$73,$F162="No waiver",0,$F162="Full waiver",QJP160)</f>
        <v>0</v>
      </c>
      <c r="QJQ162" s="468" cm="1">
        <f t="array" ref="QJQ162">_xlfn.IFS($F162="Partial waiver",Inputs!QJQ$73,$F162="No waiver",0,$F162="Full waiver",QJQ160)</f>
        <v>0</v>
      </c>
      <c r="QJR162" s="468" cm="1">
        <f t="array" ref="QJR162">_xlfn.IFS($F162="Partial waiver",Inputs!QJR$73,$F162="No waiver",0,$F162="Full waiver",QJR160)</f>
        <v>0</v>
      </c>
      <c r="QJS162" s="468" cm="1">
        <f t="array" ref="QJS162">_xlfn.IFS($F162="Partial waiver",Inputs!QJS$73,$F162="No waiver",0,$F162="Full waiver",QJS160)</f>
        <v>0</v>
      </c>
      <c r="QJT162" s="468" cm="1">
        <f t="array" ref="QJT162">_xlfn.IFS($F162="Partial waiver",Inputs!QJT$73,$F162="No waiver",0,$F162="Full waiver",QJT160)</f>
        <v>0</v>
      </c>
      <c r="QJU162" s="468" cm="1">
        <f t="array" ref="QJU162">_xlfn.IFS($F162="Partial waiver",Inputs!QJU$73,$F162="No waiver",0,$F162="Full waiver",QJU160)</f>
        <v>0</v>
      </c>
      <c r="QJV162" s="468" cm="1">
        <f t="array" ref="QJV162">_xlfn.IFS($F162="Partial waiver",Inputs!QJV$73,$F162="No waiver",0,$F162="Full waiver",QJV160)</f>
        <v>0</v>
      </c>
      <c r="QJW162" s="468" cm="1">
        <f t="array" ref="QJW162">_xlfn.IFS($F162="Partial waiver",Inputs!QJW$73,$F162="No waiver",0,$F162="Full waiver",QJW160)</f>
        <v>0</v>
      </c>
      <c r="QJX162" s="468" cm="1">
        <f t="array" ref="QJX162">_xlfn.IFS($F162="Partial waiver",Inputs!QJX$73,$F162="No waiver",0,$F162="Full waiver",QJX160)</f>
        <v>0</v>
      </c>
      <c r="QJY162" s="468" cm="1">
        <f t="array" ref="QJY162">_xlfn.IFS($F162="Partial waiver",Inputs!QJY$73,$F162="No waiver",0,$F162="Full waiver",QJY160)</f>
        <v>0</v>
      </c>
      <c r="QJZ162" s="468" cm="1">
        <f t="array" ref="QJZ162">_xlfn.IFS($F162="Partial waiver",Inputs!QJZ$73,$F162="No waiver",0,$F162="Full waiver",QJZ160)</f>
        <v>0</v>
      </c>
      <c r="QKA162" s="468" cm="1">
        <f t="array" ref="QKA162">_xlfn.IFS($F162="Partial waiver",Inputs!QKA$73,$F162="No waiver",0,$F162="Full waiver",QKA160)</f>
        <v>0</v>
      </c>
      <c r="QKB162" s="468" cm="1">
        <f t="array" ref="QKB162">_xlfn.IFS($F162="Partial waiver",Inputs!QKB$73,$F162="No waiver",0,$F162="Full waiver",QKB160)</f>
        <v>0</v>
      </c>
      <c r="QKC162" s="468" cm="1">
        <f t="array" ref="QKC162">_xlfn.IFS($F162="Partial waiver",Inputs!QKC$73,$F162="No waiver",0,$F162="Full waiver",QKC160)</f>
        <v>0</v>
      </c>
      <c r="QKD162" s="468" cm="1">
        <f t="array" ref="QKD162">_xlfn.IFS($F162="Partial waiver",Inputs!QKD$73,$F162="No waiver",0,$F162="Full waiver",QKD160)</f>
        <v>0</v>
      </c>
      <c r="QKE162" s="468" cm="1">
        <f t="array" ref="QKE162">_xlfn.IFS($F162="Partial waiver",Inputs!QKE$73,$F162="No waiver",0,$F162="Full waiver",QKE160)</f>
        <v>0</v>
      </c>
      <c r="QKF162" s="468" cm="1">
        <f t="array" ref="QKF162">_xlfn.IFS($F162="Partial waiver",Inputs!QKF$73,$F162="No waiver",0,$F162="Full waiver",QKF160)</f>
        <v>0</v>
      </c>
      <c r="QKG162" s="468" cm="1">
        <f t="array" ref="QKG162">_xlfn.IFS($F162="Partial waiver",Inputs!QKG$73,$F162="No waiver",0,$F162="Full waiver",QKG160)</f>
        <v>0</v>
      </c>
      <c r="QKH162" s="468" cm="1">
        <f t="array" ref="QKH162">_xlfn.IFS($F162="Partial waiver",Inputs!QKH$73,$F162="No waiver",0,$F162="Full waiver",QKH160)</f>
        <v>0</v>
      </c>
      <c r="QKI162" s="468" cm="1">
        <f t="array" ref="QKI162">_xlfn.IFS($F162="Partial waiver",Inputs!QKI$73,$F162="No waiver",0,$F162="Full waiver",QKI160)</f>
        <v>0</v>
      </c>
      <c r="QKJ162" s="468" cm="1">
        <f t="array" ref="QKJ162">_xlfn.IFS($F162="Partial waiver",Inputs!QKJ$73,$F162="No waiver",0,$F162="Full waiver",QKJ160)</f>
        <v>0</v>
      </c>
      <c r="QKK162" s="468" cm="1">
        <f t="array" ref="QKK162">_xlfn.IFS($F162="Partial waiver",Inputs!QKK$73,$F162="No waiver",0,$F162="Full waiver",QKK160)</f>
        <v>0</v>
      </c>
      <c r="QKL162" s="468" cm="1">
        <f t="array" ref="QKL162">_xlfn.IFS($F162="Partial waiver",Inputs!QKL$73,$F162="No waiver",0,$F162="Full waiver",QKL160)</f>
        <v>0</v>
      </c>
      <c r="QKM162" s="468" cm="1">
        <f t="array" ref="QKM162">_xlfn.IFS($F162="Partial waiver",Inputs!QKM$73,$F162="No waiver",0,$F162="Full waiver",QKM160)</f>
        <v>0</v>
      </c>
      <c r="QKN162" s="468" cm="1">
        <f t="array" ref="QKN162">_xlfn.IFS($F162="Partial waiver",Inputs!QKN$73,$F162="No waiver",0,$F162="Full waiver",QKN160)</f>
        <v>0</v>
      </c>
      <c r="QKO162" s="468" cm="1">
        <f t="array" ref="QKO162">_xlfn.IFS($F162="Partial waiver",Inputs!QKO$73,$F162="No waiver",0,$F162="Full waiver",QKO160)</f>
        <v>0</v>
      </c>
      <c r="QKP162" s="468" cm="1">
        <f t="array" ref="QKP162">_xlfn.IFS($F162="Partial waiver",Inputs!QKP$73,$F162="No waiver",0,$F162="Full waiver",QKP160)</f>
        <v>0</v>
      </c>
      <c r="QKQ162" s="468" cm="1">
        <f t="array" ref="QKQ162">_xlfn.IFS($F162="Partial waiver",Inputs!QKQ$73,$F162="No waiver",0,$F162="Full waiver",QKQ160)</f>
        <v>0</v>
      </c>
      <c r="QKR162" s="468" cm="1">
        <f t="array" ref="QKR162">_xlfn.IFS($F162="Partial waiver",Inputs!QKR$73,$F162="No waiver",0,$F162="Full waiver",QKR160)</f>
        <v>0</v>
      </c>
      <c r="QKS162" s="468" cm="1">
        <f t="array" ref="QKS162">_xlfn.IFS($F162="Partial waiver",Inputs!QKS$73,$F162="No waiver",0,$F162="Full waiver",QKS160)</f>
        <v>0</v>
      </c>
      <c r="QKT162" s="468" cm="1">
        <f t="array" ref="QKT162">_xlfn.IFS($F162="Partial waiver",Inputs!QKT$73,$F162="No waiver",0,$F162="Full waiver",QKT160)</f>
        <v>0</v>
      </c>
      <c r="QKU162" s="468" cm="1">
        <f t="array" ref="QKU162">_xlfn.IFS($F162="Partial waiver",Inputs!QKU$73,$F162="No waiver",0,$F162="Full waiver",QKU160)</f>
        <v>0</v>
      </c>
      <c r="QKV162" s="468" cm="1">
        <f t="array" ref="QKV162">_xlfn.IFS($F162="Partial waiver",Inputs!QKV$73,$F162="No waiver",0,$F162="Full waiver",QKV160)</f>
        <v>0</v>
      </c>
      <c r="QKW162" s="468" cm="1">
        <f t="array" ref="QKW162">_xlfn.IFS($F162="Partial waiver",Inputs!QKW$73,$F162="No waiver",0,$F162="Full waiver",QKW160)</f>
        <v>0</v>
      </c>
      <c r="QKX162" s="468" cm="1">
        <f t="array" ref="QKX162">_xlfn.IFS($F162="Partial waiver",Inputs!QKX$73,$F162="No waiver",0,$F162="Full waiver",QKX160)</f>
        <v>0</v>
      </c>
      <c r="QKY162" s="468" cm="1">
        <f t="array" ref="QKY162">_xlfn.IFS($F162="Partial waiver",Inputs!QKY$73,$F162="No waiver",0,$F162="Full waiver",QKY160)</f>
        <v>0</v>
      </c>
      <c r="QKZ162" s="468" cm="1">
        <f t="array" ref="QKZ162">_xlfn.IFS($F162="Partial waiver",Inputs!QKZ$73,$F162="No waiver",0,$F162="Full waiver",QKZ160)</f>
        <v>0</v>
      </c>
      <c r="QLA162" s="468" cm="1">
        <f t="array" ref="QLA162">_xlfn.IFS($F162="Partial waiver",Inputs!QLA$73,$F162="No waiver",0,$F162="Full waiver",QLA160)</f>
        <v>0</v>
      </c>
      <c r="QLB162" s="468" cm="1">
        <f t="array" ref="QLB162">_xlfn.IFS($F162="Partial waiver",Inputs!QLB$73,$F162="No waiver",0,$F162="Full waiver",QLB160)</f>
        <v>0</v>
      </c>
      <c r="QLC162" s="468" cm="1">
        <f t="array" ref="QLC162">_xlfn.IFS($F162="Partial waiver",Inputs!QLC$73,$F162="No waiver",0,$F162="Full waiver",QLC160)</f>
        <v>0</v>
      </c>
      <c r="QLD162" s="468" cm="1">
        <f t="array" ref="QLD162">_xlfn.IFS($F162="Partial waiver",Inputs!QLD$73,$F162="No waiver",0,$F162="Full waiver",QLD160)</f>
        <v>0</v>
      </c>
      <c r="QLE162" s="468" cm="1">
        <f t="array" ref="QLE162">_xlfn.IFS($F162="Partial waiver",Inputs!QLE$73,$F162="No waiver",0,$F162="Full waiver",QLE160)</f>
        <v>0</v>
      </c>
      <c r="QLF162" s="468" cm="1">
        <f t="array" ref="QLF162">_xlfn.IFS($F162="Partial waiver",Inputs!QLF$73,$F162="No waiver",0,$F162="Full waiver",QLF160)</f>
        <v>0</v>
      </c>
      <c r="QLG162" s="468" cm="1">
        <f t="array" ref="QLG162">_xlfn.IFS($F162="Partial waiver",Inputs!QLG$73,$F162="No waiver",0,$F162="Full waiver",QLG160)</f>
        <v>0</v>
      </c>
      <c r="QLH162" s="468" cm="1">
        <f t="array" ref="QLH162">_xlfn.IFS($F162="Partial waiver",Inputs!QLH$73,$F162="No waiver",0,$F162="Full waiver",QLH160)</f>
        <v>0</v>
      </c>
      <c r="QLI162" s="468" cm="1">
        <f t="array" ref="QLI162">_xlfn.IFS($F162="Partial waiver",Inputs!QLI$73,$F162="No waiver",0,$F162="Full waiver",QLI160)</f>
        <v>0</v>
      </c>
      <c r="QLJ162" s="468" cm="1">
        <f t="array" ref="QLJ162">_xlfn.IFS($F162="Partial waiver",Inputs!QLJ$73,$F162="No waiver",0,$F162="Full waiver",QLJ160)</f>
        <v>0</v>
      </c>
      <c r="QLK162" s="468" cm="1">
        <f t="array" ref="QLK162">_xlfn.IFS($F162="Partial waiver",Inputs!QLK$73,$F162="No waiver",0,$F162="Full waiver",QLK160)</f>
        <v>0</v>
      </c>
      <c r="QLL162" s="468" cm="1">
        <f t="array" ref="QLL162">_xlfn.IFS($F162="Partial waiver",Inputs!QLL$73,$F162="No waiver",0,$F162="Full waiver",QLL160)</f>
        <v>0</v>
      </c>
      <c r="QLM162" s="468" cm="1">
        <f t="array" ref="QLM162">_xlfn.IFS($F162="Partial waiver",Inputs!QLM$73,$F162="No waiver",0,$F162="Full waiver",QLM160)</f>
        <v>0</v>
      </c>
      <c r="QLN162" s="468" cm="1">
        <f t="array" ref="QLN162">_xlfn.IFS($F162="Partial waiver",Inputs!QLN$73,$F162="No waiver",0,$F162="Full waiver",QLN160)</f>
        <v>0</v>
      </c>
      <c r="QLO162" s="468" cm="1">
        <f t="array" ref="QLO162">_xlfn.IFS($F162="Partial waiver",Inputs!QLO$73,$F162="No waiver",0,$F162="Full waiver",QLO160)</f>
        <v>0</v>
      </c>
      <c r="QLP162" s="468" cm="1">
        <f t="array" ref="QLP162">_xlfn.IFS($F162="Partial waiver",Inputs!QLP$73,$F162="No waiver",0,$F162="Full waiver",QLP160)</f>
        <v>0</v>
      </c>
      <c r="QLQ162" s="468" cm="1">
        <f t="array" ref="QLQ162">_xlfn.IFS($F162="Partial waiver",Inputs!QLQ$73,$F162="No waiver",0,$F162="Full waiver",QLQ160)</f>
        <v>0</v>
      </c>
      <c r="QLR162" s="468" cm="1">
        <f t="array" ref="QLR162">_xlfn.IFS($F162="Partial waiver",Inputs!QLR$73,$F162="No waiver",0,$F162="Full waiver",QLR160)</f>
        <v>0</v>
      </c>
      <c r="QLS162" s="468" cm="1">
        <f t="array" ref="QLS162">_xlfn.IFS($F162="Partial waiver",Inputs!QLS$73,$F162="No waiver",0,$F162="Full waiver",QLS160)</f>
        <v>0</v>
      </c>
      <c r="QLT162" s="468" cm="1">
        <f t="array" ref="QLT162">_xlfn.IFS($F162="Partial waiver",Inputs!QLT$73,$F162="No waiver",0,$F162="Full waiver",QLT160)</f>
        <v>0</v>
      </c>
      <c r="QLU162" s="468" cm="1">
        <f t="array" ref="QLU162">_xlfn.IFS($F162="Partial waiver",Inputs!QLU$73,$F162="No waiver",0,$F162="Full waiver",QLU160)</f>
        <v>0</v>
      </c>
      <c r="QLV162" s="468" cm="1">
        <f t="array" ref="QLV162">_xlfn.IFS($F162="Partial waiver",Inputs!QLV$73,$F162="No waiver",0,$F162="Full waiver",QLV160)</f>
        <v>0</v>
      </c>
      <c r="QLW162" s="468" cm="1">
        <f t="array" ref="QLW162">_xlfn.IFS($F162="Partial waiver",Inputs!QLW$73,$F162="No waiver",0,$F162="Full waiver",QLW160)</f>
        <v>0</v>
      </c>
      <c r="QLX162" s="468" cm="1">
        <f t="array" ref="QLX162">_xlfn.IFS($F162="Partial waiver",Inputs!QLX$73,$F162="No waiver",0,$F162="Full waiver",QLX160)</f>
        <v>0</v>
      </c>
      <c r="QLY162" s="468" cm="1">
        <f t="array" ref="QLY162">_xlfn.IFS($F162="Partial waiver",Inputs!QLY$73,$F162="No waiver",0,$F162="Full waiver",QLY160)</f>
        <v>0</v>
      </c>
      <c r="QLZ162" s="468" cm="1">
        <f t="array" ref="QLZ162">_xlfn.IFS($F162="Partial waiver",Inputs!QLZ$73,$F162="No waiver",0,$F162="Full waiver",QLZ160)</f>
        <v>0</v>
      </c>
      <c r="QMA162" s="468" cm="1">
        <f t="array" ref="QMA162">_xlfn.IFS($F162="Partial waiver",Inputs!QMA$73,$F162="No waiver",0,$F162="Full waiver",QMA160)</f>
        <v>0</v>
      </c>
      <c r="QMB162" s="468" cm="1">
        <f t="array" ref="QMB162">_xlfn.IFS($F162="Partial waiver",Inputs!QMB$73,$F162="No waiver",0,$F162="Full waiver",QMB160)</f>
        <v>0</v>
      </c>
      <c r="QMC162" s="468" cm="1">
        <f t="array" ref="QMC162">_xlfn.IFS($F162="Partial waiver",Inputs!QMC$73,$F162="No waiver",0,$F162="Full waiver",QMC160)</f>
        <v>0</v>
      </c>
      <c r="QMD162" s="468" cm="1">
        <f t="array" ref="QMD162">_xlfn.IFS($F162="Partial waiver",Inputs!QMD$73,$F162="No waiver",0,$F162="Full waiver",QMD160)</f>
        <v>0</v>
      </c>
      <c r="QME162" s="468" cm="1">
        <f t="array" ref="QME162">_xlfn.IFS($F162="Partial waiver",Inputs!QME$73,$F162="No waiver",0,$F162="Full waiver",QME160)</f>
        <v>0</v>
      </c>
      <c r="QMF162" s="468" cm="1">
        <f t="array" ref="QMF162">_xlfn.IFS($F162="Partial waiver",Inputs!QMF$73,$F162="No waiver",0,$F162="Full waiver",QMF160)</f>
        <v>0</v>
      </c>
      <c r="QMG162" s="468" cm="1">
        <f t="array" ref="QMG162">_xlfn.IFS($F162="Partial waiver",Inputs!QMG$73,$F162="No waiver",0,$F162="Full waiver",QMG160)</f>
        <v>0</v>
      </c>
      <c r="QMH162" s="468" cm="1">
        <f t="array" ref="QMH162">_xlfn.IFS($F162="Partial waiver",Inputs!QMH$73,$F162="No waiver",0,$F162="Full waiver",QMH160)</f>
        <v>0</v>
      </c>
      <c r="QMI162" s="468" cm="1">
        <f t="array" ref="QMI162">_xlfn.IFS($F162="Partial waiver",Inputs!QMI$73,$F162="No waiver",0,$F162="Full waiver",QMI160)</f>
        <v>0</v>
      </c>
      <c r="QMJ162" s="468" cm="1">
        <f t="array" ref="QMJ162">_xlfn.IFS($F162="Partial waiver",Inputs!QMJ$73,$F162="No waiver",0,$F162="Full waiver",QMJ160)</f>
        <v>0</v>
      </c>
      <c r="QMK162" s="468" cm="1">
        <f t="array" ref="QMK162">_xlfn.IFS($F162="Partial waiver",Inputs!QMK$73,$F162="No waiver",0,$F162="Full waiver",QMK160)</f>
        <v>0</v>
      </c>
      <c r="QML162" s="468" cm="1">
        <f t="array" ref="QML162">_xlfn.IFS($F162="Partial waiver",Inputs!QML$73,$F162="No waiver",0,$F162="Full waiver",QML160)</f>
        <v>0</v>
      </c>
      <c r="QMM162" s="468" cm="1">
        <f t="array" ref="QMM162">_xlfn.IFS($F162="Partial waiver",Inputs!QMM$73,$F162="No waiver",0,$F162="Full waiver",QMM160)</f>
        <v>0</v>
      </c>
      <c r="QMN162" s="468" cm="1">
        <f t="array" ref="QMN162">_xlfn.IFS($F162="Partial waiver",Inputs!QMN$73,$F162="No waiver",0,$F162="Full waiver",QMN160)</f>
        <v>0</v>
      </c>
      <c r="QMO162" s="468" cm="1">
        <f t="array" ref="QMO162">_xlfn.IFS($F162="Partial waiver",Inputs!QMO$73,$F162="No waiver",0,$F162="Full waiver",QMO160)</f>
        <v>0</v>
      </c>
      <c r="QMP162" s="468" cm="1">
        <f t="array" ref="QMP162">_xlfn.IFS($F162="Partial waiver",Inputs!QMP$73,$F162="No waiver",0,$F162="Full waiver",QMP160)</f>
        <v>0</v>
      </c>
      <c r="QMQ162" s="468" cm="1">
        <f t="array" ref="QMQ162">_xlfn.IFS($F162="Partial waiver",Inputs!QMQ$73,$F162="No waiver",0,$F162="Full waiver",QMQ160)</f>
        <v>0</v>
      </c>
      <c r="QMR162" s="468" cm="1">
        <f t="array" ref="QMR162">_xlfn.IFS($F162="Partial waiver",Inputs!QMR$73,$F162="No waiver",0,$F162="Full waiver",QMR160)</f>
        <v>0</v>
      </c>
      <c r="QMS162" s="468" cm="1">
        <f t="array" ref="QMS162">_xlfn.IFS($F162="Partial waiver",Inputs!QMS$73,$F162="No waiver",0,$F162="Full waiver",QMS160)</f>
        <v>0</v>
      </c>
      <c r="QMT162" s="468" cm="1">
        <f t="array" ref="QMT162">_xlfn.IFS($F162="Partial waiver",Inputs!QMT$73,$F162="No waiver",0,$F162="Full waiver",QMT160)</f>
        <v>0</v>
      </c>
      <c r="QMU162" s="468" cm="1">
        <f t="array" ref="QMU162">_xlfn.IFS($F162="Partial waiver",Inputs!QMU$73,$F162="No waiver",0,$F162="Full waiver",QMU160)</f>
        <v>0</v>
      </c>
      <c r="QMV162" s="468" cm="1">
        <f t="array" ref="QMV162">_xlfn.IFS($F162="Partial waiver",Inputs!QMV$73,$F162="No waiver",0,$F162="Full waiver",QMV160)</f>
        <v>0</v>
      </c>
      <c r="QMW162" s="468" cm="1">
        <f t="array" ref="QMW162">_xlfn.IFS($F162="Partial waiver",Inputs!QMW$73,$F162="No waiver",0,$F162="Full waiver",QMW160)</f>
        <v>0</v>
      </c>
      <c r="QMX162" s="468" cm="1">
        <f t="array" ref="QMX162">_xlfn.IFS($F162="Partial waiver",Inputs!QMX$73,$F162="No waiver",0,$F162="Full waiver",QMX160)</f>
        <v>0</v>
      </c>
      <c r="QMY162" s="468" cm="1">
        <f t="array" ref="QMY162">_xlfn.IFS($F162="Partial waiver",Inputs!QMY$73,$F162="No waiver",0,$F162="Full waiver",QMY160)</f>
        <v>0</v>
      </c>
      <c r="QMZ162" s="468" cm="1">
        <f t="array" ref="QMZ162">_xlfn.IFS($F162="Partial waiver",Inputs!QMZ$73,$F162="No waiver",0,$F162="Full waiver",QMZ160)</f>
        <v>0</v>
      </c>
      <c r="QNA162" s="468" cm="1">
        <f t="array" ref="QNA162">_xlfn.IFS($F162="Partial waiver",Inputs!QNA$73,$F162="No waiver",0,$F162="Full waiver",QNA160)</f>
        <v>0</v>
      </c>
      <c r="QNB162" s="468" cm="1">
        <f t="array" ref="QNB162">_xlfn.IFS($F162="Partial waiver",Inputs!QNB$73,$F162="No waiver",0,$F162="Full waiver",QNB160)</f>
        <v>0</v>
      </c>
      <c r="QNC162" s="468" cm="1">
        <f t="array" ref="QNC162">_xlfn.IFS($F162="Partial waiver",Inputs!QNC$73,$F162="No waiver",0,$F162="Full waiver",QNC160)</f>
        <v>0</v>
      </c>
      <c r="QND162" s="468" cm="1">
        <f t="array" ref="QND162">_xlfn.IFS($F162="Partial waiver",Inputs!QND$73,$F162="No waiver",0,$F162="Full waiver",QND160)</f>
        <v>0</v>
      </c>
      <c r="QNE162" s="468" cm="1">
        <f t="array" ref="QNE162">_xlfn.IFS($F162="Partial waiver",Inputs!QNE$73,$F162="No waiver",0,$F162="Full waiver",QNE160)</f>
        <v>0</v>
      </c>
      <c r="QNF162" s="468" cm="1">
        <f t="array" ref="QNF162">_xlfn.IFS($F162="Partial waiver",Inputs!QNF$73,$F162="No waiver",0,$F162="Full waiver",QNF160)</f>
        <v>0</v>
      </c>
      <c r="QNG162" s="468" cm="1">
        <f t="array" ref="QNG162">_xlfn.IFS($F162="Partial waiver",Inputs!QNG$73,$F162="No waiver",0,$F162="Full waiver",QNG160)</f>
        <v>0</v>
      </c>
      <c r="QNH162" s="468" cm="1">
        <f t="array" ref="QNH162">_xlfn.IFS($F162="Partial waiver",Inputs!QNH$73,$F162="No waiver",0,$F162="Full waiver",QNH160)</f>
        <v>0</v>
      </c>
      <c r="QNI162" s="468" cm="1">
        <f t="array" ref="QNI162">_xlfn.IFS($F162="Partial waiver",Inputs!QNI$73,$F162="No waiver",0,$F162="Full waiver",QNI160)</f>
        <v>0</v>
      </c>
      <c r="QNJ162" s="468" cm="1">
        <f t="array" ref="QNJ162">_xlfn.IFS($F162="Partial waiver",Inputs!QNJ$73,$F162="No waiver",0,$F162="Full waiver",QNJ160)</f>
        <v>0</v>
      </c>
      <c r="QNK162" s="468" cm="1">
        <f t="array" ref="QNK162">_xlfn.IFS($F162="Partial waiver",Inputs!QNK$73,$F162="No waiver",0,$F162="Full waiver",QNK160)</f>
        <v>0</v>
      </c>
      <c r="QNL162" s="468" cm="1">
        <f t="array" ref="QNL162">_xlfn.IFS($F162="Partial waiver",Inputs!QNL$73,$F162="No waiver",0,$F162="Full waiver",QNL160)</f>
        <v>0</v>
      </c>
      <c r="QNM162" s="468" cm="1">
        <f t="array" ref="QNM162">_xlfn.IFS($F162="Partial waiver",Inputs!QNM$73,$F162="No waiver",0,$F162="Full waiver",QNM160)</f>
        <v>0</v>
      </c>
      <c r="QNN162" s="468" cm="1">
        <f t="array" ref="QNN162">_xlfn.IFS($F162="Partial waiver",Inputs!QNN$73,$F162="No waiver",0,$F162="Full waiver",QNN160)</f>
        <v>0</v>
      </c>
      <c r="QNO162" s="468" cm="1">
        <f t="array" ref="QNO162">_xlfn.IFS($F162="Partial waiver",Inputs!QNO$73,$F162="No waiver",0,$F162="Full waiver",QNO160)</f>
        <v>0</v>
      </c>
      <c r="QNP162" s="468" cm="1">
        <f t="array" ref="QNP162">_xlfn.IFS($F162="Partial waiver",Inputs!QNP$73,$F162="No waiver",0,$F162="Full waiver",QNP160)</f>
        <v>0</v>
      </c>
      <c r="QNQ162" s="468" cm="1">
        <f t="array" ref="QNQ162">_xlfn.IFS($F162="Partial waiver",Inputs!QNQ$73,$F162="No waiver",0,$F162="Full waiver",QNQ160)</f>
        <v>0</v>
      </c>
      <c r="QNR162" s="468" cm="1">
        <f t="array" ref="QNR162">_xlfn.IFS($F162="Partial waiver",Inputs!QNR$73,$F162="No waiver",0,$F162="Full waiver",QNR160)</f>
        <v>0</v>
      </c>
      <c r="QNS162" s="468" cm="1">
        <f t="array" ref="QNS162">_xlfn.IFS($F162="Partial waiver",Inputs!QNS$73,$F162="No waiver",0,$F162="Full waiver",QNS160)</f>
        <v>0</v>
      </c>
      <c r="QNT162" s="468" cm="1">
        <f t="array" ref="QNT162">_xlfn.IFS($F162="Partial waiver",Inputs!QNT$73,$F162="No waiver",0,$F162="Full waiver",QNT160)</f>
        <v>0</v>
      </c>
      <c r="QNU162" s="468" cm="1">
        <f t="array" ref="QNU162">_xlfn.IFS($F162="Partial waiver",Inputs!QNU$73,$F162="No waiver",0,$F162="Full waiver",QNU160)</f>
        <v>0</v>
      </c>
      <c r="QNV162" s="468" cm="1">
        <f t="array" ref="QNV162">_xlfn.IFS($F162="Partial waiver",Inputs!QNV$73,$F162="No waiver",0,$F162="Full waiver",QNV160)</f>
        <v>0</v>
      </c>
      <c r="QNW162" s="468" cm="1">
        <f t="array" ref="QNW162">_xlfn.IFS($F162="Partial waiver",Inputs!QNW$73,$F162="No waiver",0,$F162="Full waiver",QNW160)</f>
        <v>0</v>
      </c>
      <c r="QNX162" s="468" cm="1">
        <f t="array" ref="QNX162">_xlfn.IFS($F162="Partial waiver",Inputs!QNX$73,$F162="No waiver",0,$F162="Full waiver",QNX160)</f>
        <v>0</v>
      </c>
      <c r="QNY162" s="468" cm="1">
        <f t="array" ref="QNY162">_xlfn.IFS($F162="Partial waiver",Inputs!QNY$73,$F162="No waiver",0,$F162="Full waiver",QNY160)</f>
        <v>0</v>
      </c>
      <c r="QNZ162" s="468" cm="1">
        <f t="array" ref="QNZ162">_xlfn.IFS($F162="Partial waiver",Inputs!QNZ$73,$F162="No waiver",0,$F162="Full waiver",QNZ160)</f>
        <v>0</v>
      </c>
      <c r="QOA162" s="468" cm="1">
        <f t="array" ref="QOA162">_xlfn.IFS($F162="Partial waiver",Inputs!QOA$73,$F162="No waiver",0,$F162="Full waiver",QOA160)</f>
        <v>0</v>
      </c>
      <c r="QOB162" s="468" cm="1">
        <f t="array" ref="QOB162">_xlfn.IFS($F162="Partial waiver",Inputs!QOB$73,$F162="No waiver",0,$F162="Full waiver",QOB160)</f>
        <v>0</v>
      </c>
      <c r="QOC162" s="468" cm="1">
        <f t="array" ref="QOC162">_xlfn.IFS($F162="Partial waiver",Inputs!QOC$73,$F162="No waiver",0,$F162="Full waiver",QOC160)</f>
        <v>0</v>
      </c>
      <c r="QOD162" s="468" cm="1">
        <f t="array" ref="QOD162">_xlfn.IFS($F162="Partial waiver",Inputs!QOD$73,$F162="No waiver",0,$F162="Full waiver",QOD160)</f>
        <v>0</v>
      </c>
      <c r="QOE162" s="468" cm="1">
        <f t="array" ref="QOE162">_xlfn.IFS($F162="Partial waiver",Inputs!QOE$73,$F162="No waiver",0,$F162="Full waiver",QOE160)</f>
        <v>0</v>
      </c>
      <c r="QOF162" s="468" cm="1">
        <f t="array" ref="QOF162">_xlfn.IFS($F162="Partial waiver",Inputs!QOF$73,$F162="No waiver",0,$F162="Full waiver",QOF160)</f>
        <v>0</v>
      </c>
      <c r="QOG162" s="468" cm="1">
        <f t="array" ref="QOG162">_xlfn.IFS($F162="Partial waiver",Inputs!QOG$73,$F162="No waiver",0,$F162="Full waiver",QOG160)</f>
        <v>0</v>
      </c>
      <c r="QOH162" s="468" cm="1">
        <f t="array" ref="QOH162">_xlfn.IFS($F162="Partial waiver",Inputs!QOH$73,$F162="No waiver",0,$F162="Full waiver",QOH160)</f>
        <v>0</v>
      </c>
      <c r="QOI162" s="468" cm="1">
        <f t="array" ref="QOI162">_xlfn.IFS($F162="Partial waiver",Inputs!QOI$73,$F162="No waiver",0,$F162="Full waiver",QOI160)</f>
        <v>0</v>
      </c>
      <c r="QOJ162" s="468" cm="1">
        <f t="array" ref="QOJ162">_xlfn.IFS($F162="Partial waiver",Inputs!QOJ$73,$F162="No waiver",0,$F162="Full waiver",QOJ160)</f>
        <v>0</v>
      </c>
      <c r="QOK162" s="468" cm="1">
        <f t="array" ref="QOK162">_xlfn.IFS($F162="Partial waiver",Inputs!QOK$73,$F162="No waiver",0,$F162="Full waiver",QOK160)</f>
        <v>0</v>
      </c>
      <c r="QOL162" s="468" cm="1">
        <f t="array" ref="QOL162">_xlfn.IFS($F162="Partial waiver",Inputs!QOL$73,$F162="No waiver",0,$F162="Full waiver",QOL160)</f>
        <v>0</v>
      </c>
      <c r="QOM162" s="468" cm="1">
        <f t="array" ref="QOM162">_xlfn.IFS($F162="Partial waiver",Inputs!QOM$73,$F162="No waiver",0,$F162="Full waiver",QOM160)</f>
        <v>0</v>
      </c>
      <c r="QON162" s="468" cm="1">
        <f t="array" ref="QON162">_xlfn.IFS($F162="Partial waiver",Inputs!QON$73,$F162="No waiver",0,$F162="Full waiver",QON160)</f>
        <v>0</v>
      </c>
      <c r="QOO162" s="468" cm="1">
        <f t="array" ref="QOO162">_xlfn.IFS($F162="Partial waiver",Inputs!QOO$73,$F162="No waiver",0,$F162="Full waiver",QOO160)</f>
        <v>0</v>
      </c>
      <c r="QOP162" s="468" cm="1">
        <f t="array" ref="QOP162">_xlfn.IFS($F162="Partial waiver",Inputs!QOP$73,$F162="No waiver",0,$F162="Full waiver",QOP160)</f>
        <v>0</v>
      </c>
      <c r="QOQ162" s="468" cm="1">
        <f t="array" ref="QOQ162">_xlfn.IFS($F162="Partial waiver",Inputs!QOQ$73,$F162="No waiver",0,$F162="Full waiver",QOQ160)</f>
        <v>0</v>
      </c>
      <c r="QOR162" s="468" cm="1">
        <f t="array" ref="QOR162">_xlfn.IFS($F162="Partial waiver",Inputs!QOR$73,$F162="No waiver",0,$F162="Full waiver",QOR160)</f>
        <v>0</v>
      </c>
      <c r="QOS162" s="468" cm="1">
        <f t="array" ref="QOS162">_xlfn.IFS($F162="Partial waiver",Inputs!QOS$73,$F162="No waiver",0,$F162="Full waiver",QOS160)</f>
        <v>0</v>
      </c>
      <c r="QOT162" s="468" cm="1">
        <f t="array" ref="QOT162">_xlfn.IFS($F162="Partial waiver",Inputs!QOT$73,$F162="No waiver",0,$F162="Full waiver",QOT160)</f>
        <v>0</v>
      </c>
      <c r="QOU162" s="468" cm="1">
        <f t="array" ref="QOU162">_xlfn.IFS($F162="Partial waiver",Inputs!QOU$73,$F162="No waiver",0,$F162="Full waiver",QOU160)</f>
        <v>0</v>
      </c>
      <c r="QOV162" s="468" cm="1">
        <f t="array" ref="QOV162">_xlfn.IFS($F162="Partial waiver",Inputs!QOV$73,$F162="No waiver",0,$F162="Full waiver",QOV160)</f>
        <v>0</v>
      </c>
      <c r="QOW162" s="468" cm="1">
        <f t="array" ref="QOW162">_xlfn.IFS($F162="Partial waiver",Inputs!QOW$73,$F162="No waiver",0,$F162="Full waiver",QOW160)</f>
        <v>0</v>
      </c>
      <c r="QOX162" s="468" cm="1">
        <f t="array" ref="QOX162">_xlfn.IFS($F162="Partial waiver",Inputs!QOX$73,$F162="No waiver",0,$F162="Full waiver",QOX160)</f>
        <v>0</v>
      </c>
      <c r="QOY162" s="468" cm="1">
        <f t="array" ref="QOY162">_xlfn.IFS($F162="Partial waiver",Inputs!QOY$73,$F162="No waiver",0,$F162="Full waiver",QOY160)</f>
        <v>0</v>
      </c>
      <c r="QOZ162" s="468" cm="1">
        <f t="array" ref="QOZ162">_xlfn.IFS($F162="Partial waiver",Inputs!QOZ$73,$F162="No waiver",0,$F162="Full waiver",QOZ160)</f>
        <v>0</v>
      </c>
      <c r="QPA162" s="468" cm="1">
        <f t="array" ref="QPA162">_xlfn.IFS($F162="Partial waiver",Inputs!QPA$73,$F162="No waiver",0,$F162="Full waiver",QPA160)</f>
        <v>0</v>
      </c>
      <c r="QPB162" s="468" cm="1">
        <f t="array" ref="QPB162">_xlfn.IFS($F162="Partial waiver",Inputs!QPB$73,$F162="No waiver",0,$F162="Full waiver",QPB160)</f>
        <v>0</v>
      </c>
      <c r="QPC162" s="468" cm="1">
        <f t="array" ref="QPC162">_xlfn.IFS($F162="Partial waiver",Inputs!QPC$73,$F162="No waiver",0,$F162="Full waiver",QPC160)</f>
        <v>0</v>
      </c>
      <c r="QPD162" s="468" cm="1">
        <f t="array" ref="QPD162">_xlfn.IFS($F162="Partial waiver",Inputs!QPD$73,$F162="No waiver",0,$F162="Full waiver",QPD160)</f>
        <v>0</v>
      </c>
      <c r="QPE162" s="468" cm="1">
        <f t="array" ref="QPE162">_xlfn.IFS($F162="Partial waiver",Inputs!QPE$73,$F162="No waiver",0,$F162="Full waiver",QPE160)</f>
        <v>0</v>
      </c>
      <c r="QPF162" s="468" cm="1">
        <f t="array" ref="QPF162">_xlfn.IFS($F162="Partial waiver",Inputs!QPF$73,$F162="No waiver",0,$F162="Full waiver",QPF160)</f>
        <v>0</v>
      </c>
      <c r="QPG162" s="468" cm="1">
        <f t="array" ref="QPG162">_xlfn.IFS($F162="Partial waiver",Inputs!QPG$73,$F162="No waiver",0,$F162="Full waiver",QPG160)</f>
        <v>0</v>
      </c>
      <c r="QPH162" s="468" cm="1">
        <f t="array" ref="QPH162">_xlfn.IFS($F162="Partial waiver",Inputs!QPH$73,$F162="No waiver",0,$F162="Full waiver",QPH160)</f>
        <v>0</v>
      </c>
      <c r="QPI162" s="468" cm="1">
        <f t="array" ref="QPI162">_xlfn.IFS($F162="Partial waiver",Inputs!QPI$73,$F162="No waiver",0,$F162="Full waiver",QPI160)</f>
        <v>0</v>
      </c>
      <c r="QPJ162" s="468" cm="1">
        <f t="array" ref="QPJ162">_xlfn.IFS($F162="Partial waiver",Inputs!QPJ$73,$F162="No waiver",0,$F162="Full waiver",QPJ160)</f>
        <v>0</v>
      </c>
      <c r="QPK162" s="468" cm="1">
        <f t="array" ref="QPK162">_xlfn.IFS($F162="Partial waiver",Inputs!QPK$73,$F162="No waiver",0,$F162="Full waiver",QPK160)</f>
        <v>0</v>
      </c>
      <c r="QPL162" s="468" cm="1">
        <f t="array" ref="QPL162">_xlfn.IFS($F162="Partial waiver",Inputs!QPL$73,$F162="No waiver",0,$F162="Full waiver",QPL160)</f>
        <v>0</v>
      </c>
      <c r="QPM162" s="468" cm="1">
        <f t="array" ref="QPM162">_xlfn.IFS($F162="Partial waiver",Inputs!QPM$73,$F162="No waiver",0,$F162="Full waiver",QPM160)</f>
        <v>0</v>
      </c>
      <c r="QPN162" s="468" cm="1">
        <f t="array" ref="QPN162">_xlfn.IFS($F162="Partial waiver",Inputs!QPN$73,$F162="No waiver",0,$F162="Full waiver",QPN160)</f>
        <v>0</v>
      </c>
      <c r="QPO162" s="468" cm="1">
        <f t="array" ref="QPO162">_xlfn.IFS($F162="Partial waiver",Inputs!QPO$73,$F162="No waiver",0,$F162="Full waiver",QPO160)</f>
        <v>0</v>
      </c>
      <c r="QPP162" s="468" cm="1">
        <f t="array" ref="QPP162">_xlfn.IFS($F162="Partial waiver",Inputs!QPP$73,$F162="No waiver",0,$F162="Full waiver",QPP160)</f>
        <v>0</v>
      </c>
      <c r="QPQ162" s="468" cm="1">
        <f t="array" ref="QPQ162">_xlfn.IFS($F162="Partial waiver",Inputs!QPQ$73,$F162="No waiver",0,$F162="Full waiver",QPQ160)</f>
        <v>0</v>
      </c>
      <c r="QPR162" s="468" cm="1">
        <f t="array" ref="QPR162">_xlfn.IFS($F162="Partial waiver",Inputs!QPR$73,$F162="No waiver",0,$F162="Full waiver",QPR160)</f>
        <v>0</v>
      </c>
      <c r="QPS162" s="468" cm="1">
        <f t="array" ref="QPS162">_xlfn.IFS($F162="Partial waiver",Inputs!QPS$73,$F162="No waiver",0,$F162="Full waiver",QPS160)</f>
        <v>0</v>
      </c>
      <c r="QPT162" s="468" cm="1">
        <f t="array" ref="QPT162">_xlfn.IFS($F162="Partial waiver",Inputs!QPT$73,$F162="No waiver",0,$F162="Full waiver",QPT160)</f>
        <v>0</v>
      </c>
      <c r="QPU162" s="468" cm="1">
        <f t="array" ref="QPU162">_xlfn.IFS($F162="Partial waiver",Inputs!QPU$73,$F162="No waiver",0,$F162="Full waiver",QPU160)</f>
        <v>0</v>
      </c>
      <c r="QPV162" s="468" cm="1">
        <f t="array" ref="QPV162">_xlfn.IFS($F162="Partial waiver",Inputs!QPV$73,$F162="No waiver",0,$F162="Full waiver",QPV160)</f>
        <v>0</v>
      </c>
      <c r="QPW162" s="468" cm="1">
        <f t="array" ref="QPW162">_xlfn.IFS($F162="Partial waiver",Inputs!QPW$73,$F162="No waiver",0,$F162="Full waiver",QPW160)</f>
        <v>0</v>
      </c>
      <c r="QPX162" s="468" cm="1">
        <f t="array" ref="QPX162">_xlfn.IFS($F162="Partial waiver",Inputs!QPX$73,$F162="No waiver",0,$F162="Full waiver",QPX160)</f>
        <v>0</v>
      </c>
      <c r="QPY162" s="468" cm="1">
        <f t="array" ref="QPY162">_xlfn.IFS($F162="Partial waiver",Inputs!QPY$73,$F162="No waiver",0,$F162="Full waiver",QPY160)</f>
        <v>0</v>
      </c>
      <c r="QPZ162" s="468" cm="1">
        <f t="array" ref="QPZ162">_xlfn.IFS($F162="Partial waiver",Inputs!QPZ$73,$F162="No waiver",0,$F162="Full waiver",QPZ160)</f>
        <v>0</v>
      </c>
      <c r="QQA162" s="468" cm="1">
        <f t="array" ref="QQA162">_xlfn.IFS($F162="Partial waiver",Inputs!QQA$73,$F162="No waiver",0,$F162="Full waiver",QQA160)</f>
        <v>0</v>
      </c>
      <c r="QQB162" s="468" cm="1">
        <f t="array" ref="QQB162">_xlfn.IFS($F162="Partial waiver",Inputs!QQB$73,$F162="No waiver",0,$F162="Full waiver",QQB160)</f>
        <v>0</v>
      </c>
      <c r="QQC162" s="468" cm="1">
        <f t="array" ref="QQC162">_xlfn.IFS($F162="Partial waiver",Inputs!QQC$73,$F162="No waiver",0,$F162="Full waiver",QQC160)</f>
        <v>0</v>
      </c>
      <c r="QQD162" s="468" cm="1">
        <f t="array" ref="QQD162">_xlfn.IFS($F162="Partial waiver",Inputs!QQD$73,$F162="No waiver",0,$F162="Full waiver",QQD160)</f>
        <v>0</v>
      </c>
      <c r="QQE162" s="468" cm="1">
        <f t="array" ref="QQE162">_xlfn.IFS($F162="Partial waiver",Inputs!QQE$73,$F162="No waiver",0,$F162="Full waiver",QQE160)</f>
        <v>0</v>
      </c>
      <c r="QQF162" s="468" cm="1">
        <f t="array" ref="QQF162">_xlfn.IFS($F162="Partial waiver",Inputs!QQF$73,$F162="No waiver",0,$F162="Full waiver",QQF160)</f>
        <v>0</v>
      </c>
      <c r="QQG162" s="468" cm="1">
        <f t="array" ref="QQG162">_xlfn.IFS($F162="Partial waiver",Inputs!QQG$73,$F162="No waiver",0,$F162="Full waiver",QQG160)</f>
        <v>0</v>
      </c>
      <c r="QQH162" s="468" cm="1">
        <f t="array" ref="QQH162">_xlfn.IFS($F162="Partial waiver",Inputs!QQH$73,$F162="No waiver",0,$F162="Full waiver",QQH160)</f>
        <v>0</v>
      </c>
      <c r="QQI162" s="468" cm="1">
        <f t="array" ref="QQI162">_xlfn.IFS($F162="Partial waiver",Inputs!QQI$73,$F162="No waiver",0,$F162="Full waiver",QQI160)</f>
        <v>0</v>
      </c>
      <c r="QQJ162" s="468" cm="1">
        <f t="array" ref="QQJ162">_xlfn.IFS($F162="Partial waiver",Inputs!QQJ$73,$F162="No waiver",0,$F162="Full waiver",QQJ160)</f>
        <v>0</v>
      </c>
      <c r="QQK162" s="468" cm="1">
        <f t="array" ref="QQK162">_xlfn.IFS($F162="Partial waiver",Inputs!QQK$73,$F162="No waiver",0,$F162="Full waiver",QQK160)</f>
        <v>0</v>
      </c>
      <c r="QQL162" s="468" cm="1">
        <f t="array" ref="QQL162">_xlfn.IFS($F162="Partial waiver",Inputs!QQL$73,$F162="No waiver",0,$F162="Full waiver",QQL160)</f>
        <v>0</v>
      </c>
      <c r="QQM162" s="468" cm="1">
        <f t="array" ref="QQM162">_xlfn.IFS($F162="Partial waiver",Inputs!QQM$73,$F162="No waiver",0,$F162="Full waiver",QQM160)</f>
        <v>0</v>
      </c>
      <c r="QQN162" s="468" cm="1">
        <f t="array" ref="QQN162">_xlfn.IFS($F162="Partial waiver",Inputs!QQN$73,$F162="No waiver",0,$F162="Full waiver",QQN160)</f>
        <v>0</v>
      </c>
      <c r="QQO162" s="468" cm="1">
        <f t="array" ref="QQO162">_xlfn.IFS($F162="Partial waiver",Inputs!QQO$73,$F162="No waiver",0,$F162="Full waiver",QQO160)</f>
        <v>0</v>
      </c>
      <c r="QQP162" s="468" cm="1">
        <f t="array" ref="QQP162">_xlfn.IFS($F162="Partial waiver",Inputs!QQP$73,$F162="No waiver",0,$F162="Full waiver",QQP160)</f>
        <v>0</v>
      </c>
      <c r="QQQ162" s="468" cm="1">
        <f t="array" ref="QQQ162">_xlfn.IFS($F162="Partial waiver",Inputs!QQQ$73,$F162="No waiver",0,$F162="Full waiver",QQQ160)</f>
        <v>0</v>
      </c>
      <c r="QQR162" s="468" cm="1">
        <f t="array" ref="QQR162">_xlfn.IFS($F162="Partial waiver",Inputs!QQR$73,$F162="No waiver",0,$F162="Full waiver",QQR160)</f>
        <v>0</v>
      </c>
      <c r="QQS162" s="468" cm="1">
        <f t="array" ref="QQS162">_xlfn.IFS($F162="Partial waiver",Inputs!QQS$73,$F162="No waiver",0,$F162="Full waiver",QQS160)</f>
        <v>0</v>
      </c>
      <c r="QQT162" s="468" cm="1">
        <f t="array" ref="QQT162">_xlfn.IFS($F162="Partial waiver",Inputs!QQT$73,$F162="No waiver",0,$F162="Full waiver",QQT160)</f>
        <v>0</v>
      </c>
      <c r="QQU162" s="468" cm="1">
        <f t="array" ref="QQU162">_xlfn.IFS($F162="Partial waiver",Inputs!QQU$73,$F162="No waiver",0,$F162="Full waiver",QQU160)</f>
        <v>0</v>
      </c>
      <c r="QQV162" s="468" cm="1">
        <f t="array" ref="QQV162">_xlfn.IFS($F162="Partial waiver",Inputs!QQV$73,$F162="No waiver",0,$F162="Full waiver",QQV160)</f>
        <v>0</v>
      </c>
      <c r="QQW162" s="468" cm="1">
        <f t="array" ref="QQW162">_xlfn.IFS($F162="Partial waiver",Inputs!QQW$73,$F162="No waiver",0,$F162="Full waiver",QQW160)</f>
        <v>0</v>
      </c>
      <c r="QQX162" s="468" cm="1">
        <f t="array" ref="QQX162">_xlfn.IFS($F162="Partial waiver",Inputs!QQX$73,$F162="No waiver",0,$F162="Full waiver",QQX160)</f>
        <v>0</v>
      </c>
      <c r="QQY162" s="468" cm="1">
        <f t="array" ref="QQY162">_xlfn.IFS($F162="Partial waiver",Inputs!QQY$73,$F162="No waiver",0,$F162="Full waiver",QQY160)</f>
        <v>0</v>
      </c>
      <c r="QQZ162" s="468" cm="1">
        <f t="array" ref="QQZ162">_xlfn.IFS($F162="Partial waiver",Inputs!QQZ$73,$F162="No waiver",0,$F162="Full waiver",QQZ160)</f>
        <v>0</v>
      </c>
      <c r="QRA162" s="468" cm="1">
        <f t="array" ref="QRA162">_xlfn.IFS($F162="Partial waiver",Inputs!QRA$73,$F162="No waiver",0,$F162="Full waiver",QRA160)</f>
        <v>0</v>
      </c>
      <c r="QRB162" s="468" cm="1">
        <f t="array" ref="QRB162">_xlfn.IFS($F162="Partial waiver",Inputs!QRB$73,$F162="No waiver",0,$F162="Full waiver",QRB160)</f>
        <v>0</v>
      </c>
      <c r="QRC162" s="468" cm="1">
        <f t="array" ref="QRC162">_xlfn.IFS($F162="Partial waiver",Inputs!QRC$73,$F162="No waiver",0,$F162="Full waiver",QRC160)</f>
        <v>0</v>
      </c>
      <c r="QRD162" s="468" cm="1">
        <f t="array" ref="QRD162">_xlfn.IFS($F162="Partial waiver",Inputs!QRD$73,$F162="No waiver",0,$F162="Full waiver",QRD160)</f>
        <v>0</v>
      </c>
      <c r="QRE162" s="468" cm="1">
        <f t="array" ref="QRE162">_xlfn.IFS($F162="Partial waiver",Inputs!QRE$73,$F162="No waiver",0,$F162="Full waiver",QRE160)</f>
        <v>0</v>
      </c>
      <c r="QRF162" s="468" cm="1">
        <f t="array" ref="QRF162">_xlfn.IFS($F162="Partial waiver",Inputs!QRF$73,$F162="No waiver",0,$F162="Full waiver",QRF160)</f>
        <v>0</v>
      </c>
      <c r="QRG162" s="468" cm="1">
        <f t="array" ref="QRG162">_xlfn.IFS($F162="Partial waiver",Inputs!QRG$73,$F162="No waiver",0,$F162="Full waiver",QRG160)</f>
        <v>0</v>
      </c>
      <c r="QRH162" s="468" cm="1">
        <f t="array" ref="QRH162">_xlfn.IFS($F162="Partial waiver",Inputs!QRH$73,$F162="No waiver",0,$F162="Full waiver",QRH160)</f>
        <v>0</v>
      </c>
      <c r="QRI162" s="468" cm="1">
        <f t="array" ref="QRI162">_xlfn.IFS($F162="Partial waiver",Inputs!QRI$73,$F162="No waiver",0,$F162="Full waiver",QRI160)</f>
        <v>0</v>
      </c>
      <c r="QRJ162" s="468" cm="1">
        <f t="array" ref="QRJ162">_xlfn.IFS($F162="Partial waiver",Inputs!QRJ$73,$F162="No waiver",0,$F162="Full waiver",QRJ160)</f>
        <v>0</v>
      </c>
      <c r="QRK162" s="468" cm="1">
        <f t="array" ref="QRK162">_xlfn.IFS($F162="Partial waiver",Inputs!QRK$73,$F162="No waiver",0,$F162="Full waiver",QRK160)</f>
        <v>0</v>
      </c>
      <c r="QRL162" s="468" cm="1">
        <f t="array" ref="QRL162">_xlfn.IFS($F162="Partial waiver",Inputs!QRL$73,$F162="No waiver",0,$F162="Full waiver",QRL160)</f>
        <v>0</v>
      </c>
      <c r="QRM162" s="468" cm="1">
        <f t="array" ref="QRM162">_xlfn.IFS($F162="Partial waiver",Inputs!QRM$73,$F162="No waiver",0,$F162="Full waiver",QRM160)</f>
        <v>0</v>
      </c>
      <c r="QRN162" s="468" cm="1">
        <f t="array" ref="QRN162">_xlfn.IFS($F162="Partial waiver",Inputs!QRN$73,$F162="No waiver",0,$F162="Full waiver",QRN160)</f>
        <v>0</v>
      </c>
      <c r="QRO162" s="468" cm="1">
        <f t="array" ref="QRO162">_xlfn.IFS($F162="Partial waiver",Inputs!QRO$73,$F162="No waiver",0,$F162="Full waiver",QRO160)</f>
        <v>0</v>
      </c>
      <c r="QRP162" s="468" cm="1">
        <f t="array" ref="QRP162">_xlfn.IFS($F162="Partial waiver",Inputs!QRP$73,$F162="No waiver",0,$F162="Full waiver",QRP160)</f>
        <v>0</v>
      </c>
      <c r="QRQ162" s="468" cm="1">
        <f t="array" ref="QRQ162">_xlfn.IFS($F162="Partial waiver",Inputs!QRQ$73,$F162="No waiver",0,$F162="Full waiver",QRQ160)</f>
        <v>0</v>
      </c>
      <c r="QRR162" s="468" cm="1">
        <f t="array" ref="QRR162">_xlfn.IFS($F162="Partial waiver",Inputs!QRR$73,$F162="No waiver",0,$F162="Full waiver",QRR160)</f>
        <v>0</v>
      </c>
      <c r="QRS162" s="468" cm="1">
        <f t="array" ref="QRS162">_xlfn.IFS($F162="Partial waiver",Inputs!QRS$73,$F162="No waiver",0,$F162="Full waiver",QRS160)</f>
        <v>0</v>
      </c>
      <c r="QRT162" s="468" cm="1">
        <f t="array" ref="QRT162">_xlfn.IFS($F162="Partial waiver",Inputs!QRT$73,$F162="No waiver",0,$F162="Full waiver",QRT160)</f>
        <v>0</v>
      </c>
      <c r="QRU162" s="468" cm="1">
        <f t="array" ref="QRU162">_xlfn.IFS($F162="Partial waiver",Inputs!QRU$73,$F162="No waiver",0,$F162="Full waiver",QRU160)</f>
        <v>0</v>
      </c>
      <c r="QRV162" s="468" cm="1">
        <f t="array" ref="QRV162">_xlfn.IFS($F162="Partial waiver",Inputs!QRV$73,$F162="No waiver",0,$F162="Full waiver",QRV160)</f>
        <v>0</v>
      </c>
      <c r="QRW162" s="468" cm="1">
        <f t="array" ref="QRW162">_xlfn.IFS($F162="Partial waiver",Inputs!QRW$73,$F162="No waiver",0,$F162="Full waiver",QRW160)</f>
        <v>0</v>
      </c>
      <c r="QRX162" s="468" cm="1">
        <f t="array" ref="QRX162">_xlfn.IFS($F162="Partial waiver",Inputs!QRX$73,$F162="No waiver",0,$F162="Full waiver",QRX160)</f>
        <v>0</v>
      </c>
      <c r="QRY162" s="468" cm="1">
        <f t="array" ref="QRY162">_xlfn.IFS($F162="Partial waiver",Inputs!QRY$73,$F162="No waiver",0,$F162="Full waiver",QRY160)</f>
        <v>0</v>
      </c>
      <c r="QRZ162" s="468" cm="1">
        <f t="array" ref="QRZ162">_xlfn.IFS($F162="Partial waiver",Inputs!QRZ$73,$F162="No waiver",0,$F162="Full waiver",QRZ160)</f>
        <v>0</v>
      </c>
      <c r="QSA162" s="468" cm="1">
        <f t="array" ref="QSA162">_xlfn.IFS($F162="Partial waiver",Inputs!QSA$73,$F162="No waiver",0,$F162="Full waiver",QSA160)</f>
        <v>0</v>
      </c>
      <c r="QSB162" s="468" cm="1">
        <f t="array" ref="QSB162">_xlfn.IFS($F162="Partial waiver",Inputs!QSB$73,$F162="No waiver",0,$F162="Full waiver",QSB160)</f>
        <v>0</v>
      </c>
      <c r="QSC162" s="468" cm="1">
        <f t="array" ref="QSC162">_xlfn.IFS($F162="Partial waiver",Inputs!QSC$73,$F162="No waiver",0,$F162="Full waiver",QSC160)</f>
        <v>0</v>
      </c>
      <c r="QSD162" s="468" cm="1">
        <f t="array" ref="QSD162">_xlfn.IFS($F162="Partial waiver",Inputs!QSD$73,$F162="No waiver",0,$F162="Full waiver",QSD160)</f>
        <v>0</v>
      </c>
      <c r="QSE162" s="468" cm="1">
        <f t="array" ref="QSE162">_xlfn.IFS($F162="Partial waiver",Inputs!QSE$73,$F162="No waiver",0,$F162="Full waiver",QSE160)</f>
        <v>0</v>
      </c>
      <c r="QSF162" s="468" cm="1">
        <f t="array" ref="QSF162">_xlfn.IFS($F162="Partial waiver",Inputs!QSF$73,$F162="No waiver",0,$F162="Full waiver",QSF160)</f>
        <v>0</v>
      </c>
      <c r="QSG162" s="468" cm="1">
        <f t="array" ref="QSG162">_xlfn.IFS($F162="Partial waiver",Inputs!QSG$73,$F162="No waiver",0,$F162="Full waiver",QSG160)</f>
        <v>0</v>
      </c>
      <c r="QSH162" s="468" cm="1">
        <f t="array" ref="QSH162">_xlfn.IFS($F162="Partial waiver",Inputs!QSH$73,$F162="No waiver",0,$F162="Full waiver",QSH160)</f>
        <v>0</v>
      </c>
      <c r="QSI162" s="468" cm="1">
        <f t="array" ref="QSI162">_xlfn.IFS($F162="Partial waiver",Inputs!QSI$73,$F162="No waiver",0,$F162="Full waiver",QSI160)</f>
        <v>0</v>
      </c>
      <c r="QSJ162" s="468" cm="1">
        <f t="array" ref="QSJ162">_xlfn.IFS($F162="Partial waiver",Inputs!QSJ$73,$F162="No waiver",0,$F162="Full waiver",QSJ160)</f>
        <v>0</v>
      </c>
      <c r="QSK162" s="468" cm="1">
        <f t="array" ref="QSK162">_xlfn.IFS($F162="Partial waiver",Inputs!QSK$73,$F162="No waiver",0,$F162="Full waiver",QSK160)</f>
        <v>0</v>
      </c>
      <c r="QSL162" s="468" cm="1">
        <f t="array" ref="QSL162">_xlfn.IFS($F162="Partial waiver",Inputs!QSL$73,$F162="No waiver",0,$F162="Full waiver",QSL160)</f>
        <v>0</v>
      </c>
      <c r="QSM162" s="468" cm="1">
        <f t="array" ref="QSM162">_xlfn.IFS($F162="Partial waiver",Inputs!QSM$73,$F162="No waiver",0,$F162="Full waiver",QSM160)</f>
        <v>0</v>
      </c>
      <c r="QSN162" s="468" cm="1">
        <f t="array" ref="QSN162">_xlfn.IFS($F162="Partial waiver",Inputs!QSN$73,$F162="No waiver",0,$F162="Full waiver",QSN160)</f>
        <v>0</v>
      </c>
      <c r="QSO162" s="468" cm="1">
        <f t="array" ref="QSO162">_xlfn.IFS($F162="Partial waiver",Inputs!QSO$73,$F162="No waiver",0,$F162="Full waiver",QSO160)</f>
        <v>0</v>
      </c>
      <c r="QSP162" s="468" cm="1">
        <f t="array" ref="QSP162">_xlfn.IFS($F162="Partial waiver",Inputs!QSP$73,$F162="No waiver",0,$F162="Full waiver",QSP160)</f>
        <v>0</v>
      </c>
      <c r="QSQ162" s="468" cm="1">
        <f t="array" ref="QSQ162">_xlfn.IFS($F162="Partial waiver",Inputs!QSQ$73,$F162="No waiver",0,$F162="Full waiver",QSQ160)</f>
        <v>0</v>
      </c>
      <c r="QSR162" s="468" cm="1">
        <f t="array" ref="QSR162">_xlfn.IFS($F162="Partial waiver",Inputs!QSR$73,$F162="No waiver",0,$F162="Full waiver",QSR160)</f>
        <v>0</v>
      </c>
      <c r="QSS162" s="468" cm="1">
        <f t="array" ref="QSS162">_xlfn.IFS($F162="Partial waiver",Inputs!QSS$73,$F162="No waiver",0,$F162="Full waiver",QSS160)</f>
        <v>0</v>
      </c>
      <c r="QST162" s="468" cm="1">
        <f t="array" ref="QST162">_xlfn.IFS($F162="Partial waiver",Inputs!QST$73,$F162="No waiver",0,$F162="Full waiver",QST160)</f>
        <v>0</v>
      </c>
      <c r="QSU162" s="468" cm="1">
        <f t="array" ref="QSU162">_xlfn.IFS($F162="Partial waiver",Inputs!QSU$73,$F162="No waiver",0,$F162="Full waiver",QSU160)</f>
        <v>0</v>
      </c>
      <c r="QSV162" s="468" cm="1">
        <f t="array" ref="QSV162">_xlfn.IFS($F162="Partial waiver",Inputs!QSV$73,$F162="No waiver",0,$F162="Full waiver",QSV160)</f>
        <v>0</v>
      </c>
      <c r="QSW162" s="468" cm="1">
        <f t="array" ref="QSW162">_xlfn.IFS($F162="Partial waiver",Inputs!QSW$73,$F162="No waiver",0,$F162="Full waiver",QSW160)</f>
        <v>0</v>
      </c>
      <c r="QSX162" s="468" cm="1">
        <f t="array" ref="QSX162">_xlfn.IFS($F162="Partial waiver",Inputs!QSX$73,$F162="No waiver",0,$F162="Full waiver",QSX160)</f>
        <v>0</v>
      </c>
      <c r="QSY162" s="468" cm="1">
        <f t="array" ref="QSY162">_xlfn.IFS($F162="Partial waiver",Inputs!QSY$73,$F162="No waiver",0,$F162="Full waiver",QSY160)</f>
        <v>0</v>
      </c>
      <c r="QSZ162" s="468" cm="1">
        <f t="array" ref="QSZ162">_xlfn.IFS($F162="Partial waiver",Inputs!QSZ$73,$F162="No waiver",0,$F162="Full waiver",QSZ160)</f>
        <v>0</v>
      </c>
      <c r="QTA162" s="468" cm="1">
        <f t="array" ref="QTA162">_xlfn.IFS($F162="Partial waiver",Inputs!QTA$73,$F162="No waiver",0,$F162="Full waiver",QTA160)</f>
        <v>0</v>
      </c>
      <c r="QTB162" s="468" cm="1">
        <f t="array" ref="QTB162">_xlfn.IFS($F162="Partial waiver",Inputs!QTB$73,$F162="No waiver",0,$F162="Full waiver",QTB160)</f>
        <v>0</v>
      </c>
      <c r="QTC162" s="468" cm="1">
        <f t="array" ref="QTC162">_xlfn.IFS($F162="Partial waiver",Inputs!QTC$73,$F162="No waiver",0,$F162="Full waiver",QTC160)</f>
        <v>0</v>
      </c>
      <c r="QTD162" s="468" cm="1">
        <f t="array" ref="QTD162">_xlfn.IFS($F162="Partial waiver",Inputs!QTD$73,$F162="No waiver",0,$F162="Full waiver",QTD160)</f>
        <v>0</v>
      </c>
      <c r="QTE162" s="468" cm="1">
        <f t="array" ref="QTE162">_xlfn.IFS($F162="Partial waiver",Inputs!QTE$73,$F162="No waiver",0,$F162="Full waiver",QTE160)</f>
        <v>0</v>
      </c>
      <c r="QTF162" s="468" cm="1">
        <f t="array" ref="QTF162">_xlfn.IFS($F162="Partial waiver",Inputs!QTF$73,$F162="No waiver",0,$F162="Full waiver",QTF160)</f>
        <v>0</v>
      </c>
      <c r="QTG162" s="468" cm="1">
        <f t="array" ref="QTG162">_xlfn.IFS($F162="Partial waiver",Inputs!QTG$73,$F162="No waiver",0,$F162="Full waiver",QTG160)</f>
        <v>0</v>
      </c>
      <c r="QTH162" s="468" cm="1">
        <f t="array" ref="QTH162">_xlfn.IFS($F162="Partial waiver",Inputs!QTH$73,$F162="No waiver",0,$F162="Full waiver",QTH160)</f>
        <v>0</v>
      </c>
      <c r="QTI162" s="468" cm="1">
        <f t="array" ref="QTI162">_xlfn.IFS($F162="Partial waiver",Inputs!QTI$73,$F162="No waiver",0,$F162="Full waiver",QTI160)</f>
        <v>0</v>
      </c>
      <c r="QTJ162" s="468" cm="1">
        <f t="array" ref="QTJ162">_xlfn.IFS($F162="Partial waiver",Inputs!QTJ$73,$F162="No waiver",0,$F162="Full waiver",QTJ160)</f>
        <v>0</v>
      </c>
      <c r="QTK162" s="468" cm="1">
        <f t="array" ref="QTK162">_xlfn.IFS($F162="Partial waiver",Inputs!QTK$73,$F162="No waiver",0,$F162="Full waiver",QTK160)</f>
        <v>0</v>
      </c>
      <c r="QTL162" s="468" cm="1">
        <f t="array" ref="QTL162">_xlfn.IFS($F162="Partial waiver",Inputs!QTL$73,$F162="No waiver",0,$F162="Full waiver",QTL160)</f>
        <v>0</v>
      </c>
      <c r="QTM162" s="468" cm="1">
        <f t="array" ref="QTM162">_xlfn.IFS($F162="Partial waiver",Inputs!QTM$73,$F162="No waiver",0,$F162="Full waiver",QTM160)</f>
        <v>0</v>
      </c>
      <c r="QTN162" s="468" cm="1">
        <f t="array" ref="QTN162">_xlfn.IFS($F162="Partial waiver",Inputs!QTN$73,$F162="No waiver",0,$F162="Full waiver",QTN160)</f>
        <v>0</v>
      </c>
      <c r="QTO162" s="468" cm="1">
        <f t="array" ref="QTO162">_xlfn.IFS($F162="Partial waiver",Inputs!QTO$73,$F162="No waiver",0,$F162="Full waiver",QTO160)</f>
        <v>0</v>
      </c>
      <c r="QTP162" s="468" cm="1">
        <f t="array" ref="QTP162">_xlfn.IFS($F162="Partial waiver",Inputs!QTP$73,$F162="No waiver",0,$F162="Full waiver",QTP160)</f>
        <v>0</v>
      </c>
      <c r="QTQ162" s="468" cm="1">
        <f t="array" ref="QTQ162">_xlfn.IFS($F162="Partial waiver",Inputs!QTQ$73,$F162="No waiver",0,$F162="Full waiver",QTQ160)</f>
        <v>0</v>
      </c>
      <c r="QTR162" s="468" cm="1">
        <f t="array" ref="QTR162">_xlfn.IFS($F162="Partial waiver",Inputs!QTR$73,$F162="No waiver",0,$F162="Full waiver",QTR160)</f>
        <v>0</v>
      </c>
      <c r="QTS162" s="468" cm="1">
        <f t="array" ref="QTS162">_xlfn.IFS($F162="Partial waiver",Inputs!QTS$73,$F162="No waiver",0,$F162="Full waiver",QTS160)</f>
        <v>0</v>
      </c>
      <c r="QTT162" s="468" cm="1">
        <f t="array" ref="QTT162">_xlfn.IFS($F162="Partial waiver",Inputs!QTT$73,$F162="No waiver",0,$F162="Full waiver",QTT160)</f>
        <v>0</v>
      </c>
      <c r="QTU162" s="468" cm="1">
        <f t="array" ref="QTU162">_xlfn.IFS($F162="Partial waiver",Inputs!QTU$73,$F162="No waiver",0,$F162="Full waiver",QTU160)</f>
        <v>0</v>
      </c>
      <c r="QTV162" s="468" cm="1">
        <f t="array" ref="QTV162">_xlfn.IFS($F162="Partial waiver",Inputs!QTV$73,$F162="No waiver",0,$F162="Full waiver",QTV160)</f>
        <v>0</v>
      </c>
      <c r="QTW162" s="468" cm="1">
        <f t="array" ref="QTW162">_xlfn.IFS($F162="Partial waiver",Inputs!QTW$73,$F162="No waiver",0,$F162="Full waiver",QTW160)</f>
        <v>0</v>
      </c>
      <c r="QTX162" s="468" cm="1">
        <f t="array" ref="QTX162">_xlfn.IFS($F162="Partial waiver",Inputs!QTX$73,$F162="No waiver",0,$F162="Full waiver",QTX160)</f>
        <v>0</v>
      </c>
      <c r="QTY162" s="468" cm="1">
        <f t="array" ref="QTY162">_xlfn.IFS($F162="Partial waiver",Inputs!QTY$73,$F162="No waiver",0,$F162="Full waiver",QTY160)</f>
        <v>0</v>
      </c>
      <c r="QTZ162" s="468" cm="1">
        <f t="array" ref="QTZ162">_xlfn.IFS($F162="Partial waiver",Inputs!QTZ$73,$F162="No waiver",0,$F162="Full waiver",QTZ160)</f>
        <v>0</v>
      </c>
      <c r="QUA162" s="468" cm="1">
        <f t="array" ref="QUA162">_xlfn.IFS($F162="Partial waiver",Inputs!QUA$73,$F162="No waiver",0,$F162="Full waiver",QUA160)</f>
        <v>0</v>
      </c>
      <c r="QUB162" s="468" cm="1">
        <f t="array" ref="QUB162">_xlfn.IFS($F162="Partial waiver",Inputs!QUB$73,$F162="No waiver",0,$F162="Full waiver",QUB160)</f>
        <v>0</v>
      </c>
      <c r="QUC162" s="468" cm="1">
        <f t="array" ref="QUC162">_xlfn.IFS($F162="Partial waiver",Inputs!QUC$73,$F162="No waiver",0,$F162="Full waiver",QUC160)</f>
        <v>0</v>
      </c>
      <c r="QUD162" s="468" cm="1">
        <f t="array" ref="QUD162">_xlfn.IFS($F162="Partial waiver",Inputs!QUD$73,$F162="No waiver",0,$F162="Full waiver",QUD160)</f>
        <v>0</v>
      </c>
      <c r="QUE162" s="468" cm="1">
        <f t="array" ref="QUE162">_xlfn.IFS($F162="Partial waiver",Inputs!QUE$73,$F162="No waiver",0,$F162="Full waiver",QUE160)</f>
        <v>0</v>
      </c>
      <c r="QUF162" s="468" cm="1">
        <f t="array" ref="QUF162">_xlfn.IFS($F162="Partial waiver",Inputs!QUF$73,$F162="No waiver",0,$F162="Full waiver",QUF160)</f>
        <v>0</v>
      </c>
      <c r="QUG162" s="468" cm="1">
        <f t="array" ref="QUG162">_xlfn.IFS($F162="Partial waiver",Inputs!QUG$73,$F162="No waiver",0,$F162="Full waiver",QUG160)</f>
        <v>0</v>
      </c>
      <c r="QUH162" s="468" cm="1">
        <f t="array" ref="QUH162">_xlfn.IFS($F162="Partial waiver",Inputs!QUH$73,$F162="No waiver",0,$F162="Full waiver",QUH160)</f>
        <v>0</v>
      </c>
      <c r="QUI162" s="468" cm="1">
        <f t="array" ref="QUI162">_xlfn.IFS($F162="Partial waiver",Inputs!QUI$73,$F162="No waiver",0,$F162="Full waiver",QUI160)</f>
        <v>0</v>
      </c>
      <c r="QUJ162" s="468" cm="1">
        <f t="array" ref="QUJ162">_xlfn.IFS($F162="Partial waiver",Inputs!QUJ$73,$F162="No waiver",0,$F162="Full waiver",QUJ160)</f>
        <v>0</v>
      </c>
      <c r="QUK162" s="468" cm="1">
        <f t="array" ref="QUK162">_xlfn.IFS($F162="Partial waiver",Inputs!QUK$73,$F162="No waiver",0,$F162="Full waiver",QUK160)</f>
        <v>0</v>
      </c>
      <c r="QUL162" s="468" cm="1">
        <f t="array" ref="QUL162">_xlfn.IFS($F162="Partial waiver",Inputs!QUL$73,$F162="No waiver",0,$F162="Full waiver",QUL160)</f>
        <v>0</v>
      </c>
      <c r="QUM162" s="468" cm="1">
        <f t="array" ref="QUM162">_xlfn.IFS($F162="Partial waiver",Inputs!QUM$73,$F162="No waiver",0,$F162="Full waiver",QUM160)</f>
        <v>0</v>
      </c>
      <c r="QUN162" s="468" cm="1">
        <f t="array" ref="QUN162">_xlfn.IFS($F162="Partial waiver",Inputs!QUN$73,$F162="No waiver",0,$F162="Full waiver",QUN160)</f>
        <v>0</v>
      </c>
      <c r="QUO162" s="468" cm="1">
        <f t="array" ref="QUO162">_xlfn.IFS($F162="Partial waiver",Inputs!QUO$73,$F162="No waiver",0,$F162="Full waiver",QUO160)</f>
        <v>0</v>
      </c>
      <c r="QUP162" s="468" cm="1">
        <f t="array" ref="QUP162">_xlfn.IFS($F162="Partial waiver",Inputs!QUP$73,$F162="No waiver",0,$F162="Full waiver",QUP160)</f>
        <v>0</v>
      </c>
      <c r="QUQ162" s="468" cm="1">
        <f t="array" ref="QUQ162">_xlfn.IFS($F162="Partial waiver",Inputs!QUQ$73,$F162="No waiver",0,$F162="Full waiver",QUQ160)</f>
        <v>0</v>
      </c>
      <c r="QUR162" s="468" cm="1">
        <f t="array" ref="QUR162">_xlfn.IFS($F162="Partial waiver",Inputs!QUR$73,$F162="No waiver",0,$F162="Full waiver",QUR160)</f>
        <v>0</v>
      </c>
      <c r="QUS162" s="468" cm="1">
        <f t="array" ref="QUS162">_xlfn.IFS($F162="Partial waiver",Inputs!QUS$73,$F162="No waiver",0,$F162="Full waiver",QUS160)</f>
        <v>0</v>
      </c>
      <c r="QUT162" s="468" cm="1">
        <f t="array" ref="QUT162">_xlfn.IFS($F162="Partial waiver",Inputs!QUT$73,$F162="No waiver",0,$F162="Full waiver",QUT160)</f>
        <v>0</v>
      </c>
      <c r="QUU162" s="468" cm="1">
        <f t="array" ref="QUU162">_xlfn.IFS($F162="Partial waiver",Inputs!QUU$73,$F162="No waiver",0,$F162="Full waiver",QUU160)</f>
        <v>0</v>
      </c>
      <c r="QUV162" s="468" cm="1">
        <f t="array" ref="QUV162">_xlfn.IFS($F162="Partial waiver",Inputs!QUV$73,$F162="No waiver",0,$F162="Full waiver",QUV160)</f>
        <v>0</v>
      </c>
      <c r="QUW162" s="468" cm="1">
        <f t="array" ref="QUW162">_xlfn.IFS($F162="Partial waiver",Inputs!QUW$73,$F162="No waiver",0,$F162="Full waiver",QUW160)</f>
        <v>0</v>
      </c>
      <c r="QUX162" s="468" cm="1">
        <f t="array" ref="QUX162">_xlfn.IFS($F162="Partial waiver",Inputs!QUX$73,$F162="No waiver",0,$F162="Full waiver",QUX160)</f>
        <v>0</v>
      </c>
      <c r="QUY162" s="468" cm="1">
        <f t="array" ref="QUY162">_xlfn.IFS($F162="Partial waiver",Inputs!QUY$73,$F162="No waiver",0,$F162="Full waiver",QUY160)</f>
        <v>0</v>
      </c>
      <c r="QUZ162" s="468" cm="1">
        <f t="array" ref="QUZ162">_xlfn.IFS($F162="Partial waiver",Inputs!QUZ$73,$F162="No waiver",0,$F162="Full waiver",QUZ160)</f>
        <v>0</v>
      </c>
      <c r="QVA162" s="468" cm="1">
        <f t="array" ref="QVA162">_xlfn.IFS($F162="Partial waiver",Inputs!QVA$73,$F162="No waiver",0,$F162="Full waiver",QVA160)</f>
        <v>0</v>
      </c>
      <c r="QVB162" s="468" cm="1">
        <f t="array" ref="QVB162">_xlfn.IFS($F162="Partial waiver",Inputs!QVB$73,$F162="No waiver",0,$F162="Full waiver",QVB160)</f>
        <v>0</v>
      </c>
      <c r="QVC162" s="468" cm="1">
        <f t="array" ref="QVC162">_xlfn.IFS($F162="Partial waiver",Inputs!QVC$73,$F162="No waiver",0,$F162="Full waiver",QVC160)</f>
        <v>0</v>
      </c>
      <c r="QVD162" s="468" cm="1">
        <f t="array" ref="QVD162">_xlfn.IFS($F162="Partial waiver",Inputs!QVD$73,$F162="No waiver",0,$F162="Full waiver",QVD160)</f>
        <v>0</v>
      </c>
      <c r="QVE162" s="468" cm="1">
        <f t="array" ref="QVE162">_xlfn.IFS($F162="Partial waiver",Inputs!QVE$73,$F162="No waiver",0,$F162="Full waiver",QVE160)</f>
        <v>0</v>
      </c>
      <c r="QVF162" s="468" cm="1">
        <f t="array" ref="QVF162">_xlfn.IFS($F162="Partial waiver",Inputs!QVF$73,$F162="No waiver",0,$F162="Full waiver",QVF160)</f>
        <v>0</v>
      </c>
      <c r="QVG162" s="468" cm="1">
        <f t="array" ref="QVG162">_xlfn.IFS($F162="Partial waiver",Inputs!QVG$73,$F162="No waiver",0,$F162="Full waiver",QVG160)</f>
        <v>0</v>
      </c>
      <c r="QVH162" s="468" cm="1">
        <f t="array" ref="QVH162">_xlfn.IFS($F162="Partial waiver",Inputs!QVH$73,$F162="No waiver",0,$F162="Full waiver",QVH160)</f>
        <v>0</v>
      </c>
      <c r="QVI162" s="468" cm="1">
        <f t="array" ref="QVI162">_xlfn.IFS($F162="Partial waiver",Inputs!QVI$73,$F162="No waiver",0,$F162="Full waiver",QVI160)</f>
        <v>0</v>
      </c>
      <c r="QVJ162" s="468" cm="1">
        <f t="array" ref="QVJ162">_xlfn.IFS($F162="Partial waiver",Inputs!QVJ$73,$F162="No waiver",0,$F162="Full waiver",QVJ160)</f>
        <v>0</v>
      </c>
      <c r="QVK162" s="468" cm="1">
        <f t="array" ref="QVK162">_xlfn.IFS($F162="Partial waiver",Inputs!QVK$73,$F162="No waiver",0,$F162="Full waiver",QVK160)</f>
        <v>0</v>
      </c>
      <c r="QVL162" s="468" cm="1">
        <f t="array" ref="QVL162">_xlfn.IFS($F162="Partial waiver",Inputs!QVL$73,$F162="No waiver",0,$F162="Full waiver",QVL160)</f>
        <v>0</v>
      </c>
      <c r="QVM162" s="468" cm="1">
        <f t="array" ref="QVM162">_xlfn.IFS($F162="Partial waiver",Inputs!QVM$73,$F162="No waiver",0,$F162="Full waiver",QVM160)</f>
        <v>0</v>
      </c>
      <c r="QVN162" s="468" cm="1">
        <f t="array" ref="QVN162">_xlfn.IFS($F162="Partial waiver",Inputs!QVN$73,$F162="No waiver",0,$F162="Full waiver",QVN160)</f>
        <v>0</v>
      </c>
      <c r="QVO162" s="468" cm="1">
        <f t="array" ref="QVO162">_xlfn.IFS($F162="Partial waiver",Inputs!QVO$73,$F162="No waiver",0,$F162="Full waiver",QVO160)</f>
        <v>0</v>
      </c>
      <c r="QVP162" s="468" cm="1">
        <f t="array" ref="QVP162">_xlfn.IFS($F162="Partial waiver",Inputs!QVP$73,$F162="No waiver",0,$F162="Full waiver",QVP160)</f>
        <v>0</v>
      </c>
      <c r="QVQ162" s="468" cm="1">
        <f t="array" ref="QVQ162">_xlfn.IFS($F162="Partial waiver",Inputs!QVQ$73,$F162="No waiver",0,$F162="Full waiver",QVQ160)</f>
        <v>0</v>
      </c>
      <c r="QVR162" s="468" cm="1">
        <f t="array" ref="QVR162">_xlfn.IFS($F162="Partial waiver",Inputs!QVR$73,$F162="No waiver",0,$F162="Full waiver",QVR160)</f>
        <v>0</v>
      </c>
      <c r="QVS162" s="468" cm="1">
        <f t="array" ref="QVS162">_xlfn.IFS($F162="Partial waiver",Inputs!QVS$73,$F162="No waiver",0,$F162="Full waiver",QVS160)</f>
        <v>0</v>
      </c>
      <c r="QVT162" s="468" cm="1">
        <f t="array" ref="QVT162">_xlfn.IFS($F162="Partial waiver",Inputs!QVT$73,$F162="No waiver",0,$F162="Full waiver",QVT160)</f>
        <v>0</v>
      </c>
      <c r="QVU162" s="468" cm="1">
        <f t="array" ref="QVU162">_xlfn.IFS($F162="Partial waiver",Inputs!QVU$73,$F162="No waiver",0,$F162="Full waiver",QVU160)</f>
        <v>0</v>
      </c>
      <c r="QVV162" s="468" cm="1">
        <f t="array" ref="QVV162">_xlfn.IFS($F162="Partial waiver",Inputs!QVV$73,$F162="No waiver",0,$F162="Full waiver",QVV160)</f>
        <v>0</v>
      </c>
      <c r="QVW162" s="468" cm="1">
        <f t="array" ref="QVW162">_xlfn.IFS($F162="Partial waiver",Inputs!QVW$73,$F162="No waiver",0,$F162="Full waiver",QVW160)</f>
        <v>0</v>
      </c>
      <c r="QVX162" s="468" cm="1">
        <f t="array" ref="QVX162">_xlfn.IFS($F162="Partial waiver",Inputs!QVX$73,$F162="No waiver",0,$F162="Full waiver",QVX160)</f>
        <v>0</v>
      </c>
      <c r="QVY162" s="468" cm="1">
        <f t="array" ref="QVY162">_xlfn.IFS($F162="Partial waiver",Inputs!QVY$73,$F162="No waiver",0,$F162="Full waiver",QVY160)</f>
        <v>0</v>
      </c>
      <c r="QVZ162" s="468" cm="1">
        <f t="array" ref="QVZ162">_xlfn.IFS($F162="Partial waiver",Inputs!QVZ$73,$F162="No waiver",0,$F162="Full waiver",QVZ160)</f>
        <v>0</v>
      </c>
      <c r="QWA162" s="468" cm="1">
        <f t="array" ref="QWA162">_xlfn.IFS($F162="Partial waiver",Inputs!QWA$73,$F162="No waiver",0,$F162="Full waiver",QWA160)</f>
        <v>0</v>
      </c>
      <c r="QWB162" s="468" cm="1">
        <f t="array" ref="QWB162">_xlfn.IFS($F162="Partial waiver",Inputs!QWB$73,$F162="No waiver",0,$F162="Full waiver",QWB160)</f>
        <v>0</v>
      </c>
      <c r="QWC162" s="468" cm="1">
        <f t="array" ref="QWC162">_xlfn.IFS($F162="Partial waiver",Inputs!QWC$73,$F162="No waiver",0,$F162="Full waiver",QWC160)</f>
        <v>0</v>
      </c>
      <c r="QWD162" s="468" cm="1">
        <f t="array" ref="QWD162">_xlfn.IFS($F162="Partial waiver",Inputs!QWD$73,$F162="No waiver",0,$F162="Full waiver",QWD160)</f>
        <v>0</v>
      </c>
      <c r="QWE162" s="468" cm="1">
        <f t="array" ref="QWE162">_xlfn.IFS($F162="Partial waiver",Inputs!QWE$73,$F162="No waiver",0,$F162="Full waiver",QWE160)</f>
        <v>0</v>
      </c>
      <c r="QWF162" s="468" cm="1">
        <f t="array" ref="QWF162">_xlfn.IFS($F162="Partial waiver",Inputs!QWF$73,$F162="No waiver",0,$F162="Full waiver",QWF160)</f>
        <v>0</v>
      </c>
      <c r="QWG162" s="468" cm="1">
        <f t="array" ref="QWG162">_xlfn.IFS($F162="Partial waiver",Inputs!QWG$73,$F162="No waiver",0,$F162="Full waiver",QWG160)</f>
        <v>0</v>
      </c>
      <c r="QWH162" s="468" cm="1">
        <f t="array" ref="QWH162">_xlfn.IFS($F162="Partial waiver",Inputs!QWH$73,$F162="No waiver",0,$F162="Full waiver",QWH160)</f>
        <v>0</v>
      </c>
      <c r="QWI162" s="468" cm="1">
        <f t="array" ref="QWI162">_xlfn.IFS($F162="Partial waiver",Inputs!QWI$73,$F162="No waiver",0,$F162="Full waiver",QWI160)</f>
        <v>0</v>
      </c>
      <c r="QWJ162" s="468" cm="1">
        <f t="array" ref="QWJ162">_xlfn.IFS($F162="Partial waiver",Inputs!QWJ$73,$F162="No waiver",0,$F162="Full waiver",QWJ160)</f>
        <v>0</v>
      </c>
      <c r="QWK162" s="468" cm="1">
        <f t="array" ref="QWK162">_xlfn.IFS($F162="Partial waiver",Inputs!QWK$73,$F162="No waiver",0,$F162="Full waiver",QWK160)</f>
        <v>0</v>
      </c>
      <c r="QWL162" s="468" cm="1">
        <f t="array" ref="QWL162">_xlfn.IFS($F162="Partial waiver",Inputs!QWL$73,$F162="No waiver",0,$F162="Full waiver",QWL160)</f>
        <v>0</v>
      </c>
      <c r="QWM162" s="468" cm="1">
        <f t="array" ref="QWM162">_xlfn.IFS($F162="Partial waiver",Inputs!QWM$73,$F162="No waiver",0,$F162="Full waiver",QWM160)</f>
        <v>0</v>
      </c>
      <c r="QWN162" s="468" cm="1">
        <f t="array" ref="QWN162">_xlfn.IFS($F162="Partial waiver",Inputs!QWN$73,$F162="No waiver",0,$F162="Full waiver",QWN160)</f>
        <v>0</v>
      </c>
      <c r="QWO162" s="468" cm="1">
        <f t="array" ref="QWO162">_xlfn.IFS($F162="Partial waiver",Inputs!QWO$73,$F162="No waiver",0,$F162="Full waiver",QWO160)</f>
        <v>0</v>
      </c>
      <c r="QWP162" s="468" cm="1">
        <f t="array" ref="QWP162">_xlfn.IFS($F162="Partial waiver",Inputs!QWP$73,$F162="No waiver",0,$F162="Full waiver",QWP160)</f>
        <v>0</v>
      </c>
      <c r="QWQ162" s="468" cm="1">
        <f t="array" ref="QWQ162">_xlfn.IFS($F162="Partial waiver",Inputs!QWQ$73,$F162="No waiver",0,$F162="Full waiver",QWQ160)</f>
        <v>0</v>
      </c>
      <c r="QWR162" s="468" cm="1">
        <f t="array" ref="QWR162">_xlfn.IFS($F162="Partial waiver",Inputs!QWR$73,$F162="No waiver",0,$F162="Full waiver",QWR160)</f>
        <v>0</v>
      </c>
      <c r="QWS162" s="468" cm="1">
        <f t="array" ref="QWS162">_xlfn.IFS($F162="Partial waiver",Inputs!QWS$73,$F162="No waiver",0,$F162="Full waiver",QWS160)</f>
        <v>0</v>
      </c>
      <c r="QWT162" s="468" cm="1">
        <f t="array" ref="QWT162">_xlfn.IFS($F162="Partial waiver",Inputs!QWT$73,$F162="No waiver",0,$F162="Full waiver",QWT160)</f>
        <v>0</v>
      </c>
      <c r="QWU162" s="468" cm="1">
        <f t="array" ref="QWU162">_xlfn.IFS($F162="Partial waiver",Inputs!QWU$73,$F162="No waiver",0,$F162="Full waiver",QWU160)</f>
        <v>0</v>
      </c>
      <c r="QWV162" s="468" cm="1">
        <f t="array" ref="QWV162">_xlfn.IFS($F162="Partial waiver",Inputs!QWV$73,$F162="No waiver",0,$F162="Full waiver",QWV160)</f>
        <v>0</v>
      </c>
      <c r="QWW162" s="468" cm="1">
        <f t="array" ref="QWW162">_xlfn.IFS($F162="Partial waiver",Inputs!QWW$73,$F162="No waiver",0,$F162="Full waiver",QWW160)</f>
        <v>0</v>
      </c>
      <c r="QWX162" s="468" cm="1">
        <f t="array" ref="QWX162">_xlfn.IFS($F162="Partial waiver",Inputs!QWX$73,$F162="No waiver",0,$F162="Full waiver",QWX160)</f>
        <v>0</v>
      </c>
      <c r="QWY162" s="468" cm="1">
        <f t="array" ref="QWY162">_xlfn.IFS($F162="Partial waiver",Inputs!QWY$73,$F162="No waiver",0,$F162="Full waiver",QWY160)</f>
        <v>0</v>
      </c>
      <c r="QWZ162" s="468" cm="1">
        <f t="array" ref="QWZ162">_xlfn.IFS($F162="Partial waiver",Inputs!QWZ$73,$F162="No waiver",0,$F162="Full waiver",QWZ160)</f>
        <v>0</v>
      </c>
      <c r="QXA162" s="468" cm="1">
        <f t="array" ref="QXA162">_xlfn.IFS($F162="Partial waiver",Inputs!QXA$73,$F162="No waiver",0,$F162="Full waiver",QXA160)</f>
        <v>0</v>
      </c>
      <c r="QXB162" s="468" cm="1">
        <f t="array" ref="QXB162">_xlfn.IFS($F162="Partial waiver",Inputs!QXB$73,$F162="No waiver",0,$F162="Full waiver",QXB160)</f>
        <v>0</v>
      </c>
      <c r="QXC162" s="468" cm="1">
        <f t="array" ref="QXC162">_xlfn.IFS($F162="Partial waiver",Inputs!QXC$73,$F162="No waiver",0,$F162="Full waiver",QXC160)</f>
        <v>0</v>
      </c>
      <c r="QXD162" s="468" cm="1">
        <f t="array" ref="QXD162">_xlfn.IFS($F162="Partial waiver",Inputs!QXD$73,$F162="No waiver",0,$F162="Full waiver",QXD160)</f>
        <v>0</v>
      </c>
      <c r="QXE162" s="468" cm="1">
        <f t="array" ref="QXE162">_xlfn.IFS($F162="Partial waiver",Inputs!QXE$73,$F162="No waiver",0,$F162="Full waiver",QXE160)</f>
        <v>0</v>
      </c>
      <c r="QXF162" s="468" cm="1">
        <f t="array" ref="QXF162">_xlfn.IFS($F162="Partial waiver",Inputs!QXF$73,$F162="No waiver",0,$F162="Full waiver",QXF160)</f>
        <v>0</v>
      </c>
      <c r="QXG162" s="468" cm="1">
        <f t="array" ref="QXG162">_xlfn.IFS($F162="Partial waiver",Inputs!QXG$73,$F162="No waiver",0,$F162="Full waiver",QXG160)</f>
        <v>0</v>
      </c>
      <c r="QXH162" s="468" cm="1">
        <f t="array" ref="QXH162">_xlfn.IFS($F162="Partial waiver",Inputs!QXH$73,$F162="No waiver",0,$F162="Full waiver",QXH160)</f>
        <v>0</v>
      </c>
      <c r="QXI162" s="468" cm="1">
        <f t="array" ref="QXI162">_xlfn.IFS($F162="Partial waiver",Inputs!QXI$73,$F162="No waiver",0,$F162="Full waiver",QXI160)</f>
        <v>0</v>
      </c>
      <c r="QXJ162" s="468" cm="1">
        <f t="array" ref="QXJ162">_xlfn.IFS($F162="Partial waiver",Inputs!QXJ$73,$F162="No waiver",0,$F162="Full waiver",QXJ160)</f>
        <v>0</v>
      </c>
      <c r="QXK162" s="468" cm="1">
        <f t="array" ref="QXK162">_xlfn.IFS($F162="Partial waiver",Inputs!QXK$73,$F162="No waiver",0,$F162="Full waiver",QXK160)</f>
        <v>0</v>
      </c>
      <c r="QXL162" s="468" cm="1">
        <f t="array" ref="QXL162">_xlfn.IFS($F162="Partial waiver",Inputs!QXL$73,$F162="No waiver",0,$F162="Full waiver",QXL160)</f>
        <v>0</v>
      </c>
      <c r="QXM162" s="468" cm="1">
        <f t="array" ref="QXM162">_xlfn.IFS($F162="Partial waiver",Inputs!QXM$73,$F162="No waiver",0,$F162="Full waiver",QXM160)</f>
        <v>0</v>
      </c>
      <c r="QXN162" s="468" cm="1">
        <f t="array" ref="QXN162">_xlfn.IFS($F162="Partial waiver",Inputs!QXN$73,$F162="No waiver",0,$F162="Full waiver",QXN160)</f>
        <v>0</v>
      </c>
      <c r="QXO162" s="468" cm="1">
        <f t="array" ref="QXO162">_xlfn.IFS($F162="Partial waiver",Inputs!QXO$73,$F162="No waiver",0,$F162="Full waiver",QXO160)</f>
        <v>0</v>
      </c>
      <c r="QXP162" s="468" cm="1">
        <f t="array" ref="QXP162">_xlfn.IFS($F162="Partial waiver",Inputs!QXP$73,$F162="No waiver",0,$F162="Full waiver",QXP160)</f>
        <v>0</v>
      </c>
      <c r="QXQ162" s="468" cm="1">
        <f t="array" ref="QXQ162">_xlfn.IFS($F162="Partial waiver",Inputs!QXQ$73,$F162="No waiver",0,$F162="Full waiver",QXQ160)</f>
        <v>0</v>
      </c>
      <c r="QXR162" s="468" cm="1">
        <f t="array" ref="QXR162">_xlfn.IFS($F162="Partial waiver",Inputs!QXR$73,$F162="No waiver",0,$F162="Full waiver",QXR160)</f>
        <v>0</v>
      </c>
      <c r="QXS162" s="468" cm="1">
        <f t="array" ref="QXS162">_xlfn.IFS($F162="Partial waiver",Inputs!QXS$73,$F162="No waiver",0,$F162="Full waiver",QXS160)</f>
        <v>0</v>
      </c>
      <c r="QXT162" s="468" cm="1">
        <f t="array" ref="QXT162">_xlfn.IFS($F162="Partial waiver",Inputs!QXT$73,$F162="No waiver",0,$F162="Full waiver",QXT160)</f>
        <v>0</v>
      </c>
      <c r="QXU162" s="468" cm="1">
        <f t="array" ref="QXU162">_xlfn.IFS($F162="Partial waiver",Inputs!QXU$73,$F162="No waiver",0,$F162="Full waiver",QXU160)</f>
        <v>0</v>
      </c>
      <c r="QXV162" s="468" cm="1">
        <f t="array" ref="QXV162">_xlfn.IFS($F162="Partial waiver",Inputs!QXV$73,$F162="No waiver",0,$F162="Full waiver",QXV160)</f>
        <v>0</v>
      </c>
      <c r="QXW162" s="468" cm="1">
        <f t="array" ref="QXW162">_xlfn.IFS($F162="Partial waiver",Inputs!QXW$73,$F162="No waiver",0,$F162="Full waiver",QXW160)</f>
        <v>0</v>
      </c>
      <c r="QXX162" s="468" cm="1">
        <f t="array" ref="QXX162">_xlfn.IFS($F162="Partial waiver",Inputs!QXX$73,$F162="No waiver",0,$F162="Full waiver",QXX160)</f>
        <v>0</v>
      </c>
      <c r="QXY162" s="468" cm="1">
        <f t="array" ref="QXY162">_xlfn.IFS($F162="Partial waiver",Inputs!QXY$73,$F162="No waiver",0,$F162="Full waiver",QXY160)</f>
        <v>0</v>
      </c>
      <c r="QXZ162" s="468" cm="1">
        <f t="array" ref="QXZ162">_xlfn.IFS($F162="Partial waiver",Inputs!QXZ$73,$F162="No waiver",0,$F162="Full waiver",QXZ160)</f>
        <v>0</v>
      </c>
      <c r="QYA162" s="468" cm="1">
        <f t="array" ref="QYA162">_xlfn.IFS($F162="Partial waiver",Inputs!QYA$73,$F162="No waiver",0,$F162="Full waiver",QYA160)</f>
        <v>0</v>
      </c>
      <c r="QYB162" s="468" cm="1">
        <f t="array" ref="QYB162">_xlfn.IFS($F162="Partial waiver",Inputs!QYB$73,$F162="No waiver",0,$F162="Full waiver",QYB160)</f>
        <v>0</v>
      </c>
      <c r="QYC162" s="468" cm="1">
        <f t="array" ref="QYC162">_xlfn.IFS($F162="Partial waiver",Inputs!QYC$73,$F162="No waiver",0,$F162="Full waiver",QYC160)</f>
        <v>0</v>
      </c>
      <c r="QYD162" s="468" cm="1">
        <f t="array" ref="QYD162">_xlfn.IFS($F162="Partial waiver",Inputs!QYD$73,$F162="No waiver",0,$F162="Full waiver",QYD160)</f>
        <v>0</v>
      </c>
      <c r="QYE162" s="468" cm="1">
        <f t="array" ref="QYE162">_xlfn.IFS($F162="Partial waiver",Inputs!QYE$73,$F162="No waiver",0,$F162="Full waiver",QYE160)</f>
        <v>0</v>
      </c>
      <c r="QYF162" s="468" cm="1">
        <f t="array" ref="QYF162">_xlfn.IFS($F162="Partial waiver",Inputs!QYF$73,$F162="No waiver",0,$F162="Full waiver",QYF160)</f>
        <v>0</v>
      </c>
      <c r="QYG162" s="468" cm="1">
        <f t="array" ref="QYG162">_xlfn.IFS($F162="Partial waiver",Inputs!QYG$73,$F162="No waiver",0,$F162="Full waiver",QYG160)</f>
        <v>0</v>
      </c>
      <c r="QYH162" s="468" cm="1">
        <f t="array" ref="QYH162">_xlfn.IFS($F162="Partial waiver",Inputs!QYH$73,$F162="No waiver",0,$F162="Full waiver",QYH160)</f>
        <v>0</v>
      </c>
      <c r="QYI162" s="468" cm="1">
        <f t="array" ref="QYI162">_xlfn.IFS($F162="Partial waiver",Inputs!QYI$73,$F162="No waiver",0,$F162="Full waiver",QYI160)</f>
        <v>0</v>
      </c>
      <c r="QYJ162" s="468" cm="1">
        <f t="array" ref="QYJ162">_xlfn.IFS($F162="Partial waiver",Inputs!QYJ$73,$F162="No waiver",0,$F162="Full waiver",QYJ160)</f>
        <v>0</v>
      </c>
      <c r="QYK162" s="468" cm="1">
        <f t="array" ref="QYK162">_xlfn.IFS($F162="Partial waiver",Inputs!QYK$73,$F162="No waiver",0,$F162="Full waiver",QYK160)</f>
        <v>0</v>
      </c>
      <c r="QYL162" s="468" cm="1">
        <f t="array" ref="QYL162">_xlfn.IFS($F162="Partial waiver",Inputs!QYL$73,$F162="No waiver",0,$F162="Full waiver",QYL160)</f>
        <v>0</v>
      </c>
      <c r="QYM162" s="468" cm="1">
        <f t="array" ref="QYM162">_xlfn.IFS($F162="Partial waiver",Inputs!QYM$73,$F162="No waiver",0,$F162="Full waiver",QYM160)</f>
        <v>0</v>
      </c>
      <c r="QYN162" s="468" cm="1">
        <f t="array" ref="QYN162">_xlfn.IFS($F162="Partial waiver",Inputs!QYN$73,$F162="No waiver",0,$F162="Full waiver",QYN160)</f>
        <v>0</v>
      </c>
      <c r="QYO162" s="468" cm="1">
        <f t="array" ref="QYO162">_xlfn.IFS($F162="Partial waiver",Inputs!QYO$73,$F162="No waiver",0,$F162="Full waiver",QYO160)</f>
        <v>0</v>
      </c>
      <c r="QYP162" s="468" cm="1">
        <f t="array" ref="QYP162">_xlfn.IFS($F162="Partial waiver",Inputs!QYP$73,$F162="No waiver",0,$F162="Full waiver",QYP160)</f>
        <v>0</v>
      </c>
      <c r="QYQ162" s="468" cm="1">
        <f t="array" ref="QYQ162">_xlfn.IFS($F162="Partial waiver",Inputs!QYQ$73,$F162="No waiver",0,$F162="Full waiver",QYQ160)</f>
        <v>0</v>
      </c>
      <c r="QYR162" s="468" cm="1">
        <f t="array" ref="QYR162">_xlfn.IFS($F162="Partial waiver",Inputs!QYR$73,$F162="No waiver",0,$F162="Full waiver",QYR160)</f>
        <v>0</v>
      </c>
      <c r="QYS162" s="468" cm="1">
        <f t="array" ref="QYS162">_xlfn.IFS($F162="Partial waiver",Inputs!QYS$73,$F162="No waiver",0,$F162="Full waiver",QYS160)</f>
        <v>0</v>
      </c>
      <c r="QYT162" s="468" cm="1">
        <f t="array" ref="QYT162">_xlfn.IFS($F162="Partial waiver",Inputs!QYT$73,$F162="No waiver",0,$F162="Full waiver",QYT160)</f>
        <v>0</v>
      </c>
      <c r="QYU162" s="468" cm="1">
        <f t="array" ref="QYU162">_xlfn.IFS($F162="Partial waiver",Inputs!QYU$73,$F162="No waiver",0,$F162="Full waiver",QYU160)</f>
        <v>0</v>
      </c>
      <c r="QYV162" s="468" cm="1">
        <f t="array" ref="QYV162">_xlfn.IFS($F162="Partial waiver",Inputs!QYV$73,$F162="No waiver",0,$F162="Full waiver",QYV160)</f>
        <v>0</v>
      </c>
      <c r="QYW162" s="468" cm="1">
        <f t="array" ref="QYW162">_xlfn.IFS($F162="Partial waiver",Inputs!QYW$73,$F162="No waiver",0,$F162="Full waiver",QYW160)</f>
        <v>0</v>
      </c>
      <c r="QYX162" s="468" cm="1">
        <f t="array" ref="QYX162">_xlfn.IFS($F162="Partial waiver",Inputs!QYX$73,$F162="No waiver",0,$F162="Full waiver",QYX160)</f>
        <v>0</v>
      </c>
      <c r="QYY162" s="468" cm="1">
        <f t="array" ref="QYY162">_xlfn.IFS($F162="Partial waiver",Inputs!QYY$73,$F162="No waiver",0,$F162="Full waiver",QYY160)</f>
        <v>0</v>
      </c>
      <c r="QYZ162" s="468" cm="1">
        <f t="array" ref="QYZ162">_xlfn.IFS($F162="Partial waiver",Inputs!QYZ$73,$F162="No waiver",0,$F162="Full waiver",QYZ160)</f>
        <v>0</v>
      </c>
      <c r="QZA162" s="468" cm="1">
        <f t="array" ref="QZA162">_xlfn.IFS($F162="Partial waiver",Inputs!QZA$73,$F162="No waiver",0,$F162="Full waiver",QZA160)</f>
        <v>0</v>
      </c>
      <c r="QZB162" s="468" cm="1">
        <f t="array" ref="QZB162">_xlfn.IFS($F162="Partial waiver",Inputs!QZB$73,$F162="No waiver",0,$F162="Full waiver",QZB160)</f>
        <v>0</v>
      </c>
      <c r="QZC162" s="468" cm="1">
        <f t="array" ref="QZC162">_xlfn.IFS($F162="Partial waiver",Inputs!QZC$73,$F162="No waiver",0,$F162="Full waiver",QZC160)</f>
        <v>0</v>
      </c>
      <c r="QZD162" s="468" cm="1">
        <f t="array" ref="QZD162">_xlfn.IFS($F162="Partial waiver",Inputs!QZD$73,$F162="No waiver",0,$F162="Full waiver",QZD160)</f>
        <v>0</v>
      </c>
      <c r="QZE162" s="468" cm="1">
        <f t="array" ref="QZE162">_xlfn.IFS($F162="Partial waiver",Inputs!QZE$73,$F162="No waiver",0,$F162="Full waiver",QZE160)</f>
        <v>0</v>
      </c>
      <c r="QZF162" s="468" cm="1">
        <f t="array" ref="QZF162">_xlfn.IFS($F162="Partial waiver",Inputs!QZF$73,$F162="No waiver",0,$F162="Full waiver",QZF160)</f>
        <v>0</v>
      </c>
      <c r="QZG162" s="468" cm="1">
        <f t="array" ref="QZG162">_xlfn.IFS($F162="Partial waiver",Inputs!QZG$73,$F162="No waiver",0,$F162="Full waiver",QZG160)</f>
        <v>0</v>
      </c>
      <c r="QZH162" s="468" cm="1">
        <f t="array" ref="QZH162">_xlfn.IFS($F162="Partial waiver",Inputs!QZH$73,$F162="No waiver",0,$F162="Full waiver",QZH160)</f>
        <v>0</v>
      </c>
      <c r="QZI162" s="468" cm="1">
        <f t="array" ref="QZI162">_xlfn.IFS($F162="Partial waiver",Inputs!QZI$73,$F162="No waiver",0,$F162="Full waiver",QZI160)</f>
        <v>0</v>
      </c>
      <c r="QZJ162" s="468" cm="1">
        <f t="array" ref="QZJ162">_xlfn.IFS($F162="Partial waiver",Inputs!QZJ$73,$F162="No waiver",0,$F162="Full waiver",QZJ160)</f>
        <v>0</v>
      </c>
      <c r="QZK162" s="468" cm="1">
        <f t="array" ref="QZK162">_xlfn.IFS($F162="Partial waiver",Inputs!QZK$73,$F162="No waiver",0,$F162="Full waiver",QZK160)</f>
        <v>0</v>
      </c>
      <c r="QZL162" s="468" cm="1">
        <f t="array" ref="QZL162">_xlfn.IFS($F162="Partial waiver",Inputs!QZL$73,$F162="No waiver",0,$F162="Full waiver",QZL160)</f>
        <v>0</v>
      </c>
      <c r="QZM162" s="468" cm="1">
        <f t="array" ref="QZM162">_xlfn.IFS($F162="Partial waiver",Inputs!QZM$73,$F162="No waiver",0,$F162="Full waiver",QZM160)</f>
        <v>0</v>
      </c>
      <c r="QZN162" s="468" cm="1">
        <f t="array" ref="QZN162">_xlfn.IFS($F162="Partial waiver",Inputs!QZN$73,$F162="No waiver",0,$F162="Full waiver",QZN160)</f>
        <v>0</v>
      </c>
      <c r="QZO162" s="468" cm="1">
        <f t="array" ref="QZO162">_xlfn.IFS($F162="Partial waiver",Inputs!QZO$73,$F162="No waiver",0,$F162="Full waiver",QZO160)</f>
        <v>0</v>
      </c>
      <c r="QZP162" s="468" cm="1">
        <f t="array" ref="QZP162">_xlfn.IFS($F162="Partial waiver",Inputs!QZP$73,$F162="No waiver",0,$F162="Full waiver",QZP160)</f>
        <v>0</v>
      </c>
      <c r="QZQ162" s="468" cm="1">
        <f t="array" ref="QZQ162">_xlfn.IFS($F162="Partial waiver",Inputs!QZQ$73,$F162="No waiver",0,$F162="Full waiver",QZQ160)</f>
        <v>0</v>
      </c>
      <c r="QZR162" s="468" cm="1">
        <f t="array" ref="QZR162">_xlfn.IFS($F162="Partial waiver",Inputs!QZR$73,$F162="No waiver",0,$F162="Full waiver",QZR160)</f>
        <v>0</v>
      </c>
      <c r="QZS162" s="468" cm="1">
        <f t="array" ref="QZS162">_xlfn.IFS($F162="Partial waiver",Inputs!QZS$73,$F162="No waiver",0,$F162="Full waiver",QZS160)</f>
        <v>0</v>
      </c>
      <c r="QZT162" s="468" cm="1">
        <f t="array" ref="QZT162">_xlfn.IFS($F162="Partial waiver",Inputs!QZT$73,$F162="No waiver",0,$F162="Full waiver",QZT160)</f>
        <v>0</v>
      </c>
      <c r="QZU162" s="468" cm="1">
        <f t="array" ref="QZU162">_xlfn.IFS($F162="Partial waiver",Inputs!QZU$73,$F162="No waiver",0,$F162="Full waiver",QZU160)</f>
        <v>0</v>
      </c>
      <c r="QZV162" s="468" cm="1">
        <f t="array" ref="QZV162">_xlfn.IFS($F162="Partial waiver",Inputs!QZV$73,$F162="No waiver",0,$F162="Full waiver",QZV160)</f>
        <v>0</v>
      </c>
      <c r="QZW162" s="468" cm="1">
        <f t="array" ref="QZW162">_xlfn.IFS($F162="Partial waiver",Inputs!QZW$73,$F162="No waiver",0,$F162="Full waiver",QZW160)</f>
        <v>0</v>
      </c>
      <c r="QZX162" s="468" cm="1">
        <f t="array" ref="QZX162">_xlfn.IFS($F162="Partial waiver",Inputs!QZX$73,$F162="No waiver",0,$F162="Full waiver",QZX160)</f>
        <v>0</v>
      </c>
      <c r="QZY162" s="468" cm="1">
        <f t="array" ref="QZY162">_xlfn.IFS($F162="Partial waiver",Inputs!QZY$73,$F162="No waiver",0,$F162="Full waiver",QZY160)</f>
        <v>0</v>
      </c>
      <c r="QZZ162" s="468" cm="1">
        <f t="array" ref="QZZ162">_xlfn.IFS($F162="Partial waiver",Inputs!QZZ$73,$F162="No waiver",0,$F162="Full waiver",QZZ160)</f>
        <v>0</v>
      </c>
      <c r="RAA162" s="468" cm="1">
        <f t="array" ref="RAA162">_xlfn.IFS($F162="Partial waiver",Inputs!RAA$73,$F162="No waiver",0,$F162="Full waiver",RAA160)</f>
        <v>0</v>
      </c>
      <c r="RAB162" s="468" cm="1">
        <f t="array" ref="RAB162">_xlfn.IFS($F162="Partial waiver",Inputs!RAB$73,$F162="No waiver",0,$F162="Full waiver",RAB160)</f>
        <v>0</v>
      </c>
      <c r="RAC162" s="468" cm="1">
        <f t="array" ref="RAC162">_xlfn.IFS($F162="Partial waiver",Inputs!RAC$73,$F162="No waiver",0,$F162="Full waiver",RAC160)</f>
        <v>0</v>
      </c>
      <c r="RAD162" s="468" cm="1">
        <f t="array" ref="RAD162">_xlfn.IFS($F162="Partial waiver",Inputs!RAD$73,$F162="No waiver",0,$F162="Full waiver",RAD160)</f>
        <v>0</v>
      </c>
      <c r="RAE162" s="468" cm="1">
        <f t="array" ref="RAE162">_xlfn.IFS($F162="Partial waiver",Inputs!RAE$73,$F162="No waiver",0,$F162="Full waiver",RAE160)</f>
        <v>0</v>
      </c>
      <c r="RAF162" s="468" cm="1">
        <f t="array" ref="RAF162">_xlfn.IFS($F162="Partial waiver",Inputs!RAF$73,$F162="No waiver",0,$F162="Full waiver",RAF160)</f>
        <v>0</v>
      </c>
      <c r="RAG162" s="468" cm="1">
        <f t="array" ref="RAG162">_xlfn.IFS($F162="Partial waiver",Inputs!RAG$73,$F162="No waiver",0,$F162="Full waiver",RAG160)</f>
        <v>0</v>
      </c>
      <c r="RAH162" s="468" cm="1">
        <f t="array" ref="RAH162">_xlfn.IFS($F162="Partial waiver",Inputs!RAH$73,$F162="No waiver",0,$F162="Full waiver",RAH160)</f>
        <v>0</v>
      </c>
      <c r="RAI162" s="468" cm="1">
        <f t="array" ref="RAI162">_xlfn.IFS($F162="Partial waiver",Inputs!RAI$73,$F162="No waiver",0,$F162="Full waiver",RAI160)</f>
        <v>0</v>
      </c>
      <c r="RAJ162" s="468" cm="1">
        <f t="array" ref="RAJ162">_xlfn.IFS($F162="Partial waiver",Inputs!RAJ$73,$F162="No waiver",0,$F162="Full waiver",RAJ160)</f>
        <v>0</v>
      </c>
      <c r="RAK162" s="468" cm="1">
        <f t="array" ref="RAK162">_xlfn.IFS($F162="Partial waiver",Inputs!RAK$73,$F162="No waiver",0,$F162="Full waiver",RAK160)</f>
        <v>0</v>
      </c>
      <c r="RAL162" s="468" cm="1">
        <f t="array" ref="RAL162">_xlfn.IFS($F162="Partial waiver",Inputs!RAL$73,$F162="No waiver",0,$F162="Full waiver",RAL160)</f>
        <v>0</v>
      </c>
      <c r="RAM162" s="468" cm="1">
        <f t="array" ref="RAM162">_xlfn.IFS($F162="Partial waiver",Inputs!RAM$73,$F162="No waiver",0,$F162="Full waiver",RAM160)</f>
        <v>0</v>
      </c>
      <c r="RAN162" s="468" cm="1">
        <f t="array" ref="RAN162">_xlfn.IFS($F162="Partial waiver",Inputs!RAN$73,$F162="No waiver",0,$F162="Full waiver",RAN160)</f>
        <v>0</v>
      </c>
      <c r="RAO162" s="468" cm="1">
        <f t="array" ref="RAO162">_xlfn.IFS($F162="Partial waiver",Inputs!RAO$73,$F162="No waiver",0,$F162="Full waiver",RAO160)</f>
        <v>0</v>
      </c>
      <c r="RAP162" s="468" cm="1">
        <f t="array" ref="RAP162">_xlfn.IFS($F162="Partial waiver",Inputs!RAP$73,$F162="No waiver",0,$F162="Full waiver",RAP160)</f>
        <v>0</v>
      </c>
      <c r="RAQ162" s="468" cm="1">
        <f t="array" ref="RAQ162">_xlfn.IFS($F162="Partial waiver",Inputs!RAQ$73,$F162="No waiver",0,$F162="Full waiver",RAQ160)</f>
        <v>0</v>
      </c>
      <c r="RAR162" s="468" cm="1">
        <f t="array" ref="RAR162">_xlfn.IFS($F162="Partial waiver",Inputs!RAR$73,$F162="No waiver",0,$F162="Full waiver",RAR160)</f>
        <v>0</v>
      </c>
      <c r="RAS162" s="468" cm="1">
        <f t="array" ref="RAS162">_xlfn.IFS($F162="Partial waiver",Inputs!RAS$73,$F162="No waiver",0,$F162="Full waiver",RAS160)</f>
        <v>0</v>
      </c>
      <c r="RAT162" s="468" cm="1">
        <f t="array" ref="RAT162">_xlfn.IFS($F162="Partial waiver",Inputs!RAT$73,$F162="No waiver",0,$F162="Full waiver",RAT160)</f>
        <v>0</v>
      </c>
      <c r="RAU162" s="468" cm="1">
        <f t="array" ref="RAU162">_xlfn.IFS($F162="Partial waiver",Inputs!RAU$73,$F162="No waiver",0,$F162="Full waiver",RAU160)</f>
        <v>0</v>
      </c>
      <c r="RAV162" s="468" cm="1">
        <f t="array" ref="RAV162">_xlfn.IFS($F162="Partial waiver",Inputs!RAV$73,$F162="No waiver",0,$F162="Full waiver",RAV160)</f>
        <v>0</v>
      </c>
      <c r="RAW162" s="468" cm="1">
        <f t="array" ref="RAW162">_xlfn.IFS($F162="Partial waiver",Inputs!RAW$73,$F162="No waiver",0,$F162="Full waiver",RAW160)</f>
        <v>0</v>
      </c>
      <c r="RAX162" s="468" cm="1">
        <f t="array" ref="RAX162">_xlfn.IFS($F162="Partial waiver",Inputs!RAX$73,$F162="No waiver",0,$F162="Full waiver",RAX160)</f>
        <v>0</v>
      </c>
      <c r="RAY162" s="468" cm="1">
        <f t="array" ref="RAY162">_xlfn.IFS($F162="Partial waiver",Inputs!RAY$73,$F162="No waiver",0,$F162="Full waiver",RAY160)</f>
        <v>0</v>
      </c>
      <c r="RAZ162" s="468" cm="1">
        <f t="array" ref="RAZ162">_xlfn.IFS($F162="Partial waiver",Inputs!RAZ$73,$F162="No waiver",0,$F162="Full waiver",RAZ160)</f>
        <v>0</v>
      </c>
      <c r="RBA162" s="468" cm="1">
        <f t="array" ref="RBA162">_xlfn.IFS($F162="Partial waiver",Inputs!RBA$73,$F162="No waiver",0,$F162="Full waiver",RBA160)</f>
        <v>0</v>
      </c>
      <c r="RBB162" s="468" cm="1">
        <f t="array" ref="RBB162">_xlfn.IFS($F162="Partial waiver",Inputs!RBB$73,$F162="No waiver",0,$F162="Full waiver",RBB160)</f>
        <v>0</v>
      </c>
      <c r="RBC162" s="468" cm="1">
        <f t="array" ref="RBC162">_xlfn.IFS($F162="Partial waiver",Inputs!RBC$73,$F162="No waiver",0,$F162="Full waiver",RBC160)</f>
        <v>0</v>
      </c>
      <c r="RBD162" s="468" cm="1">
        <f t="array" ref="RBD162">_xlfn.IFS($F162="Partial waiver",Inputs!RBD$73,$F162="No waiver",0,$F162="Full waiver",RBD160)</f>
        <v>0</v>
      </c>
      <c r="RBE162" s="468" cm="1">
        <f t="array" ref="RBE162">_xlfn.IFS($F162="Partial waiver",Inputs!RBE$73,$F162="No waiver",0,$F162="Full waiver",RBE160)</f>
        <v>0</v>
      </c>
      <c r="RBF162" s="468" cm="1">
        <f t="array" ref="RBF162">_xlfn.IFS($F162="Partial waiver",Inputs!RBF$73,$F162="No waiver",0,$F162="Full waiver",RBF160)</f>
        <v>0</v>
      </c>
      <c r="RBG162" s="468" cm="1">
        <f t="array" ref="RBG162">_xlfn.IFS($F162="Partial waiver",Inputs!RBG$73,$F162="No waiver",0,$F162="Full waiver",RBG160)</f>
        <v>0</v>
      </c>
      <c r="RBH162" s="468" cm="1">
        <f t="array" ref="RBH162">_xlfn.IFS($F162="Partial waiver",Inputs!RBH$73,$F162="No waiver",0,$F162="Full waiver",RBH160)</f>
        <v>0</v>
      </c>
      <c r="RBI162" s="468" cm="1">
        <f t="array" ref="RBI162">_xlfn.IFS($F162="Partial waiver",Inputs!RBI$73,$F162="No waiver",0,$F162="Full waiver",RBI160)</f>
        <v>0</v>
      </c>
      <c r="RBJ162" s="468" cm="1">
        <f t="array" ref="RBJ162">_xlfn.IFS($F162="Partial waiver",Inputs!RBJ$73,$F162="No waiver",0,$F162="Full waiver",RBJ160)</f>
        <v>0</v>
      </c>
      <c r="RBK162" s="468" cm="1">
        <f t="array" ref="RBK162">_xlfn.IFS($F162="Partial waiver",Inputs!RBK$73,$F162="No waiver",0,$F162="Full waiver",RBK160)</f>
        <v>0</v>
      </c>
      <c r="RBL162" s="468" cm="1">
        <f t="array" ref="RBL162">_xlfn.IFS($F162="Partial waiver",Inputs!RBL$73,$F162="No waiver",0,$F162="Full waiver",RBL160)</f>
        <v>0</v>
      </c>
      <c r="RBM162" s="468" cm="1">
        <f t="array" ref="RBM162">_xlfn.IFS($F162="Partial waiver",Inputs!RBM$73,$F162="No waiver",0,$F162="Full waiver",RBM160)</f>
        <v>0</v>
      </c>
      <c r="RBN162" s="468" cm="1">
        <f t="array" ref="RBN162">_xlfn.IFS($F162="Partial waiver",Inputs!RBN$73,$F162="No waiver",0,$F162="Full waiver",RBN160)</f>
        <v>0</v>
      </c>
      <c r="RBO162" s="468" cm="1">
        <f t="array" ref="RBO162">_xlfn.IFS($F162="Partial waiver",Inputs!RBO$73,$F162="No waiver",0,$F162="Full waiver",RBO160)</f>
        <v>0</v>
      </c>
      <c r="RBP162" s="468" cm="1">
        <f t="array" ref="RBP162">_xlfn.IFS($F162="Partial waiver",Inputs!RBP$73,$F162="No waiver",0,$F162="Full waiver",RBP160)</f>
        <v>0</v>
      </c>
      <c r="RBQ162" s="468" cm="1">
        <f t="array" ref="RBQ162">_xlfn.IFS($F162="Partial waiver",Inputs!RBQ$73,$F162="No waiver",0,$F162="Full waiver",RBQ160)</f>
        <v>0</v>
      </c>
      <c r="RBR162" s="468" cm="1">
        <f t="array" ref="RBR162">_xlfn.IFS($F162="Partial waiver",Inputs!RBR$73,$F162="No waiver",0,$F162="Full waiver",RBR160)</f>
        <v>0</v>
      </c>
      <c r="RBS162" s="468" cm="1">
        <f t="array" ref="RBS162">_xlfn.IFS($F162="Partial waiver",Inputs!RBS$73,$F162="No waiver",0,$F162="Full waiver",RBS160)</f>
        <v>0</v>
      </c>
      <c r="RBT162" s="468" cm="1">
        <f t="array" ref="RBT162">_xlfn.IFS($F162="Partial waiver",Inputs!RBT$73,$F162="No waiver",0,$F162="Full waiver",RBT160)</f>
        <v>0</v>
      </c>
      <c r="RBU162" s="468" cm="1">
        <f t="array" ref="RBU162">_xlfn.IFS($F162="Partial waiver",Inputs!RBU$73,$F162="No waiver",0,$F162="Full waiver",RBU160)</f>
        <v>0</v>
      </c>
      <c r="RBV162" s="468" cm="1">
        <f t="array" ref="RBV162">_xlfn.IFS($F162="Partial waiver",Inputs!RBV$73,$F162="No waiver",0,$F162="Full waiver",RBV160)</f>
        <v>0</v>
      </c>
      <c r="RBW162" s="468" cm="1">
        <f t="array" ref="RBW162">_xlfn.IFS($F162="Partial waiver",Inputs!RBW$73,$F162="No waiver",0,$F162="Full waiver",RBW160)</f>
        <v>0</v>
      </c>
      <c r="RBX162" s="468" cm="1">
        <f t="array" ref="RBX162">_xlfn.IFS($F162="Partial waiver",Inputs!RBX$73,$F162="No waiver",0,$F162="Full waiver",RBX160)</f>
        <v>0</v>
      </c>
      <c r="RBY162" s="468" cm="1">
        <f t="array" ref="RBY162">_xlfn.IFS($F162="Partial waiver",Inputs!RBY$73,$F162="No waiver",0,$F162="Full waiver",RBY160)</f>
        <v>0</v>
      </c>
      <c r="RBZ162" s="468" cm="1">
        <f t="array" ref="RBZ162">_xlfn.IFS($F162="Partial waiver",Inputs!RBZ$73,$F162="No waiver",0,$F162="Full waiver",RBZ160)</f>
        <v>0</v>
      </c>
      <c r="RCA162" s="468" cm="1">
        <f t="array" ref="RCA162">_xlfn.IFS($F162="Partial waiver",Inputs!RCA$73,$F162="No waiver",0,$F162="Full waiver",RCA160)</f>
        <v>0</v>
      </c>
      <c r="RCB162" s="468" cm="1">
        <f t="array" ref="RCB162">_xlfn.IFS($F162="Partial waiver",Inputs!RCB$73,$F162="No waiver",0,$F162="Full waiver",RCB160)</f>
        <v>0</v>
      </c>
      <c r="RCC162" s="468" cm="1">
        <f t="array" ref="RCC162">_xlfn.IFS($F162="Partial waiver",Inputs!RCC$73,$F162="No waiver",0,$F162="Full waiver",RCC160)</f>
        <v>0</v>
      </c>
      <c r="RCD162" s="468" cm="1">
        <f t="array" ref="RCD162">_xlfn.IFS($F162="Partial waiver",Inputs!RCD$73,$F162="No waiver",0,$F162="Full waiver",RCD160)</f>
        <v>0</v>
      </c>
      <c r="RCE162" s="468" cm="1">
        <f t="array" ref="RCE162">_xlfn.IFS($F162="Partial waiver",Inputs!RCE$73,$F162="No waiver",0,$F162="Full waiver",RCE160)</f>
        <v>0</v>
      </c>
      <c r="RCF162" s="468" cm="1">
        <f t="array" ref="RCF162">_xlfn.IFS($F162="Partial waiver",Inputs!RCF$73,$F162="No waiver",0,$F162="Full waiver",RCF160)</f>
        <v>0</v>
      </c>
      <c r="RCG162" s="468" cm="1">
        <f t="array" ref="RCG162">_xlfn.IFS($F162="Partial waiver",Inputs!RCG$73,$F162="No waiver",0,$F162="Full waiver",RCG160)</f>
        <v>0</v>
      </c>
      <c r="RCH162" s="468" cm="1">
        <f t="array" ref="RCH162">_xlfn.IFS($F162="Partial waiver",Inputs!RCH$73,$F162="No waiver",0,$F162="Full waiver",RCH160)</f>
        <v>0</v>
      </c>
      <c r="RCI162" s="468" cm="1">
        <f t="array" ref="RCI162">_xlfn.IFS($F162="Partial waiver",Inputs!RCI$73,$F162="No waiver",0,$F162="Full waiver",RCI160)</f>
        <v>0</v>
      </c>
      <c r="RCJ162" s="468" cm="1">
        <f t="array" ref="RCJ162">_xlfn.IFS($F162="Partial waiver",Inputs!RCJ$73,$F162="No waiver",0,$F162="Full waiver",RCJ160)</f>
        <v>0</v>
      </c>
      <c r="RCK162" s="468" cm="1">
        <f t="array" ref="RCK162">_xlfn.IFS($F162="Partial waiver",Inputs!RCK$73,$F162="No waiver",0,$F162="Full waiver",RCK160)</f>
        <v>0</v>
      </c>
      <c r="RCL162" s="468" cm="1">
        <f t="array" ref="RCL162">_xlfn.IFS($F162="Partial waiver",Inputs!RCL$73,$F162="No waiver",0,$F162="Full waiver",RCL160)</f>
        <v>0</v>
      </c>
      <c r="RCM162" s="468" cm="1">
        <f t="array" ref="RCM162">_xlfn.IFS($F162="Partial waiver",Inputs!RCM$73,$F162="No waiver",0,$F162="Full waiver",RCM160)</f>
        <v>0</v>
      </c>
      <c r="RCN162" s="468" cm="1">
        <f t="array" ref="RCN162">_xlfn.IFS($F162="Partial waiver",Inputs!RCN$73,$F162="No waiver",0,$F162="Full waiver",RCN160)</f>
        <v>0</v>
      </c>
      <c r="RCO162" s="468" cm="1">
        <f t="array" ref="RCO162">_xlfn.IFS($F162="Partial waiver",Inputs!RCO$73,$F162="No waiver",0,$F162="Full waiver",RCO160)</f>
        <v>0</v>
      </c>
      <c r="RCP162" s="468" cm="1">
        <f t="array" ref="RCP162">_xlfn.IFS($F162="Partial waiver",Inputs!RCP$73,$F162="No waiver",0,$F162="Full waiver",RCP160)</f>
        <v>0</v>
      </c>
      <c r="RCQ162" s="468" cm="1">
        <f t="array" ref="RCQ162">_xlfn.IFS($F162="Partial waiver",Inputs!RCQ$73,$F162="No waiver",0,$F162="Full waiver",RCQ160)</f>
        <v>0</v>
      </c>
      <c r="RCR162" s="468" cm="1">
        <f t="array" ref="RCR162">_xlfn.IFS($F162="Partial waiver",Inputs!RCR$73,$F162="No waiver",0,$F162="Full waiver",RCR160)</f>
        <v>0</v>
      </c>
      <c r="RCS162" s="468" cm="1">
        <f t="array" ref="RCS162">_xlfn.IFS($F162="Partial waiver",Inputs!RCS$73,$F162="No waiver",0,$F162="Full waiver",RCS160)</f>
        <v>0</v>
      </c>
      <c r="RCT162" s="468" cm="1">
        <f t="array" ref="RCT162">_xlfn.IFS($F162="Partial waiver",Inputs!RCT$73,$F162="No waiver",0,$F162="Full waiver",RCT160)</f>
        <v>0</v>
      </c>
      <c r="RCU162" s="468" cm="1">
        <f t="array" ref="RCU162">_xlfn.IFS($F162="Partial waiver",Inputs!RCU$73,$F162="No waiver",0,$F162="Full waiver",RCU160)</f>
        <v>0</v>
      </c>
      <c r="RCV162" s="468" cm="1">
        <f t="array" ref="RCV162">_xlfn.IFS($F162="Partial waiver",Inputs!RCV$73,$F162="No waiver",0,$F162="Full waiver",RCV160)</f>
        <v>0</v>
      </c>
      <c r="RCW162" s="468" cm="1">
        <f t="array" ref="RCW162">_xlfn.IFS($F162="Partial waiver",Inputs!RCW$73,$F162="No waiver",0,$F162="Full waiver",RCW160)</f>
        <v>0</v>
      </c>
      <c r="RCX162" s="468" cm="1">
        <f t="array" ref="RCX162">_xlfn.IFS($F162="Partial waiver",Inputs!RCX$73,$F162="No waiver",0,$F162="Full waiver",RCX160)</f>
        <v>0</v>
      </c>
      <c r="RCY162" s="468" cm="1">
        <f t="array" ref="RCY162">_xlfn.IFS($F162="Partial waiver",Inputs!RCY$73,$F162="No waiver",0,$F162="Full waiver",RCY160)</f>
        <v>0</v>
      </c>
      <c r="RCZ162" s="468" cm="1">
        <f t="array" ref="RCZ162">_xlfn.IFS($F162="Partial waiver",Inputs!RCZ$73,$F162="No waiver",0,$F162="Full waiver",RCZ160)</f>
        <v>0</v>
      </c>
      <c r="RDA162" s="468" cm="1">
        <f t="array" ref="RDA162">_xlfn.IFS($F162="Partial waiver",Inputs!RDA$73,$F162="No waiver",0,$F162="Full waiver",RDA160)</f>
        <v>0</v>
      </c>
      <c r="RDB162" s="468" cm="1">
        <f t="array" ref="RDB162">_xlfn.IFS($F162="Partial waiver",Inputs!RDB$73,$F162="No waiver",0,$F162="Full waiver",RDB160)</f>
        <v>0</v>
      </c>
      <c r="RDC162" s="468" cm="1">
        <f t="array" ref="RDC162">_xlfn.IFS($F162="Partial waiver",Inputs!RDC$73,$F162="No waiver",0,$F162="Full waiver",RDC160)</f>
        <v>0</v>
      </c>
      <c r="RDD162" s="468" cm="1">
        <f t="array" ref="RDD162">_xlfn.IFS($F162="Partial waiver",Inputs!RDD$73,$F162="No waiver",0,$F162="Full waiver",RDD160)</f>
        <v>0</v>
      </c>
      <c r="RDE162" s="468" cm="1">
        <f t="array" ref="RDE162">_xlfn.IFS($F162="Partial waiver",Inputs!RDE$73,$F162="No waiver",0,$F162="Full waiver",RDE160)</f>
        <v>0</v>
      </c>
      <c r="RDF162" s="468" cm="1">
        <f t="array" ref="RDF162">_xlfn.IFS($F162="Partial waiver",Inputs!RDF$73,$F162="No waiver",0,$F162="Full waiver",RDF160)</f>
        <v>0</v>
      </c>
      <c r="RDG162" s="468" cm="1">
        <f t="array" ref="RDG162">_xlfn.IFS($F162="Partial waiver",Inputs!RDG$73,$F162="No waiver",0,$F162="Full waiver",RDG160)</f>
        <v>0</v>
      </c>
      <c r="RDH162" s="468" cm="1">
        <f t="array" ref="RDH162">_xlfn.IFS($F162="Partial waiver",Inputs!RDH$73,$F162="No waiver",0,$F162="Full waiver",RDH160)</f>
        <v>0</v>
      </c>
      <c r="RDI162" s="468" cm="1">
        <f t="array" ref="RDI162">_xlfn.IFS($F162="Partial waiver",Inputs!RDI$73,$F162="No waiver",0,$F162="Full waiver",RDI160)</f>
        <v>0</v>
      </c>
      <c r="RDJ162" s="468" cm="1">
        <f t="array" ref="RDJ162">_xlfn.IFS($F162="Partial waiver",Inputs!RDJ$73,$F162="No waiver",0,$F162="Full waiver",RDJ160)</f>
        <v>0</v>
      </c>
      <c r="RDK162" s="468" cm="1">
        <f t="array" ref="RDK162">_xlfn.IFS($F162="Partial waiver",Inputs!RDK$73,$F162="No waiver",0,$F162="Full waiver",RDK160)</f>
        <v>0</v>
      </c>
      <c r="RDL162" s="468" cm="1">
        <f t="array" ref="RDL162">_xlfn.IFS($F162="Partial waiver",Inputs!RDL$73,$F162="No waiver",0,$F162="Full waiver",RDL160)</f>
        <v>0</v>
      </c>
      <c r="RDM162" s="468" cm="1">
        <f t="array" ref="RDM162">_xlfn.IFS($F162="Partial waiver",Inputs!RDM$73,$F162="No waiver",0,$F162="Full waiver",RDM160)</f>
        <v>0</v>
      </c>
      <c r="RDN162" s="468" cm="1">
        <f t="array" ref="RDN162">_xlfn.IFS($F162="Partial waiver",Inputs!RDN$73,$F162="No waiver",0,$F162="Full waiver",RDN160)</f>
        <v>0</v>
      </c>
      <c r="RDO162" s="468" cm="1">
        <f t="array" ref="RDO162">_xlfn.IFS($F162="Partial waiver",Inputs!RDO$73,$F162="No waiver",0,$F162="Full waiver",RDO160)</f>
        <v>0</v>
      </c>
      <c r="RDP162" s="468" cm="1">
        <f t="array" ref="RDP162">_xlfn.IFS($F162="Partial waiver",Inputs!RDP$73,$F162="No waiver",0,$F162="Full waiver",RDP160)</f>
        <v>0</v>
      </c>
      <c r="RDQ162" s="468" cm="1">
        <f t="array" ref="RDQ162">_xlfn.IFS($F162="Partial waiver",Inputs!RDQ$73,$F162="No waiver",0,$F162="Full waiver",RDQ160)</f>
        <v>0</v>
      </c>
      <c r="RDR162" s="468" cm="1">
        <f t="array" ref="RDR162">_xlfn.IFS($F162="Partial waiver",Inputs!RDR$73,$F162="No waiver",0,$F162="Full waiver",RDR160)</f>
        <v>0</v>
      </c>
      <c r="RDS162" s="468" cm="1">
        <f t="array" ref="RDS162">_xlfn.IFS($F162="Partial waiver",Inputs!RDS$73,$F162="No waiver",0,$F162="Full waiver",RDS160)</f>
        <v>0</v>
      </c>
      <c r="RDT162" s="468" cm="1">
        <f t="array" ref="RDT162">_xlfn.IFS($F162="Partial waiver",Inputs!RDT$73,$F162="No waiver",0,$F162="Full waiver",RDT160)</f>
        <v>0</v>
      </c>
      <c r="RDU162" s="468" cm="1">
        <f t="array" ref="RDU162">_xlfn.IFS($F162="Partial waiver",Inputs!RDU$73,$F162="No waiver",0,$F162="Full waiver",RDU160)</f>
        <v>0</v>
      </c>
      <c r="RDV162" s="468" cm="1">
        <f t="array" ref="RDV162">_xlfn.IFS($F162="Partial waiver",Inputs!RDV$73,$F162="No waiver",0,$F162="Full waiver",RDV160)</f>
        <v>0</v>
      </c>
      <c r="RDW162" s="468" cm="1">
        <f t="array" ref="RDW162">_xlfn.IFS($F162="Partial waiver",Inputs!RDW$73,$F162="No waiver",0,$F162="Full waiver",RDW160)</f>
        <v>0</v>
      </c>
      <c r="RDX162" s="468" cm="1">
        <f t="array" ref="RDX162">_xlfn.IFS($F162="Partial waiver",Inputs!RDX$73,$F162="No waiver",0,$F162="Full waiver",RDX160)</f>
        <v>0</v>
      </c>
      <c r="RDY162" s="468" cm="1">
        <f t="array" ref="RDY162">_xlfn.IFS($F162="Partial waiver",Inputs!RDY$73,$F162="No waiver",0,$F162="Full waiver",RDY160)</f>
        <v>0</v>
      </c>
      <c r="RDZ162" s="468" cm="1">
        <f t="array" ref="RDZ162">_xlfn.IFS($F162="Partial waiver",Inputs!RDZ$73,$F162="No waiver",0,$F162="Full waiver",RDZ160)</f>
        <v>0</v>
      </c>
      <c r="REA162" s="468" cm="1">
        <f t="array" ref="REA162">_xlfn.IFS($F162="Partial waiver",Inputs!REA$73,$F162="No waiver",0,$F162="Full waiver",REA160)</f>
        <v>0</v>
      </c>
      <c r="REB162" s="468" cm="1">
        <f t="array" ref="REB162">_xlfn.IFS($F162="Partial waiver",Inputs!REB$73,$F162="No waiver",0,$F162="Full waiver",REB160)</f>
        <v>0</v>
      </c>
      <c r="REC162" s="468" cm="1">
        <f t="array" ref="REC162">_xlfn.IFS($F162="Partial waiver",Inputs!REC$73,$F162="No waiver",0,$F162="Full waiver",REC160)</f>
        <v>0</v>
      </c>
      <c r="RED162" s="468" cm="1">
        <f t="array" ref="RED162">_xlfn.IFS($F162="Partial waiver",Inputs!RED$73,$F162="No waiver",0,$F162="Full waiver",RED160)</f>
        <v>0</v>
      </c>
      <c r="REE162" s="468" cm="1">
        <f t="array" ref="REE162">_xlfn.IFS($F162="Partial waiver",Inputs!REE$73,$F162="No waiver",0,$F162="Full waiver",REE160)</f>
        <v>0</v>
      </c>
      <c r="REF162" s="468" cm="1">
        <f t="array" ref="REF162">_xlfn.IFS($F162="Partial waiver",Inputs!REF$73,$F162="No waiver",0,$F162="Full waiver",REF160)</f>
        <v>0</v>
      </c>
      <c r="REG162" s="468" cm="1">
        <f t="array" ref="REG162">_xlfn.IFS($F162="Partial waiver",Inputs!REG$73,$F162="No waiver",0,$F162="Full waiver",REG160)</f>
        <v>0</v>
      </c>
      <c r="REH162" s="468" cm="1">
        <f t="array" ref="REH162">_xlfn.IFS($F162="Partial waiver",Inputs!REH$73,$F162="No waiver",0,$F162="Full waiver",REH160)</f>
        <v>0</v>
      </c>
      <c r="REI162" s="468" cm="1">
        <f t="array" ref="REI162">_xlfn.IFS($F162="Partial waiver",Inputs!REI$73,$F162="No waiver",0,$F162="Full waiver",REI160)</f>
        <v>0</v>
      </c>
      <c r="REJ162" s="468" cm="1">
        <f t="array" ref="REJ162">_xlfn.IFS($F162="Partial waiver",Inputs!REJ$73,$F162="No waiver",0,$F162="Full waiver",REJ160)</f>
        <v>0</v>
      </c>
      <c r="REK162" s="468" cm="1">
        <f t="array" ref="REK162">_xlfn.IFS($F162="Partial waiver",Inputs!REK$73,$F162="No waiver",0,$F162="Full waiver",REK160)</f>
        <v>0</v>
      </c>
      <c r="REL162" s="468" cm="1">
        <f t="array" ref="REL162">_xlfn.IFS($F162="Partial waiver",Inputs!REL$73,$F162="No waiver",0,$F162="Full waiver",REL160)</f>
        <v>0</v>
      </c>
      <c r="REM162" s="468" cm="1">
        <f t="array" ref="REM162">_xlfn.IFS($F162="Partial waiver",Inputs!REM$73,$F162="No waiver",0,$F162="Full waiver",REM160)</f>
        <v>0</v>
      </c>
      <c r="REN162" s="468" cm="1">
        <f t="array" ref="REN162">_xlfn.IFS($F162="Partial waiver",Inputs!REN$73,$F162="No waiver",0,$F162="Full waiver",REN160)</f>
        <v>0</v>
      </c>
      <c r="REO162" s="468" cm="1">
        <f t="array" ref="REO162">_xlfn.IFS($F162="Partial waiver",Inputs!REO$73,$F162="No waiver",0,$F162="Full waiver",REO160)</f>
        <v>0</v>
      </c>
      <c r="REP162" s="468" cm="1">
        <f t="array" ref="REP162">_xlfn.IFS($F162="Partial waiver",Inputs!REP$73,$F162="No waiver",0,$F162="Full waiver",REP160)</f>
        <v>0</v>
      </c>
      <c r="REQ162" s="468" cm="1">
        <f t="array" ref="REQ162">_xlfn.IFS($F162="Partial waiver",Inputs!REQ$73,$F162="No waiver",0,$F162="Full waiver",REQ160)</f>
        <v>0</v>
      </c>
      <c r="RER162" s="468" cm="1">
        <f t="array" ref="RER162">_xlfn.IFS($F162="Partial waiver",Inputs!RER$73,$F162="No waiver",0,$F162="Full waiver",RER160)</f>
        <v>0</v>
      </c>
      <c r="RES162" s="468" cm="1">
        <f t="array" ref="RES162">_xlfn.IFS($F162="Partial waiver",Inputs!RES$73,$F162="No waiver",0,$F162="Full waiver",RES160)</f>
        <v>0</v>
      </c>
      <c r="RET162" s="468" cm="1">
        <f t="array" ref="RET162">_xlfn.IFS($F162="Partial waiver",Inputs!RET$73,$F162="No waiver",0,$F162="Full waiver",RET160)</f>
        <v>0</v>
      </c>
      <c r="REU162" s="468" cm="1">
        <f t="array" ref="REU162">_xlfn.IFS($F162="Partial waiver",Inputs!REU$73,$F162="No waiver",0,$F162="Full waiver",REU160)</f>
        <v>0</v>
      </c>
      <c r="REV162" s="468" cm="1">
        <f t="array" ref="REV162">_xlfn.IFS($F162="Partial waiver",Inputs!REV$73,$F162="No waiver",0,$F162="Full waiver",REV160)</f>
        <v>0</v>
      </c>
      <c r="REW162" s="468" cm="1">
        <f t="array" ref="REW162">_xlfn.IFS($F162="Partial waiver",Inputs!REW$73,$F162="No waiver",0,$F162="Full waiver",REW160)</f>
        <v>0</v>
      </c>
      <c r="REX162" s="468" cm="1">
        <f t="array" ref="REX162">_xlfn.IFS($F162="Partial waiver",Inputs!REX$73,$F162="No waiver",0,$F162="Full waiver",REX160)</f>
        <v>0</v>
      </c>
      <c r="REY162" s="468" cm="1">
        <f t="array" ref="REY162">_xlfn.IFS($F162="Partial waiver",Inputs!REY$73,$F162="No waiver",0,$F162="Full waiver",REY160)</f>
        <v>0</v>
      </c>
      <c r="REZ162" s="468" cm="1">
        <f t="array" ref="REZ162">_xlfn.IFS($F162="Partial waiver",Inputs!REZ$73,$F162="No waiver",0,$F162="Full waiver",REZ160)</f>
        <v>0</v>
      </c>
      <c r="RFA162" s="468" cm="1">
        <f t="array" ref="RFA162">_xlfn.IFS($F162="Partial waiver",Inputs!RFA$73,$F162="No waiver",0,$F162="Full waiver",RFA160)</f>
        <v>0</v>
      </c>
      <c r="RFB162" s="468" cm="1">
        <f t="array" ref="RFB162">_xlfn.IFS($F162="Partial waiver",Inputs!RFB$73,$F162="No waiver",0,$F162="Full waiver",RFB160)</f>
        <v>0</v>
      </c>
      <c r="RFC162" s="468" cm="1">
        <f t="array" ref="RFC162">_xlfn.IFS($F162="Partial waiver",Inputs!RFC$73,$F162="No waiver",0,$F162="Full waiver",RFC160)</f>
        <v>0</v>
      </c>
      <c r="RFD162" s="468" cm="1">
        <f t="array" ref="RFD162">_xlfn.IFS($F162="Partial waiver",Inputs!RFD$73,$F162="No waiver",0,$F162="Full waiver",RFD160)</f>
        <v>0</v>
      </c>
      <c r="RFE162" s="468" cm="1">
        <f t="array" ref="RFE162">_xlfn.IFS($F162="Partial waiver",Inputs!RFE$73,$F162="No waiver",0,$F162="Full waiver",RFE160)</f>
        <v>0</v>
      </c>
      <c r="RFF162" s="468" cm="1">
        <f t="array" ref="RFF162">_xlfn.IFS($F162="Partial waiver",Inputs!RFF$73,$F162="No waiver",0,$F162="Full waiver",RFF160)</f>
        <v>0</v>
      </c>
      <c r="RFG162" s="468" cm="1">
        <f t="array" ref="RFG162">_xlfn.IFS($F162="Partial waiver",Inputs!RFG$73,$F162="No waiver",0,$F162="Full waiver",RFG160)</f>
        <v>0</v>
      </c>
      <c r="RFH162" s="468" cm="1">
        <f t="array" ref="RFH162">_xlfn.IFS($F162="Partial waiver",Inputs!RFH$73,$F162="No waiver",0,$F162="Full waiver",RFH160)</f>
        <v>0</v>
      </c>
      <c r="RFI162" s="468" cm="1">
        <f t="array" ref="RFI162">_xlfn.IFS($F162="Partial waiver",Inputs!RFI$73,$F162="No waiver",0,$F162="Full waiver",RFI160)</f>
        <v>0</v>
      </c>
      <c r="RFJ162" s="468" cm="1">
        <f t="array" ref="RFJ162">_xlfn.IFS($F162="Partial waiver",Inputs!RFJ$73,$F162="No waiver",0,$F162="Full waiver",RFJ160)</f>
        <v>0</v>
      </c>
      <c r="RFK162" s="468" cm="1">
        <f t="array" ref="RFK162">_xlfn.IFS($F162="Partial waiver",Inputs!RFK$73,$F162="No waiver",0,$F162="Full waiver",RFK160)</f>
        <v>0</v>
      </c>
      <c r="RFL162" s="468" cm="1">
        <f t="array" ref="RFL162">_xlfn.IFS($F162="Partial waiver",Inputs!RFL$73,$F162="No waiver",0,$F162="Full waiver",RFL160)</f>
        <v>0</v>
      </c>
      <c r="RFM162" s="468" cm="1">
        <f t="array" ref="RFM162">_xlfn.IFS($F162="Partial waiver",Inputs!RFM$73,$F162="No waiver",0,$F162="Full waiver",RFM160)</f>
        <v>0</v>
      </c>
      <c r="RFN162" s="468" cm="1">
        <f t="array" ref="RFN162">_xlfn.IFS($F162="Partial waiver",Inputs!RFN$73,$F162="No waiver",0,$F162="Full waiver",RFN160)</f>
        <v>0</v>
      </c>
      <c r="RFO162" s="468" cm="1">
        <f t="array" ref="RFO162">_xlfn.IFS($F162="Partial waiver",Inputs!RFO$73,$F162="No waiver",0,$F162="Full waiver",RFO160)</f>
        <v>0</v>
      </c>
      <c r="RFP162" s="468" cm="1">
        <f t="array" ref="RFP162">_xlfn.IFS($F162="Partial waiver",Inputs!RFP$73,$F162="No waiver",0,$F162="Full waiver",RFP160)</f>
        <v>0</v>
      </c>
      <c r="RFQ162" s="468" cm="1">
        <f t="array" ref="RFQ162">_xlfn.IFS($F162="Partial waiver",Inputs!RFQ$73,$F162="No waiver",0,$F162="Full waiver",RFQ160)</f>
        <v>0</v>
      </c>
      <c r="RFR162" s="468" cm="1">
        <f t="array" ref="RFR162">_xlfn.IFS($F162="Partial waiver",Inputs!RFR$73,$F162="No waiver",0,$F162="Full waiver",RFR160)</f>
        <v>0</v>
      </c>
      <c r="RFS162" s="468" cm="1">
        <f t="array" ref="RFS162">_xlfn.IFS($F162="Partial waiver",Inputs!RFS$73,$F162="No waiver",0,$F162="Full waiver",RFS160)</f>
        <v>0</v>
      </c>
      <c r="RFT162" s="468" cm="1">
        <f t="array" ref="RFT162">_xlfn.IFS($F162="Partial waiver",Inputs!RFT$73,$F162="No waiver",0,$F162="Full waiver",RFT160)</f>
        <v>0</v>
      </c>
      <c r="RFU162" s="468" cm="1">
        <f t="array" ref="RFU162">_xlfn.IFS($F162="Partial waiver",Inputs!RFU$73,$F162="No waiver",0,$F162="Full waiver",RFU160)</f>
        <v>0</v>
      </c>
      <c r="RFV162" s="468" cm="1">
        <f t="array" ref="RFV162">_xlfn.IFS($F162="Partial waiver",Inputs!RFV$73,$F162="No waiver",0,$F162="Full waiver",RFV160)</f>
        <v>0</v>
      </c>
      <c r="RFW162" s="468" cm="1">
        <f t="array" ref="RFW162">_xlfn.IFS($F162="Partial waiver",Inputs!RFW$73,$F162="No waiver",0,$F162="Full waiver",RFW160)</f>
        <v>0</v>
      </c>
      <c r="RFX162" s="468" cm="1">
        <f t="array" ref="RFX162">_xlfn.IFS($F162="Partial waiver",Inputs!RFX$73,$F162="No waiver",0,$F162="Full waiver",RFX160)</f>
        <v>0</v>
      </c>
      <c r="RFY162" s="468" cm="1">
        <f t="array" ref="RFY162">_xlfn.IFS($F162="Partial waiver",Inputs!RFY$73,$F162="No waiver",0,$F162="Full waiver",RFY160)</f>
        <v>0</v>
      </c>
      <c r="RFZ162" s="468" cm="1">
        <f t="array" ref="RFZ162">_xlfn.IFS($F162="Partial waiver",Inputs!RFZ$73,$F162="No waiver",0,$F162="Full waiver",RFZ160)</f>
        <v>0</v>
      </c>
      <c r="RGA162" s="468" cm="1">
        <f t="array" ref="RGA162">_xlfn.IFS($F162="Partial waiver",Inputs!RGA$73,$F162="No waiver",0,$F162="Full waiver",RGA160)</f>
        <v>0</v>
      </c>
      <c r="RGB162" s="468" cm="1">
        <f t="array" ref="RGB162">_xlfn.IFS($F162="Partial waiver",Inputs!RGB$73,$F162="No waiver",0,$F162="Full waiver",RGB160)</f>
        <v>0</v>
      </c>
      <c r="RGC162" s="468" cm="1">
        <f t="array" ref="RGC162">_xlfn.IFS($F162="Partial waiver",Inputs!RGC$73,$F162="No waiver",0,$F162="Full waiver",RGC160)</f>
        <v>0</v>
      </c>
      <c r="RGD162" s="468" cm="1">
        <f t="array" ref="RGD162">_xlfn.IFS($F162="Partial waiver",Inputs!RGD$73,$F162="No waiver",0,$F162="Full waiver",RGD160)</f>
        <v>0</v>
      </c>
      <c r="RGE162" s="468" cm="1">
        <f t="array" ref="RGE162">_xlfn.IFS($F162="Partial waiver",Inputs!RGE$73,$F162="No waiver",0,$F162="Full waiver",RGE160)</f>
        <v>0</v>
      </c>
      <c r="RGF162" s="468" cm="1">
        <f t="array" ref="RGF162">_xlfn.IFS($F162="Partial waiver",Inputs!RGF$73,$F162="No waiver",0,$F162="Full waiver",RGF160)</f>
        <v>0</v>
      </c>
      <c r="RGG162" s="468" cm="1">
        <f t="array" ref="RGG162">_xlfn.IFS($F162="Partial waiver",Inputs!RGG$73,$F162="No waiver",0,$F162="Full waiver",RGG160)</f>
        <v>0</v>
      </c>
      <c r="RGH162" s="468" cm="1">
        <f t="array" ref="RGH162">_xlfn.IFS($F162="Partial waiver",Inputs!RGH$73,$F162="No waiver",0,$F162="Full waiver",RGH160)</f>
        <v>0</v>
      </c>
      <c r="RGI162" s="468" cm="1">
        <f t="array" ref="RGI162">_xlfn.IFS($F162="Partial waiver",Inputs!RGI$73,$F162="No waiver",0,$F162="Full waiver",RGI160)</f>
        <v>0</v>
      </c>
      <c r="RGJ162" s="468" cm="1">
        <f t="array" ref="RGJ162">_xlfn.IFS($F162="Partial waiver",Inputs!RGJ$73,$F162="No waiver",0,$F162="Full waiver",RGJ160)</f>
        <v>0</v>
      </c>
      <c r="RGK162" s="468" cm="1">
        <f t="array" ref="RGK162">_xlfn.IFS($F162="Partial waiver",Inputs!RGK$73,$F162="No waiver",0,$F162="Full waiver",RGK160)</f>
        <v>0</v>
      </c>
      <c r="RGL162" s="468" cm="1">
        <f t="array" ref="RGL162">_xlfn.IFS($F162="Partial waiver",Inputs!RGL$73,$F162="No waiver",0,$F162="Full waiver",RGL160)</f>
        <v>0</v>
      </c>
      <c r="RGM162" s="468" cm="1">
        <f t="array" ref="RGM162">_xlfn.IFS($F162="Partial waiver",Inputs!RGM$73,$F162="No waiver",0,$F162="Full waiver",RGM160)</f>
        <v>0</v>
      </c>
      <c r="RGN162" s="468" cm="1">
        <f t="array" ref="RGN162">_xlfn.IFS($F162="Partial waiver",Inputs!RGN$73,$F162="No waiver",0,$F162="Full waiver",RGN160)</f>
        <v>0</v>
      </c>
      <c r="RGO162" s="468" cm="1">
        <f t="array" ref="RGO162">_xlfn.IFS($F162="Partial waiver",Inputs!RGO$73,$F162="No waiver",0,$F162="Full waiver",RGO160)</f>
        <v>0</v>
      </c>
      <c r="RGP162" s="468" cm="1">
        <f t="array" ref="RGP162">_xlfn.IFS($F162="Partial waiver",Inputs!RGP$73,$F162="No waiver",0,$F162="Full waiver",RGP160)</f>
        <v>0</v>
      </c>
      <c r="RGQ162" s="468" cm="1">
        <f t="array" ref="RGQ162">_xlfn.IFS($F162="Partial waiver",Inputs!RGQ$73,$F162="No waiver",0,$F162="Full waiver",RGQ160)</f>
        <v>0</v>
      </c>
      <c r="RGR162" s="468" cm="1">
        <f t="array" ref="RGR162">_xlfn.IFS($F162="Partial waiver",Inputs!RGR$73,$F162="No waiver",0,$F162="Full waiver",RGR160)</f>
        <v>0</v>
      </c>
      <c r="RGS162" s="468" cm="1">
        <f t="array" ref="RGS162">_xlfn.IFS($F162="Partial waiver",Inputs!RGS$73,$F162="No waiver",0,$F162="Full waiver",RGS160)</f>
        <v>0</v>
      </c>
      <c r="RGT162" s="468" cm="1">
        <f t="array" ref="RGT162">_xlfn.IFS($F162="Partial waiver",Inputs!RGT$73,$F162="No waiver",0,$F162="Full waiver",RGT160)</f>
        <v>0</v>
      </c>
      <c r="RGU162" s="468" cm="1">
        <f t="array" ref="RGU162">_xlfn.IFS($F162="Partial waiver",Inputs!RGU$73,$F162="No waiver",0,$F162="Full waiver",RGU160)</f>
        <v>0</v>
      </c>
      <c r="RGV162" s="468" cm="1">
        <f t="array" ref="RGV162">_xlfn.IFS($F162="Partial waiver",Inputs!RGV$73,$F162="No waiver",0,$F162="Full waiver",RGV160)</f>
        <v>0</v>
      </c>
      <c r="RGW162" s="468" cm="1">
        <f t="array" ref="RGW162">_xlfn.IFS($F162="Partial waiver",Inputs!RGW$73,$F162="No waiver",0,$F162="Full waiver",RGW160)</f>
        <v>0</v>
      </c>
      <c r="RGX162" s="468" cm="1">
        <f t="array" ref="RGX162">_xlfn.IFS($F162="Partial waiver",Inputs!RGX$73,$F162="No waiver",0,$F162="Full waiver",RGX160)</f>
        <v>0</v>
      </c>
      <c r="RGY162" s="468" cm="1">
        <f t="array" ref="RGY162">_xlfn.IFS($F162="Partial waiver",Inputs!RGY$73,$F162="No waiver",0,$F162="Full waiver",RGY160)</f>
        <v>0</v>
      </c>
      <c r="RGZ162" s="468" cm="1">
        <f t="array" ref="RGZ162">_xlfn.IFS($F162="Partial waiver",Inputs!RGZ$73,$F162="No waiver",0,$F162="Full waiver",RGZ160)</f>
        <v>0</v>
      </c>
      <c r="RHA162" s="468" cm="1">
        <f t="array" ref="RHA162">_xlfn.IFS($F162="Partial waiver",Inputs!RHA$73,$F162="No waiver",0,$F162="Full waiver",RHA160)</f>
        <v>0</v>
      </c>
      <c r="RHB162" s="468" cm="1">
        <f t="array" ref="RHB162">_xlfn.IFS($F162="Partial waiver",Inputs!RHB$73,$F162="No waiver",0,$F162="Full waiver",RHB160)</f>
        <v>0</v>
      </c>
      <c r="RHC162" s="468" cm="1">
        <f t="array" ref="RHC162">_xlfn.IFS($F162="Partial waiver",Inputs!RHC$73,$F162="No waiver",0,$F162="Full waiver",RHC160)</f>
        <v>0</v>
      </c>
      <c r="RHD162" s="468" cm="1">
        <f t="array" ref="RHD162">_xlfn.IFS($F162="Partial waiver",Inputs!RHD$73,$F162="No waiver",0,$F162="Full waiver",RHD160)</f>
        <v>0</v>
      </c>
      <c r="RHE162" s="468" cm="1">
        <f t="array" ref="RHE162">_xlfn.IFS($F162="Partial waiver",Inputs!RHE$73,$F162="No waiver",0,$F162="Full waiver",RHE160)</f>
        <v>0</v>
      </c>
      <c r="RHF162" s="468" cm="1">
        <f t="array" ref="RHF162">_xlfn.IFS($F162="Partial waiver",Inputs!RHF$73,$F162="No waiver",0,$F162="Full waiver",RHF160)</f>
        <v>0</v>
      </c>
      <c r="RHG162" s="468" cm="1">
        <f t="array" ref="RHG162">_xlfn.IFS($F162="Partial waiver",Inputs!RHG$73,$F162="No waiver",0,$F162="Full waiver",RHG160)</f>
        <v>0</v>
      </c>
      <c r="RHH162" s="468" cm="1">
        <f t="array" ref="RHH162">_xlfn.IFS($F162="Partial waiver",Inputs!RHH$73,$F162="No waiver",0,$F162="Full waiver",RHH160)</f>
        <v>0</v>
      </c>
      <c r="RHI162" s="468" cm="1">
        <f t="array" ref="RHI162">_xlfn.IFS($F162="Partial waiver",Inputs!RHI$73,$F162="No waiver",0,$F162="Full waiver",RHI160)</f>
        <v>0</v>
      </c>
      <c r="RHJ162" s="468" cm="1">
        <f t="array" ref="RHJ162">_xlfn.IFS($F162="Partial waiver",Inputs!RHJ$73,$F162="No waiver",0,$F162="Full waiver",RHJ160)</f>
        <v>0</v>
      </c>
      <c r="RHK162" s="468" cm="1">
        <f t="array" ref="RHK162">_xlfn.IFS($F162="Partial waiver",Inputs!RHK$73,$F162="No waiver",0,$F162="Full waiver",RHK160)</f>
        <v>0</v>
      </c>
      <c r="RHL162" s="468" cm="1">
        <f t="array" ref="RHL162">_xlfn.IFS($F162="Partial waiver",Inputs!RHL$73,$F162="No waiver",0,$F162="Full waiver",RHL160)</f>
        <v>0</v>
      </c>
      <c r="RHM162" s="468" cm="1">
        <f t="array" ref="RHM162">_xlfn.IFS($F162="Partial waiver",Inputs!RHM$73,$F162="No waiver",0,$F162="Full waiver",RHM160)</f>
        <v>0</v>
      </c>
      <c r="RHN162" s="468" cm="1">
        <f t="array" ref="RHN162">_xlfn.IFS($F162="Partial waiver",Inputs!RHN$73,$F162="No waiver",0,$F162="Full waiver",RHN160)</f>
        <v>0</v>
      </c>
      <c r="RHO162" s="468" cm="1">
        <f t="array" ref="RHO162">_xlfn.IFS($F162="Partial waiver",Inputs!RHO$73,$F162="No waiver",0,$F162="Full waiver",RHO160)</f>
        <v>0</v>
      </c>
      <c r="RHP162" s="468" cm="1">
        <f t="array" ref="RHP162">_xlfn.IFS($F162="Partial waiver",Inputs!RHP$73,$F162="No waiver",0,$F162="Full waiver",RHP160)</f>
        <v>0</v>
      </c>
      <c r="RHQ162" s="468" cm="1">
        <f t="array" ref="RHQ162">_xlfn.IFS($F162="Partial waiver",Inputs!RHQ$73,$F162="No waiver",0,$F162="Full waiver",RHQ160)</f>
        <v>0</v>
      </c>
      <c r="RHR162" s="468" cm="1">
        <f t="array" ref="RHR162">_xlfn.IFS($F162="Partial waiver",Inputs!RHR$73,$F162="No waiver",0,$F162="Full waiver",RHR160)</f>
        <v>0</v>
      </c>
      <c r="RHS162" s="468" cm="1">
        <f t="array" ref="RHS162">_xlfn.IFS($F162="Partial waiver",Inputs!RHS$73,$F162="No waiver",0,$F162="Full waiver",RHS160)</f>
        <v>0</v>
      </c>
      <c r="RHT162" s="468" cm="1">
        <f t="array" ref="RHT162">_xlfn.IFS($F162="Partial waiver",Inputs!RHT$73,$F162="No waiver",0,$F162="Full waiver",RHT160)</f>
        <v>0</v>
      </c>
      <c r="RHU162" s="468" cm="1">
        <f t="array" ref="RHU162">_xlfn.IFS($F162="Partial waiver",Inputs!RHU$73,$F162="No waiver",0,$F162="Full waiver",RHU160)</f>
        <v>0</v>
      </c>
      <c r="RHV162" s="468" cm="1">
        <f t="array" ref="RHV162">_xlfn.IFS($F162="Partial waiver",Inputs!RHV$73,$F162="No waiver",0,$F162="Full waiver",RHV160)</f>
        <v>0</v>
      </c>
      <c r="RHW162" s="468" cm="1">
        <f t="array" ref="RHW162">_xlfn.IFS($F162="Partial waiver",Inputs!RHW$73,$F162="No waiver",0,$F162="Full waiver",RHW160)</f>
        <v>0</v>
      </c>
      <c r="RHX162" s="468" cm="1">
        <f t="array" ref="RHX162">_xlfn.IFS($F162="Partial waiver",Inputs!RHX$73,$F162="No waiver",0,$F162="Full waiver",RHX160)</f>
        <v>0</v>
      </c>
      <c r="RHY162" s="468" cm="1">
        <f t="array" ref="RHY162">_xlfn.IFS($F162="Partial waiver",Inputs!RHY$73,$F162="No waiver",0,$F162="Full waiver",RHY160)</f>
        <v>0</v>
      </c>
      <c r="RHZ162" s="468" cm="1">
        <f t="array" ref="RHZ162">_xlfn.IFS($F162="Partial waiver",Inputs!RHZ$73,$F162="No waiver",0,$F162="Full waiver",RHZ160)</f>
        <v>0</v>
      </c>
      <c r="RIA162" s="468" cm="1">
        <f t="array" ref="RIA162">_xlfn.IFS($F162="Partial waiver",Inputs!RIA$73,$F162="No waiver",0,$F162="Full waiver",RIA160)</f>
        <v>0</v>
      </c>
      <c r="RIB162" s="468" cm="1">
        <f t="array" ref="RIB162">_xlfn.IFS($F162="Partial waiver",Inputs!RIB$73,$F162="No waiver",0,$F162="Full waiver",RIB160)</f>
        <v>0</v>
      </c>
      <c r="RIC162" s="468" cm="1">
        <f t="array" ref="RIC162">_xlfn.IFS($F162="Partial waiver",Inputs!RIC$73,$F162="No waiver",0,$F162="Full waiver",RIC160)</f>
        <v>0</v>
      </c>
      <c r="RID162" s="468" cm="1">
        <f t="array" ref="RID162">_xlfn.IFS($F162="Partial waiver",Inputs!RID$73,$F162="No waiver",0,$F162="Full waiver",RID160)</f>
        <v>0</v>
      </c>
      <c r="RIE162" s="468" cm="1">
        <f t="array" ref="RIE162">_xlfn.IFS($F162="Partial waiver",Inputs!RIE$73,$F162="No waiver",0,$F162="Full waiver",RIE160)</f>
        <v>0</v>
      </c>
      <c r="RIF162" s="468" cm="1">
        <f t="array" ref="RIF162">_xlfn.IFS($F162="Partial waiver",Inputs!RIF$73,$F162="No waiver",0,$F162="Full waiver",RIF160)</f>
        <v>0</v>
      </c>
      <c r="RIG162" s="468" cm="1">
        <f t="array" ref="RIG162">_xlfn.IFS($F162="Partial waiver",Inputs!RIG$73,$F162="No waiver",0,$F162="Full waiver",RIG160)</f>
        <v>0</v>
      </c>
      <c r="RIH162" s="468" cm="1">
        <f t="array" ref="RIH162">_xlfn.IFS($F162="Partial waiver",Inputs!RIH$73,$F162="No waiver",0,$F162="Full waiver",RIH160)</f>
        <v>0</v>
      </c>
      <c r="RII162" s="468" cm="1">
        <f t="array" ref="RII162">_xlfn.IFS($F162="Partial waiver",Inputs!RII$73,$F162="No waiver",0,$F162="Full waiver",RII160)</f>
        <v>0</v>
      </c>
      <c r="RIJ162" s="468" cm="1">
        <f t="array" ref="RIJ162">_xlfn.IFS($F162="Partial waiver",Inputs!RIJ$73,$F162="No waiver",0,$F162="Full waiver",RIJ160)</f>
        <v>0</v>
      </c>
      <c r="RIK162" s="468" cm="1">
        <f t="array" ref="RIK162">_xlfn.IFS($F162="Partial waiver",Inputs!RIK$73,$F162="No waiver",0,$F162="Full waiver",RIK160)</f>
        <v>0</v>
      </c>
      <c r="RIL162" s="468" cm="1">
        <f t="array" ref="RIL162">_xlfn.IFS($F162="Partial waiver",Inputs!RIL$73,$F162="No waiver",0,$F162="Full waiver",RIL160)</f>
        <v>0</v>
      </c>
      <c r="RIM162" s="468" cm="1">
        <f t="array" ref="RIM162">_xlfn.IFS($F162="Partial waiver",Inputs!RIM$73,$F162="No waiver",0,$F162="Full waiver",RIM160)</f>
        <v>0</v>
      </c>
      <c r="RIN162" s="468" cm="1">
        <f t="array" ref="RIN162">_xlfn.IFS($F162="Partial waiver",Inputs!RIN$73,$F162="No waiver",0,$F162="Full waiver",RIN160)</f>
        <v>0</v>
      </c>
      <c r="RIO162" s="468" cm="1">
        <f t="array" ref="RIO162">_xlfn.IFS($F162="Partial waiver",Inputs!RIO$73,$F162="No waiver",0,$F162="Full waiver",RIO160)</f>
        <v>0</v>
      </c>
      <c r="RIP162" s="468" cm="1">
        <f t="array" ref="RIP162">_xlfn.IFS($F162="Partial waiver",Inputs!RIP$73,$F162="No waiver",0,$F162="Full waiver",RIP160)</f>
        <v>0</v>
      </c>
      <c r="RIQ162" s="468" cm="1">
        <f t="array" ref="RIQ162">_xlfn.IFS($F162="Partial waiver",Inputs!RIQ$73,$F162="No waiver",0,$F162="Full waiver",RIQ160)</f>
        <v>0</v>
      </c>
      <c r="RIR162" s="468" cm="1">
        <f t="array" ref="RIR162">_xlfn.IFS($F162="Partial waiver",Inputs!RIR$73,$F162="No waiver",0,$F162="Full waiver",RIR160)</f>
        <v>0</v>
      </c>
      <c r="RIS162" s="468" cm="1">
        <f t="array" ref="RIS162">_xlfn.IFS($F162="Partial waiver",Inputs!RIS$73,$F162="No waiver",0,$F162="Full waiver",RIS160)</f>
        <v>0</v>
      </c>
      <c r="RIT162" s="468" cm="1">
        <f t="array" ref="RIT162">_xlfn.IFS($F162="Partial waiver",Inputs!RIT$73,$F162="No waiver",0,$F162="Full waiver",RIT160)</f>
        <v>0</v>
      </c>
      <c r="RIU162" s="468" cm="1">
        <f t="array" ref="RIU162">_xlfn.IFS($F162="Partial waiver",Inputs!RIU$73,$F162="No waiver",0,$F162="Full waiver",RIU160)</f>
        <v>0</v>
      </c>
      <c r="RIV162" s="468" cm="1">
        <f t="array" ref="RIV162">_xlfn.IFS($F162="Partial waiver",Inputs!RIV$73,$F162="No waiver",0,$F162="Full waiver",RIV160)</f>
        <v>0</v>
      </c>
      <c r="RIW162" s="468" cm="1">
        <f t="array" ref="RIW162">_xlfn.IFS($F162="Partial waiver",Inputs!RIW$73,$F162="No waiver",0,$F162="Full waiver",RIW160)</f>
        <v>0</v>
      </c>
      <c r="RIX162" s="468" cm="1">
        <f t="array" ref="RIX162">_xlfn.IFS($F162="Partial waiver",Inputs!RIX$73,$F162="No waiver",0,$F162="Full waiver",RIX160)</f>
        <v>0</v>
      </c>
      <c r="RIY162" s="468" cm="1">
        <f t="array" ref="RIY162">_xlfn.IFS($F162="Partial waiver",Inputs!RIY$73,$F162="No waiver",0,$F162="Full waiver",RIY160)</f>
        <v>0</v>
      </c>
      <c r="RIZ162" s="468" cm="1">
        <f t="array" ref="RIZ162">_xlfn.IFS($F162="Partial waiver",Inputs!RIZ$73,$F162="No waiver",0,$F162="Full waiver",RIZ160)</f>
        <v>0</v>
      </c>
      <c r="RJA162" s="468" cm="1">
        <f t="array" ref="RJA162">_xlfn.IFS($F162="Partial waiver",Inputs!RJA$73,$F162="No waiver",0,$F162="Full waiver",RJA160)</f>
        <v>0</v>
      </c>
      <c r="RJB162" s="468" cm="1">
        <f t="array" ref="RJB162">_xlfn.IFS($F162="Partial waiver",Inputs!RJB$73,$F162="No waiver",0,$F162="Full waiver",RJB160)</f>
        <v>0</v>
      </c>
      <c r="RJC162" s="468" cm="1">
        <f t="array" ref="RJC162">_xlfn.IFS($F162="Partial waiver",Inputs!RJC$73,$F162="No waiver",0,$F162="Full waiver",RJC160)</f>
        <v>0</v>
      </c>
      <c r="RJD162" s="468" cm="1">
        <f t="array" ref="RJD162">_xlfn.IFS($F162="Partial waiver",Inputs!RJD$73,$F162="No waiver",0,$F162="Full waiver",RJD160)</f>
        <v>0</v>
      </c>
      <c r="RJE162" s="468" cm="1">
        <f t="array" ref="RJE162">_xlfn.IFS($F162="Partial waiver",Inputs!RJE$73,$F162="No waiver",0,$F162="Full waiver",RJE160)</f>
        <v>0</v>
      </c>
      <c r="RJF162" s="468" cm="1">
        <f t="array" ref="RJF162">_xlfn.IFS($F162="Partial waiver",Inputs!RJF$73,$F162="No waiver",0,$F162="Full waiver",RJF160)</f>
        <v>0</v>
      </c>
      <c r="RJG162" s="468" cm="1">
        <f t="array" ref="RJG162">_xlfn.IFS($F162="Partial waiver",Inputs!RJG$73,$F162="No waiver",0,$F162="Full waiver",RJG160)</f>
        <v>0</v>
      </c>
      <c r="RJH162" s="468" cm="1">
        <f t="array" ref="RJH162">_xlfn.IFS($F162="Partial waiver",Inputs!RJH$73,$F162="No waiver",0,$F162="Full waiver",RJH160)</f>
        <v>0</v>
      </c>
      <c r="RJI162" s="468" cm="1">
        <f t="array" ref="RJI162">_xlfn.IFS($F162="Partial waiver",Inputs!RJI$73,$F162="No waiver",0,$F162="Full waiver",RJI160)</f>
        <v>0</v>
      </c>
      <c r="RJJ162" s="468" cm="1">
        <f t="array" ref="RJJ162">_xlfn.IFS($F162="Partial waiver",Inputs!RJJ$73,$F162="No waiver",0,$F162="Full waiver",RJJ160)</f>
        <v>0</v>
      </c>
      <c r="RJK162" s="468" cm="1">
        <f t="array" ref="RJK162">_xlfn.IFS($F162="Partial waiver",Inputs!RJK$73,$F162="No waiver",0,$F162="Full waiver",RJK160)</f>
        <v>0</v>
      </c>
      <c r="RJL162" s="468" cm="1">
        <f t="array" ref="RJL162">_xlfn.IFS($F162="Partial waiver",Inputs!RJL$73,$F162="No waiver",0,$F162="Full waiver",RJL160)</f>
        <v>0</v>
      </c>
      <c r="RJM162" s="468" cm="1">
        <f t="array" ref="RJM162">_xlfn.IFS($F162="Partial waiver",Inputs!RJM$73,$F162="No waiver",0,$F162="Full waiver",RJM160)</f>
        <v>0</v>
      </c>
      <c r="RJN162" s="468" cm="1">
        <f t="array" ref="RJN162">_xlfn.IFS($F162="Partial waiver",Inputs!RJN$73,$F162="No waiver",0,$F162="Full waiver",RJN160)</f>
        <v>0</v>
      </c>
      <c r="RJO162" s="468" cm="1">
        <f t="array" ref="RJO162">_xlfn.IFS($F162="Partial waiver",Inputs!RJO$73,$F162="No waiver",0,$F162="Full waiver",RJO160)</f>
        <v>0</v>
      </c>
      <c r="RJP162" s="468" cm="1">
        <f t="array" ref="RJP162">_xlfn.IFS($F162="Partial waiver",Inputs!RJP$73,$F162="No waiver",0,$F162="Full waiver",RJP160)</f>
        <v>0</v>
      </c>
      <c r="RJQ162" s="468" cm="1">
        <f t="array" ref="RJQ162">_xlfn.IFS($F162="Partial waiver",Inputs!RJQ$73,$F162="No waiver",0,$F162="Full waiver",RJQ160)</f>
        <v>0</v>
      </c>
      <c r="RJR162" s="468" cm="1">
        <f t="array" ref="RJR162">_xlfn.IFS($F162="Partial waiver",Inputs!RJR$73,$F162="No waiver",0,$F162="Full waiver",RJR160)</f>
        <v>0</v>
      </c>
      <c r="RJS162" s="468" cm="1">
        <f t="array" ref="RJS162">_xlfn.IFS($F162="Partial waiver",Inputs!RJS$73,$F162="No waiver",0,$F162="Full waiver",RJS160)</f>
        <v>0</v>
      </c>
      <c r="RJT162" s="468" cm="1">
        <f t="array" ref="RJT162">_xlfn.IFS($F162="Partial waiver",Inputs!RJT$73,$F162="No waiver",0,$F162="Full waiver",RJT160)</f>
        <v>0</v>
      </c>
      <c r="RJU162" s="468" cm="1">
        <f t="array" ref="RJU162">_xlfn.IFS($F162="Partial waiver",Inputs!RJU$73,$F162="No waiver",0,$F162="Full waiver",RJU160)</f>
        <v>0</v>
      </c>
      <c r="RJV162" s="468" cm="1">
        <f t="array" ref="RJV162">_xlfn.IFS($F162="Partial waiver",Inputs!RJV$73,$F162="No waiver",0,$F162="Full waiver",RJV160)</f>
        <v>0</v>
      </c>
      <c r="RJW162" s="468" cm="1">
        <f t="array" ref="RJW162">_xlfn.IFS($F162="Partial waiver",Inputs!RJW$73,$F162="No waiver",0,$F162="Full waiver",RJW160)</f>
        <v>0</v>
      </c>
      <c r="RJX162" s="468" cm="1">
        <f t="array" ref="RJX162">_xlfn.IFS($F162="Partial waiver",Inputs!RJX$73,$F162="No waiver",0,$F162="Full waiver",RJX160)</f>
        <v>0</v>
      </c>
      <c r="RJY162" s="468" cm="1">
        <f t="array" ref="RJY162">_xlfn.IFS($F162="Partial waiver",Inputs!RJY$73,$F162="No waiver",0,$F162="Full waiver",RJY160)</f>
        <v>0</v>
      </c>
      <c r="RJZ162" s="468" cm="1">
        <f t="array" ref="RJZ162">_xlfn.IFS($F162="Partial waiver",Inputs!RJZ$73,$F162="No waiver",0,$F162="Full waiver",RJZ160)</f>
        <v>0</v>
      </c>
      <c r="RKA162" s="468" cm="1">
        <f t="array" ref="RKA162">_xlfn.IFS($F162="Partial waiver",Inputs!RKA$73,$F162="No waiver",0,$F162="Full waiver",RKA160)</f>
        <v>0</v>
      </c>
      <c r="RKB162" s="468" cm="1">
        <f t="array" ref="RKB162">_xlfn.IFS($F162="Partial waiver",Inputs!RKB$73,$F162="No waiver",0,$F162="Full waiver",RKB160)</f>
        <v>0</v>
      </c>
      <c r="RKC162" s="468" cm="1">
        <f t="array" ref="RKC162">_xlfn.IFS($F162="Partial waiver",Inputs!RKC$73,$F162="No waiver",0,$F162="Full waiver",RKC160)</f>
        <v>0</v>
      </c>
      <c r="RKD162" s="468" cm="1">
        <f t="array" ref="RKD162">_xlfn.IFS($F162="Partial waiver",Inputs!RKD$73,$F162="No waiver",0,$F162="Full waiver",RKD160)</f>
        <v>0</v>
      </c>
      <c r="RKE162" s="468" cm="1">
        <f t="array" ref="RKE162">_xlfn.IFS($F162="Partial waiver",Inputs!RKE$73,$F162="No waiver",0,$F162="Full waiver",RKE160)</f>
        <v>0</v>
      </c>
      <c r="RKF162" s="468" cm="1">
        <f t="array" ref="RKF162">_xlfn.IFS($F162="Partial waiver",Inputs!RKF$73,$F162="No waiver",0,$F162="Full waiver",RKF160)</f>
        <v>0</v>
      </c>
      <c r="RKG162" s="468" cm="1">
        <f t="array" ref="RKG162">_xlfn.IFS($F162="Partial waiver",Inputs!RKG$73,$F162="No waiver",0,$F162="Full waiver",RKG160)</f>
        <v>0</v>
      </c>
      <c r="RKH162" s="468" cm="1">
        <f t="array" ref="RKH162">_xlfn.IFS($F162="Partial waiver",Inputs!RKH$73,$F162="No waiver",0,$F162="Full waiver",RKH160)</f>
        <v>0</v>
      </c>
      <c r="RKI162" s="468" cm="1">
        <f t="array" ref="RKI162">_xlfn.IFS($F162="Partial waiver",Inputs!RKI$73,$F162="No waiver",0,$F162="Full waiver",RKI160)</f>
        <v>0</v>
      </c>
      <c r="RKJ162" s="468" cm="1">
        <f t="array" ref="RKJ162">_xlfn.IFS($F162="Partial waiver",Inputs!RKJ$73,$F162="No waiver",0,$F162="Full waiver",RKJ160)</f>
        <v>0</v>
      </c>
      <c r="RKK162" s="468" cm="1">
        <f t="array" ref="RKK162">_xlfn.IFS($F162="Partial waiver",Inputs!RKK$73,$F162="No waiver",0,$F162="Full waiver",RKK160)</f>
        <v>0</v>
      </c>
      <c r="RKL162" s="468" cm="1">
        <f t="array" ref="RKL162">_xlfn.IFS($F162="Partial waiver",Inputs!RKL$73,$F162="No waiver",0,$F162="Full waiver",RKL160)</f>
        <v>0</v>
      </c>
      <c r="RKM162" s="468" cm="1">
        <f t="array" ref="RKM162">_xlfn.IFS($F162="Partial waiver",Inputs!RKM$73,$F162="No waiver",0,$F162="Full waiver",RKM160)</f>
        <v>0</v>
      </c>
      <c r="RKN162" s="468" cm="1">
        <f t="array" ref="RKN162">_xlfn.IFS($F162="Partial waiver",Inputs!RKN$73,$F162="No waiver",0,$F162="Full waiver",RKN160)</f>
        <v>0</v>
      </c>
      <c r="RKO162" s="468" cm="1">
        <f t="array" ref="RKO162">_xlfn.IFS($F162="Partial waiver",Inputs!RKO$73,$F162="No waiver",0,$F162="Full waiver",RKO160)</f>
        <v>0</v>
      </c>
      <c r="RKP162" s="468" cm="1">
        <f t="array" ref="RKP162">_xlfn.IFS($F162="Partial waiver",Inputs!RKP$73,$F162="No waiver",0,$F162="Full waiver",RKP160)</f>
        <v>0</v>
      </c>
      <c r="RKQ162" s="468" cm="1">
        <f t="array" ref="RKQ162">_xlfn.IFS($F162="Partial waiver",Inputs!RKQ$73,$F162="No waiver",0,$F162="Full waiver",RKQ160)</f>
        <v>0</v>
      </c>
      <c r="RKR162" s="468" cm="1">
        <f t="array" ref="RKR162">_xlfn.IFS($F162="Partial waiver",Inputs!RKR$73,$F162="No waiver",0,$F162="Full waiver",RKR160)</f>
        <v>0</v>
      </c>
      <c r="RKS162" s="468" cm="1">
        <f t="array" ref="RKS162">_xlfn.IFS($F162="Partial waiver",Inputs!RKS$73,$F162="No waiver",0,$F162="Full waiver",RKS160)</f>
        <v>0</v>
      </c>
      <c r="RKT162" s="468" cm="1">
        <f t="array" ref="RKT162">_xlfn.IFS($F162="Partial waiver",Inputs!RKT$73,$F162="No waiver",0,$F162="Full waiver",RKT160)</f>
        <v>0</v>
      </c>
      <c r="RKU162" s="468" cm="1">
        <f t="array" ref="RKU162">_xlfn.IFS($F162="Partial waiver",Inputs!RKU$73,$F162="No waiver",0,$F162="Full waiver",RKU160)</f>
        <v>0</v>
      </c>
      <c r="RKV162" s="468" cm="1">
        <f t="array" ref="RKV162">_xlfn.IFS($F162="Partial waiver",Inputs!RKV$73,$F162="No waiver",0,$F162="Full waiver",RKV160)</f>
        <v>0</v>
      </c>
      <c r="RKW162" s="468" cm="1">
        <f t="array" ref="RKW162">_xlfn.IFS($F162="Partial waiver",Inputs!RKW$73,$F162="No waiver",0,$F162="Full waiver",RKW160)</f>
        <v>0</v>
      </c>
      <c r="RKX162" s="468" cm="1">
        <f t="array" ref="RKX162">_xlfn.IFS($F162="Partial waiver",Inputs!RKX$73,$F162="No waiver",0,$F162="Full waiver",RKX160)</f>
        <v>0</v>
      </c>
      <c r="RKY162" s="468" cm="1">
        <f t="array" ref="RKY162">_xlfn.IFS($F162="Partial waiver",Inputs!RKY$73,$F162="No waiver",0,$F162="Full waiver",RKY160)</f>
        <v>0</v>
      </c>
      <c r="RKZ162" s="468" cm="1">
        <f t="array" ref="RKZ162">_xlfn.IFS($F162="Partial waiver",Inputs!RKZ$73,$F162="No waiver",0,$F162="Full waiver",RKZ160)</f>
        <v>0</v>
      </c>
      <c r="RLA162" s="468" cm="1">
        <f t="array" ref="RLA162">_xlfn.IFS($F162="Partial waiver",Inputs!RLA$73,$F162="No waiver",0,$F162="Full waiver",RLA160)</f>
        <v>0</v>
      </c>
      <c r="RLB162" s="468" cm="1">
        <f t="array" ref="RLB162">_xlfn.IFS($F162="Partial waiver",Inputs!RLB$73,$F162="No waiver",0,$F162="Full waiver",RLB160)</f>
        <v>0</v>
      </c>
      <c r="RLC162" s="468" cm="1">
        <f t="array" ref="RLC162">_xlfn.IFS($F162="Partial waiver",Inputs!RLC$73,$F162="No waiver",0,$F162="Full waiver",RLC160)</f>
        <v>0</v>
      </c>
      <c r="RLD162" s="468" cm="1">
        <f t="array" ref="RLD162">_xlfn.IFS($F162="Partial waiver",Inputs!RLD$73,$F162="No waiver",0,$F162="Full waiver",RLD160)</f>
        <v>0</v>
      </c>
      <c r="RLE162" s="468" cm="1">
        <f t="array" ref="RLE162">_xlfn.IFS($F162="Partial waiver",Inputs!RLE$73,$F162="No waiver",0,$F162="Full waiver",RLE160)</f>
        <v>0</v>
      </c>
      <c r="RLF162" s="468" cm="1">
        <f t="array" ref="RLF162">_xlfn.IFS($F162="Partial waiver",Inputs!RLF$73,$F162="No waiver",0,$F162="Full waiver",RLF160)</f>
        <v>0</v>
      </c>
      <c r="RLG162" s="468" cm="1">
        <f t="array" ref="RLG162">_xlfn.IFS($F162="Partial waiver",Inputs!RLG$73,$F162="No waiver",0,$F162="Full waiver",RLG160)</f>
        <v>0</v>
      </c>
      <c r="RLH162" s="468" cm="1">
        <f t="array" ref="RLH162">_xlfn.IFS($F162="Partial waiver",Inputs!RLH$73,$F162="No waiver",0,$F162="Full waiver",RLH160)</f>
        <v>0</v>
      </c>
      <c r="RLI162" s="468" cm="1">
        <f t="array" ref="RLI162">_xlfn.IFS($F162="Partial waiver",Inputs!RLI$73,$F162="No waiver",0,$F162="Full waiver",RLI160)</f>
        <v>0</v>
      </c>
      <c r="RLJ162" s="468" cm="1">
        <f t="array" ref="RLJ162">_xlfn.IFS($F162="Partial waiver",Inputs!RLJ$73,$F162="No waiver",0,$F162="Full waiver",RLJ160)</f>
        <v>0</v>
      </c>
      <c r="RLK162" s="468" cm="1">
        <f t="array" ref="RLK162">_xlfn.IFS($F162="Partial waiver",Inputs!RLK$73,$F162="No waiver",0,$F162="Full waiver",RLK160)</f>
        <v>0</v>
      </c>
      <c r="RLL162" s="468" cm="1">
        <f t="array" ref="RLL162">_xlfn.IFS($F162="Partial waiver",Inputs!RLL$73,$F162="No waiver",0,$F162="Full waiver",RLL160)</f>
        <v>0</v>
      </c>
      <c r="RLM162" s="468" cm="1">
        <f t="array" ref="RLM162">_xlfn.IFS($F162="Partial waiver",Inputs!RLM$73,$F162="No waiver",0,$F162="Full waiver",RLM160)</f>
        <v>0</v>
      </c>
      <c r="RLN162" s="468" cm="1">
        <f t="array" ref="RLN162">_xlfn.IFS($F162="Partial waiver",Inputs!RLN$73,$F162="No waiver",0,$F162="Full waiver",RLN160)</f>
        <v>0</v>
      </c>
      <c r="RLO162" s="468" cm="1">
        <f t="array" ref="RLO162">_xlfn.IFS($F162="Partial waiver",Inputs!RLO$73,$F162="No waiver",0,$F162="Full waiver",RLO160)</f>
        <v>0</v>
      </c>
      <c r="RLP162" s="468" cm="1">
        <f t="array" ref="RLP162">_xlfn.IFS($F162="Partial waiver",Inputs!RLP$73,$F162="No waiver",0,$F162="Full waiver",RLP160)</f>
        <v>0</v>
      </c>
      <c r="RLQ162" s="468" cm="1">
        <f t="array" ref="RLQ162">_xlfn.IFS($F162="Partial waiver",Inputs!RLQ$73,$F162="No waiver",0,$F162="Full waiver",RLQ160)</f>
        <v>0</v>
      </c>
      <c r="RLR162" s="468" cm="1">
        <f t="array" ref="RLR162">_xlfn.IFS($F162="Partial waiver",Inputs!RLR$73,$F162="No waiver",0,$F162="Full waiver",RLR160)</f>
        <v>0</v>
      </c>
      <c r="RLS162" s="468" cm="1">
        <f t="array" ref="RLS162">_xlfn.IFS($F162="Partial waiver",Inputs!RLS$73,$F162="No waiver",0,$F162="Full waiver",RLS160)</f>
        <v>0</v>
      </c>
      <c r="RLT162" s="468" cm="1">
        <f t="array" ref="RLT162">_xlfn.IFS($F162="Partial waiver",Inputs!RLT$73,$F162="No waiver",0,$F162="Full waiver",RLT160)</f>
        <v>0</v>
      </c>
      <c r="RLU162" s="468" cm="1">
        <f t="array" ref="RLU162">_xlfn.IFS($F162="Partial waiver",Inputs!RLU$73,$F162="No waiver",0,$F162="Full waiver",RLU160)</f>
        <v>0</v>
      </c>
      <c r="RLV162" s="468" cm="1">
        <f t="array" ref="RLV162">_xlfn.IFS($F162="Partial waiver",Inputs!RLV$73,$F162="No waiver",0,$F162="Full waiver",RLV160)</f>
        <v>0</v>
      </c>
      <c r="RLW162" s="468" cm="1">
        <f t="array" ref="RLW162">_xlfn.IFS($F162="Partial waiver",Inputs!RLW$73,$F162="No waiver",0,$F162="Full waiver",RLW160)</f>
        <v>0</v>
      </c>
      <c r="RLX162" s="468" cm="1">
        <f t="array" ref="RLX162">_xlfn.IFS($F162="Partial waiver",Inputs!RLX$73,$F162="No waiver",0,$F162="Full waiver",RLX160)</f>
        <v>0</v>
      </c>
      <c r="RLY162" s="468" cm="1">
        <f t="array" ref="RLY162">_xlfn.IFS($F162="Partial waiver",Inputs!RLY$73,$F162="No waiver",0,$F162="Full waiver",RLY160)</f>
        <v>0</v>
      </c>
      <c r="RLZ162" s="468" cm="1">
        <f t="array" ref="RLZ162">_xlfn.IFS($F162="Partial waiver",Inputs!RLZ$73,$F162="No waiver",0,$F162="Full waiver",RLZ160)</f>
        <v>0</v>
      </c>
      <c r="RMA162" s="468" cm="1">
        <f t="array" ref="RMA162">_xlfn.IFS($F162="Partial waiver",Inputs!RMA$73,$F162="No waiver",0,$F162="Full waiver",RMA160)</f>
        <v>0</v>
      </c>
      <c r="RMB162" s="468" cm="1">
        <f t="array" ref="RMB162">_xlfn.IFS($F162="Partial waiver",Inputs!RMB$73,$F162="No waiver",0,$F162="Full waiver",RMB160)</f>
        <v>0</v>
      </c>
      <c r="RMC162" s="468" cm="1">
        <f t="array" ref="RMC162">_xlfn.IFS($F162="Partial waiver",Inputs!RMC$73,$F162="No waiver",0,$F162="Full waiver",RMC160)</f>
        <v>0</v>
      </c>
      <c r="RMD162" s="468" cm="1">
        <f t="array" ref="RMD162">_xlfn.IFS($F162="Partial waiver",Inputs!RMD$73,$F162="No waiver",0,$F162="Full waiver",RMD160)</f>
        <v>0</v>
      </c>
      <c r="RME162" s="468" cm="1">
        <f t="array" ref="RME162">_xlfn.IFS($F162="Partial waiver",Inputs!RME$73,$F162="No waiver",0,$F162="Full waiver",RME160)</f>
        <v>0</v>
      </c>
      <c r="RMF162" s="468" cm="1">
        <f t="array" ref="RMF162">_xlfn.IFS($F162="Partial waiver",Inputs!RMF$73,$F162="No waiver",0,$F162="Full waiver",RMF160)</f>
        <v>0</v>
      </c>
      <c r="RMG162" s="468" cm="1">
        <f t="array" ref="RMG162">_xlfn.IFS($F162="Partial waiver",Inputs!RMG$73,$F162="No waiver",0,$F162="Full waiver",RMG160)</f>
        <v>0</v>
      </c>
      <c r="RMH162" s="468" cm="1">
        <f t="array" ref="RMH162">_xlfn.IFS($F162="Partial waiver",Inputs!RMH$73,$F162="No waiver",0,$F162="Full waiver",RMH160)</f>
        <v>0</v>
      </c>
      <c r="RMI162" s="468" cm="1">
        <f t="array" ref="RMI162">_xlfn.IFS($F162="Partial waiver",Inputs!RMI$73,$F162="No waiver",0,$F162="Full waiver",RMI160)</f>
        <v>0</v>
      </c>
      <c r="RMJ162" s="468" cm="1">
        <f t="array" ref="RMJ162">_xlfn.IFS($F162="Partial waiver",Inputs!RMJ$73,$F162="No waiver",0,$F162="Full waiver",RMJ160)</f>
        <v>0</v>
      </c>
      <c r="RMK162" s="468" cm="1">
        <f t="array" ref="RMK162">_xlfn.IFS($F162="Partial waiver",Inputs!RMK$73,$F162="No waiver",0,$F162="Full waiver",RMK160)</f>
        <v>0</v>
      </c>
      <c r="RML162" s="468" cm="1">
        <f t="array" ref="RML162">_xlfn.IFS($F162="Partial waiver",Inputs!RML$73,$F162="No waiver",0,$F162="Full waiver",RML160)</f>
        <v>0</v>
      </c>
      <c r="RMM162" s="468" cm="1">
        <f t="array" ref="RMM162">_xlfn.IFS($F162="Partial waiver",Inputs!RMM$73,$F162="No waiver",0,$F162="Full waiver",RMM160)</f>
        <v>0</v>
      </c>
      <c r="RMN162" s="468" cm="1">
        <f t="array" ref="RMN162">_xlfn.IFS($F162="Partial waiver",Inputs!RMN$73,$F162="No waiver",0,$F162="Full waiver",RMN160)</f>
        <v>0</v>
      </c>
      <c r="RMO162" s="468" cm="1">
        <f t="array" ref="RMO162">_xlfn.IFS($F162="Partial waiver",Inputs!RMO$73,$F162="No waiver",0,$F162="Full waiver",RMO160)</f>
        <v>0</v>
      </c>
      <c r="RMP162" s="468" cm="1">
        <f t="array" ref="RMP162">_xlfn.IFS($F162="Partial waiver",Inputs!RMP$73,$F162="No waiver",0,$F162="Full waiver",RMP160)</f>
        <v>0</v>
      </c>
      <c r="RMQ162" s="468" cm="1">
        <f t="array" ref="RMQ162">_xlfn.IFS($F162="Partial waiver",Inputs!RMQ$73,$F162="No waiver",0,$F162="Full waiver",RMQ160)</f>
        <v>0</v>
      </c>
      <c r="RMR162" s="468" cm="1">
        <f t="array" ref="RMR162">_xlfn.IFS($F162="Partial waiver",Inputs!RMR$73,$F162="No waiver",0,$F162="Full waiver",RMR160)</f>
        <v>0</v>
      </c>
      <c r="RMS162" s="468" cm="1">
        <f t="array" ref="RMS162">_xlfn.IFS($F162="Partial waiver",Inputs!RMS$73,$F162="No waiver",0,$F162="Full waiver",RMS160)</f>
        <v>0</v>
      </c>
      <c r="RMT162" s="468" cm="1">
        <f t="array" ref="RMT162">_xlfn.IFS($F162="Partial waiver",Inputs!RMT$73,$F162="No waiver",0,$F162="Full waiver",RMT160)</f>
        <v>0</v>
      </c>
      <c r="RMU162" s="468" cm="1">
        <f t="array" ref="RMU162">_xlfn.IFS($F162="Partial waiver",Inputs!RMU$73,$F162="No waiver",0,$F162="Full waiver",RMU160)</f>
        <v>0</v>
      </c>
      <c r="RMV162" s="468" cm="1">
        <f t="array" ref="RMV162">_xlfn.IFS($F162="Partial waiver",Inputs!RMV$73,$F162="No waiver",0,$F162="Full waiver",RMV160)</f>
        <v>0</v>
      </c>
      <c r="RMW162" s="468" cm="1">
        <f t="array" ref="RMW162">_xlfn.IFS($F162="Partial waiver",Inputs!RMW$73,$F162="No waiver",0,$F162="Full waiver",RMW160)</f>
        <v>0</v>
      </c>
      <c r="RMX162" s="468" cm="1">
        <f t="array" ref="RMX162">_xlfn.IFS($F162="Partial waiver",Inputs!RMX$73,$F162="No waiver",0,$F162="Full waiver",RMX160)</f>
        <v>0</v>
      </c>
      <c r="RMY162" s="468" cm="1">
        <f t="array" ref="RMY162">_xlfn.IFS($F162="Partial waiver",Inputs!RMY$73,$F162="No waiver",0,$F162="Full waiver",RMY160)</f>
        <v>0</v>
      </c>
      <c r="RMZ162" s="468" cm="1">
        <f t="array" ref="RMZ162">_xlfn.IFS($F162="Partial waiver",Inputs!RMZ$73,$F162="No waiver",0,$F162="Full waiver",RMZ160)</f>
        <v>0</v>
      </c>
      <c r="RNA162" s="468" cm="1">
        <f t="array" ref="RNA162">_xlfn.IFS($F162="Partial waiver",Inputs!RNA$73,$F162="No waiver",0,$F162="Full waiver",RNA160)</f>
        <v>0</v>
      </c>
      <c r="RNB162" s="468" cm="1">
        <f t="array" ref="RNB162">_xlfn.IFS($F162="Partial waiver",Inputs!RNB$73,$F162="No waiver",0,$F162="Full waiver",RNB160)</f>
        <v>0</v>
      </c>
      <c r="RNC162" s="468" cm="1">
        <f t="array" ref="RNC162">_xlfn.IFS($F162="Partial waiver",Inputs!RNC$73,$F162="No waiver",0,$F162="Full waiver",RNC160)</f>
        <v>0</v>
      </c>
      <c r="RND162" s="468" cm="1">
        <f t="array" ref="RND162">_xlfn.IFS($F162="Partial waiver",Inputs!RND$73,$F162="No waiver",0,$F162="Full waiver",RND160)</f>
        <v>0</v>
      </c>
      <c r="RNE162" s="468" cm="1">
        <f t="array" ref="RNE162">_xlfn.IFS($F162="Partial waiver",Inputs!RNE$73,$F162="No waiver",0,$F162="Full waiver",RNE160)</f>
        <v>0</v>
      </c>
      <c r="RNF162" s="468" cm="1">
        <f t="array" ref="RNF162">_xlfn.IFS($F162="Partial waiver",Inputs!RNF$73,$F162="No waiver",0,$F162="Full waiver",RNF160)</f>
        <v>0</v>
      </c>
      <c r="RNG162" s="468" cm="1">
        <f t="array" ref="RNG162">_xlfn.IFS($F162="Partial waiver",Inputs!RNG$73,$F162="No waiver",0,$F162="Full waiver",RNG160)</f>
        <v>0</v>
      </c>
      <c r="RNH162" s="468" cm="1">
        <f t="array" ref="RNH162">_xlfn.IFS($F162="Partial waiver",Inputs!RNH$73,$F162="No waiver",0,$F162="Full waiver",RNH160)</f>
        <v>0</v>
      </c>
      <c r="RNI162" s="468" cm="1">
        <f t="array" ref="RNI162">_xlfn.IFS($F162="Partial waiver",Inputs!RNI$73,$F162="No waiver",0,$F162="Full waiver",RNI160)</f>
        <v>0</v>
      </c>
      <c r="RNJ162" s="468" cm="1">
        <f t="array" ref="RNJ162">_xlfn.IFS($F162="Partial waiver",Inputs!RNJ$73,$F162="No waiver",0,$F162="Full waiver",RNJ160)</f>
        <v>0</v>
      </c>
      <c r="RNK162" s="468" cm="1">
        <f t="array" ref="RNK162">_xlfn.IFS($F162="Partial waiver",Inputs!RNK$73,$F162="No waiver",0,$F162="Full waiver",RNK160)</f>
        <v>0</v>
      </c>
      <c r="RNL162" s="468" cm="1">
        <f t="array" ref="RNL162">_xlfn.IFS($F162="Partial waiver",Inputs!RNL$73,$F162="No waiver",0,$F162="Full waiver",RNL160)</f>
        <v>0</v>
      </c>
      <c r="RNM162" s="468" cm="1">
        <f t="array" ref="RNM162">_xlfn.IFS($F162="Partial waiver",Inputs!RNM$73,$F162="No waiver",0,$F162="Full waiver",RNM160)</f>
        <v>0</v>
      </c>
      <c r="RNN162" s="468" cm="1">
        <f t="array" ref="RNN162">_xlfn.IFS($F162="Partial waiver",Inputs!RNN$73,$F162="No waiver",0,$F162="Full waiver",RNN160)</f>
        <v>0</v>
      </c>
      <c r="RNO162" s="468" cm="1">
        <f t="array" ref="RNO162">_xlfn.IFS($F162="Partial waiver",Inputs!RNO$73,$F162="No waiver",0,$F162="Full waiver",RNO160)</f>
        <v>0</v>
      </c>
      <c r="RNP162" s="468" cm="1">
        <f t="array" ref="RNP162">_xlfn.IFS($F162="Partial waiver",Inputs!RNP$73,$F162="No waiver",0,$F162="Full waiver",RNP160)</f>
        <v>0</v>
      </c>
      <c r="RNQ162" s="468" cm="1">
        <f t="array" ref="RNQ162">_xlfn.IFS($F162="Partial waiver",Inputs!RNQ$73,$F162="No waiver",0,$F162="Full waiver",RNQ160)</f>
        <v>0</v>
      </c>
      <c r="RNR162" s="468" cm="1">
        <f t="array" ref="RNR162">_xlfn.IFS($F162="Partial waiver",Inputs!RNR$73,$F162="No waiver",0,$F162="Full waiver",RNR160)</f>
        <v>0</v>
      </c>
      <c r="RNS162" s="468" cm="1">
        <f t="array" ref="RNS162">_xlfn.IFS($F162="Partial waiver",Inputs!RNS$73,$F162="No waiver",0,$F162="Full waiver",RNS160)</f>
        <v>0</v>
      </c>
      <c r="RNT162" s="468" cm="1">
        <f t="array" ref="RNT162">_xlfn.IFS($F162="Partial waiver",Inputs!RNT$73,$F162="No waiver",0,$F162="Full waiver",RNT160)</f>
        <v>0</v>
      </c>
      <c r="RNU162" s="468" cm="1">
        <f t="array" ref="RNU162">_xlfn.IFS($F162="Partial waiver",Inputs!RNU$73,$F162="No waiver",0,$F162="Full waiver",RNU160)</f>
        <v>0</v>
      </c>
      <c r="RNV162" s="468" cm="1">
        <f t="array" ref="RNV162">_xlfn.IFS($F162="Partial waiver",Inputs!RNV$73,$F162="No waiver",0,$F162="Full waiver",RNV160)</f>
        <v>0</v>
      </c>
      <c r="RNW162" s="468" cm="1">
        <f t="array" ref="RNW162">_xlfn.IFS($F162="Partial waiver",Inputs!RNW$73,$F162="No waiver",0,$F162="Full waiver",RNW160)</f>
        <v>0</v>
      </c>
      <c r="RNX162" s="468" cm="1">
        <f t="array" ref="RNX162">_xlfn.IFS($F162="Partial waiver",Inputs!RNX$73,$F162="No waiver",0,$F162="Full waiver",RNX160)</f>
        <v>0</v>
      </c>
      <c r="RNY162" s="468" cm="1">
        <f t="array" ref="RNY162">_xlfn.IFS($F162="Partial waiver",Inputs!RNY$73,$F162="No waiver",0,$F162="Full waiver",RNY160)</f>
        <v>0</v>
      </c>
      <c r="RNZ162" s="468" cm="1">
        <f t="array" ref="RNZ162">_xlfn.IFS($F162="Partial waiver",Inputs!RNZ$73,$F162="No waiver",0,$F162="Full waiver",RNZ160)</f>
        <v>0</v>
      </c>
      <c r="ROA162" s="468" cm="1">
        <f t="array" ref="ROA162">_xlfn.IFS($F162="Partial waiver",Inputs!ROA$73,$F162="No waiver",0,$F162="Full waiver",ROA160)</f>
        <v>0</v>
      </c>
      <c r="ROB162" s="468" cm="1">
        <f t="array" ref="ROB162">_xlfn.IFS($F162="Partial waiver",Inputs!ROB$73,$F162="No waiver",0,$F162="Full waiver",ROB160)</f>
        <v>0</v>
      </c>
      <c r="ROC162" s="468" cm="1">
        <f t="array" ref="ROC162">_xlfn.IFS($F162="Partial waiver",Inputs!ROC$73,$F162="No waiver",0,$F162="Full waiver",ROC160)</f>
        <v>0</v>
      </c>
      <c r="ROD162" s="468" cm="1">
        <f t="array" ref="ROD162">_xlfn.IFS($F162="Partial waiver",Inputs!ROD$73,$F162="No waiver",0,$F162="Full waiver",ROD160)</f>
        <v>0</v>
      </c>
      <c r="ROE162" s="468" cm="1">
        <f t="array" ref="ROE162">_xlfn.IFS($F162="Partial waiver",Inputs!ROE$73,$F162="No waiver",0,$F162="Full waiver",ROE160)</f>
        <v>0</v>
      </c>
      <c r="ROF162" s="468" cm="1">
        <f t="array" ref="ROF162">_xlfn.IFS($F162="Partial waiver",Inputs!ROF$73,$F162="No waiver",0,$F162="Full waiver",ROF160)</f>
        <v>0</v>
      </c>
      <c r="ROG162" s="468" cm="1">
        <f t="array" ref="ROG162">_xlfn.IFS($F162="Partial waiver",Inputs!ROG$73,$F162="No waiver",0,$F162="Full waiver",ROG160)</f>
        <v>0</v>
      </c>
      <c r="ROH162" s="468" cm="1">
        <f t="array" ref="ROH162">_xlfn.IFS($F162="Partial waiver",Inputs!ROH$73,$F162="No waiver",0,$F162="Full waiver",ROH160)</f>
        <v>0</v>
      </c>
      <c r="ROI162" s="468" cm="1">
        <f t="array" ref="ROI162">_xlfn.IFS($F162="Partial waiver",Inputs!ROI$73,$F162="No waiver",0,$F162="Full waiver",ROI160)</f>
        <v>0</v>
      </c>
      <c r="ROJ162" s="468" cm="1">
        <f t="array" ref="ROJ162">_xlfn.IFS($F162="Partial waiver",Inputs!ROJ$73,$F162="No waiver",0,$F162="Full waiver",ROJ160)</f>
        <v>0</v>
      </c>
      <c r="ROK162" s="468" cm="1">
        <f t="array" ref="ROK162">_xlfn.IFS($F162="Partial waiver",Inputs!ROK$73,$F162="No waiver",0,$F162="Full waiver",ROK160)</f>
        <v>0</v>
      </c>
      <c r="ROL162" s="468" cm="1">
        <f t="array" ref="ROL162">_xlfn.IFS($F162="Partial waiver",Inputs!ROL$73,$F162="No waiver",0,$F162="Full waiver",ROL160)</f>
        <v>0</v>
      </c>
      <c r="ROM162" s="468" cm="1">
        <f t="array" ref="ROM162">_xlfn.IFS($F162="Partial waiver",Inputs!ROM$73,$F162="No waiver",0,$F162="Full waiver",ROM160)</f>
        <v>0</v>
      </c>
      <c r="RON162" s="468" cm="1">
        <f t="array" ref="RON162">_xlfn.IFS($F162="Partial waiver",Inputs!RON$73,$F162="No waiver",0,$F162="Full waiver",RON160)</f>
        <v>0</v>
      </c>
      <c r="ROO162" s="468" cm="1">
        <f t="array" ref="ROO162">_xlfn.IFS($F162="Partial waiver",Inputs!ROO$73,$F162="No waiver",0,$F162="Full waiver",ROO160)</f>
        <v>0</v>
      </c>
      <c r="ROP162" s="468" cm="1">
        <f t="array" ref="ROP162">_xlfn.IFS($F162="Partial waiver",Inputs!ROP$73,$F162="No waiver",0,$F162="Full waiver",ROP160)</f>
        <v>0</v>
      </c>
      <c r="ROQ162" s="468" cm="1">
        <f t="array" ref="ROQ162">_xlfn.IFS($F162="Partial waiver",Inputs!ROQ$73,$F162="No waiver",0,$F162="Full waiver",ROQ160)</f>
        <v>0</v>
      </c>
      <c r="ROR162" s="468" cm="1">
        <f t="array" ref="ROR162">_xlfn.IFS($F162="Partial waiver",Inputs!ROR$73,$F162="No waiver",0,$F162="Full waiver",ROR160)</f>
        <v>0</v>
      </c>
      <c r="ROS162" s="468" cm="1">
        <f t="array" ref="ROS162">_xlfn.IFS($F162="Partial waiver",Inputs!ROS$73,$F162="No waiver",0,$F162="Full waiver",ROS160)</f>
        <v>0</v>
      </c>
      <c r="ROT162" s="468" cm="1">
        <f t="array" ref="ROT162">_xlfn.IFS($F162="Partial waiver",Inputs!ROT$73,$F162="No waiver",0,$F162="Full waiver",ROT160)</f>
        <v>0</v>
      </c>
      <c r="ROU162" s="468" cm="1">
        <f t="array" ref="ROU162">_xlfn.IFS($F162="Partial waiver",Inputs!ROU$73,$F162="No waiver",0,$F162="Full waiver",ROU160)</f>
        <v>0</v>
      </c>
      <c r="ROV162" s="468" cm="1">
        <f t="array" ref="ROV162">_xlfn.IFS($F162="Partial waiver",Inputs!ROV$73,$F162="No waiver",0,$F162="Full waiver",ROV160)</f>
        <v>0</v>
      </c>
      <c r="ROW162" s="468" cm="1">
        <f t="array" ref="ROW162">_xlfn.IFS($F162="Partial waiver",Inputs!ROW$73,$F162="No waiver",0,$F162="Full waiver",ROW160)</f>
        <v>0</v>
      </c>
      <c r="ROX162" s="468" cm="1">
        <f t="array" ref="ROX162">_xlfn.IFS($F162="Partial waiver",Inputs!ROX$73,$F162="No waiver",0,$F162="Full waiver",ROX160)</f>
        <v>0</v>
      </c>
      <c r="ROY162" s="468" cm="1">
        <f t="array" ref="ROY162">_xlfn.IFS($F162="Partial waiver",Inputs!ROY$73,$F162="No waiver",0,$F162="Full waiver",ROY160)</f>
        <v>0</v>
      </c>
      <c r="ROZ162" s="468" cm="1">
        <f t="array" ref="ROZ162">_xlfn.IFS($F162="Partial waiver",Inputs!ROZ$73,$F162="No waiver",0,$F162="Full waiver",ROZ160)</f>
        <v>0</v>
      </c>
      <c r="RPA162" s="468" cm="1">
        <f t="array" ref="RPA162">_xlfn.IFS($F162="Partial waiver",Inputs!RPA$73,$F162="No waiver",0,$F162="Full waiver",RPA160)</f>
        <v>0</v>
      </c>
      <c r="RPB162" s="468" cm="1">
        <f t="array" ref="RPB162">_xlfn.IFS($F162="Partial waiver",Inputs!RPB$73,$F162="No waiver",0,$F162="Full waiver",RPB160)</f>
        <v>0</v>
      </c>
      <c r="RPC162" s="468" cm="1">
        <f t="array" ref="RPC162">_xlfn.IFS($F162="Partial waiver",Inputs!RPC$73,$F162="No waiver",0,$F162="Full waiver",RPC160)</f>
        <v>0</v>
      </c>
      <c r="RPD162" s="468" cm="1">
        <f t="array" ref="RPD162">_xlfn.IFS($F162="Partial waiver",Inputs!RPD$73,$F162="No waiver",0,$F162="Full waiver",RPD160)</f>
        <v>0</v>
      </c>
      <c r="RPE162" s="468" cm="1">
        <f t="array" ref="RPE162">_xlfn.IFS($F162="Partial waiver",Inputs!RPE$73,$F162="No waiver",0,$F162="Full waiver",RPE160)</f>
        <v>0</v>
      </c>
      <c r="RPF162" s="468" cm="1">
        <f t="array" ref="RPF162">_xlfn.IFS($F162="Partial waiver",Inputs!RPF$73,$F162="No waiver",0,$F162="Full waiver",RPF160)</f>
        <v>0</v>
      </c>
      <c r="RPG162" s="468" cm="1">
        <f t="array" ref="RPG162">_xlfn.IFS($F162="Partial waiver",Inputs!RPG$73,$F162="No waiver",0,$F162="Full waiver",RPG160)</f>
        <v>0</v>
      </c>
      <c r="RPH162" s="468" cm="1">
        <f t="array" ref="RPH162">_xlfn.IFS($F162="Partial waiver",Inputs!RPH$73,$F162="No waiver",0,$F162="Full waiver",RPH160)</f>
        <v>0</v>
      </c>
      <c r="RPI162" s="468" cm="1">
        <f t="array" ref="RPI162">_xlfn.IFS($F162="Partial waiver",Inputs!RPI$73,$F162="No waiver",0,$F162="Full waiver",RPI160)</f>
        <v>0</v>
      </c>
      <c r="RPJ162" s="468" cm="1">
        <f t="array" ref="RPJ162">_xlfn.IFS($F162="Partial waiver",Inputs!RPJ$73,$F162="No waiver",0,$F162="Full waiver",RPJ160)</f>
        <v>0</v>
      </c>
      <c r="RPK162" s="468" cm="1">
        <f t="array" ref="RPK162">_xlfn.IFS($F162="Partial waiver",Inputs!RPK$73,$F162="No waiver",0,$F162="Full waiver",RPK160)</f>
        <v>0</v>
      </c>
      <c r="RPL162" s="468" cm="1">
        <f t="array" ref="RPL162">_xlfn.IFS($F162="Partial waiver",Inputs!RPL$73,$F162="No waiver",0,$F162="Full waiver",RPL160)</f>
        <v>0</v>
      </c>
      <c r="RPM162" s="468" cm="1">
        <f t="array" ref="RPM162">_xlfn.IFS($F162="Partial waiver",Inputs!RPM$73,$F162="No waiver",0,$F162="Full waiver",RPM160)</f>
        <v>0</v>
      </c>
      <c r="RPN162" s="468" cm="1">
        <f t="array" ref="RPN162">_xlfn.IFS($F162="Partial waiver",Inputs!RPN$73,$F162="No waiver",0,$F162="Full waiver",RPN160)</f>
        <v>0</v>
      </c>
      <c r="RPO162" s="468" cm="1">
        <f t="array" ref="RPO162">_xlfn.IFS($F162="Partial waiver",Inputs!RPO$73,$F162="No waiver",0,$F162="Full waiver",RPO160)</f>
        <v>0</v>
      </c>
      <c r="RPP162" s="468" cm="1">
        <f t="array" ref="RPP162">_xlfn.IFS($F162="Partial waiver",Inputs!RPP$73,$F162="No waiver",0,$F162="Full waiver",RPP160)</f>
        <v>0</v>
      </c>
      <c r="RPQ162" s="468" cm="1">
        <f t="array" ref="RPQ162">_xlfn.IFS($F162="Partial waiver",Inputs!RPQ$73,$F162="No waiver",0,$F162="Full waiver",RPQ160)</f>
        <v>0</v>
      </c>
      <c r="RPR162" s="468" cm="1">
        <f t="array" ref="RPR162">_xlfn.IFS($F162="Partial waiver",Inputs!RPR$73,$F162="No waiver",0,$F162="Full waiver",RPR160)</f>
        <v>0</v>
      </c>
      <c r="RPS162" s="468" cm="1">
        <f t="array" ref="RPS162">_xlfn.IFS($F162="Partial waiver",Inputs!RPS$73,$F162="No waiver",0,$F162="Full waiver",RPS160)</f>
        <v>0</v>
      </c>
      <c r="RPT162" s="468" cm="1">
        <f t="array" ref="RPT162">_xlfn.IFS($F162="Partial waiver",Inputs!RPT$73,$F162="No waiver",0,$F162="Full waiver",RPT160)</f>
        <v>0</v>
      </c>
      <c r="RPU162" s="468" cm="1">
        <f t="array" ref="RPU162">_xlfn.IFS($F162="Partial waiver",Inputs!RPU$73,$F162="No waiver",0,$F162="Full waiver",RPU160)</f>
        <v>0</v>
      </c>
      <c r="RPV162" s="468" cm="1">
        <f t="array" ref="RPV162">_xlfn.IFS($F162="Partial waiver",Inputs!RPV$73,$F162="No waiver",0,$F162="Full waiver",RPV160)</f>
        <v>0</v>
      </c>
      <c r="RPW162" s="468" cm="1">
        <f t="array" ref="RPW162">_xlfn.IFS($F162="Partial waiver",Inputs!RPW$73,$F162="No waiver",0,$F162="Full waiver",RPW160)</f>
        <v>0</v>
      </c>
      <c r="RPX162" s="468" cm="1">
        <f t="array" ref="RPX162">_xlfn.IFS($F162="Partial waiver",Inputs!RPX$73,$F162="No waiver",0,$F162="Full waiver",RPX160)</f>
        <v>0</v>
      </c>
      <c r="RPY162" s="468" cm="1">
        <f t="array" ref="RPY162">_xlfn.IFS($F162="Partial waiver",Inputs!RPY$73,$F162="No waiver",0,$F162="Full waiver",RPY160)</f>
        <v>0</v>
      </c>
      <c r="RPZ162" s="468" cm="1">
        <f t="array" ref="RPZ162">_xlfn.IFS($F162="Partial waiver",Inputs!RPZ$73,$F162="No waiver",0,$F162="Full waiver",RPZ160)</f>
        <v>0</v>
      </c>
      <c r="RQA162" s="468" cm="1">
        <f t="array" ref="RQA162">_xlfn.IFS($F162="Partial waiver",Inputs!RQA$73,$F162="No waiver",0,$F162="Full waiver",RQA160)</f>
        <v>0</v>
      </c>
      <c r="RQB162" s="468" cm="1">
        <f t="array" ref="RQB162">_xlfn.IFS($F162="Partial waiver",Inputs!RQB$73,$F162="No waiver",0,$F162="Full waiver",RQB160)</f>
        <v>0</v>
      </c>
      <c r="RQC162" s="468" cm="1">
        <f t="array" ref="RQC162">_xlfn.IFS($F162="Partial waiver",Inputs!RQC$73,$F162="No waiver",0,$F162="Full waiver",RQC160)</f>
        <v>0</v>
      </c>
      <c r="RQD162" s="468" cm="1">
        <f t="array" ref="RQD162">_xlfn.IFS($F162="Partial waiver",Inputs!RQD$73,$F162="No waiver",0,$F162="Full waiver",RQD160)</f>
        <v>0</v>
      </c>
      <c r="RQE162" s="468" cm="1">
        <f t="array" ref="RQE162">_xlfn.IFS($F162="Partial waiver",Inputs!RQE$73,$F162="No waiver",0,$F162="Full waiver",RQE160)</f>
        <v>0</v>
      </c>
      <c r="RQF162" s="468" cm="1">
        <f t="array" ref="RQF162">_xlfn.IFS($F162="Partial waiver",Inputs!RQF$73,$F162="No waiver",0,$F162="Full waiver",RQF160)</f>
        <v>0</v>
      </c>
      <c r="RQG162" s="468" cm="1">
        <f t="array" ref="RQG162">_xlfn.IFS($F162="Partial waiver",Inputs!RQG$73,$F162="No waiver",0,$F162="Full waiver",RQG160)</f>
        <v>0</v>
      </c>
      <c r="RQH162" s="468" cm="1">
        <f t="array" ref="RQH162">_xlfn.IFS($F162="Partial waiver",Inputs!RQH$73,$F162="No waiver",0,$F162="Full waiver",RQH160)</f>
        <v>0</v>
      </c>
      <c r="RQI162" s="468" cm="1">
        <f t="array" ref="RQI162">_xlfn.IFS($F162="Partial waiver",Inputs!RQI$73,$F162="No waiver",0,$F162="Full waiver",RQI160)</f>
        <v>0</v>
      </c>
      <c r="RQJ162" s="468" cm="1">
        <f t="array" ref="RQJ162">_xlfn.IFS($F162="Partial waiver",Inputs!RQJ$73,$F162="No waiver",0,$F162="Full waiver",RQJ160)</f>
        <v>0</v>
      </c>
      <c r="RQK162" s="468" cm="1">
        <f t="array" ref="RQK162">_xlfn.IFS($F162="Partial waiver",Inputs!RQK$73,$F162="No waiver",0,$F162="Full waiver",RQK160)</f>
        <v>0</v>
      </c>
      <c r="RQL162" s="468" cm="1">
        <f t="array" ref="RQL162">_xlfn.IFS($F162="Partial waiver",Inputs!RQL$73,$F162="No waiver",0,$F162="Full waiver",RQL160)</f>
        <v>0</v>
      </c>
      <c r="RQM162" s="468" cm="1">
        <f t="array" ref="RQM162">_xlfn.IFS($F162="Partial waiver",Inputs!RQM$73,$F162="No waiver",0,$F162="Full waiver",RQM160)</f>
        <v>0</v>
      </c>
      <c r="RQN162" s="468" cm="1">
        <f t="array" ref="RQN162">_xlfn.IFS($F162="Partial waiver",Inputs!RQN$73,$F162="No waiver",0,$F162="Full waiver",RQN160)</f>
        <v>0</v>
      </c>
      <c r="RQO162" s="468" cm="1">
        <f t="array" ref="RQO162">_xlfn.IFS($F162="Partial waiver",Inputs!RQO$73,$F162="No waiver",0,$F162="Full waiver",RQO160)</f>
        <v>0</v>
      </c>
      <c r="RQP162" s="468" cm="1">
        <f t="array" ref="RQP162">_xlfn.IFS($F162="Partial waiver",Inputs!RQP$73,$F162="No waiver",0,$F162="Full waiver",RQP160)</f>
        <v>0</v>
      </c>
      <c r="RQQ162" s="468" cm="1">
        <f t="array" ref="RQQ162">_xlfn.IFS($F162="Partial waiver",Inputs!RQQ$73,$F162="No waiver",0,$F162="Full waiver",RQQ160)</f>
        <v>0</v>
      </c>
      <c r="RQR162" s="468" cm="1">
        <f t="array" ref="RQR162">_xlfn.IFS($F162="Partial waiver",Inputs!RQR$73,$F162="No waiver",0,$F162="Full waiver",RQR160)</f>
        <v>0</v>
      </c>
      <c r="RQS162" s="468" cm="1">
        <f t="array" ref="RQS162">_xlfn.IFS($F162="Partial waiver",Inputs!RQS$73,$F162="No waiver",0,$F162="Full waiver",RQS160)</f>
        <v>0</v>
      </c>
      <c r="RQT162" s="468" cm="1">
        <f t="array" ref="RQT162">_xlfn.IFS($F162="Partial waiver",Inputs!RQT$73,$F162="No waiver",0,$F162="Full waiver",RQT160)</f>
        <v>0</v>
      </c>
      <c r="RQU162" s="468" cm="1">
        <f t="array" ref="RQU162">_xlfn.IFS($F162="Partial waiver",Inputs!RQU$73,$F162="No waiver",0,$F162="Full waiver",RQU160)</f>
        <v>0</v>
      </c>
      <c r="RQV162" s="468" cm="1">
        <f t="array" ref="RQV162">_xlfn.IFS($F162="Partial waiver",Inputs!RQV$73,$F162="No waiver",0,$F162="Full waiver",RQV160)</f>
        <v>0</v>
      </c>
      <c r="RQW162" s="468" cm="1">
        <f t="array" ref="RQW162">_xlfn.IFS($F162="Partial waiver",Inputs!RQW$73,$F162="No waiver",0,$F162="Full waiver",RQW160)</f>
        <v>0</v>
      </c>
      <c r="RQX162" s="468" cm="1">
        <f t="array" ref="RQX162">_xlfn.IFS($F162="Partial waiver",Inputs!RQX$73,$F162="No waiver",0,$F162="Full waiver",RQX160)</f>
        <v>0</v>
      </c>
      <c r="RQY162" s="468" cm="1">
        <f t="array" ref="RQY162">_xlfn.IFS($F162="Partial waiver",Inputs!RQY$73,$F162="No waiver",0,$F162="Full waiver",RQY160)</f>
        <v>0</v>
      </c>
      <c r="RQZ162" s="468" cm="1">
        <f t="array" ref="RQZ162">_xlfn.IFS($F162="Partial waiver",Inputs!RQZ$73,$F162="No waiver",0,$F162="Full waiver",RQZ160)</f>
        <v>0</v>
      </c>
      <c r="RRA162" s="468" cm="1">
        <f t="array" ref="RRA162">_xlfn.IFS($F162="Partial waiver",Inputs!RRA$73,$F162="No waiver",0,$F162="Full waiver",RRA160)</f>
        <v>0</v>
      </c>
      <c r="RRB162" s="468" cm="1">
        <f t="array" ref="RRB162">_xlfn.IFS($F162="Partial waiver",Inputs!RRB$73,$F162="No waiver",0,$F162="Full waiver",RRB160)</f>
        <v>0</v>
      </c>
      <c r="RRC162" s="468" cm="1">
        <f t="array" ref="RRC162">_xlfn.IFS($F162="Partial waiver",Inputs!RRC$73,$F162="No waiver",0,$F162="Full waiver",RRC160)</f>
        <v>0</v>
      </c>
      <c r="RRD162" s="468" cm="1">
        <f t="array" ref="RRD162">_xlfn.IFS($F162="Partial waiver",Inputs!RRD$73,$F162="No waiver",0,$F162="Full waiver",RRD160)</f>
        <v>0</v>
      </c>
      <c r="RRE162" s="468" cm="1">
        <f t="array" ref="RRE162">_xlfn.IFS($F162="Partial waiver",Inputs!RRE$73,$F162="No waiver",0,$F162="Full waiver",RRE160)</f>
        <v>0</v>
      </c>
      <c r="RRF162" s="468" cm="1">
        <f t="array" ref="RRF162">_xlfn.IFS($F162="Partial waiver",Inputs!RRF$73,$F162="No waiver",0,$F162="Full waiver",RRF160)</f>
        <v>0</v>
      </c>
      <c r="RRG162" s="468" cm="1">
        <f t="array" ref="RRG162">_xlfn.IFS($F162="Partial waiver",Inputs!RRG$73,$F162="No waiver",0,$F162="Full waiver",RRG160)</f>
        <v>0</v>
      </c>
      <c r="RRH162" s="468" cm="1">
        <f t="array" ref="RRH162">_xlfn.IFS($F162="Partial waiver",Inputs!RRH$73,$F162="No waiver",0,$F162="Full waiver",RRH160)</f>
        <v>0</v>
      </c>
      <c r="RRI162" s="468" cm="1">
        <f t="array" ref="RRI162">_xlfn.IFS($F162="Partial waiver",Inputs!RRI$73,$F162="No waiver",0,$F162="Full waiver",RRI160)</f>
        <v>0</v>
      </c>
      <c r="RRJ162" s="468" cm="1">
        <f t="array" ref="RRJ162">_xlfn.IFS($F162="Partial waiver",Inputs!RRJ$73,$F162="No waiver",0,$F162="Full waiver",RRJ160)</f>
        <v>0</v>
      </c>
      <c r="RRK162" s="468" cm="1">
        <f t="array" ref="RRK162">_xlfn.IFS($F162="Partial waiver",Inputs!RRK$73,$F162="No waiver",0,$F162="Full waiver",RRK160)</f>
        <v>0</v>
      </c>
      <c r="RRL162" s="468" cm="1">
        <f t="array" ref="RRL162">_xlfn.IFS($F162="Partial waiver",Inputs!RRL$73,$F162="No waiver",0,$F162="Full waiver",RRL160)</f>
        <v>0</v>
      </c>
      <c r="RRM162" s="468" cm="1">
        <f t="array" ref="RRM162">_xlfn.IFS($F162="Partial waiver",Inputs!RRM$73,$F162="No waiver",0,$F162="Full waiver",RRM160)</f>
        <v>0</v>
      </c>
      <c r="RRN162" s="468" cm="1">
        <f t="array" ref="RRN162">_xlfn.IFS($F162="Partial waiver",Inputs!RRN$73,$F162="No waiver",0,$F162="Full waiver",RRN160)</f>
        <v>0</v>
      </c>
      <c r="RRO162" s="468" cm="1">
        <f t="array" ref="RRO162">_xlfn.IFS($F162="Partial waiver",Inputs!RRO$73,$F162="No waiver",0,$F162="Full waiver",RRO160)</f>
        <v>0</v>
      </c>
      <c r="RRP162" s="468" cm="1">
        <f t="array" ref="RRP162">_xlfn.IFS($F162="Partial waiver",Inputs!RRP$73,$F162="No waiver",0,$F162="Full waiver",RRP160)</f>
        <v>0</v>
      </c>
      <c r="RRQ162" s="468" cm="1">
        <f t="array" ref="RRQ162">_xlfn.IFS($F162="Partial waiver",Inputs!RRQ$73,$F162="No waiver",0,$F162="Full waiver",RRQ160)</f>
        <v>0</v>
      </c>
      <c r="RRR162" s="468" cm="1">
        <f t="array" ref="RRR162">_xlfn.IFS($F162="Partial waiver",Inputs!RRR$73,$F162="No waiver",0,$F162="Full waiver",RRR160)</f>
        <v>0</v>
      </c>
      <c r="RRS162" s="468" cm="1">
        <f t="array" ref="RRS162">_xlfn.IFS($F162="Partial waiver",Inputs!RRS$73,$F162="No waiver",0,$F162="Full waiver",RRS160)</f>
        <v>0</v>
      </c>
      <c r="RRT162" s="468" cm="1">
        <f t="array" ref="RRT162">_xlfn.IFS($F162="Partial waiver",Inputs!RRT$73,$F162="No waiver",0,$F162="Full waiver",RRT160)</f>
        <v>0</v>
      </c>
      <c r="RRU162" s="468" cm="1">
        <f t="array" ref="RRU162">_xlfn.IFS($F162="Partial waiver",Inputs!RRU$73,$F162="No waiver",0,$F162="Full waiver",RRU160)</f>
        <v>0</v>
      </c>
      <c r="RRV162" s="468" cm="1">
        <f t="array" ref="RRV162">_xlfn.IFS($F162="Partial waiver",Inputs!RRV$73,$F162="No waiver",0,$F162="Full waiver",RRV160)</f>
        <v>0</v>
      </c>
      <c r="RRW162" s="468" cm="1">
        <f t="array" ref="RRW162">_xlfn.IFS($F162="Partial waiver",Inputs!RRW$73,$F162="No waiver",0,$F162="Full waiver",RRW160)</f>
        <v>0</v>
      </c>
      <c r="RRX162" s="468" cm="1">
        <f t="array" ref="RRX162">_xlfn.IFS($F162="Partial waiver",Inputs!RRX$73,$F162="No waiver",0,$F162="Full waiver",RRX160)</f>
        <v>0</v>
      </c>
      <c r="RRY162" s="468" cm="1">
        <f t="array" ref="RRY162">_xlfn.IFS($F162="Partial waiver",Inputs!RRY$73,$F162="No waiver",0,$F162="Full waiver",RRY160)</f>
        <v>0</v>
      </c>
      <c r="RRZ162" s="468" cm="1">
        <f t="array" ref="RRZ162">_xlfn.IFS($F162="Partial waiver",Inputs!RRZ$73,$F162="No waiver",0,$F162="Full waiver",RRZ160)</f>
        <v>0</v>
      </c>
      <c r="RSA162" s="468" cm="1">
        <f t="array" ref="RSA162">_xlfn.IFS($F162="Partial waiver",Inputs!RSA$73,$F162="No waiver",0,$F162="Full waiver",RSA160)</f>
        <v>0</v>
      </c>
      <c r="RSB162" s="468" cm="1">
        <f t="array" ref="RSB162">_xlfn.IFS($F162="Partial waiver",Inputs!RSB$73,$F162="No waiver",0,$F162="Full waiver",RSB160)</f>
        <v>0</v>
      </c>
      <c r="RSC162" s="468" cm="1">
        <f t="array" ref="RSC162">_xlfn.IFS($F162="Partial waiver",Inputs!RSC$73,$F162="No waiver",0,$F162="Full waiver",RSC160)</f>
        <v>0</v>
      </c>
      <c r="RSD162" s="468" cm="1">
        <f t="array" ref="RSD162">_xlfn.IFS($F162="Partial waiver",Inputs!RSD$73,$F162="No waiver",0,$F162="Full waiver",RSD160)</f>
        <v>0</v>
      </c>
      <c r="RSE162" s="468" cm="1">
        <f t="array" ref="RSE162">_xlfn.IFS($F162="Partial waiver",Inputs!RSE$73,$F162="No waiver",0,$F162="Full waiver",RSE160)</f>
        <v>0</v>
      </c>
      <c r="RSF162" s="468" cm="1">
        <f t="array" ref="RSF162">_xlfn.IFS($F162="Partial waiver",Inputs!RSF$73,$F162="No waiver",0,$F162="Full waiver",RSF160)</f>
        <v>0</v>
      </c>
      <c r="RSG162" s="468" cm="1">
        <f t="array" ref="RSG162">_xlfn.IFS($F162="Partial waiver",Inputs!RSG$73,$F162="No waiver",0,$F162="Full waiver",RSG160)</f>
        <v>0</v>
      </c>
      <c r="RSH162" s="468" cm="1">
        <f t="array" ref="RSH162">_xlfn.IFS($F162="Partial waiver",Inputs!RSH$73,$F162="No waiver",0,$F162="Full waiver",RSH160)</f>
        <v>0</v>
      </c>
      <c r="RSI162" s="468" cm="1">
        <f t="array" ref="RSI162">_xlfn.IFS($F162="Partial waiver",Inputs!RSI$73,$F162="No waiver",0,$F162="Full waiver",RSI160)</f>
        <v>0</v>
      </c>
      <c r="RSJ162" s="468" cm="1">
        <f t="array" ref="RSJ162">_xlfn.IFS($F162="Partial waiver",Inputs!RSJ$73,$F162="No waiver",0,$F162="Full waiver",RSJ160)</f>
        <v>0</v>
      </c>
      <c r="RSK162" s="468" cm="1">
        <f t="array" ref="RSK162">_xlfn.IFS($F162="Partial waiver",Inputs!RSK$73,$F162="No waiver",0,$F162="Full waiver",RSK160)</f>
        <v>0</v>
      </c>
      <c r="RSL162" s="468" cm="1">
        <f t="array" ref="RSL162">_xlfn.IFS($F162="Partial waiver",Inputs!RSL$73,$F162="No waiver",0,$F162="Full waiver",RSL160)</f>
        <v>0</v>
      </c>
      <c r="RSM162" s="468" cm="1">
        <f t="array" ref="RSM162">_xlfn.IFS($F162="Partial waiver",Inputs!RSM$73,$F162="No waiver",0,$F162="Full waiver",RSM160)</f>
        <v>0</v>
      </c>
      <c r="RSN162" s="468" cm="1">
        <f t="array" ref="RSN162">_xlfn.IFS($F162="Partial waiver",Inputs!RSN$73,$F162="No waiver",0,$F162="Full waiver",RSN160)</f>
        <v>0</v>
      </c>
      <c r="RSO162" s="468" cm="1">
        <f t="array" ref="RSO162">_xlfn.IFS($F162="Partial waiver",Inputs!RSO$73,$F162="No waiver",0,$F162="Full waiver",RSO160)</f>
        <v>0</v>
      </c>
      <c r="RSP162" s="468" cm="1">
        <f t="array" ref="RSP162">_xlfn.IFS($F162="Partial waiver",Inputs!RSP$73,$F162="No waiver",0,$F162="Full waiver",RSP160)</f>
        <v>0</v>
      </c>
      <c r="RSQ162" s="468" cm="1">
        <f t="array" ref="RSQ162">_xlfn.IFS($F162="Partial waiver",Inputs!RSQ$73,$F162="No waiver",0,$F162="Full waiver",RSQ160)</f>
        <v>0</v>
      </c>
      <c r="RSR162" s="468" cm="1">
        <f t="array" ref="RSR162">_xlfn.IFS($F162="Partial waiver",Inputs!RSR$73,$F162="No waiver",0,$F162="Full waiver",RSR160)</f>
        <v>0</v>
      </c>
      <c r="RSS162" s="468" cm="1">
        <f t="array" ref="RSS162">_xlfn.IFS($F162="Partial waiver",Inputs!RSS$73,$F162="No waiver",0,$F162="Full waiver",RSS160)</f>
        <v>0</v>
      </c>
      <c r="RST162" s="468" cm="1">
        <f t="array" ref="RST162">_xlfn.IFS($F162="Partial waiver",Inputs!RST$73,$F162="No waiver",0,$F162="Full waiver",RST160)</f>
        <v>0</v>
      </c>
      <c r="RSU162" s="468" cm="1">
        <f t="array" ref="RSU162">_xlfn.IFS($F162="Partial waiver",Inputs!RSU$73,$F162="No waiver",0,$F162="Full waiver",RSU160)</f>
        <v>0</v>
      </c>
      <c r="RSV162" s="468" cm="1">
        <f t="array" ref="RSV162">_xlfn.IFS($F162="Partial waiver",Inputs!RSV$73,$F162="No waiver",0,$F162="Full waiver",RSV160)</f>
        <v>0</v>
      </c>
      <c r="RSW162" s="468" cm="1">
        <f t="array" ref="RSW162">_xlfn.IFS($F162="Partial waiver",Inputs!RSW$73,$F162="No waiver",0,$F162="Full waiver",RSW160)</f>
        <v>0</v>
      </c>
      <c r="RSX162" s="468" cm="1">
        <f t="array" ref="RSX162">_xlfn.IFS($F162="Partial waiver",Inputs!RSX$73,$F162="No waiver",0,$F162="Full waiver",RSX160)</f>
        <v>0</v>
      </c>
      <c r="RSY162" s="468" cm="1">
        <f t="array" ref="RSY162">_xlfn.IFS($F162="Partial waiver",Inputs!RSY$73,$F162="No waiver",0,$F162="Full waiver",RSY160)</f>
        <v>0</v>
      </c>
      <c r="RSZ162" s="468" cm="1">
        <f t="array" ref="RSZ162">_xlfn.IFS($F162="Partial waiver",Inputs!RSZ$73,$F162="No waiver",0,$F162="Full waiver",RSZ160)</f>
        <v>0</v>
      </c>
      <c r="RTA162" s="468" cm="1">
        <f t="array" ref="RTA162">_xlfn.IFS($F162="Partial waiver",Inputs!RTA$73,$F162="No waiver",0,$F162="Full waiver",RTA160)</f>
        <v>0</v>
      </c>
      <c r="RTB162" s="468" cm="1">
        <f t="array" ref="RTB162">_xlfn.IFS($F162="Partial waiver",Inputs!RTB$73,$F162="No waiver",0,$F162="Full waiver",RTB160)</f>
        <v>0</v>
      </c>
      <c r="RTC162" s="468" cm="1">
        <f t="array" ref="RTC162">_xlfn.IFS($F162="Partial waiver",Inputs!RTC$73,$F162="No waiver",0,$F162="Full waiver",RTC160)</f>
        <v>0</v>
      </c>
      <c r="RTD162" s="468" cm="1">
        <f t="array" ref="RTD162">_xlfn.IFS($F162="Partial waiver",Inputs!RTD$73,$F162="No waiver",0,$F162="Full waiver",RTD160)</f>
        <v>0</v>
      </c>
      <c r="RTE162" s="468" cm="1">
        <f t="array" ref="RTE162">_xlfn.IFS($F162="Partial waiver",Inputs!RTE$73,$F162="No waiver",0,$F162="Full waiver",RTE160)</f>
        <v>0</v>
      </c>
      <c r="RTF162" s="468" cm="1">
        <f t="array" ref="RTF162">_xlfn.IFS($F162="Partial waiver",Inputs!RTF$73,$F162="No waiver",0,$F162="Full waiver",RTF160)</f>
        <v>0</v>
      </c>
      <c r="RTG162" s="468" cm="1">
        <f t="array" ref="RTG162">_xlfn.IFS($F162="Partial waiver",Inputs!RTG$73,$F162="No waiver",0,$F162="Full waiver",RTG160)</f>
        <v>0</v>
      </c>
      <c r="RTH162" s="468" cm="1">
        <f t="array" ref="RTH162">_xlfn.IFS($F162="Partial waiver",Inputs!RTH$73,$F162="No waiver",0,$F162="Full waiver",RTH160)</f>
        <v>0</v>
      </c>
      <c r="RTI162" s="468" cm="1">
        <f t="array" ref="RTI162">_xlfn.IFS($F162="Partial waiver",Inputs!RTI$73,$F162="No waiver",0,$F162="Full waiver",RTI160)</f>
        <v>0</v>
      </c>
      <c r="RTJ162" s="468" cm="1">
        <f t="array" ref="RTJ162">_xlfn.IFS($F162="Partial waiver",Inputs!RTJ$73,$F162="No waiver",0,$F162="Full waiver",RTJ160)</f>
        <v>0</v>
      </c>
      <c r="RTK162" s="468" cm="1">
        <f t="array" ref="RTK162">_xlfn.IFS($F162="Partial waiver",Inputs!RTK$73,$F162="No waiver",0,$F162="Full waiver",RTK160)</f>
        <v>0</v>
      </c>
      <c r="RTL162" s="468" cm="1">
        <f t="array" ref="RTL162">_xlfn.IFS($F162="Partial waiver",Inputs!RTL$73,$F162="No waiver",0,$F162="Full waiver",RTL160)</f>
        <v>0</v>
      </c>
      <c r="RTM162" s="468" cm="1">
        <f t="array" ref="RTM162">_xlfn.IFS($F162="Partial waiver",Inputs!RTM$73,$F162="No waiver",0,$F162="Full waiver",RTM160)</f>
        <v>0</v>
      </c>
      <c r="RTN162" s="468" cm="1">
        <f t="array" ref="RTN162">_xlfn.IFS($F162="Partial waiver",Inputs!RTN$73,$F162="No waiver",0,$F162="Full waiver",RTN160)</f>
        <v>0</v>
      </c>
      <c r="RTO162" s="468" cm="1">
        <f t="array" ref="RTO162">_xlfn.IFS($F162="Partial waiver",Inputs!RTO$73,$F162="No waiver",0,$F162="Full waiver",RTO160)</f>
        <v>0</v>
      </c>
      <c r="RTP162" s="468" cm="1">
        <f t="array" ref="RTP162">_xlfn.IFS($F162="Partial waiver",Inputs!RTP$73,$F162="No waiver",0,$F162="Full waiver",RTP160)</f>
        <v>0</v>
      </c>
      <c r="RTQ162" s="468" cm="1">
        <f t="array" ref="RTQ162">_xlfn.IFS($F162="Partial waiver",Inputs!RTQ$73,$F162="No waiver",0,$F162="Full waiver",RTQ160)</f>
        <v>0</v>
      </c>
      <c r="RTR162" s="468" cm="1">
        <f t="array" ref="RTR162">_xlfn.IFS($F162="Partial waiver",Inputs!RTR$73,$F162="No waiver",0,$F162="Full waiver",RTR160)</f>
        <v>0</v>
      </c>
      <c r="RTS162" s="468" cm="1">
        <f t="array" ref="RTS162">_xlfn.IFS($F162="Partial waiver",Inputs!RTS$73,$F162="No waiver",0,$F162="Full waiver",RTS160)</f>
        <v>0</v>
      </c>
      <c r="RTT162" s="468" cm="1">
        <f t="array" ref="RTT162">_xlfn.IFS($F162="Partial waiver",Inputs!RTT$73,$F162="No waiver",0,$F162="Full waiver",RTT160)</f>
        <v>0</v>
      </c>
      <c r="RTU162" s="468" cm="1">
        <f t="array" ref="RTU162">_xlfn.IFS($F162="Partial waiver",Inputs!RTU$73,$F162="No waiver",0,$F162="Full waiver",RTU160)</f>
        <v>0</v>
      </c>
      <c r="RTV162" s="468" cm="1">
        <f t="array" ref="RTV162">_xlfn.IFS($F162="Partial waiver",Inputs!RTV$73,$F162="No waiver",0,$F162="Full waiver",RTV160)</f>
        <v>0</v>
      </c>
      <c r="RTW162" s="468" cm="1">
        <f t="array" ref="RTW162">_xlfn.IFS($F162="Partial waiver",Inputs!RTW$73,$F162="No waiver",0,$F162="Full waiver",RTW160)</f>
        <v>0</v>
      </c>
      <c r="RTX162" s="468" cm="1">
        <f t="array" ref="RTX162">_xlfn.IFS($F162="Partial waiver",Inputs!RTX$73,$F162="No waiver",0,$F162="Full waiver",RTX160)</f>
        <v>0</v>
      </c>
      <c r="RTY162" s="468" cm="1">
        <f t="array" ref="RTY162">_xlfn.IFS($F162="Partial waiver",Inputs!RTY$73,$F162="No waiver",0,$F162="Full waiver",RTY160)</f>
        <v>0</v>
      </c>
      <c r="RTZ162" s="468" cm="1">
        <f t="array" ref="RTZ162">_xlfn.IFS($F162="Partial waiver",Inputs!RTZ$73,$F162="No waiver",0,$F162="Full waiver",RTZ160)</f>
        <v>0</v>
      </c>
      <c r="RUA162" s="468" cm="1">
        <f t="array" ref="RUA162">_xlfn.IFS($F162="Partial waiver",Inputs!RUA$73,$F162="No waiver",0,$F162="Full waiver",RUA160)</f>
        <v>0</v>
      </c>
      <c r="RUB162" s="468" cm="1">
        <f t="array" ref="RUB162">_xlfn.IFS($F162="Partial waiver",Inputs!RUB$73,$F162="No waiver",0,$F162="Full waiver",RUB160)</f>
        <v>0</v>
      </c>
      <c r="RUC162" s="468" cm="1">
        <f t="array" ref="RUC162">_xlfn.IFS($F162="Partial waiver",Inputs!RUC$73,$F162="No waiver",0,$F162="Full waiver",RUC160)</f>
        <v>0</v>
      </c>
      <c r="RUD162" s="468" cm="1">
        <f t="array" ref="RUD162">_xlfn.IFS($F162="Partial waiver",Inputs!RUD$73,$F162="No waiver",0,$F162="Full waiver",RUD160)</f>
        <v>0</v>
      </c>
      <c r="RUE162" s="468" cm="1">
        <f t="array" ref="RUE162">_xlfn.IFS($F162="Partial waiver",Inputs!RUE$73,$F162="No waiver",0,$F162="Full waiver",RUE160)</f>
        <v>0</v>
      </c>
      <c r="RUF162" s="468" cm="1">
        <f t="array" ref="RUF162">_xlfn.IFS($F162="Partial waiver",Inputs!RUF$73,$F162="No waiver",0,$F162="Full waiver",RUF160)</f>
        <v>0</v>
      </c>
      <c r="RUG162" s="468" cm="1">
        <f t="array" ref="RUG162">_xlfn.IFS($F162="Partial waiver",Inputs!RUG$73,$F162="No waiver",0,$F162="Full waiver",RUG160)</f>
        <v>0</v>
      </c>
      <c r="RUH162" s="468" cm="1">
        <f t="array" ref="RUH162">_xlfn.IFS($F162="Partial waiver",Inputs!RUH$73,$F162="No waiver",0,$F162="Full waiver",RUH160)</f>
        <v>0</v>
      </c>
      <c r="RUI162" s="468" cm="1">
        <f t="array" ref="RUI162">_xlfn.IFS($F162="Partial waiver",Inputs!RUI$73,$F162="No waiver",0,$F162="Full waiver",RUI160)</f>
        <v>0</v>
      </c>
      <c r="RUJ162" s="468" cm="1">
        <f t="array" ref="RUJ162">_xlfn.IFS($F162="Partial waiver",Inputs!RUJ$73,$F162="No waiver",0,$F162="Full waiver",RUJ160)</f>
        <v>0</v>
      </c>
      <c r="RUK162" s="468" cm="1">
        <f t="array" ref="RUK162">_xlfn.IFS($F162="Partial waiver",Inputs!RUK$73,$F162="No waiver",0,$F162="Full waiver",RUK160)</f>
        <v>0</v>
      </c>
      <c r="RUL162" s="468" cm="1">
        <f t="array" ref="RUL162">_xlfn.IFS($F162="Partial waiver",Inputs!RUL$73,$F162="No waiver",0,$F162="Full waiver",RUL160)</f>
        <v>0</v>
      </c>
      <c r="RUM162" s="468" cm="1">
        <f t="array" ref="RUM162">_xlfn.IFS($F162="Partial waiver",Inputs!RUM$73,$F162="No waiver",0,$F162="Full waiver",RUM160)</f>
        <v>0</v>
      </c>
      <c r="RUN162" s="468" cm="1">
        <f t="array" ref="RUN162">_xlfn.IFS($F162="Partial waiver",Inputs!RUN$73,$F162="No waiver",0,$F162="Full waiver",RUN160)</f>
        <v>0</v>
      </c>
      <c r="RUO162" s="468" cm="1">
        <f t="array" ref="RUO162">_xlfn.IFS($F162="Partial waiver",Inputs!RUO$73,$F162="No waiver",0,$F162="Full waiver",RUO160)</f>
        <v>0</v>
      </c>
      <c r="RUP162" s="468" cm="1">
        <f t="array" ref="RUP162">_xlfn.IFS($F162="Partial waiver",Inputs!RUP$73,$F162="No waiver",0,$F162="Full waiver",RUP160)</f>
        <v>0</v>
      </c>
      <c r="RUQ162" s="468" cm="1">
        <f t="array" ref="RUQ162">_xlfn.IFS($F162="Partial waiver",Inputs!RUQ$73,$F162="No waiver",0,$F162="Full waiver",RUQ160)</f>
        <v>0</v>
      </c>
      <c r="RUR162" s="468" cm="1">
        <f t="array" ref="RUR162">_xlfn.IFS($F162="Partial waiver",Inputs!RUR$73,$F162="No waiver",0,$F162="Full waiver",RUR160)</f>
        <v>0</v>
      </c>
      <c r="RUS162" s="468" cm="1">
        <f t="array" ref="RUS162">_xlfn.IFS($F162="Partial waiver",Inputs!RUS$73,$F162="No waiver",0,$F162="Full waiver",RUS160)</f>
        <v>0</v>
      </c>
      <c r="RUT162" s="468" cm="1">
        <f t="array" ref="RUT162">_xlfn.IFS($F162="Partial waiver",Inputs!RUT$73,$F162="No waiver",0,$F162="Full waiver",RUT160)</f>
        <v>0</v>
      </c>
      <c r="RUU162" s="468" cm="1">
        <f t="array" ref="RUU162">_xlfn.IFS($F162="Partial waiver",Inputs!RUU$73,$F162="No waiver",0,$F162="Full waiver",RUU160)</f>
        <v>0</v>
      </c>
      <c r="RUV162" s="468" cm="1">
        <f t="array" ref="RUV162">_xlfn.IFS($F162="Partial waiver",Inputs!RUV$73,$F162="No waiver",0,$F162="Full waiver",RUV160)</f>
        <v>0</v>
      </c>
      <c r="RUW162" s="468" cm="1">
        <f t="array" ref="RUW162">_xlfn.IFS($F162="Partial waiver",Inputs!RUW$73,$F162="No waiver",0,$F162="Full waiver",RUW160)</f>
        <v>0</v>
      </c>
      <c r="RUX162" s="468" cm="1">
        <f t="array" ref="RUX162">_xlfn.IFS($F162="Partial waiver",Inputs!RUX$73,$F162="No waiver",0,$F162="Full waiver",RUX160)</f>
        <v>0</v>
      </c>
      <c r="RUY162" s="468" cm="1">
        <f t="array" ref="RUY162">_xlfn.IFS($F162="Partial waiver",Inputs!RUY$73,$F162="No waiver",0,$F162="Full waiver",RUY160)</f>
        <v>0</v>
      </c>
      <c r="RUZ162" s="468" cm="1">
        <f t="array" ref="RUZ162">_xlfn.IFS($F162="Partial waiver",Inputs!RUZ$73,$F162="No waiver",0,$F162="Full waiver",RUZ160)</f>
        <v>0</v>
      </c>
      <c r="RVA162" s="468" cm="1">
        <f t="array" ref="RVA162">_xlfn.IFS($F162="Partial waiver",Inputs!RVA$73,$F162="No waiver",0,$F162="Full waiver",RVA160)</f>
        <v>0</v>
      </c>
      <c r="RVB162" s="468" cm="1">
        <f t="array" ref="RVB162">_xlfn.IFS($F162="Partial waiver",Inputs!RVB$73,$F162="No waiver",0,$F162="Full waiver",RVB160)</f>
        <v>0</v>
      </c>
      <c r="RVC162" s="468" cm="1">
        <f t="array" ref="RVC162">_xlfn.IFS($F162="Partial waiver",Inputs!RVC$73,$F162="No waiver",0,$F162="Full waiver",RVC160)</f>
        <v>0</v>
      </c>
      <c r="RVD162" s="468" cm="1">
        <f t="array" ref="RVD162">_xlfn.IFS($F162="Partial waiver",Inputs!RVD$73,$F162="No waiver",0,$F162="Full waiver",RVD160)</f>
        <v>0</v>
      </c>
      <c r="RVE162" s="468" cm="1">
        <f t="array" ref="RVE162">_xlfn.IFS($F162="Partial waiver",Inputs!RVE$73,$F162="No waiver",0,$F162="Full waiver",RVE160)</f>
        <v>0</v>
      </c>
      <c r="RVF162" s="468" cm="1">
        <f t="array" ref="RVF162">_xlfn.IFS($F162="Partial waiver",Inputs!RVF$73,$F162="No waiver",0,$F162="Full waiver",RVF160)</f>
        <v>0</v>
      </c>
      <c r="RVG162" s="468" cm="1">
        <f t="array" ref="RVG162">_xlfn.IFS($F162="Partial waiver",Inputs!RVG$73,$F162="No waiver",0,$F162="Full waiver",RVG160)</f>
        <v>0</v>
      </c>
      <c r="RVH162" s="468" cm="1">
        <f t="array" ref="RVH162">_xlfn.IFS($F162="Partial waiver",Inputs!RVH$73,$F162="No waiver",0,$F162="Full waiver",RVH160)</f>
        <v>0</v>
      </c>
      <c r="RVI162" s="468" cm="1">
        <f t="array" ref="RVI162">_xlfn.IFS($F162="Partial waiver",Inputs!RVI$73,$F162="No waiver",0,$F162="Full waiver",RVI160)</f>
        <v>0</v>
      </c>
      <c r="RVJ162" s="468" cm="1">
        <f t="array" ref="RVJ162">_xlfn.IFS($F162="Partial waiver",Inputs!RVJ$73,$F162="No waiver",0,$F162="Full waiver",RVJ160)</f>
        <v>0</v>
      </c>
      <c r="RVK162" s="468" cm="1">
        <f t="array" ref="RVK162">_xlfn.IFS($F162="Partial waiver",Inputs!RVK$73,$F162="No waiver",0,$F162="Full waiver",RVK160)</f>
        <v>0</v>
      </c>
      <c r="RVL162" s="468" cm="1">
        <f t="array" ref="RVL162">_xlfn.IFS($F162="Partial waiver",Inputs!RVL$73,$F162="No waiver",0,$F162="Full waiver",RVL160)</f>
        <v>0</v>
      </c>
      <c r="RVM162" s="468" cm="1">
        <f t="array" ref="RVM162">_xlfn.IFS($F162="Partial waiver",Inputs!RVM$73,$F162="No waiver",0,$F162="Full waiver",RVM160)</f>
        <v>0</v>
      </c>
      <c r="RVN162" s="468" cm="1">
        <f t="array" ref="RVN162">_xlfn.IFS($F162="Partial waiver",Inputs!RVN$73,$F162="No waiver",0,$F162="Full waiver",RVN160)</f>
        <v>0</v>
      </c>
      <c r="RVO162" s="468" cm="1">
        <f t="array" ref="RVO162">_xlfn.IFS($F162="Partial waiver",Inputs!RVO$73,$F162="No waiver",0,$F162="Full waiver",RVO160)</f>
        <v>0</v>
      </c>
      <c r="RVP162" s="468" cm="1">
        <f t="array" ref="RVP162">_xlfn.IFS($F162="Partial waiver",Inputs!RVP$73,$F162="No waiver",0,$F162="Full waiver",RVP160)</f>
        <v>0</v>
      </c>
      <c r="RVQ162" s="468" cm="1">
        <f t="array" ref="RVQ162">_xlfn.IFS($F162="Partial waiver",Inputs!RVQ$73,$F162="No waiver",0,$F162="Full waiver",RVQ160)</f>
        <v>0</v>
      </c>
      <c r="RVR162" s="468" cm="1">
        <f t="array" ref="RVR162">_xlfn.IFS($F162="Partial waiver",Inputs!RVR$73,$F162="No waiver",0,$F162="Full waiver",RVR160)</f>
        <v>0</v>
      </c>
      <c r="RVS162" s="468" cm="1">
        <f t="array" ref="RVS162">_xlfn.IFS($F162="Partial waiver",Inputs!RVS$73,$F162="No waiver",0,$F162="Full waiver",RVS160)</f>
        <v>0</v>
      </c>
      <c r="RVT162" s="468" cm="1">
        <f t="array" ref="RVT162">_xlfn.IFS($F162="Partial waiver",Inputs!RVT$73,$F162="No waiver",0,$F162="Full waiver",RVT160)</f>
        <v>0</v>
      </c>
      <c r="RVU162" s="468" cm="1">
        <f t="array" ref="RVU162">_xlfn.IFS($F162="Partial waiver",Inputs!RVU$73,$F162="No waiver",0,$F162="Full waiver",RVU160)</f>
        <v>0</v>
      </c>
      <c r="RVV162" s="468" cm="1">
        <f t="array" ref="RVV162">_xlfn.IFS($F162="Partial waiver",Inputs!RVV$73,$F162="No waiver",0,$F162="Full waiver",RVV160)</f>
        <v>0</v>
      </c>
      <c r="RVW162" s="468" cm="1">
        <f t="array" ref="RVW162">_xlfn.IFS($F162="Partial waiver",Inputs!RVW$73,$F162="No waiver",0,$F162="Full waiver",RVW160)</f>
        <v>0</v>
      </c>
      <c r="RVX162" s="468" cm="1">
        <f t="array" ref="RVX162">_xlfn.IFS($F162="Partial waiver",Inputs!RVX$73,$F162="No waiver",0,$F162="Full waiver",RVX160)</f>
        <v>0</v>
      </c>
      <c r="RVY162" s="468" cm="1">
        <f t="array" ref="RVY162">_xlfn.IFS($F162="Partial waiver",Inputs!RVY$73,$F162="No waiver",0,$F162="Full waiver",RVY160)</f>
        <v>0</v>
      </c>
      <c r="RVZ162" s="468" cm="1">
        <f t="array" ref="RVZ162">_xlfn.IFS($F162="Partial waiver",Inputs!RVZ$73,$F162="No waiver",0,$F162="Full waiver",RVZ160)</f>
        <v>0</v>
      </c>
      <c r="RWA162" s="468" cm="1">
        <f t="array" ref="RWA162">_xlfn.IFS($F162="Partial waiver",Inputs!RWA$73,$F162="No waiver",0,$F162="Full waiver",RWA160)</f>
        <v>0</v>
      </c>
      <c r="RWB162" s="468" cm="1">
        <f t="array" ref="RWB162">_xlfn.IFS($F162="Partial waiver",Inputs!RWB$73,$F162="No waiver",0,$F162="Full waiver",RWB160)</f>
        <v>0</v>
      </c>
      <c r="RWC162" s="468" cm="1">
        <f t="array" ref="RWC162">_xlfn.IFS($F162="Partial waiver",Inputs!RWC$73,$F162="No waiver",0,$F162="Full waiver",RWC160)</f>
        <v>0</v>
      </c>
      <c r="RWD162" s="468" cm="1">
        <f t="array" ref="RWD162">_xlfn.IFS($F162="Partial waiver",Inputs!RWD$73,$F162="No waiver",0,$F162="Full waiver",RWD160)</f>
        <v>0</v>
      </c>
      <c r="RWE162" s="468" cm="1">
        <f t="array" ref="RWE162">_xlfn.IFS($F162="Partial waiver",Inputs!RWE$73,$F162="No waiver",0,$F162="Full waiver",RWE160)</f>
        <v>0</v>
      </c>
      <c r="RWF162" s="468" cm="1">
        <f t="array" ref="RWF162">_xlfn.IFS($F162="Partial waiver",Inputs!RWF$73,$F162="No waiver",0,$F162="Full waiver",RWF160)</f>
        <v>0</v>
      </c>
      <c r="RWG162" s="468" cm="1">
        <f t="array" ref="RWG162">_xlfn.IFS($F162="Partial waiver",Inputs!RWG$73,$F162="No waiver",0,$F162="Full waiver",RWG160)</f>
        <v>0</v>
      </c>
      <c r="RWH162" s="468" cm="1">
        <f t="array" ref="RWH162">_xlfn.IFS($F162="Partial waiver",Inputs!RWH$73,$F162="No waiver",0,$F162="Full waiver",RWH160)</f>
        <v>0</v>
      </c>
      <c r="RWI162" s="468" cm="1">
        <f t="array" ref="RWI162">_xlfn.IFS($F162="Partial waiver",Inputs!RWI$73,$F162="No waiver",0,$F162="Full waiver",RWI160)</f>
        <v>0</v>
      </c>
      <c r="RWJ162" s="468" cm="1">
        <f t="array" ref="RWJ162">_xlfn.IFS($F162="Partial waiver",Inputs!RWJ$73,$F162="No waiver",0,$F162="Full waiver",RWJ160)</f>
        <v>0</v>
      </c>
      <c r="RWK162" s="468" cm="1">
        <f t="array" ref="RWK162">_xlfn.IFS($F162="Partial waiver",Inputs!RWK$73,$F162="No waiver",0,$F162="Full waiver",RWK160)</f>
        <v>0</v>
      </c>
      <c r="RWL162" s="468" cm="1">
        <f t="array" ref="RWL162">_xlfn.IFS($F162="Partial waiver",Inputs!RWL$73,$F162="No waiver",0,$F162="Full waiver",RWL160)</f>
        <v>0</v>
      </c>
      <c r="RWM162" s="468" cm="1">
        <f t="array" ref="RWM162">_xlfn.IFS($F162="Partial waiver",Inputs!RWM$73,$F162="No waiver",0,$F162="Full waiver",RWM160)</f>
        <v>0</v>
      </c>
      <c r="RWN162" s="468" cm="1">
        <f t="array" ref="RWN162">_xlfn.IFS($F162="Partial waiver",Inputs!RWN$73,$F162="No waiver",0,$F162="Full waiver",RWN160)</f>
        <v>0</v>
      </c>
      <c r="RWO162" s="468" cm="1">
        <f t="array" ref="RWO162">_xlfn.IFS($F162="Partial waiver",Inputs!RWO$73,$F162="No waiver",0,$F162="Full waiver",RWO160)</f>
        <v>0</v>
      </c>
      <c r="RWP162" s="468" cm="1">
        <f t="array" ref="RWP162">_xlfn.IFS($F162="Partial waiver",Inputs!RWP$73,$F162="No waiver",0,$F162="Full waiver",RWP160)</f>
        <v>0</v>
      </c>
      <c r="RWQ162" s="468" cm="1">
        <f t="array" ref="RWQ162">_xlfn.IFS($F162="Partial waiver",Inputs!RWQ$73,$F162="No waiver",0,$F162="Full waiver",RWQ160)</f>
        <v>0</v>
      </c>
      <c r="RWR162" s="468" cm="1">
        <f t="array" ref="RWR162">_xlfn.IFS($F162="Partial waiver",Inputs!RWR$73,$F162="No waiver",0,$F162="Full waiver",RWR160)</f>
        <v>0</v>
      </c>
      <c r="RWS162" s="468" cm="1">
        <f t="array" ref="RWS162">_xlfn.IFS($F162="Partial waiver",Inputs!RWS$73,$F162="No waiver",0,$F162="Full waiver",RWS160)</f>
        <v>0</v>
      </c>
      <c r="RWT162" s="468" cm="1">
        <f t="array" ref="RWT162">_xlfn.IFS($F162="Partial waiver",Inputs!RWT$73,$F162="No waiver",0,$F162="Full waiver",RWT160)</f>
        <v>0</v>
      </c>
      <c r="RWU162" s="468" cm="1">
        <f t="array" ref="RWU162">_xlfn.IFS($F162="Partial waiver",Inputs!RWU$73,$F162="No waiver",0,$F162="Full waiver",RWU160)</f>
        <v>0</v>
      </c>
      <c r="RWV162" s="468" cm="1">
        <f t="array" ref="RWV162">_xlfn.IFS($F162="Partial waiver",Inputs!RWV$73,$F162="No waiver",0,$F162="Full waiver",RWV160)</f>
        <v>0</v>
      </c>
      <c r="RWW162" s="468" cm="1">
        <f t="array" ref="RWW162">_xlfn.IFS($F162="Partial waiver",Inputs!RWW$73,$F162="No waiver",0,$F162="Full waiver",RWW160)</f>
        <v>0</v>
      </c>
      <c r="RWX162" s="468" cm="1">
        <f t="array" ref="RWX162">_xlfn.IFS($F162="Partial waiver",Inputs!RWX$73,$F162="No waiver",0,$F162="Full waiver",RWX160)</f>
        <v>0</v>
      </c>
      <c r="RWY162" s="468" cm="1">
        <f t="array" ref="RWY162">_xlfn.IFS($F162="Partial waiver",Inputs!RWY$73,$F162="No waiver",0,$F162="Full waiver",RWY160)</f>
        <v>0</v>
      </c>
      <c r="RWZ162" s="468" cm="1">
        <f t="array" ref="RWZ162">_xlfn.IFS($F162="Partial waiver",Inputs!RWZ$73,$F162="No waiver",0,$F162="Full waiver",RWZ160)</f>
        <v>0</v>
      </c>
      <c r="RXA162" s="468" cm="1">
        <f t="array" ref="RXA162">_xlfn.IFS($F162="Partial waiver",Inputs!RXA$73,$F162="No waiver",0,$F162="Full waiver",RXA160)</f>
        <v>0</v>
      </c>
      <c r="RXB162" s="468" cm="1">
        <f t="array" ref="RXB162">_xlfn.IFS($F162="Partial waiver",Inputs!RXB$73,$F162="No waiver",0,$F162="Full waiver",RXB160)</f>
        <v>0</v>
      </c>
      <c r="RXC162" s="468" cm="1">
        <f t="array" ref="RXC162">_xlfn.IFS($F162="Partial waiver",Inputs!RXC$73,$F162="No waiver",0,$F162="Full waiver",RXC160)</f>
        <v>0</v>
      </c>
      <c r="RXD162" s="468" cm="1">
        <f t="array" ref="RXD162">_xlfn.IFS($F162="Partial waiver",Inputs!RXD$73,$F162="No waiver",0,$F162="Full waiver",RXD160)</f>
        <v>0</v>
      </c>
      <c r="RXE162" s="468" cm="1">
        <f t="array" ref="RXE162">_xlfn.IFS($F162="Partial waiver",Inputs!RXE$73,$F162="No waiver",0,$F162="Full waiver",RXE160)</f>
        <v>0</v>
      </c>
      <c r="RXF162" s="468" cm="1">
        <f t="array" ref="RXF162">_xlfn.IFS($F162="Partial waiver",Inputs!RXF$73,$F162="No waiver",0,$F162="Full waiver",RXF160)</f>
        <v>0</v>
      </c>
      <c r="RXG162" s="468" cm="1">
        <f t="array" ref="RXG162">_xlfn.IFS($F162="Partial waiver",Inputs!RXG$73,$F162="No waiver",0,$F162="Full waiver",RXG160)</f>
        <v>0</v>
      </c>
      <c r="RXH162" s="468" cm="1">
        <f t="array" ref="RXH162">_xlfn.IFS($F162="Partial waiver",Inputs!RXH$73,$F162="No waiver",0,$F162="Full waiver",RXH160)</f>
        <v>0</v>
      </c>
      <c r="RXI162" s="468" cm="1">
        <f t="array" ref="RXI162">_xlfn.IFS($F162="Partial waiver",Inputs!RXI$73,$F162="No waiver",0,$F162="Full waiver",RXI160)</f>
        <v>0</v>
      </c>
      <c r="RXJ162" s="468" cm="1">
        <f t="array" ref="RXJ162">_xlfn.IFS($F162="Partial waiver",Inputs!RXJ$73,$F162="No waiver",0,$F162="Full waiver",RXJ160)</f>
        <v>0</v>
      </c>
      <c r="RXK162" s="468" cm="1">
        <f t="array" ref="RXK162">_xlfn.IFS($F162="Partial waiver",Inputs!RXK$73,$F162="No waiver",0,$F162="Full waiver",RXK160)</f>
        <v>0</v>
      </c>
      <c r="RXL162" s="468" cm="1">
        <f t="array" ref="RXL162">_xlfn.IFS($F162="Partial waiver",Inputs!RXL$73,$F162="No waiver",0,$F162="Full waiver",RXL160)</f>
        <v>0</v>
      </c>
      <c r="RXM162" s="468" cm="1">
        <f t="array" ref="RXM162">_xlfn.IFS($F162="Partial waiver",Inputs!RXM$73,$F162="No waiver",0,$F162="Full waiver",RXM160)</f>
        <v>0</v>
      </c>
      <c r="RXN162" s="468" cm="1">
        <f t="array" ref="RXN162">_xlfn.IFS($F162="Partial waiver",Inputs!RXN$73,$F162="No waiver",0,$F162="Full waiver",RXN160)</f>
        <v>0</v>
      </c>
      <c r="RXO162" s="468" cm="1">
        <f t="array" ref="RXO162">_xlfn.IFS($F162="Partial waiver",Inputs!RXO$73,$F162="No waiver",0,$F162="Full waiver",RXO160)</f>
        <v>0</v>
      </c>
      <c r="RXP162" s="468" cm="1">
        <f t="array" ref="RXP162">_xlfn.IFS($F162="Partial waiver",Inputs!RXP$73,$F162="No waiver",0,$F162="Full waiver",RXP160)</f>
        <v>0</v>
      </c>
      <c r="RXQ162" s="468" cm="1">
        <f t="array" ref="RXQ162">_xlfn.IFS($F162="Partial waiver",Inputs!RXQ$73,$F162="No waiver",0,$F162="Full waiver",RXQ160)</f>
        <v>0</v>
      </c>
      <c r="RXR162" s="468" cm="1">
        <f t="array" ref="RXR162">_xlfn.IFS($F162="Partial waiver",Inputs!RXR$73,$F162="No waiver",0,$F162="Full waiver",RXR160)</f>
        <v>0</v>
      </c>
      <c r="RXS162" s="468" cm="1">
        <f t="array" ref="RXS162">_xlfn.IFS($F162="Partial waiver",Inputs!RXS$73,$F162="No waiver",0,$F162="Full waiver",RXS160)</f>
        <v>0</v>
      </c>
      <c r="RXT162" s="468" cm="1">
        <f t="array" ref="RXT162">_xlfn.IFS($F162="Partial waiver",Inputs!RXT$73,$F162="No waiver",0,$F162="Full waiver",RXT160)</f>
        <v>0</v>
      </c>
      <c r="RXU162" s="468" cm="1">
        <f t="array" ref="RXU162">_xlfn.IFS($F162="Partial waiver",Inputs!RXU$73,$F162="No waiver",0,$F162="Full waiver",RXU160)</f>
        <v>0</v>
      </c>
      <c r="RXV162" s="468" cm="1">
        <f t="array" ref="RXV162">_xlfn.IFS($F162="Partial waiver",Inputs!RXV$73,$F162="No waiver",0,$F162="Full waiver",RXV160)</f>
        <v>0</v>
      </c>
      <c r="RXW162" s="468" cm="1">
        <f t="array" ref="RXW162">_xlfn.IFS($F162="Partial waiver",Inputs!RXW$73,$F162="No waiver",0,$F162="Full waiver",RXW160)</f>
        <v>0</v>
      </c>
      <c r="RXX162" s="468" cm="1">
        <f t="array" ref="RXX162">_xlfn.IFS($F162="Partial waiver",Inputs!RXX$73,$F162="No waiver",0,$F162="Full waiver",RXX160)</f>
        <v>0</v>
      </c>
      <c r="RXY162" s="468" cm="1">
        <f t="array" ref="RXY162">_xlfn.IFS($F162="Partial waiver",Inputs!RXY$73,$F162="No waiver",0,$F162="Full waiver",RXY160)</f>
        <v>0</v>
      </c>
      <c r="RXZ162" s="468" cm="1">
        <f t="array" ref="RXZ162">_xlfn.IFS($F162="Partial waiver",Inputs!RXZ$73,$F162="No waiver",0,$F162="Full waiver",RXZ160)</f>
        <v>0</v>
      </c>
      <c r="RYA162" s="468" cm="1">
        <f t="array" ref="RYA162">_xlfn.IFS($F162="Partial waiver",Inputs!RYA$73,$F162="No waiver",0,$F162="Full waiver",RYA160)</f>
        <v>0</v>
      </c>
      <c r="RYB162" s="468" cm="1">
        <f t="array" ref="RYB162">_xlfn.IFS($F162="Partial waiver",Inputs!RYB$73,$F162="No waiver",0,$F162="Full waiver",RYB160)</f>
        <v>0</v>
      </c>
      <c r="RYC162" s="468" cm="1">
        <f t="array" ref="RYC162">_xlfn.IFS($F162="Partial waiver",Inputs!RYC$73,$F162="No waiver",0,$F162="Full waiver",RYC160)</f>
        <v>0</v>
      </c>
      <c r="RYD162" s="468" cm="1">
        <f t="array" ref="RYD162">_xlfn.IFS($F162="Partial waiver",Inputs!RYD$73,$F162="No waiver",0,$F162="Full waiver",RYD160)</f>
        <v>0</v>
      </c>
      <c r="RYE162" s="468" cm="1">
        <f t="array" ref="RYE162">_xlfn.IFS($F162="Partial waiver",Inputs!RYE$73,$F162="No waiver",0,$F162="Full waiver",RYE160)</f>
        <v>0</v>
      </c>
      <c r="RYF162" s="468" cm="1">
        <f t="array" ref="RYF162">_xlfn.IFS($F162="Partial waiver",Inputs!RYF$73,$F162="No waiver",0,$F162="Full waiver",RYF160)</f>
        <v>0</v>
      </c>
      <c r="RYG162" s="468" cm="1">
        <f t="array" ref="RYG162">_xlfn.IFS($F162="Partial waiver",Inputs!RYG$73,$F162="No waiver",0,$F162="Full waiver",RYG160)</f>
        <v>0</v>
      </c>
      <c r="RYH162" s="468" cm="1">
        <f t="array" ref="RYH162">_xlfn.IFS($F162="Partial waiver",Inputs!RYH$73,$F162="No waiver",0,$F162="Full waiver",RYH160)</f>
        <v>0</v>
      </c>
      <c r="RYI162" s="468" cm="1">
        <f t="array" ref="RYI162">_xlfn.IFS($F162="Partial waiver",Inputs!RYI$73,$F162="No waiver",0,$F162="Full waiver",RYI160)</f>
        <v>0</v>
      </c>
      <c r="RYJ162" s="468" cm="1">
        <f t="array" ref="RYJ162">_xlfn.IFS($F162="Partial waiver",Inputs!RYJ$73,$F162="No waiver",0,$F162="Full waiver",RYJ160)</f>
        <v>0</v>
      </c>
      <c r="RYK162" s="468" cm="1">
        <f t="array" ref="RYK162">_xlfn.IFS($F162="Partial waiver",Inputs!RYK$73,$F162="No waiver",0,$F162="Full waiver",RYK160)</f>
        <v>0</v>
      </c>
      <c r="RYL162" s="468" cm="1">
        <f t="array" ref="RYL162">_xlfn.IFS($F162="Partial waiver",Inputs!RYL$73,$F162="No waiver",0,$F162="Full waiver",RYL160)</f>
        <v>0</v>
      </c>
      <c r="RYM162" s="468" cm="1">
        <f t="array" ref="RYM162">_xlfn.IFS($F162="Partial waiver",Inputs!RYM$73,$F162="No waiver",0,$F162="Full waiver",RYM160)</f>
        <v>0</v>
      </c>
      <c r="RYN162" s="468" cm="1">
        <f t="array" ref="RYN162">_xlfn.IFS($F162="Partial waiver",Inputs!RYN$73,$F162="No waiver",0,$F162="Full waiver",RYN160)</f>
        <v>0</v>
      </c>
      <c r="RYO162" s="468" cm="1">
        <f t="array" ref="RYO162">_xlfn.IFS($F162="Partial waiver",Inputs!RYO$73,$F162="No waiver",0,$F162="Full waiver",RYO160)</f>
        <v>0</v>
      </c>
      <c r="RYP162" s="468" cm="1">
        <f t="array" ref="RYP162">_xlfn.IFS($F162="Partial waiver",Inputs!RYP$73,$F162="No waiver",0,$F162="Full waiver",RYP160)</f>
        <v>0</v>
      </c>
      <c r="RYQ162" s="468" cm="1">
        <f t="array" ref="RYQ162">_xlfn.IFS($F162="Partial waiver",Inputs!RYQ$73,$F162="No waiver",0,$F162="Full waiver",RYQ160)</f>
        <v>0</v>
      </c>
      <c r="RYR162" s="468" cm="1">
        <f t="array" ref="RYR162">_xlfn.IFS($F162="Partial waiver",Inputs!RYR$73,$F162="No waiver",0,$F162="Full waiver",RYR160)</f>
        <v>0</v>
      </c>
      <c r="RYS162" s="468" cm="1">
        <f t="array" ref="RYS162">_xlfn.IFS($F162="Partial waiver",Inputs!RYS$73,$F162="No waiver",0,$F162="Full waiver",RYS160)</f>
        <v>0</v>
      </c>
      <c r="RYT162" s="468" cm="1">
        <f t="array" ref="RYT162">_xlfn.IFS($F162="Partial waiver",Inputs!RYT$73,$F162="No waiver",0,$F162="Full waiver",RYT160)</f>
        <v>0</v>
      </c>
      <c r="RYU162" s="468" cm="1">
        <f t="array" ref="RYU162">_xlfn.IFS($F162="Partial waiver",Inputs!RYU$73,$F162="No waiver",0,$F162="Full waiver",RYU160)</f>
        <v>0</v>
      </c>
      <c r="RYV162" s="468" cm="1">
        <f t="array" ref="RYV162">_xlfn.IFS($F162="Partial waiver",Inputs!RYV$73,$F162="No waiver",0,$F162="Full waiver",RYV160)</f>
        <v>0</v>
      </c>
      <c r="RYW162" s="468" cm="1">
        <f t="array" ref="RYW162">_xlfn.IFS($F162="Partial waiver",Inputs!RYW$73,$F162="No waiver",0,$F162="Full waiver",RYW160)</f>
        <v>0</v>
      </c>
      <c r="RYX162" s="468" cm="1">
        <f t="array" ref="RYX162">_xlfn.IFS($F162="Partial waiver",Inputs!RYX$73,$F162="No waiver",0,$F162="Full waiver",RYX160)</f>
        <v>0</v>
      </c>
      <c r="RYY162" s="468" cm="1">
        <f t="array" ref="RYY162">_xlfn.IFS($F162="Partial waiver",Inputs!RYY$73,$F162="No waiver",0,$F162="Full waiver",RYY160)</f>
        <v>0</v>
      </c>
      <c r="RYZ162" s="468" cm="1">
        <f t="array" ref="RYZ162">_xlfn.IFS($F162="Partial waiver",Inputs!RYZ$73,$F162="No waiver",0,$F162="Full waiver",RYZ160)</f>
        <v>0</v>
      </c>
      <c r="RZA162" s="468" cm="1">
        <f t="array" ref="RZA162">_xlfn.IFS($F162="Partial waiver",Inputs!RZA$73,$F162="No waiver",0,$F162="Full waiver",RZA160)</f>
        <v>0</v>
      </c>
      <c r="RZB162" s="468" cm="1">
        <f t="array" ref="RZB162">_xlfn.IFS($F162="Partial waiver",Inputs!RZB$73,$F162="No waiver",0,$F162="Full waiver",RZB160)</f>
        <v>0</v>
      </c>
      <c r="RZC162" s="468" cm="1">
        <f t="array" ref="RZC162">_xlfn.IFS($F162="Partial waiver",Inputs!RZC$73,$F162="No waiver",0,$F162="Full waiver",RZC160)</f>
        <v>0</v>
      </c>
      <c r="RZD162" s="468" cm="1">
        <f t="array" ref="RZD162">_xlfn.IFS($F162="Partial waiver",Inputs!RZD$73,$F162="No waiver",0,$F162="Full waiver",RZD160)</f>
        <v>0</v>
      </c>
      <c r="RZE162" s="468" cm="1">
        <f t="array" ref="RZE162">_xlfn.IFS($F162="Partial waiver",Inputs!RZE$73,$F162="No waiver",0,$F162="Full waiver",RZE160)</f>
        <v>0</v>
      </c>
      <c r="RZF162" s="468" cm="1">
        <f t="array" ref="RZF162">_xlfn.IFS($F162="Partial waiver",Inputs!RZF$73,$F162="No waiver",0,$F162="Full waiver",RZF160)</f>
        <v>0</v>
      </c>
      <c r="RZG162" s="468" cm="1">
        <f t="array" ref="RZG162">_xlfn.IFS($F162="Partial waiver",Inputs!RZG$73,$F162="No waiver",0,$F162="Full waiver",RZG160)</f>
        <v>0</v>
      </c>
      <c r="RZH162" s="468" cm="1">
        <f t="array" ref="RZH162">_xlfn.IFS($F162="Partial waiver",Inputs!RZH$73,$F162="No waiver",0,$F162="Full waiver",RZH160)</f>
        <v>0</v>
      </c>
      <c r="RZI162" s="468" cm="1">
        <f t="array" ref="RZI162">_xlfn.IFS($F162="Partial waiver",Inputs!RZI$73,$F162="No waiver",0,$F162="Full waiver",RZI160)</f>
        <v>0</v>
      </c>
      <c r="RZJ162" s="468" cm="1">
        <f t="array" ref="RZJ162">_xlfn.IFS($F162="Partial waiver",Inputs!RZJ$73,$F162="No waiver",0,$F162="Full waiver",RZJ160)</f>
        <v>0</v>
      </c>
      <c r="RZK162" s="468" cm="1">
        <f t="array" ref="RZK162">_xlfn.IFS($F162="Partial waiver",Inputs!RZK$73,$F162="No waiver",0,$F162="Full waiver",RZK160)</f>
        <v>0</v>
      </c>
      <c r="RZL162" s="468" cm="1">
        <f t="array" ref="RZL162">_xlfn.IFS($F162="Partial waiver",Inputs!RZL$73,$F162="No waiver",0,$F162="Full waiver",RZL160)</f>
        <v>0</v>
      </c>
      <c r="RZM162" s="468" cm="1">
        <f t="array" ref="RZM162">_xlfn.IFS($F162="Partial waiver",Inputs!RZM$73,$F162="No waiver",0,$F162="Full waiver",RZM160)</f>
        <v>0</v>
      </c>
      <c r="RZN162" s="468" cm="1">
        <f t="array" ref="RZN162">_xlfn.IFS($F162="Partial waiver",Inputs!RZN$73,$F162="No waiver",0,$F162="Full waiver",RZN160)</f>
        <v>0</v>
      </c>
      <c r="RZO162" s="468" cm="1">
        <f t="array" ref="RZO162">_xlfn.IFS($F162="Partial waiver",Inputs!RZO$73,$F162="No waiver",0,$F162="Full waiver",RZO160)</f>
        <v>0</v>
      </c>
      <c r="RZP162" s="468" cm="1">
        <f t="array" ref="RZP162">_xlfn.IFS($F162="Partial waiver",Inputs!RZP$73,$F162="No waiver",0,$F162="Full waiver",RZP160)</f>
        <v>0</v>
      </c>
      <c r="RZQ162" s="468" cm="1">
        <f t="array" ref="RZQ162">_xlfn.IFS($F162="Partial waiver",Inputs!RZQ$73,$F162="No waiver",0,$F162="Full waiver",RZQ160)</f>
        <v>0</v>
      </c>
      <c r="RZR162" s="468" cm="1">
        <f t="array" ref="RZR162">_xlfn.IFS($F162="Partial waiver",Inputs!RZR$73,$F162="No waiver",0,$F162="Full waiver",RZR160)</f>
        <v>0</v>
      </c>
      <c r="RZS162" s="468" cm="1">
        <f t="array" ref="RZS162">_xlfn.IFS($F162="Partial waiver",Inputs!RZS$73,$F162="No waiver",0,$F162="Full waiver",RZS160)</f>
        <v>0</v>
      </c>
      <c r="RZT162" s="468" cm="1">
        <f t="array" ref="RZT162">_xlfn.IFS($F162="Partial waiver",Inputs!RZT$73,$F162="No waiver",0,$F162="Full waiver",RZT160)</f>
        <v>0</v>
      </c>
      <c r="RZU162" s="468" cm="1">
        <f t="array" ref="RZU162">_xlfn.IFS($F162="Partial waiver",Inputs!RZU$73,$F162="No waiver",0,$F162="Full waiver",RZU160)</f>
        <v>0</v>
      </c>
      <c r="RZV162" s="468" cm="1">
        <f t="array" ref="RZV162">_xlfn.IFS($F162="Partial waiver",Inputs!RZV$73,$F162="No waiver",0,$F162="Full waiver",RZV160)</f>
        <v>0</v>
      </c>
      <c r="RZW162" s="468" cm="1">
        <f t="array" ref="RZW162">_xlfn.IFS($F162="Partial waiver",Inputs!RZW$73,$F162="No waiver",0,$F162="Full waiver",RZW160)</f>
        <v>0</v>
      </c>
      <c r="RZX162" s="468" cm="1">
        <f t="array" ref="RZX162">_xlfn.IFS($F162="Partial waiver",Inputs!RZX$73,$F162="No waiver",0,$F162="Full waiver",RZX160)</f>
        <v>0</v>
      </c>
      <c r="RZY162" s="468" cm="1">
        <f t="array" ref="RZY162">_xlfn.IFS($F162="Partial waiver",Inputs!RZY$73,$F162="No waiver",0,$F162="Full waiver",RZY160)</f>
        <v>0</v>
      </c>
      <c r="RZZ162" s="468" cm="1">
        <f t="array" ref="RZZ162">_xlfn.IFS($F162="Partial waiver",Inputs!RZZ$73,$F162="No waiver",0,$F162="Full waiver",RZZ160)</f>
        <v>0</v>
      </c>
      <c r="SAA162" s="468" cm="1">
        <f t="array" ref="SAA162">_xlfn.IFS($F162="Partial waiver",Inputs!SAA$73,$F162="No waiver",0,$F162="Full waiver",SAA160)</f>
        <v>0</v>
      </c>
      <c r="SAB162" s="468" cm="1">
        <f t="array" ref="SAB162">_xlfn.IFS($F162="Partial waiver",Inputs!SAB$73,$F162="No waiver",0,$F162="Full waiver",SAB160)</f>
        <v>0</v>
      </c>
      <c r="SAC162" s="468" cm="1">
        <f t="array" ref="SAC162">_xlfn.IFS($F162="Partial waiver",Inputs!SAC$73,$F162="No waiver",0,$F162="Full waiver",SAC160)</f>
        <v>0</v>
      </c>
      <c r="SAD162" s="468" cm="1">
        <f t="array" ref="SAD162">_xlfn.IFS($F162="Partial waiver",Inputs!SAD$73,$F162="No waiver",0,$F162="Full waiver",SAD160)</f>
        <v>0</v>
      </c>
      <c r="SAE162" s="468" cm="1">
        <f t="array" ref="SAE162">_xlfn.IFS($F162="Partial waiver",Inputs!SAE$73,$F162="No waiver",0,$F162="Full waiver",SAE160)</f>
        <v>0</v>
      </c>
      <c r="SAF162" s="468" cm="1">
        <f t="array" ref="SAF162">_xlfn.IFS($F162="Partial waiver",Inputs!SAF$73,$F162="No waiver",0,$F162="Full waiver",SAF160)</f>
        <v>0</v>
      </c>
      <c r="SAG162" s="468" cm="1">
        <f t="array" ref="SAG162">_xlfn.IFS($F162="Partial waiver",Inputs!SAG$73,$F162="No waiver",0,$F162="Full waiver",SAG160)</f>
        <v>0</v>
      </c>
      <c r="SAH162" s="468" cm="1">
        <f t="array" ref="SAH162">_xlfn.IFS($F162="Partial waiver",Inputs!SAH$73,$F162="No waiver",0,$F162="Full waiver",SAH160)</f>
        <v>0</v>
      </c>
      <c r="SAI162" s="468" cm="1">
        <f t="array" ref="SAI162">_xlfn.IFS($F162="Partial waiver",Inputs!SAI$73,$F162="No waiver",0,$F162="Full waiver",SAI160)</f>
        <v>0</v>
      </c>
      <c r="SAJ162" s="468" cm="1">
        <f t="array" ref="SAJ162">_xlfn.IFS($F162="Partial waiver",Inputs!SAJ$73,$F162="No waiver",0,$F162="Full waiver",SAJ160)</f>
        <v>0</v>
      </c>
      <c r="SAK162" s="468" cm="1">
        <f t="array" ref="SAK162">_xlfn.IFS($F162="Partial waiver",Inputs!SAK$73,$F162="No waiver",0,$F162="Full waiver",SAK160)</f>
        <v>0</v>
      </c>
      <c r="SAL162" s="468" cm="1">
        <f t="array" ref="SAL162">_xlfn.IFS($F162="Partial waiver",Inputs!SAL$73,$F162="No waiver",0,$F162="Full waiver",SAL160)</f>
        <v>0</v>
      </c>
      <c r="SAM162" s="468" cm="1">
        <f t="array" ref="SAM162">_xlfn.IFS($F162="Partial waiver",Inputs!SAM$73,$F162="No waiver",0,$F162="Full waiver",SAM160)</f>
        <v>0</v>
      </c>
      <c r="SAN162" s="468" cm="1">
        <f t="array" ref="SAN162">_xlfn.IFS($F162="Partial waiver",Inputs!SAN$73,$F162="No waiver",0,$F162="Full waiver",SAN160)</f>
        <v>0</v>
      </c>
      <c r="SAO162" s="468" cm="1">
        <f t="array" ref="SAO162">_xlfn.IFS($F162="Partial waiver",Inputs!SAO$73,$F162="No waiver",0,$F162="Full waiver",SAO160)</f>
        <v>0</v>
      </c>
      <c r="SAP162" s="468" cm="1">
        <f t="array" ref="SAP162">_xlfn.IFS($F162="Partial waiver",Inputs!SAP$73,$F162="No waiver",0,$F162="Full waiver",SAP160)</f>
        <v>0</v>
      </c>
      <c r="SAQ162" s="468" cm="1">
        <f t="array" ref="SAQ162">_xlfn.IFS($F162="Partial waiver",Inputs!SAQ$73,$F162="No waiver",0,$F162="Full waiver",SAQ160)</f>
        <v>0</v>
      </c>
      <c r="SAR162" s="468" cm="1">
        <f t="array" ref="SAR162">_xlfn.IFS($F162="Partial waiver",Inputs!SAR$73,$F162="No waiver",0,$F162="Full waiver",SAR160)</f>
        <v>0</v>
      </c>
      <c r="SAS162" s="468" cm="1">
        <f t="array" ref="SAS162">_xlfn.IFS($F162="Partial waiver",Inputs!SAS$73,$F162="No waiver",0,$F162="Full waiver",SAS160)</f>
        <v>0</v>
      </c>
      <c r="SAT162" s="468" cm="1">
        <f t="array" ref="SAT162">_xlfn.IFS($F162="Partial waiver",Inputs!SAT$73,$F162="No waiver",0,$F162="Full waiver",SAT160)</f>
        <v>0</v>
      </c>
      <c r="SAU162" s="468" cm="1">
        <f t="array" ref="SAU162">_xlfn.IFS($F162="Partial waiver",Inputs!SAU$73,$F162="No waiver",0,$F162="Full waiver",SAU160)</f>
        <v>0</v>
      </c>
      <c r="SAV162" s="468" cm="1">
        <f t="array" ref="SAV162">_xlfn.IFS($F162="Partial waiver",Inputs!SAV$73,$F162="No waiver",0,$F162="Full waiver",SAV160)</f>
        <v>0</v>
      </c>
      <c r="SAW162" s="468" cm="1">
        <f t="array" ref="SAW162">_xlfn.IFS($F162="Partial waiver",Inputs!SAW$73,$F162="No waiver",0,$F162="Full waiver",SAW160)</f>
        <v>0</v>
      </c>
      <c r="SAX162" s="468" cm="1">
        <f t="array" ref="SAX162">_xlfn.IFS($F162="Partial waiver",Inputs!SAX$73,$F162="No waiver",0,$F162="Full waiver",SAX160)</f>
        <v>0</v>
      </c>
      <c r="SAY162" s="468" cm="1">
        <f t="array" ref="SAY162">_xlfn.IFS($F162="Partial waiver",Inputs!SAY$73,$F162="No waiver",0,$F162="Full waiver",SAY160)</f>
        <v>0</v>
      </c>
      <c r="SAZ162" s="468" cm="1">
        <f t="array" ref="SAZ162">_xlfn.IFS($F162="Partial waiver",Inputs!SAZ$73,$F162="No waiver",0,$F162="Full waiver",SAZ160)</f>
        <v>0</v>
      </c>
      <c r="SBA162" s="468" cm="1">
        <f t="array" ref="SBA162">_xlfn.IFS($F162="Partial waiver",Inputs!SBA$73,$F162="No waiver",0,$F162="Full waiver",SBA160)</f>
        <v>0</v>
      </c>
      <c r="SBB162" s="468" cm="1">
        <f t="array" ref="SBB162">_xlfn.IFS($F162="Partial waiver",Inputs!SBB$73,$F162="No waiver",0,$F162="Full waiver",SBB160)</f>
        <v>0</v>
      </c>
      <c r="SBC162" s="468" cm="1">
        <f t="array" ref="SBC162">_xlfn.IFS($F162="Partial waiver",Inputs!SBC$73,$F162="No waiver",0,$F162="Full waiver",SBC160)</f>
        <v>0</v>
      </c>
      <c r="SBD162" s="468" cm="1">
        <f t="array" ref="SBD162">_xlfn.IFS($F162="Partial waiver",Inputs!SBD$73,$F162="No waiver",0,$F162="Full waiver",SBD160)</f>
        <v>0</v>
      </c>
      <c r="SBE162" s="468" cm="1">
        <f t="array" ref="SBE162">_xlfn.IFS($F162="Partial waiver",Inputs!SBE$73,$F162="No waiver",0,$F162="Full waiver",SBE160)</f>
        <v>0</v>
      </c>
      <c r="SBF162" s="468" cm="1">
        <f t="array" ref="SBF162">_xlfn.IFS($F162="Partial waiver",Inputs!SBF$73,$F162="No waiver",0,$F162="Full waiver",SBF160)</f>
        <v>0</v>
      </c>
      <c r="SBG162" s="468" cm="1">
        <f t="array" ref="SBG162">_xlfn.IFS($F162="Partial waiver",Inputs!SBG$73,$F162="No waiver",0,$F162="Full waiver",SBG160)</f>
        <v>0</v>
      </c>
      <c r="SBH162" s="468" cm="1">
        <f t="array" ref="SBH162">_xlfn.IFS($F162="Partial waiver",Inputs!SBH$73,$F162="No waiver",0,$F162="Full waiver",SBH160)</f>
        <v>0</v>
      </c>
      <c r="SBI162" s="468" cm="1">
        <f t="array" ref="SBI162">_xlfn.IFS($F162="Partial waiver",Inputs!SBI$73,$F162="No waiver",0,$F162="Full waiver",SBI160)</f>
        <v>0</v>
      </c>
      <c r="SBJ162" s="468" cm="1">
        <f t="array" ref="SBJ162">_xlfn.IFS($F162="Partial waiver",Inputs!SBJ$73,$F162="No waiver",0,$F162="Full waiver",SBJ160)</f>
        <v>0</v>
      </c>
      <c r="SBK162" s="468" cm="1">
        <f t="array" ref="SBK162">_xlfn.IFS($F162="Partial waiver",Inputs!SBK$73,$F162="No waiver",0,$F162="Full waiver",SBK160)</f>
        <v>0</v>
      </c>
      <c r="SBL162" s="468" cm="1">
        <f t="array" ref="SBL162">_xlfn.IFS($F162="Partial waiver",Inputs!SBL$73,$F162="No waiver",0,$F162="Full waiver",SBL160)</f>
        <v>0</v>
      </c>
      <c r="SBM162" s="468" cm="1">
        <f t="array" ref="SBM162">_xlfn.IFS($F162="Partial waiver",Inputs!SBM$73,$F162="No waiver",0,$F162="Full waiver",SBM160)</f>
        <v>0</v>
      </c>
      <c r="SBN162" s="468" cm="1">
        <f t="array" ref="SBN162">_xlfn.IFS($F162="Partial waiver",Inputs!SBN$73,$F162="No waiver",0,$F162="Full waiver",SBN160)</f>
        <v>0</v>
      </c>
      <c r="SBO162" s="468" cm="1">
        <f t="array" ref="SBO162">_xlfn.IFS($F162="Partial waiver",Inputs!SBO$73,$F162="No waiver",0,$F162="Full waiver",SBO160)</f>
        <v>0</v>
      </c>
      <c r="SBP162" s="468" cm="1">
        <f t="array" ref="SBP162">_xlfn.IFS($F162="Partial waiver",Inputs!SBP$73,$F162="No waiver",0,$F162="Full waiver",SBP160)</f>
        <v>0</v>
      </c>
      <c r="SBQ162" s="468" cm="1">
        <f t="array" ref="SBQ162">_xlfn.IFS($F162="Partial waiver",Inputs!SBQ$73,$F162="No waiver",0,$F162="Full waiver",SBQ160)</f>
        <v>0</v>
      </c>
      <c r="SBR162" s="468" cm="1">
        <f t="array" ref="SBR162">_xlfn.IFS($F162="Partial waiver",Inputs!SBR$73,$F162="No waiver",0,$F162="Full waiver",SBR160)</f>
        <v>0</v>
      </c>
      <c r="SBS162" s="468" cm="1">
        <f t="array" ref="SBS162">_xlfn.IFS($F162="Partial waiver",Inputs!SBS$73,$F162="No waiver",0,$F162="Full waiver",SBS160)</f>
        <v>0</v>
      </c>
      <c r="SBT162" s="468" cm="1">
        <f t="array" ref="SBT162">_xlfn.IFS($F162="Partial waiver",Inputs!SBT$73,$F162="No waiver",0,$F162="Full waiver",SBT160)</f>
        <v>0</v>
      </c>
      <c r="SBU162" s="468" cm="1">
        <f t="array" ref="SBU162">_xlfn.IFS($F162="Partial waiver",Inputs!SBU$73,$F162="No waiver",0,$F162="Full waiver",SBU160)</f>
        <v>0</v>
      </c>
      <c r="SBV162" s="468" cm="1">
        <f t="array" ref="SBV162">_xlfn.IFS($F162="Partial waiver",Inputs!SBV$73,$F162="No waiver",0,$F162="Full waiver",SBV160)</f>
        <v>0</v>
      </c>
      <c r="SBW162" s="468" cm="1">
        <f t="array" ref="SBW162">_xlfn.IFS($F162="Partial waiver",Inputs!SBW$73,$F162="No waiver",0,$F162="Full waiver",SBW160)</f>
        <v>0</v>
      </c>
      <c r="SBX162" s="468" cm="1">
        <f t="array" ref="SBX162">_xlfn.IFS($F162="Partial waiver",Inputs!SBX$73,$F162="No waiver",0,$F162="Full waiver",SBX160)</f>
        <v>0</v>
      </c>
      <c r="SBY162" s="468" cm="1">
        <f t="array" ref="SBY162">_xlfn.IFS($F162="Partial waiver",Inputs!SBY$73,$F162="No waiver",0,$F162="Full waiver",SBY160)</f>
        <v>0</v>
      </c>
      <c r="SBZ162" s="468" cm="1">
        <f t="array" ref="SBZ162">_xlfn.IFS($F162="Partial waiver",Inputs!SBZ$73,$F162="No waiver",0,$F162="Full waiver",SBZ160)</f>
        <v>0</v>
      </c>
      <c r="SCA162" s="468" cm="1">
        <f t="array" ref="SCA162">_xlfn.IFS($F162="Partial waiver",Inputs!SCA$73,$F162="No waiver",0,$F162="Full waiver",SCA160)</f>
        <v>0</v>
      </c>
      <c r="SCB162" s="468" cm="1">
        <f t="array" ref="SCB162">_xlfn.IFS($F162="Partial waiver",Inputs!SCB$73,$F162="No waiver",0,$F162="Full waiver",SCB160)</f>
        <v>0</v>
      </c>
      <c r="SCC162" s="468" cm="1">
        <f t="array" ref="SCC162">_xlfn.IFS($F162="Partial waiver",Inputs!SCC$73,$F162="No waiver",0,$F162="Full waiver",SCC160)</f>
        <v>0</v>
      </c>
      <c r="SCD162" s="468" cm="1">
        <f t="array" ref="SCD162">_xlfn.IFS($F162="Partial waiver",Inputs!SCD$73,$F162="No waiver",0,$F162="Full waiver",SCD160)</f>
        <v>0</v>
      </c>
      <c r="SCE162" s="468" cm="1">
        <f t="array" ref="SCE162">_xlfn.IFS($F162="Partial waiver",Inputs!SCE$73,$F162="No waiver",0,$F162="Full waiver",SCE160)</f>
        <v>0</v>
      </c>
      <c r="SCF162" s="468" cm="1">
        <f t="array" ref="SCF162">_xlfn.IFS($F162="Partial waiver",Inputs!SCF$73,$F162="No waiver",0,$F162="Full waiver",SCF160)</f>
        <v>0</v>
      </c>
      <c r="SCG162" s="468" cm="1">
        <f t="array" ref="SCG162">_xlfn.IFS($F162="Partial waiver",Inputs!SCG$73,$F162="No waiver",0,$F162="Full waiver",SCG160)</f>
        <v>0</v>
      </c>
      <c r="SCH162" s="468" cm="1">
        <f t="array" ref="SCH162">_xlfn.IFS($F162="Partial waiver",Inputs!SCH$73,$F162="No waiver",0,$F162="Full waiver",SCH160)</f>
        <v>0</v>
      </c>
      <c r="SCI162" s="468" cm="1">
        <f t="array" ref="SCI162">_xlfn.IFS($F162="Partial waiver",Inputs!SCI$73,$F162="No waiver",0,$F162="Full waiver",SCI160)</f>
        <v>0</v>
      </c>
      <c r="SCJ162" s="468" cm="1">
        <f t="array" ref="SCJ162">_xlfn.IFS($F162="Partial waiver",Inputs!SCJ$73,$F162="No waiver",0,$F162="Full waiver",SCJ160)</f>
        <v>0</v>
      </c>
      <c r="SCK162" s="468" cm="1">
        <f t="array" ref="SCK162">_xlfn.IFS($F162="Partial waiver",Inputs!SCK$73,$F162="No waiver",0,$F162="Full waiver",SCK160)</f>
        <v>0</v>
      </c>
      <c r="SCL162" s="468" cm="1">
        <f t="array" ref="SCL162">_xlfn.IFS($F162="Partial waiver",Inputs!SCL$73,$F162="No waiver",0,$F162="Full waiver",SCL160)</f>
        <v>0</v>
      </c>
      <c r="SCM162" s="468" cm="1">
        <f t="array" ref="SCM162">_xlfn.IFS($F162="Partial waiver",Inputs!SCM$73,$F162="No waiver",0,$F162="Full waiver",SCM160)</f>
        <v>0</v>
      </c>
      <c r="SCN162" s="468" cm="1">
        <f t="array" ref="SCN162">_xlfn.IFS($F162="Partial waiver",Inputs!SCN$73,$F162="No waiver",0,$F162="Full waiver",SCN160)</f>
        <v>0</v>
      </c>
      <c r="SCO162" s="468" cm="1">
        <f t="array" ref="SCO162">_xlfn.IFS($F162="Partial waiver",Inputs!SCO$73,$F162="No waiver",0,$F162="Full waiver",SCO160)</f>
        <v>0</v>
      </c>
      <c r="SCP162" s="468" cm="1">
        <f t="array" ref="SCP162">_xlfn.IFS($F162="Partial waiver",Inputs!SCP$73,$F162="No waiver",0,$F162="Full waiver",SCP160)</f>
        <v>0</v>
      </c>
      <c r="SCQ162" s="468" cm="1">
        <f t="array" ref="SCQ162">_xlfn.IFS($F162="Partial waiver",Inputs!SCQ$73,$F162="No waiver",0,$F162="Full waiver",SCQ160)</f>
        <v>0</v>
      </c>
      <c r="SCR162" s="468" cm="1">
        <f t="array" ref="SCR162">_xlfn.IFS($F162="Partial waiver",Inputs!SCR$73,$F162="No waiver",0,$F162="Full waiver",SCR160)</f>
        <v>0</v>
      </c>
      <c r="SCS162" s="468" cm="1">
        <f t="array" ref="SCS162">_xlfn.IFS($F162="Partial waiver",Inputs!SCS$73,$F162="No waiver",0,$F162="Full waiver",SCS160)</f>
        <v>0</v>
      </c>
      <c r="SCT162" s="468" cm="1">
        <f t="array" ref="SCT162">_xlfn.IFS($F162="Partial waiver",Inputs!SCT$73,$F162="No waiver",0,$F162="Full waiver",SCT160)</f>
        <v>0</v>
      </c>
      <c r="SCU162" s="468" cm="1">
        <f t="array" ref="SCU162">_xlfn.IFS($F162="Partial waiver",Inputs!SCU$73,$F162="No waiver",0,$F162="Full waiver",SCU160)</f>
        <v>0</v>
      </c>
      <c r="SCV162" s="468" cm="1">
        <f t="array" ref="SCV162">_xlfn.IFS($F162="Partial waiver",Inputs!SCV$73,$F162="No waiver",0,$F162="Full waiver",SCV160)</f>
        <v>0</v>
      </c>
      <c r="SCW162" s="468" cm="1">
        <f t="array" ref="SCW162">_xlfn.IFS($F162="Partial waiver",Inputs!SCW$73,$F162="No waiver",0,$F162="Full waiver",SCW160)</f>
        <v>0</v>
      </c>
      <c r="SCX162" s="468" cm="1">
        <f t="array" ref="SCX162">_xlfn.IFS($F162="Partial waiver",Inputs!SCX$73,$F162="No waiver",0,$F162="Full waiver",SCX160)</f>
        <v>0</v>
      </c>
      <c r="SCY162" s="468" cm="1">
        <f t="array" ref="SCY162">_xlfn.IFS($F162="Partial waiver",Inputs!SCY$73,$F162="No waiver",0,$F162="Full waiver",SCY160)</f>
        <v>0</v>
      </c>
      <c r="SCZ162" s="468" cm="1">
        <f t="array" ref="SCZ162">_xlfn.IFS($F162="Partial waiver",Inputs!SCZ$73,$F162="No waiver",0,$F162="Full waiver",SCZ160)</f>
        <v>0</v>
      </c>
      <c r="SDA162" s="468" cm="1">
        <f t="array" ref="SDA162">_xlfn.IFS($F162="Partial waiver",Inputs!SDA$73,$F162="No waiver",0,$F162="Full waiver",SDA160)</f>
        <v>0</v>
      </c>
      <c r="SDB162" s="468" cm="1">
        <f t="array" ref="SDB162">_xlfn.IFS($F162="Partial waiver",Inputs!SDB$73,$F162="No waiver",0,$F162="Full waiver",SDB160)</f>
        <v>0</v>
      </c>
      <c r="SDC162" s="468" cm="1">
        <f t="array" ref="SDC162">_xlfn.IFS($F162="Partial waiver",Inputs!SDC$73,$F162="No waiver",0,$F162="Full waiver",SDC160)</f>
        <v>0</v>
      </c>
      <c r="SDD162" s="468" cm="1">
        <f t="array" ref="SDD162">_xlfn.IFS($F162="Partial waiver",Inputs!SDD$73,$F162="No waiver",0,$F162="Full waiver",SDD160)</f>
        <v>0</v>
      </c>
      <c r="SDE162" s="468" cm="1">
        <f t="array" ref="SDE162">_xlfn.IFS($F162="Partial waiver",Inputs!SDE$73,$F162="No waiver",0,$F162="Full waiver",SDE160)</f>
        <v>0</v>
      </c>
      <c r="SDF162" s="468" cm="1">
        <f t="array" ref="SDF162">_xlfn.IFS($F162="Partial waiver",Inputs!SDF$73,$F162="No waiver",0,$F162="Full waiver",SDF160)</f>
        <v>0</v>
      </c>
      <c r="SDG162" s="468" cm="1">
        <f t="array" ref="SDG162">_xlfn.IFS($F162="Partial waiver",Inputs!SDG$73,$F162="No waiver",0,$F162="Full waiver",SDG160)</f>
        <v>0</v>
      </c>
      <c r="SDH162" s="468" cm="1">
        <f t="array" ref="SDH162">_xlfn.IFS($F162="Partial waiver",Inputs!SDH$73,$F162="No waiver",0,$F162="Full waiver",SDH160)</f>
        <v>0</v>
      </c>
      <c r="SDI162" s="468" cm="1">
        <f t="array" ref="SDI162">_xlfn.IFS($F162="Partial waiver",Inputs!SDI$73,$F162="No waiver",0,$F162="Full waiver",SDI160)</f>
        <v>0</v>
      </c>
      <c r="SDJ162" s="468" cm="1">
        <f t="array" ref="SDJ162">_xlfn.IFS($F162="Partial waiver",Inputs!SDJ$73,$F162="No waiver",0,$F162="Full waiver",SDJ160)</f>
        <v>0</v>
      </c>
      <c r="SDK162" s="468" cm="1">
        <f t="array" ref="SDK162">_xlfn.IFS($F162="Partial waiver",Inputs!SDK$73,$F162="No waiver",0,$F162="Full waiver",SDK160)</f>
        <v>0</v>
      </c>
      <c r="SDL162" s="468" cm="1">
        <f t="array" ref="SDL162">_xlfn.IFS($F162="Partial waiver",Inputs!SDL$73,$F162="No waiver",0,$F162="Full waiver",SDL160)</f>
        <v>0</v>
      </c>
      <c r="SDM162" s="468" cm="1">
        <f t="array" ref="SDM162">_xlfn.IFS($F162="Partial waiver",Inputs!SDM$73,$F162="No waiver",0,$F162="Full waiver",SDM160)</f>
        <v>0</v>
      </c>
      <c r="SDN162" s="468" cm="1">
        <f t="array" ref="SDN162">_xlfn.IFS($F162="Partial waiver",Inputs!SDN$73,$F162="No waiver",0,$F162="Full waiver",SDN160)</f>
        <v>0</v>
      </c>
      <c r="SDO162" s="468" cm="1">
        <f t="array" ref="SDO162">_xlfn.IFS($F162="Partial waiver",Inputs!SDO$73,$F162="No waiver",0,$F162="Full waiver",SDO160)</f>
        <v>0</v>
      </c>
      <c r="SDP162" s="468" cm="1">
        <f t="array" ref="SDP162">_xlfn.IFS($F162="Partial waiver",Inputs!SDP$73,$F162="No waiver",0,$F162="Full waiver",SDP160)</f>
        <v>0</v>
      </c>
      <c r="SDQ162" s="468" cm="1">
        <f t="array" ref="SDQ162">_xlfn.IFS($F162="Partial waiver",Inputs!SDQ$73,$F162="No waiver",0,$F162="Full waiver",SDQ160)</f>
        <v>0</v>
      </c>
      <c r="SDR162" s="468" cm="1">
        <f t="array" ref="SDR162">_xlfn.IFS($F162="Partial waiver",Inputs!SDR$73,$F162="No waiver",0,$F162="Full waiver",SDR160)</f>
        <v>0</v>
      </c>
      <c r="SDS162" s="468" cm="1">
        <f t="array" ref="SDS162">_xlfn.IFS($F162="Partial waiver",Inputs!SDS$73,$F162="No waiver",0,$F162="Full waiver",SDS160)</f>
        <v>0</v>
      </c>
      <c r="SDT162" s="468" cm="1">
        <f t="array" ref="SDT162">_xlfn.IFS($F162="Partial waiver",Inputs!SDT$73,$F162="No waiver",0,$F162="Full waiver",SDT160)</f>
        <v>0</v>
      </c>
      <c r="SDU162" s="468" cm="1">
        <f t="array" ref="SDU162">_xlfn.IFS($F162="Partial waiver",Inputs!SDU$73,$F162="No waiver",0,$F162="Full waiver",SDU160)</f>
        <v>0</v>
      </c>
      <c r="SDV162" s="468" cm="1">
        <f t="array" ref="SDV162">_xlfn.IFS($F162="Partial waiver",Inputs!SDV$73,$F162="No waiver",0,$F162="Full waiver",SDV160)</f>
        <v>0</v>
      </c>
      <c r="SDW162" s="468" cm="1">
        <f t="array" ref="SDW162">_xlfn.IFS($F162="Partial waiver",Inputs!SDW$73,$F162="No waiver",0,$F162="Full waiver",SDW160)</f>
        <v>0</v>
      </c>
      <c r="SDX162" s="468" cm="1">
        <f t="array" ref="SDX162">_xlfn.IFS($F162="Partial waiver",Inputs!SDX$73,$F162="No waiver",0,$F162="Full waiver",SDX160)</f>
        <v>0</v>
      </c>
      <c r="SDY162" s="468" cm="1">
        <f t="array" ref="SDY162">_xlfn.IFS($F162="Partial waiver",Inputs!SDY$73,$F162="No waiver",0,$F162="Full waiver",SDY160)</f>
        <v>0</v>
      </c>
      <c r="SDZ162" s="468" cm="1">
        <f t="array" ref="SDZ162">_xlfn.IFS($F162="Partial waiver",Inputs!SDZ$73,$F162="No waiver",0,$F162="Full waiver",SDZ160)</f>
        <v>0</v>
      </c>
      <c r="SEA162" s="468" cm="1">
        <f t="array" ref="SEA162">_xlfn.IFS($F162="Partial waiver",Inputs!SEA$73,$F162="No waiver",0,$F162="Full waiver",SEA160)</f>
        <v>0</v>
      </c>
      <c r="SEB162" s="468" cm="1">
        <f t="array" ref="SEB162">_xlfn.IFS($F162="Partial waiver",Inputs!SEB$73,$F162="No waiver",0,$F162="Full waiver",SEB160)</f>
        <v>0</v>
      </c>
      <c r="SEC162" s="468" cm="1">
        <f t="array" ref="SEC162">_xlfn.IFS($F162="Partial waiver",Inputs!SEC$73,$F162="No waiver",0,$F162="Full waiver",SEC160)</f>
        <v>0</v>
      </c>
      <c r="SED162" s="468" cm="1">
        <f t="array" ref="SED162">_xlfn.IFS($F162="Partial waiver",Inputs!SED$73,$F162="No waiver",0,$F162="Full waiver",SED160)</f>
        <v>0</v>
      </c>
      <c r="SEE162" s="468" cm="1">
        <f t="array" ref="SEE162">_xlfn.IFS($F162="Partial waiver",Inputs!SEE$73,$F162="No waiver",0,$F162="Full waiver",SEE160)</f>
        <v>0</v>
      </c>
      <c r="SEF162" s="468" cm="1">
        <f t="array" ref="SEF162">_xlfn.IFS($F162="Partial waiver",Inputs!SEF$73,$F162="No waiver",0,$F162="Full waiver",SEF160)</f>
        <v>0</v>
      </c>
      <c r="SEG162" s="468" cm="1">
        <f t="array" ref="SEG162">_xlfn.IFS($F162="Partial waiver",Inputs!SEG$73,$F162="No waiver",0,$F162="Full waiver",SEG160)</f>
        <v>0</v>
      </c>
      <c r="SEH162" s="468" cm="1">
        <f t="array" ref="SEH162">_xlfn.IFS($F162="Partial waiver",Inputs!SEH$73,$F162="No waiver",0,$F162="Full waiver",SEH160)</f>
        <v>0</v>
      </c>
      <c r="SEI162" s="468" cm="1">
        <f t="array" ref="SEI162">_xlfn.IFS($F162="Partial waiver",Inputs!SEI$73,$F162="No waiver",0,$F162="Full waiver",SEI160)</f>
        <v>0</v>
      </c>
      <c r="SEJ162" s="468" cm="1">
        <f t="array" ref="SEJ162">_xlfn.IFS($F162="Partial waiver",Inputs!SEJ$73,$F162="No waiver",0,$F162="Full waiver",SEJ160)</f>
        <v>0</v>
      </c>
      <c r="SEK162" s="468" cm="1">
        <f t="array" ref="SEK162">_xlfn.IFS($F162="Partial waiver",Inputs!SEK$73,$F162="No waiver",0,$F162="Full waiver",SEK160)</f>
        <v>0</v>
      </c>
      <c r="SEL162" s="468" cm="1">
        <f t="array" ref="SEL162">_xlfn.IFS($F162="Partial waiver",Inputs!SEL$73,$F162="No waiver",0,$F162="Full waiver",SEL160)</f>
        <v>0</v>
      </c>
      <c r="SEM162" s="468" cm="1">
        <f t="array" ref="SEM162">_xlfn.IFS($F162="Partial waiver",Inputs!SEM$73,$F162="No waiver",0,$F162="Full waiver",SEM160)</f>
        <v>0</v>
      </c>
      <c r="SEN162" s="468" cm="1">
        <f t="array" ref="SEN162">_xlfn.IFS($F162="Partial waiver",Inputs!SEN$73,$F162="No waiver",0,$F162="Full waiver",SEN160)</f>
        <v>0</v>
      </c>
      <c r="SEO162" s="468" cm="1">
        <f t="array" ref="SEO162">_xlfn.IFS($F162="Partial waiver",Inputs!SEO$73,$F162="No waiver",0,$F162="Full waiver",SEO160)</f>
        <v>0</v>
      </c>
      <c r="SEP162" s="468" cm="1">
        <f t="array" ref="SEP162">_xlfn.IFS($F162="Partial waiver",Inputs!SEP$73,$F162="No waiver",0,$F162="Full waiver",SEP160)</f>
        <v>0</v>
      </c>
      <c r="SEQ162" s="468" cm="1">
        <f t="array" ref="SEQ162">_xlfn.IFS($F162="Partial waiver",Inputs!SEQ$73,$F162="No waiver",0,$F162="Full waiver",SEQ160)</f>
        <v>0</v>
      </c>
      <c r="SER162" s="468" cm="1">
        <f t="array" ref="SER162">_xlfn.IFS($F162="Partial waiver",Inputs!SER$73,$F162="No waiver",0,$F162="Full waiver",SER160)</f>
        <v>0</v>
      </c>
      <c r="SES162" s="468" cm="1">
        <f t="array" ref="SES162">_xlfn.IFS($F162="Partial waiver",Inputs!SES$73,$F162="No waiver",0,$F162="Full waiver",SES160)</f>
        <v>0</v>
      </c>
      <c r="SET162" s="468" cm="1">
        <f t="array" ref="SET162">_xlfn.IFS($F162="Partial waiver",Inputs!SET$73,$F162="No waiver",0,$F162="Full waiver",SET160)</f>
        <v>0</v>
      </c>
      <c r="SEU162" s="468" cm="1">
        <f t="array" ref="SEU162">_xlfn.IFS($F162="Partial waiver",Inputs!SEU$73,$F162="No waiver",0,$F162="Full waiver",SEU160)</f>
        <v>0</v>
      </c>
      <c r="SEV162" s="468" cm="1">
        <f t="array" ref="SEV162">_xlfn.IFS($F162="Partial waiver",Inputs!SEV$73,$F162="No waiver",0,$F162="Full waiver",SEV160)</f>
        <v>0</v>
      </c>
      <c r="SEW162" s="468" cm="1">
        <f t="array" ref="SEW162">_xlfn.IFS($F162="Partial waiver",Inputs!SEW$73,$F162="No waiver",0,$F162="Full waiver",SEW160)</f>
        <v>0</v>
      </c>
      <c r="SEX162" s="468" cm="1">
        <f t="array" ref="SEX162">_xlfn.IFS($F162="Partial waiver",Inputs!SEX$73,$F162="No waiver",0,$F162="Full waiver",SEX160)</f>
        <v>0</v>
      </c>
      <c r="SEY162" s="468" cm="1">
        <f t="array" ref="SEY162">_xlfn.IFS($F162="Partial waiver",Inputs!SEY$73,$F162="No waiver",0,$F162="Full waiver",SEY160)</f>
        <v>0</v>
      </c>
      <c r="SEZ162" s="468" cm="1">
        <f t="array" ref="SEZ162">_xlfn.IFS($F162="Partial waiver",Inputs!SEZ$73,$F162="No waiver",0,$F162="Full waiver",SEZ160)</f>
        <v>0</v>
      </c>
      <c r="SFA162" s="468" cm="1">
        <f t="array" ref="SFA162">_xlfn.IFS($F162="Partial waiver",Inputs!SFA$73,$F162="No waiver",0,$F162="Full waiver",SFA160)</f>
        <v>0</v>
      </c>
      <c r="SFB162" s="468" cm="1">
        <f t="array" ref="SFB162">_xlfn.IFS($F162="Partial waiver",Inputs!SFB$73,$F162="No waiver",0,$F162="Full waiver",SFB160)</f>
        <v>0</v>
      </c>
      <c r="SFC162" s="468" cm="1">
        <f t="array" ref="SFC162">_xlfn.IFS($F162="Partial waiver",Inputs!SFC$73,$F162="No waiver",0,$F162="Full waiver",SFC160)</f>
        <v>0</v>
      </c>
      <c r="SFD162" s="468" cm="1">
        <f t="array" ref="SFD162">_xlfn.IFS($F162="Partial waiver",Inputs!SFD$73,$F162="No waiver",0,$F162="Full waiver",SFD160)</f>
        <v>0</v>
      </c>
      <c r="SFE162" s="468" cm="1">
        <f t="array" ref="SFE162">_xlfn.IFS($F162="Partial waiver",Inputs!SFE$73,$F162="No waiver",0,$F162="Full waiver",SFE160)</f>
        <v>0</v>
      </c>
      <c r="SFF162" s="468" cm="1">
        <f t="array" ref="SFF162">_xlfn.IFS($F162="Partial waiver",Inputs!SFF$73,$F162="No waiver",0,$F162="Full waiver",SFF160)</f>
        <v>0</v>
      </c>
      <c r="SFG162" s="468" cm="1">
        <f t="array" ref="SFG162">_xlfn.IFS($F162="Partial waiver",Inputs!SFG$73,$F162="No waiver",0,$F162="Full waiver",SFG160)</f>
        <v>0</v>
      </c>
      <c r="SFH162" s="468" cm="1">
        <f t="array" ref="SFH162">_xlfn.IFS($F162="Partial waiver",Inputs!SFH$73,$F162="No waiver",0,$F162="Full waiver",SFH160)</f>
        <v>0</v>
      </c>
      <c r="SFI162" s="468" cm="1">
        <f t="array" ref="SFI162">_xlfn.IFS($F162="Partial waiver",Inputs!SFI$73,$F162="No waiver",0,$F162="Full waiver",SFI160)</f>
        <v>0</v>
      </c>
      <c r="SFJ162" s="468" cm="1">
        <f t="array" ref="SFJ162">_xlfn.IFS($F162="Partial waiver",Inputs!SFJ$73,$F162="No waiver",0,$F162="Full waiver",SFJ160)</f>
        <v>0</v>
      </c>
      <c r="SFK162" s="468" cm="1">
        <f t="array" ref="SFK162">_xlfn.IFS($F162="Partial waiver",Inputs!SFK$73,$F162="No waiver",0,$F162="Full waiver",SFK160)</f>
        <v>0</v>
      </c>
      <c r="SFL162" s="468" cm="1">
        <f t="array" ref="SFL162">_xlfn.IFS($F162="Partial waiver",Inputs!SFL$73,$F162="No waiver",0,$F162="Full waiver",SFL160)</f>
        <v>0</v>
      </c>
      <c r="SFM162" s="468" cm="1">
        <f t="array" ref="SFM162">_xlfn.IFS($F162="Partial waiver",Inputs!SFM$73,$F162="No waiver",0,$F162="Full waiver",SFM160)</f>
        <v>0</v>
      </c>
      <c r="SFN162" s="468" cm="1">
        <f t="array" ref="SFN162">_xlfn.IFS($F162="Partial waiver",Inputs!SFN$73,$F162="No waiver",0,$F162="Full waiver",SFN160)</f>
        <v>0</v>
      </c>
      <c r="SFO162" s="468" cm="1">
        <f t="array" ref="SFO162">_xlfn.IFS($F162="Partial waiver",Inputs!SFO$73,$F162="No waiver",0,$F162="Full waiver",SFO160)</f>
        <v>0</v>
      </c>
      <c r="SFP162" s="468" cm="1">
        <f t="array" ref="SFP162">_xlfn.IFS($F162="Partial waiver",Inputs!SFP$73,$F162="No waiver",0,$F162="Full waiver",SFP160)</f>
        <v>0</v>
      </c>
      <c r="SFQ162" s="468" cm="1">
        <f t="array" ref="SFQ162">_xlfn.IFS($F162="Partial waiver",Inputs!SFQ$73,$F162="No waiver",0,$F162="Full waiver",SFQ160)</f>
        <v>0</v>
      </c>
      <c r="SFR162" s="468" cm="1">
        <f t="array" ref="SFR162">_xlfn.IFS($F162="Partial waiver",Inputs!SFR$73,$F162="No waiver",0,$F162="Full waiver",SFR160)</f>
        <v>0</v>
      </c>
      <c r="SFS162" s="468" cm="1">
        <f t="array" ref="SFS162">_xlfn.IFS($F162="Partial waiver",Inputs!SFS$73,$F162="No waiver",0,$F162="Full waiver",SFS160)</f>
        <v>0</v>
      </c>
      <c r="SFT162" s="468" cm="1">
        <f t="array" ref="SFT162">_xlfn.IFS($F162="Partial waiver",Inputs!SFT$73,$F162="No waiver",0,$F162="Full waiver",SFT160)</f>
        <v>0</v>
      </c>
      <c r="SFU162" s="468" cm="1">
        <f t="array" ref="SFU162">_xlfn.IFS($F162="Partial waiver",Inputs!SFU$73,$F162="No waiver",0,$F162="Full waiver",SFU160)</f>
        <v>0</v>
      </c>
      <c r="SFV162" s="468" cm="1">
        <f t="array" ref="SFV162">_xlfn.IFS($F162="Partial waiver",Inputs!SFV$73,$F162="No waiver",0,$F162="Full waiver",SFV160)</f>
        <v>0</v>
      </c>
      <c r="SFW162" s="468" cm="1">
        <f t="array" ref="SFW162">_xlfn.IFS($F162="Partial waiver",Inputs!SFW$73,$F162="No waiver",0,$F162="Full waiver",SFW160)</f>
        <v>0</v>
      </c>
      <c r="SFX162" s="468" cm="1">
        <f t="array" ref="SFX162">_xlfn.IFS($F162="Partial waiver",Inputs!SFX$73,$F162="No waiver",0,$F162="Full waiver",SFX160)</f>
        <v>0</v>
      </c>
      <c r="SFY162" s="468" cm="1">
        <f t="array" ref="SFY162">_xlfn.IFS($F162="Partial waiver",Inputs!SFY$73,$F162="No waiver",0,$F162="Full waiver",SFY160)</f>
        <v>0</v>
      </c>
      <c r="SFZ162" s="468" cm="1">
        <f t="array" ref="SFZ162">_xlfn.IFS($F162="Partial waiver",Inputs!SFZ$73,$F162="No waiver",0,$F162="Full waiver",SFZ160)</f>
        <v>0</v>
      </c>
      <c r="SGA162" s="468" cm="1">
        <f t="array" ref="SGA162">_xlfn.IFS($F162="Partial waiver",Inputs!SGA$73,$F162="No waiver",0,$F162="Full waiver",SGA160)</f>
        <v>0</v>
      </c>
      <c r="SGB162" s="468" cm="1">
        <f t="array" ref="SGB162">_xlfn.IFS($F162="Partial waiver",Inputs!SGB$73,$F162="No waiver",0,$F162="Full waiver",SGB160)</f>
        <v>0</v>
      </c>
      <c r="SGC162" s="468" cm="1">
        <f t="array" ref="SGC162">_xlfn.IFS($F162="Partial waiver",Inputs!SGC$73,$F162="No waiver",0,$F162="Full waiver",SGC160)</f>
        <v>0</v>
      </c>
      <c r="SGD162" s="468" cm="1">
        <f t="array" ref="SGD162">_xlfn.IFS($F162="Partial waiver",Inputs!SGD$73,$F162="No waiver",0,$F162="Full waiver",SGD160)</f>
        <v>0</v>
      </c>
      <c r="SGE162" s="468" cm="1">
        <f t="array" ref="SGE162">_xlfn.IFS($F162="Partial waiver",Inputs!SGE$73,$F162="No waiver",0,$F162="Full waiver",SGE160)</f>
        <v>0</v>
      </c>
      <c r="SGF162" s="468" cm="1">
        <f t="array" ref="SGF162">_xlfn.IFS($F162="Partial waiver",Inputs!SGF$73,$F162="No waiver",0,$F162="Full waiver",SGF160)</f>
        <v>0</v>
      </c>
      <c r="SGG162" s="468" cm="1">
        <f t="array" ref="SGG162">_xlfn.IFS($F162="Partial waiver",Inputs!SGG$73,$F162="No waiver",0,$F162="Full waiver",SGG160)</f>
        <v>0</v>
      </c>
      <c r="SGH162" s="468" cm="1">
        <f t="array" ref="SGH162">_xlfn.IFS($F162="Partial waiver",Inputs!SGH$73,$F162="No waiver",0,$F162="Full waiver",SGH160)</f>
        <v>0</v>
      </c>
      <c r="SGI162" s="468" cm="1">
        <f t="array" ref="SGI162">_xlfn.IFS($F162="Partial waiver",Inputs!SGI$73,$F162="No waiver",0,$F162="Full waiver",SGI160)</f>
        <v>0</v>
      </c>
      <c r="SGJ162" s="468" cm="1">
        <f t="array" ref="SGJ162">_xlfn.IFS($F162="Partial waiver",Inputs!SGJ$73,$F162="No waiver",0,$F162="Full waiver",SGJ160)</f>
        <v>0</v>
      </c>
      <c r="SGK162" s="468" cm="1">
        <f t="array" ref="SGK162">_xlfn.IFS($F162="Partial waiver",Inputs!SGK$73,$F162="No waiver",0,$F162="Full waiver",SGK160)</f>
        <v>0</v>
      </c>
      <c r="SGL162" s="468" cm="1">
        <f t="array" ref="SGL162">_xlfn.IFS($F162="Partial waiver",Inputs!SGL$73,$F162="No waiver",0,$F162="Full waiver",SGL160)</f>
        <v>0</v>
      </c>
      <c r="SGM162" s="468" cm="1">
        <f t="array" ref="SGM162">_xlfn.IFS($F162="Partial waiver",Inputs!SGM$73,$F162="No waiver",0,$F162="Full waiver",SGM160)</f>
        <v>0</v>
      </c>
      <c r="SGN162" s="468" cm="1">
        <f t="array" ref="SGN162">_xlfn.IFS($F162="Partial waiver",Inputs!SGN$73,$F162="No waiver",0,$F162="Full waiver",SGN160)</f>
        <v>0</v>
      </c>
      <c r="SGO162" s="468" cm="1">
        <f t="array" ref="SGO162">_xlfn.IFS($F162="Partial waiver",Inputs!SGO$73,$F162="No waiver",0,$F162="Full waiver",SGO160)</f>
        <v>0</v>
      </c>
      <c r="SGP162" s="468" cm="1">
        <f t="array" ref="SGP162">_xlfn.IFS($F162="Partial waiver",Inputs!SGP$73,$F162="No waiver",0,$F162="Full waiver",SGP160)</f>
        <v>0</v>
      </c>
      <c r="SGQ162" s="468" cm="1">
        <f t="array" ref="SGQ162">_xlfn.IFS($F162="Partial waiver",Inputs!SGQ$73,$F162="No waiver",0,$F162="Full waiver",SGQ160)</f>
        <v>0</v>
      </c>
      <c r="SGR162" s="468" cm="1">
        <f t="array" ref="SGR162">_xlfn.IFS($F162="Partial waiver",Inputs!SGR$73,$F162="No waiver",0,$F162="Full waiver",SGR160)</f>
        <v>0</v>
      </c>
      <c r="SGS162" s="468" cm="1">
        <f t="array" ref="SGS162">_xlfn.IFS($F162="Partial waiver",Inputs!SGS$73,$F162="No waiver",0,$F162="Full waiver",SGS160)</f>
        <v>0</v>
      </c>
      <c r="SGT162" s="468" cm="1">
        <f t="array" ref="SGT162">_xlfn.IFS($F162="Partial waiver",Inputs!SGT$73,$F162="No waiver",0,$F162="Full waiver",SGT160)</f>
        <v>0</v>
      </c>
      <c r="SGU162" s="468" cm="1">
        <f t="array" ref="SGU162">_xlfn.IFS($F162="Partial waiver",Inputs!SGU$73,$F162="No waiver",0,$F162="Full waiver",SGU160)</f>
        <v>0</v>
      </c>
      <c r="SGV162" s="468" cm="1">
        <f t="array" ref="SGV162">_xlfn.IFS($F162="Partial waiver",Inputs!SGV$73,$F162="No waiver",0,$F162="Full waiver",SGV160)</f>
        <v>0</v>
      </c>
      <c r="SGW162" s="468" cm="1">
        <f t="array" ref="SGW162">_xlfn.IFS($F162="Partial waiver",Inputs!SGW$73,$F162="No waiver",0,$F162="Full waiver",SGW160)</f>
        <v>0</v>
      </c>
      <c r="SGX162" s="468" cm="1">
        <f t="array" ref="SGX162">_xlfn.IFS($F162="Partial waiver",Inputs!SGX$73,$F162="No waiver",0,$F162="Full waiver",SGX160)</f>
        <v>0</v>
      </c>
      <c r="SGY162" s="468" cm="1">
        <f t="array" ref="SGY162">_xlfn.IFS($F162="Partial waiver",Inputs!SGY$73,$F162="No waiver",0,$F162="Full waiver",SGY160)</f>
        <v>0</v>
      </c>
      <c r="SGZ162" s="468" cm="1">
        <f t="array" ref="SGZ162">_xlfn.IFS($F162="Partial waiver",Inputs!SGZ$73,$F162="No waiver",0,$F162="Full waiver",SGZ160)</f>
        <v>0</v>
      </c>
      <c r="SHA162" s="468" cm="1">
        <f t="array" ref="SHA162">_xlfn.IFS($F162="Partial waiver",Inputs!SHA$73,$F162="No waiver",0,$F162="Full waiver",SHA160)</f>
        <v>0</v>
      </c>
      <c r="SHB162" s="468" cm="1">
        <f t="array" ref="SHB162">_xlfn.IFS($F162="Partial waiver",Inputs!SHB$73,$F162="No waiver",0,$F162="Full waiver",SHB160)</f>
        <v>0</v>
      </c>
      <c r="SHC162" s="468" cm="1">
        <f t="array" ref="SHC162">_xlfn.IFS($F162="Partial waiver",Inputs!SHC$73,$F162="No waiver",0,$F162="Full waiver",SHC160)</f>
        <v>0</v>
      </c>
      <c r="SHD162" s="468" cm="1">
        <f t="array" ref="SHD162">_xlfn.IFS($F162="Partial waiver",Inputs!SHD$73,$F162="No waiver",0,$F162="Full waiver",SHD160)</f>
        <v>0</v>
      </c>
      <c r="SHE162" s="468" cm="1">
        <f t="array" ref="SHE162">_xlfn.IFS($F162="Partial waiver",Inputs!SHE$73,$F162="No waiver",0,$F162="Full waiver",SHE160)</f>
        <v>0</v>
      </c>
      <c r="SHF162" s="468" cm="1">
        <f t="array" ref="SHF162">_xlfn.IFS($F162="Partial waiver",Inputs!SHF$73,$F162="No waiver",0,$F162="Full waiver",SHF160)</f>
        <v>0</v>
      </c>
      <c r="SHG162" s="468" cm="1">
        <f t="array" ref="SHG162">_xlfn.IFS($F162="Partial waiver",Inputs!SHG$73,$F162="No waiver",0,$F162="Full waiver",SHG160)</f>
        <v>0</v>
      </c>
      <c r="SHH162" s="468" cm="1">
        <f t="array" ref="SHH162">_xlfn.IFS($F162="Partial waiver",Inputs!SHH$73,$F162="No waiver",0,$F162="Full waiver",SHH160)</f>
        <v>0</v>
      </c>
      <c r="SHI162" s="468" cm="1">
        <f t="array" ref="SHI162">_xlfn.IFS($F162="Partial waiver",Inputs!SHI$73,$F162="No waiver",0,$F162="Full waiver",SHI160)</f>
        <v>0</v>
      </c>
      <c r="SHJ162" s="468" cm="1">
        <f t="array" ref="SHJ162">_xlfn.IFS($F162="Partial waiver",Inputs!SHJ$73,$F162="No waiver",0,$F162="Full waiver",SHJ160)</f>
        <v>0</v>
      </c>
      <c r="SHK162" s="468" cm="1">
        <f t="array" ref="SHK162">_xlfn.IFS($F162="Partial waiver",Inputs!SHK$73,$F162="No waiver",0,$F162="Full waiver",SHK160)</f>
        <v>0</v>
      </c>
      <c r="SHL162" s="468" cm="1">
        <f t="array" ref="SHL162">_xlfn.IFS($F162="Partial waiver",Inputs!SHL$73,$F162="No waiver",0,$F162="Full waiver",SHL160)</f>
        <v>0</v>
      </c>
      <c r="SHM162" s="468" cm="1">
        <f t="array" ref="SHM162">_xlfn.IFS($F162="Partial waiver",Inputs!SHM$73,$F162="No waiver",0,$F162="Full waiver",SHM160)</f>
        <v>0</v>
      </c>
      <c r="SHN162" s="468" cm="1">
        <f t="array" ref="SHN162">_xlfn.IFS($F162="Partial waiver",Inputs!SHN$73,$F162="No waiver",0,$F162="Full waiver",SHN160)</f>
        <v>0</v>
      </c>
      <c r="SHO162" s="468" cm="1">
        <f t="array" ref="SHO162">_xlfn.IFS($F162="Partial waiver",Inputs!SHO$73,$F162="No waiver",0,$F162="Full waiver",SHO160)</f>
        <v>0</v>
      </c>
      <c r="SHP162" s="468" cm="1">
        <f t="array" ref="SHP162">_xlfn.IFS($F162="Partial waiver",Inputs!SHP$73,$F162="No waiver",0,$F162="Full waiver",SHP160)</f>
        <v>0</v>
      </c>
      <c r="SHQ162" s="468" cm="1">
        <f t="array" ref="SHQ162">_xlfn.IFS($F162="Partial waiver",Inputs!SHQ$73,$F162="No waiver",0,$F162="Full waiver",SHQ160)</f>
        <v>0</v>
      </c>
      <c r="SHR162" s="468" cm="1">
        <f t="array" ref="SHR162">_xlfn.IFS($F162="Partial waiver",Inputs!SHR$73,$F162="No waiver",0,$F162="Full waiver",SHR160)</f>
        <v>0</v>
      </c>
      <c r="SHS162" s="468" cm="1">
        <f t="array" ref="SHS162">_xlfn.IFS($F162="Partial waiver",Inputs!SHS$73,$F162="No waiver",0,$F162="Full waiver",SHS160)</f>
        <v>0</v>
      </c>
      <c r="SHT162" s="468" cm="1">
        <f t="array" ref="SHT162">_xlfn.IFS($F162="Partial waiver",Inputs!SHT$73,$F162="No waiver",0,$F162="Full waiver",SHT160)</f>
        <v>0</v>
      </c>
      <c r="SHU162" s="468" cm="1">
        <f t="array" ref="SHU162">_xlfn.IFS($F162="Partial waiver",Inputs!SHU$73,$F162="No waiver",0,$F162="Full waiver",SHU160)</f>
        <v>0</v>
      </c>
      <c r="SHV162" s="468" cm="1">
        <f t="array" ref="SHV162">_xlfn.IFS($F162="Partial waiver",Inputs!SHV$73,$F162="No waiver",0,$F162="Full waiver",SHV160)</f>
        <v>0</v>
      </c>
      <c r="SHW162" s="468" cm="1">
        <f t="array" ref="SHW162">_xlfn.IFS($F162="Partial waiver",Inputs!SHW$73,$F162="No waiver",0,$F162="Full waiver",SHW160)</f>
        <v>0</v>
      </c>
      <c r="SHX162" s="468" cm="1">
        <f t="array" ref="SHX162">_xlfn.IFS($F162="Partial waiver",Inputs!SHX$73,$F162="No waiver",0,$F162="Full waiver",SHX160)</f>
        <v>0</v>
      </c>
      <c r="SHY162" s="468" cm="1">
        <f t="array" ref="SHY162">_xlfn.IFS($F162="Partial waiver",Inputs!SHY$73,$F162="No waiver",0,$F162="Full waiver",SHY160)</f>
        <v>0</v>
      </c>
      <c r="SHZ162" s="468" cm="1">
        <f t="array" ref="SHZ162">_xlfn.IFS($F162="Partial waiver",Inputs!SHZ$73,$F162="No waiver",0,$F162="Full waiver",SHZ160)</f>
        <v>0</v>
      </c>
      <c r="SIA162" s="468" cm="1">
        <f t="array" ref="SIA162">_xlfn.IFS($F162="Partial waiver",Inputs!SIA$73,$F162="No waiver",0,$F162="Full waiver",SIA160)</f>
        <v>0</v>
      </c>
      <c r="SIB162" s="468" cm="1">
        <f t="array" ref="SIB162">_xlfn.IFS($F162="Partial waiver",Inputs!SIB$73,$F162="No waiver",0,$F162="Full waiver",SIB160)</f>
        <v>0</v>
      </c>
      <c r="SIC162" s="468" cm="1">
        <f t="array" ref="SIC162">_xlfn.IFS($F162="Partial waiver",Inputs!SIC$73,$F162="No waiver",0,$F162="Full waiver",SIC160)</f>
        <v>0</v>
      </c>
      <c r="SID162" s="468" cm="1">
        <f t="array" ref="SID162">_xlfn.IFS($F162="Partial waiver",Inputs!SID$73,$F162="No waiver",0,$F162="Full waiver",SID160)</f>
        <v>0</v>
      </c>
      <c r="SIE162" s="468" cm="1">
        <f t="array" ref="SIE162">_xlfn.IFS($F162="Partial waiver",Inputs!SIE$73,$F162="No waiver",0,$F162="Full waiver",SIE160)</f>
        <v>0</v>
      </c>
      <c r="SIF162" s="468" cm="1">
        <f t="array" ref="SIF162">_xlfn.IFS($F162="Partial waiver",Inputs!SIF$73,$F162="No waiver",0,$F162="Full waiver",SIF160)</f>
        <v>0</v>
      </c>
      <c r="SIG162" s="468" cm="1">
        <f t="array" ref="SIG162">_xlfn.IFS($F162="Partial waiver",Inputs!SIG$73,$F162="No waiver",0,$F162="Full waiver",SIG160)</f>
        <v>0</v>
      </c>
      <c r="SIH162" s="468" cm="1">
        <f t="array" ref="SIH162">_xlfn.IFS($F162="Partial waiver",Inputs!SIH$73,$F162="No waiver",0,$F162="Full waiver",SIH160)</f>
        <v>0</v>
      </c>
      <c r="SII162" s="468" cm="1">
        <f t="array" ref="SII162">_xlfn.IFS($F162="Partial waiver",Inputs!SII$73,$F162="No waiver",0,$F162="Full waiver",SII160)</f>
        <v>0</v>
      </c>
      <c r="SIJ162" s="468" cm="1">
        <f t="array" ref="SIJ162">_xlfn.IFS($F162="Partial waiver",Inputs!SIJ$73,$F162="No waiver",0,$F162="Full waiver",SIJ160)</f>
        <v>0</v>
      </c>
      <c r="SIK162" s="468" cm="1">
        <f t="array" ref="SIK162">_xlfn.IFS($F162="Partial waiver",Inputs!SIK$73,$F162="No waiver",0,$F162="Full waiver",SIK160)</f>
        <v>0</v>
      </c>
      <c r="SIL162" s="468" cm="1">
        <f t="array" ref="SIL162">_xlfn.IFS($F162="Partial waiver",Inputs!SIL$73,$F162="No waiver",0,$F162="Full waiver",SIL160)</f>
        <v>0</v>
      </c>
      <c r="SIM162" s="468" cm="1">
        <f t="array" ref="SIM162">_xlfn.IFS($F162="Partial waiver",Inputs!SIM$73,$F162="No waiver",0,$F162="Full waiver",SIM160)</f>
        <v>0</v>
      </c>
      <c r="SIN162" s="468" cm="1">
        <f t="array" ref="SIN162">_xlfn.IFS($F162="Partial waiver",Inputs!SIN$73,$F162="No waiver",0,$F162="Full waiver",SIN160)</f>
        <v>0</v>
      </c>
      <c r="SIO162" s="468" cm="1">
        <f t="array" ref="SIO162">_xlfn.IFS($F162="Partial waiver",Inputs!SIO$73,$F162="No waiver",0,$F162="Full waiver",SIO160)</f>
        <v>0</v>
      </c>
      <c r="SIP162" s="468" cm="1">
        <f t="array" ref="SIP162">_xlfn.IFS($F162="Partial waiver",Inputs!SIP$73,$F162="No waiver",0,$F162="Full waiver",SIP160)</f>
        <v>0</v>
      </c>
      <c r="SIQ162" s="468" cm="1">
        <f t="array" ref="SIQ162">_xlfn.IFS($F162="Partial waiver",Inputs!SIQ$73,$F162="No waiver",0,$F162="Full waiver",SIQ160)</f>
        <v>0</v>
      </c>
      <c r="SIR162" s="468" cm="1">
        <f t="array" ref="SIR162">_xlfn.IFS($F162="Partial waiver",Inputs!SIR$73,$F162="No waiver",0,$F162="Full waiver",SIR160)</f>
        <v>0</v>
      </c>
      <c r="SIS162" s="468" cm="1">
        <f t="array" ref="SIS162">_xlfn.IFS($F162="Partial waiver",Inputs!SIS$73,$F162="No waiver",0,$F162="Full waiver",SIS160)</f>
        <v>0</v>
      </c>
      <c r="SIT162" s="468" cm="1">
        <f t="array" ref="SIT162">_xlfn.IFS($F162="Partial waiver",Inputs!SIT$73,$F162="No waiver",0,$F162="Full waiver",SIT160)</f>
        <v>0</v>
      </c>
      <c r="SIU162" s="468" cm="1">
        <f t="array" ref="SIU162">_xlfn.IFS($F162="Partial waiver",Inputs!SIU$73,$F162="No waiver",0,$F162="Full waiver",SIU160)</f>
        <v>0</v>
      </c>
      <c r="SIV162" s="468" cm="1">
        <f t="array" ref="SIV162">_xlfn.IFS($F162="Partial waiver",Inputs!SIV$73,$F162="No waiver",0,$F162="Full waiver",SIV160)</f>
        <v>0</v>
      </c>
      <c r="SIW162" s="468" cm="1">
        <f t="array" ref="SIW162">_xlfn.IFS($F162="Partial waiver",Inputs!SIW$73,$F162="No waiver",0,$F162="Full waiver",SIW160)</f>
        <v>0</v>
      </c>
      <c r="SIX162" s="468" cm="1">
        <f t="array" ref="SIX162">_xlfn.IFS($F162="Partial waiver",Inputs!SIX$73,$F162="No waiver",0,$F162="Full waiver",SIX160)</f>
        <v>0</v>
      </c>
      <c r="SIY162" s="468" cm="1">
        <f t="array" ref="SIY162">_xlfn.IFS($F162="Partial waiver",Inputs!SIY$73,$F162="No waiver",0,$F162="Full waiver",SIY160)</f>
        <v>0</v>
      </c>
      <c r="SIZ162" s="468" cm="1">
        <f t="array" ref="SIZ162">_xlfn.IFS($F162="Partial waiver",Inputs!SIZ$73,$F162="No waiver",0,$F162="Full waiver",SIZ160)</f>
        <v>0</v>
      </c>
      <c r="SJA162" s="468" cm="1">
        <f t="array" ref="SJA162">_xlfn.IFS($F162="Partial waiver",Inputs!SJA$73,$F162="No waiver",0,$F162="Full waiver",SJA160)</f>
        <v>0</v>
      </c>
      <c r="SJB162" s="468" cm="1">
        <f t="array" ref="SJB162">_xlfn.IFS($F162="Partial waiver",Inputs!SJB$73,$F162="No waiver",0,$F162="Full waiver",SJB160)</f>
        <v>0</v>
      </c>
      <c r="SJC162" s="468" cm="1">
        <f t="array" ref="SJC162">_xlfn.IFS($F162="Partial waiver",Inputs!SJC$73,$F162="No waiver",0,$F162="Full waiver",SJC160)</f>
        <v>0</v>
      </c>
      <c r="SJD162" s="468" cm="1">
        <f t="array" ref="SJD162">_xlfn.IFS($F162="Partial waiver",Inputs!SJD$73,$F162="No waiver",0,$F162="Full waiver",SJD160)</f>
        <v>0</v>
      </c>
      <c r="SJE162" s="468" cm="1">
        <f t="array" ref="SJE162">_xlfn.IFS($F162="Partial waiver",Inputs!SJE$73,$F162="No waiver",0,$F162="Full waiver",SJE160)</f>
        <v>0</v>
      </c>
      <c r="SJF162" s="468" cm="1">
        <f t="array" ref="SJF162">_xlfn.IFS($F162="Partial waiver",Inputs!SJF$73,$F162="No waiver",0,$F162="Full waiver",SJF160)</f>
        <v>0</v>
      </c>
      <c r="SJG162" s="468" cm="1">
        <f t="array" ref="SJG162">_xlfn.IFS($F162="Partial waiver",Inputs!SJG$73,$F162="No waiver",0,$F162="Full waiver",SJG160)</f>
        <v>0</v>
      </c>
      <c r="SJH162" s="468" cm="1">
        <f t="array" ref="SJH162">_xlfn.IFS($F162="Partial waiver",Inputs!SJH$73,$F162="No waiver",0,$F162="Full waiver",SJH160)</f>
        <v>0</v>
      </c>
      <c r="SJI162" s="468" cm="1">
        <f t="array" ref="SJI162">_xlfn.IFS($F162="Partial waiver",Inputs!SJI$73,$F162="No waiver",0,$F162="Full waiver",SJI160)</f>
        <v>0</v>
      </c>
      <c r="SJJ162" s="468" cm="1">
        <f t="array" ref="SJJ162">_xlfn.IFS($F162="Partial waiver",Inputs!SJJ$73,$F162="No waiver",0,$F162="Full waiver",SJJ160)</f>
        <v>0</v>
      </c>
      <c r="SJK162" s="468" cm="1">
        <f t="array" ref="SJK162">_xlfn.IFS($F162="Partial waiver",Inputs!SJK$73,$F162="No waiver",0,$F162="Full waiver",SJK160)</f>
        <v>0</v>
      </c>
      <c r="SJL162" s="468" cm="1">
        <f t="array" ref="SJL162">_xlfn.IFS($F162="Partial waiver",Inputs!SJL$73,$F162="No waiver",0,$F162="Full waiver",SJL160)</f>
        <v>0</v>
      </c>
      <c r="SJM162" s="468" cm="1">
        <f t="array" ref="SJM162">_xlfn.IFS($F162="Partial waiver",Inputs!SJM$73,$F162="No waiver",0,$F162="Full waiver",SJM160)</f>
        <v>0</v>
      </c>
      <c r="SJN162" s="468" cm="1">
        <f t="array" ref="SJN162">_xlfn.IFS($F162="Partial waiver",Inputs!SJN$73,$F162="No waiver",0,$F162="Full waiver",SJN160)</f>
        <v>0</v>
      </c>
      <c r="SJO162" s="468" cm="1">
        <f t="array" ref="SJO162">_xlfn.IFS($F162="Partial waiver",Inputs!SJO$73,$F162="No waiver",0,$F162="Full waiver",SJO160)</f>
        <v>0</v>
      </c>
      <c r="SJP162" s="468" cm="1">
        <f t="array" ref="SJP162">_xlfn.IFS($F162="Partial waiver",Inputs!SJP$73,$F162="No waiver",0,$F162="Full waiver",SJP160)</f>
        <v>0</v>
      </c>
      <c r="SJQ162" s="468" cm="1">
        <f t="array" ref="SJQ162">_xlfn.IFS($F162="Partial waiver",Inputs!SJQ$73,$F162="No waiver",0,$F162="Full waiver",SJQ160)</f>
        <v>0</v>
      </c>
      <c r="SJR162" s="468" cm="1">
        <f t="array" ref="SJR162">_xlfn.IFS($F162="Partial waiver",Inputs!SJR$73,$F162="No waiver",0,$F162="Full waiver",SJR160)</f>
        <v>0</v>
      </c>
      <c r="SJS162" s="468" cm="1">
        <f t="array" ref="SJS162">_xlfn.IFS($F162="Partial waiver",Inputs!SJS$73,$F162="No waiver",0,$F162="Full waiver",SJS160)</f>
        <v>0</v>
      </c>
      <c r="SJT162" s="468" cm="1">
        <f t="array" ref="SJT162">_xlfn.IFS($F162="Partial waiver",Inputs!SJT$73,$F162="No waiver",0,$F162="Full waiver",SJT160)</f>
        <v>0</v>
      </c>
      <c r="SJU162" s="468" cm="1">
        <f t="array" ref="SJU162">_xlfn.IFS($F162="Partial waiver",Inputs!SJU$73,$F162="No waiver",0,$F162="Full waiver",SJU160)</f>
        <v>0</v>
      </c>
      <c r="SJV162" s="468" cm="1">
        <f t="array" ref="SJV162">_xlfn.IFS($F162="Partial waiver",Inputs!SJV$73,$F162="No waiver",0,$F162="Full waiver",SJV160)</f>
        <v>0</v>
      </c>
      <c r="SJW162" s="468" cm="1">
        <f t="array" ref="SJW162">_xlfn.IFS($F162="Partial waiver",Inputs!SJW$73,$F162="No waiver",0,$F162="Full waiver",SJW160)</f>
        <v>0</v>
      </c>
      <c r="SJX162" s="468" cm="1">
        <f t="array" ref="SJX162">_xlfn.IFS($F162="Partial waiver",Inputs!SJX$73,$F162="No waiver",0,$F162="Full waiver",SJX160)</f>
        <v>0</v>
      </c>
      <c r="SJY162" s="468" cm="1">
        <f t="array" ref="SJY162">_xlfn.IFS($F162="Partial waiver",Inputs!SJY$73,$F162="No waiver",0,$F162="Full waiver",SJY160)</f>
        <v>0</v>
      </c>
      <c r="SJZ162" s="468" cm="1">
        <f t="array" ref="SJZ162">_xlfn.IFS($F162="Partial waiver",Inputs!SJZ$73,$F162="No waiver",0,$F162="Full waiver",SJZ160)</f>
        <v>0</v>
      </c>
      <c r="SKA162" s="468" cm="1">
        <f t="array" ref="SKA162">_xlfn.IFS($F162="Partial waiver",Inputs!SKA$73,$F162="No waiver",0,$F162="Full waiver",SKA160)</f>
        <v>0</v>
      </c>
      <c r="SKB162" s="468" cm="1">
        <f t="array" ref="SKB162">_xlfn.IFS($F162="Partial waiver",Inputs!SKB$73,$F162="No waiver",0,$F162="Full waiver",SKB160)</f>
        <v>0</v>
      </c>
      <c r="SKC162" s="468" cm="1">
        <f t="array" ref="SKC162">_xlfn.IFS($F162="Partial waiver",Inputs!SKC$73,$F162="No waiver",0,$F162="Full waiver",SKC160)</f>
        <v>0</v>
      </c>
      <c r="SKD162" s="468" cm="1">
        <f t="array" ref="SKD162">_xlfn.IFS($F162="Partial waiver",Inputs!SKD$73,$F162="No waiver",0,$F162="Full waiver",SKD160)</f>
        <v>0</v>
      </c>
      <c r="SKE162" s="468" cm="1">
        <f t="array" ref="SKE162">_xlfn.IFS($F162="Partial waiver",Inputs!SKE$73,$F162="No waiver",0,$F162="Full waiver",SKE160)</f>
        <v>0</v>
      </c>
      <c r="SKF162" s="468" cm="1">
        <f t="array" ref="SKF162">_xlfn.IFS($F162="Partial waiver",Inputs!SKF$73,$F162="No waiver",0,$F162="Full waiver",SKF160)</f>
        <v>0</v>
      </c>
      <c r="SKG162" s="468" cm="1">
        <f t="array" ref="SKG162">_xlfn.IFS($F162="Partial waiver",Inputs!SKG$73,$F162="No waiver",0,$F162="Full waiver",SKG160)</f>
        <v>0</v>
      </c>
      <c r="SKH162" s="468" cm="1">
        <f t="array" ref="SKH162">_xlfn.IFS($F162="Partial waiver",Inputs!SKH$73,$F162="No waiver",0,$F162="Full waiver",SKH160)</f>
        <v>0</v>
      </c>
      <c r="SKI162" s="468" cm="1">
        <f t="array" ref="SKI162">_xlfn.IFS($F162="Partial waiver",Inputs!SKI$73,$F162="No waiver",0,$F162="Full waiver",SKI160)</f>
        <v>0</v>
      </c>
      <c r="SKJ162" s="468" cm="1">
        <f t="array" ref="SKJ162">_xlfn.IFS($F162="Partial waiver",Inputs!SKJ$73,$F162="No waiver",0,$F162="Full waiver",SKJ160)</f>
        <v>0</v>
      </c>
      <c r="SKK162" s="468" cm="1">
        <f t="array" ref="SKK162">_xlfn.IFS($F162="Partial waiver",Inputs!SKK$73,$F162="No waiver",0,$F162="Full waiver",SKK160)</f>
        <v>0</v>
      </c>
      <c r="SKL162" s="468" cm="1">
        <f t="array" ref="SKL162">_xlfn.IFS($F162="Partial waiver",Inputs!SKL$73,$F162="No waiver",0,$F162="Full waiver",SKL160)</f>
        <v>0</v>
      </c>
      <c r="SKM162" s="468" cm="1">
        <f t="array" ref="SKM162">_xlfn.IFS($F162="Partial waiver",Inputs!SKM$73,$F162="No waiver",0,$F162="Full waiver",SKM160)</f>
        <v>0</v>
      </c>
      <c r="SKN162" s="468" cm="1">
        <f t="array" ref="SKN162">_xlfn.IFS($F162="Partial waiver",Inputs!SKN$73,$F162="No waiver",0,$F162="Full waiver",SKN160)</f>
        <v>0</v>
      </c>
      <c r="SKO162" s="468" cm="1">
        <f t="array" ref="SKO162">_xlfn.IFS($F162="Partial waiver",Inputs!SKO$73,$F162="No waiver",0,$F162="Full waiver",SKO160)</f>
        <v>0</v>
      </c>
      <c r="SKP162" s="468" cm="1">
        <f t="array" ref="SKP162">_xlfn.IFS($F162="Partial waiver",Inputs!SKP$73,$F162="No waiver",0,$F162="Full waiver",SKP160)</f>
        <v>0</v>
      </c>
      <c r="SKQ162" s="468" cm="1">
        <f t="array" ref="SKQ162">_xlfn.IFS($F162="Partial waiver",Inputs!SKQ$73,$F162="No waiver",0,$F162="Full waiver",SKQ160)</f>
        <v>0</v>
      </c>
      <c r="SKR162" s="468" cm="1">
        <f t="array" ref="SKR162">_xlfn.IFS($F162="Partial waiver",Inputs!SKR$73,$F162="No waiver",0,$F162="Full waiver",SKR160)</f>
        <v>0</v>
      </c>
      <c r="SKS162" s="468" cm="1">
        <f t="array" ref="SKS162">_xlfn.IFS($F162="Partial waiver",Inputs!SKS$73,$F162="No waiver",0,$F162="Full waiver",SKS160)</f>
        <v>0</v>
      </c>
      <c r="SKT162" s="468" cm="1">
        <f t="array" ref="SKT162">_xlfn.IFS($F162="Partial waiver",Inputs!SKT$73,$F162="No waiver",0,$F162="Full waiver",SKT160)</f>
        <v>0</v>
      </c>
      <c r="SKU162" s="468" cm="1">
        <f t="array" ref="SKU162">_xlfn.IFS($F162="Partial waiver",Inputs!SKU$73,$F162="No waiver",0,$F162="Full waiver",SKU160)</f>
        <v>0</v>
      </c>
      <c r="SKV162" s="468" cm="1">
        <f t="array" ref="SKV162">_xlfn.IFS($F162="Partial waiver",Inputs!SKV$73,$F162="No waiver",0,$F162="Full waiver",SKV160)</f>
        <v>0</v>
      </c>
      <c r="SKW162" s="468" cm="1">
        <f t="array" ref="SKW162">_xlfn.IFS($F162="Partial waiver",Inputs!SKW$73,$F162="No waiver",0,$F162="Full waiver",SKW160)</f>
        <v>0</v>
      </c>
      <c r="SKX162" s="468" cm="1">
        <f t="array" ref="SKX162">_xlfn.IFS($F162="Partial waiver",Inputs!SKX$73,$F162="No waiver",0,$F162="Full waiver",SKX160)</f>
        <v>0</v>
      </c>
      <c r="SKY162" s="468" cm="1">
        <f t="array" ref="SKY162">_xlfn.IFS($F162="Partial waiver",Inputs!SKY$73,$F162="No waiver",0,$F162="Full waiver",SKY160)</f>
        <v>0</v>
      </c>
      <c r="SKZ162" s="468" cm="1">
        <f t="array" ref="SKZ162">_xlfn.IFS($F162="Partial waiver",Inputs!SKZ$73,$F162="No waiver",0,$F162="Full waiver",SKZ160)</f>
        <v>0</v>
      </c>
      <c r="SLA162" s="468" cm="1">
        <f t="array" ref="SLA162">_xlfn.IFS($F162="Partial waiver",Inputs!SLA$73,$F162="No waiver",0,$F162="Full waiver",SLA160)</f>
        <v>0</v>
      </c>
      <c r="SLB162" s="468" cm="1">
        <f t="array" ref="SLB162">_xlfn.IFS($F162="Partial waiver",Inputs!SLB$73,$F162="No waiver",0,$F162="Full waiver",SLB160)</f>
        <v>0</v>
      </c>
      <c r="SLC162" s="468" cm="1">
        <f t="array" ref="SLC162">_xlfn.IFS($F162="Partial waiver",Inputs!SLC$73,$F162="No waiver",0,$F162="Full waiver",SLC160)</f>
        <v>0</v>
      </c>
      <c r="SLD162" s="468" cm="1">
        <f t="array" ref="SLD162">_xlfn.IFS($F162="Partial waiver",Inputs!SLD$73,$F162="No waiver",0,$F162="Full waiver",SLD160)</f>
        <v>0</v>
      </c>
      <c r="SLE162" s="468" cm="1">
        <f t="array" ref="SLE162">_xlfn.IFS($F162="Partial waiver",Inputs!SLE$73,$F162="No waiver",0,$F162="Full waiver",SLE160)</f>
        <v>0</v>
      </c>
      <c r="SLF162" s="468" cm="1">
        <f t="array" ref="SLF162">_xlfn.IFS($F162="Partial waiver",Inputs!SLF$73,$F162="No waiver",0,$F162="Full waiver",SLF160)</f>
        <v>0</v>
      </c>
      <c r="SLG162" s="468" cm="1">
        <f t="array" ref="SLG162">_xlfn.IFS($F162="Partial waiver",Inputs!SLG$73,$F162="No waiver",0,$F162="Full waiver",SLG160)</f>
        <v>0</v>
      </c>
      <c r="SLH162" s="468" cm="1">
        <f t="array" ref="SLH162">_xlfn.IFS($F162="Partial waiver",Inputs!SLH$73,$F162="No waiver",0,$F162="Full waiver",SLH160)</f>
        <v>0</v>
      </c>
      <c r="SLI162" s="468" cm="1">
        <f t="array" ref="SLI162">_xlfn.IFS($F162="Partial waiver",Inputs!SLI$73,$F162="No waiver",0,$F162="Full waiver",SLI160)</f>
        <v>0</v>
      </c>
      <c r="SLJ162" s="468" cm="1">
        <f t="array" ref="SLJ162">_xlfn.IFS($F162="Partial waiver",Inputs!SLJ$73,$F162="No waiver",0,$F162="Full waiver",SLJ160)</f>
        <v>0</v>
      </c>
      <c r="SLK162" s="468" cm="1">
        <f t="array" ref="SLK162">_xlfn.IFS($F162="Partial waiver",Inputs!SLK$73,$F162="No waiver",0,$F162="Full waiver",SLK160)</f>
        <v>0</v>
      </c>
      <c r="SLL162" s="468" cm="1">
        <f t="array" ref="SLL162">_xlfn.IFS($F162="Partial waiver",Inputs!SLL$73,$F162="No waiver",0,$F162="Full waiver",SLL160)</f>
        <v>0</v>
      </c>
      <c r="SLM162" s="468" cm="1">
        <f t="array" ref="SLM162">_xlfn.IFS($F162="Partial waiver",Inputs!SLM$73,$F162="No waiver",0,$F162="Full waiver",SLM160)</f>
        <v>0</v>
      </c>
      <c r="SLN162" s="468" cm="1">
        <f t="array" ref="SLN162">_xlfn.IFS($F162="Partial waiver",Inputs!SLN$73,$F162="No waiver",0,$F162="Full waiver",SLN160)</f>
        <v>0</v>
      </c>
      <c r="SLO162" s="468" cm="1">
        <f t="array" ref="SLO162">_xlfn.IFS($F162="Partial waiver",Inputs!SLO$73,$F162="No waiver",0,$F162="Full waiver",SLO160)</f>
        <v>0</v>
      </c>
      <c r="SLP162" s="468" cm="1">
        <f t="array" ref="SLP162">_xlfn.IFS($F162="Partial waiver",Inputs!SLP$73,$F162="No waiver",0,$F162="Full waiver",SLP160)</f>
        <v>0</v>
      </c>
      <c r="SLQ162" s="468" cm="1">
        <f t="array" ref="SLQ162">_xlfn.IFS($F162="Partial waiver",Inputs!SLQ$73,$F162="No waiver",0,$F162="Full waiver",SLQ160)</f>
        <v>0</v>
      </c>
      <c r="SLR162" s="468" cm="1">
        <f t="array" ref="SLR162">_xlfn.IFS($F162="Partial waiver",Inputs!SLR$73,$F162="No waiver",0,$F162="Full waiver",SLR160)</f>
        <v>0</v>
      </c>
      <c r="SLS162" s="468" cm="1">
        <f t="array" ref="SLS162">_xlfn.IFS($F162="Partial waiver",Inputs!SLS$73,$F162="No waiver",0,$F162="Full waiver",SLS160)</f>
        <v>0</v>
      </c>
      <c r="SLT162" s="468" cm="1">
        <f t="array" ref="SLT162">_xlfn.IFS($F162="Partial waiver",Inputs!SLT$73,$F162="No waiver",0,$F162="Full waiver",SLT160)</f>
        <v>0</v>
      </c>
      <c r="SLU162" s="468" cm="1">
        <f t="array" ref="SLU162">_xlfn.IFS($F162="Partial waiver",Inputs!SLU$73,$F162="No waiver",0,$F162="Full waiver",SLU160)</f>
        <v>0</v>
      </c>
      <c r="SLV162" s="468" cm="1">
        <f t="array" ref="SLV162">_xlfn.IFS($F162="Partial waiver",Inputs!SLV$73,$F162="No waiver",0,$F162="Full waiver",SLV160)</f>
        <v>0</v>
      </c>
      <c r="SLW162" s="468" cm="1">
        <f t="array" ref="SLW162">_xlfn.IFS($F162="Partial waiver",Inputs!SLW$73,$F162="No waiver",0,$F162="Full waiver",SLW160)</f>
        <v>0</v>
      </c>
      <c r="SLX162" s="468" cm="1">
        <f t="array" ref="SLX162">_xlfn.IFS($F162="Partial waiver",Inputs!SLX$73,$F162="No waiver",0,$F162="Full waiver",SLX160)</f>
        <v>0</v>
      </c>
      <c r="SLY162" s="468" cm="1">
        <f t="array" ref="SLY162">_xlfn.IFS($F162="Partial waiver",Inputs!SLY$73,$F162="No waiver",0,$F162="Full waiver",SLY160)</f>
        <v>0</v>
      </c>
      <c r="SLZ162" s="468" cm="1">
        <f t="array" ref="SLZ162">_xlfn.IFS($F162="Partial waiver",Inputs!SLZ$73,$F162="No waiver",0,$F162="Full waiver",SLZ160)</f>
        <v>0</v>
      </c>
      <c r="SMA162" s="468" cm="1">
        <f t="array" ref="SMA162">_xlfn.IFS($F162="Partial waiver",Inputs!SMA$73,$F162="No waiver",0,$F162="Full waiver",SMA160)</f>
        <v>0</v>
      </c>
      <c r="SMB162" s="468" cm="1">
        <f t="array" ref="SMB162">_xlfn.IFS($F162="Partial waiver",Inputs!SMB$73,$F162="No waiver",0,$F162="Full waiver",SMB160)</f>
        <v>0</v>
      </c>
      <c r="SMC162" s="468" cm="1">
        <f t="array" ref="SMC162">_xlfn.IFS($F162="Partial waiver",Inputs!SMC$73,$F162="No waiver",0,$F162="Full waiver",SMC160)</f>
        <v>0</v>
      </c>
      <c r="SMD162" s="468" cm="1">
        <f t="array" ref="SMD162">_xlfn.IFS($F162="Partial waiver",Inputs!SMD$73,$F162="No waiver",0,$F162="Full waiver",SMD160)</f>
        <v>0</v>
      </c>
      <c r="SME162" s="468" cm="1">
        <f t="array" ref="SME162">_xlfn.IFS($F162="Partial waiver",Inputs!SME$73,$F162="No waiver",0,$F162="Full waiver",SME160)</f>
        <v>0</v>
      </c>
      <c r="SMF162" s="468" cm="1">
        <f t="array" ref="SMF162">_xlfn.IFS($F162="Partial waiver",Inputs!SMF$73,$F162="No waiver",0,$F162="Full waiver",SMF160)</f>
        <v>0</v>
      </c>
      <c r="SMG162" s="468" cm="1">
        <f t="array" ref="SMG162">_xlfn.IFS($F162="Partial waiver",Inputs!SMG$73,$F162="No waiver",0,$F162="Full waiver",SMG160)</f>
        <v>0</v>
      </c>
      <c r="SMH162" s="468" cm="1">
        <f t="array" ref="SMH162">_xlfn.IFS($F162="Partial waiver",Inputs!SMH$73,$F162="No waiver",0,$F162="Full waiver",SMH160)</f>
        <v>0</v>
      </c>
      <c r="SMI162" s="468" cm="1">
        <f t="array" ref="SMI162">_xlfn.IFS($F162="Partial waiver",Inputs!SMI$73,$F162="No waiver",0,$F162="Full waiver",SMI160)</f>
        <v>0</v>
      </c>
      <c r="SMJ162" s="468" cm="1">
        <f t="array" ref="SMJ162">_xlfn.IFS($F162="Partial waiver",Inputs!SMJ$73,$F162="No waiver",0,$F162="Full waiver",SMJ160)</f>
        <v>0</v>
      </c>
      <c r="SMK162" s="468" cm="1">
        <f t="array" ref="SMK162">_xlfn.IFS($F162="Partial waiver",Inputs!SMK$73,$F162="No waiver",0,$F162="Full waiver",SMK160)</f>
        <v>0</v>
      </c>
      <c r="SML162" s="468" cm="1">
        <f t="array" ref="SML162">_xlfn.IFS($F162="Partial waiver",Inputs!SML$73,$F162="No waiver",0,$F162="Full waiver",SML160)</f>
        <v>0</v>
      </c>
      <c r="SMM162" s="468" cm="1">
        <f t="array" ref="SMM162">_xlfn.IFS($F162="Partial waiver",Inputs!SMM$73,$F162="No waiver",0,$F162="Full waiver",SMM160)</f>
        <v>0</v>
      </c>
      <c r="SMN162" s="468" cm="1">
        <f t="array" ref="SMN162">_xlfn.IFS($F162="Partial waiver",Inputs!SMN$73,$F162="No waiver",0,$F162="Full waiver",SMN160)</f>
        <v>0</v>
      </c>
      <c r="SMO162" s="468" cm="1">
        <f t="array" ref="SMO162">_xlfn.IFS($F162="Partial waiver",Inputs!SMO$73,$F162="No waiver",0,$F162="Full waiver",SMO160)</f>
        <v>0</v>
      </c>
      <c r="SMP162" s="468" cm="1">
        <f t="array" ref="SMP162">_xlfn.IFS($F162="Partial waiver",Inputs!SMP$73,$F162="No waiver",0,$F162="Full waiver",SMP160)</f>
        <v>0</v>
      </c>
      <c r="SMQ162" s="468" cm="1">
        <f t="array" ref="SMQ162">_xlfn.IFS($F162="Partial waiver",Inputs!SMQ$73,$F162="No waiver",0,$F162="Full waiver",SMQ160)</f>
        <v>0</v>
      </c>
      <c r="SMR162" s="468" cm="1">
        <f t="array" ref="SMR162">_xlfn.IFS($F162="Partial waiver",Inputs!SMR$73,$F162="No waiver",0,$F162="Full waiver",SMR160)</f>
        <v>0</v>
      </c>
      <c r="SMS162" s="468" cm="1">
        <f t="array" ref="SMS162">_xlfn.IFS($F162="Partial waiver",Inputs!SMS$73,$F162="No waiver",0,$F162="Full waiver",SMS160)</f>
        <v>0</v>
      </c>
      <c r="SMT162" s="468" cm="1">
        <f t="array" ref="SMT162">_xlfn.IFS($F162="Partial waiver",Inputs!SMT$73,$F162="No waiver",0,$F162="Full waiver",SMT160)</f>
        <v>0</v>
      </c>
      <c r="SMU162" s="468" cm="1">
        <f t="array" ref="SMU162">_xlfn.IFS($F162="Partial waiver",Inputs!SMU$73,$F162="No waiver",0,$F162="Full waiver",SMU160)</f>
        <v>0</v>
      </c>
      <c r="SMV162" s="468" cm="1">
        <f t="array" ref="SMV162">_xlfn.IFS($F162="Partial waiver",Inputs!SMV$73,$F162="No waiver",0,$F162="Full waiver",SMV160)</f>
        <v>0</v>
      </c>
      <c r="SMW162" s="468" cm="1">
        <f t="array" ref="SMW162">_xlfn.IFS($F162="Partial waiver",Inputs!SMW$73,$F162="No waiver",0,$F162="Full waiver",SMW160)</f>
        <v>0</v>
      </c>
      <c r="SMX162" s="468" cm="1">
        <f t="array" ref="SMX162">_xlfn.IFS($F162="Partial waiver",Inputs!SMX$73,$F162="No waiver",0,$F162="Full waiver",SMX160)</f>
        <v>0</v>
      </c>
      <c r="SMY162" s="468" cm="1">
        <f t="array" ref="SMY162">_xlfn.IFS($F162="Partial waiver",Inputs!SMY$73,$F162="No waiver",0,$F162="Full waiver",SMY160)</f>
        <v>0</v>
      </c>
      <c r="SMZ162" s="468" cm="1">
        <f t="array" ref="SMZ162">_xlfn.IFS($F162="Partial waiver",Inputs!SMZ$73,$F162="No waiver",0,$F162="Full waiver",SMZ160)</f>
        <v>0</v>
      </c>
      <c r="SNA162" s="468" cm="1">
        <f t="array" ref="SNA162">_xlfn.IFS($F162="Partial waiver",Inputs!SNA$73,$F162="No waiver",0,$F162="Full waiver",SNA160)</f>
        <v>0</v>
      </c>
      <c r="SNB162" s="468" cm="1">
        <f t="array" ref="SNB162">_xlfn.IFS($F162="Partial waiver",Inputs!SNB$73,$F162="No waiver",0,$F162="Full waiver",SNB160)</f>
        <v>0</v>
      </c>
      <c r="SNC162" s="468" cm="1">
        <f t="array" ref="SNC162">_xlfn.IFS($F162="Partial waiver",Inputs!SNC$73,$F162="No waiver",0,$F162="Full waiver",SNC160)</f>
        <v>0</v>
      </c>
      <c r="SND162" s="468" cm="1">
        <f t="array" ref="SND162">_xlfn.IFS($F162="Partial waiver",Inputs!SND$73,$F162="No waiver",0,$F162="Full waiver",SND160)</f>
        <v>0</v>
      </c>
      <c r="SNE162" s="468" cm="1">
        <f t="array" ref="SNE162">_xlfn.IFS($F162="Partial waiver",Inputs!SNE$73,$F162="No waiver",0,$F162="Full waiver",SNE160)</f>
        <v>0</v>
      </c>
      <c r="SNF162" s="468" cm="1">
        <f t="array" ref="SNF162">_xlfn.IFS($F162="Partial waiver",Inputs!SNF$73,$F162="No waiver",0,$F162="Full waiver",SNF160)</f>
        <v>0</v>
      </c>
      <c r="SNG162" s="468" cm="1">
        <f t="array" ref="SNG162">_xlfn.IFS($F162="Partial waiver",Inputs!SNG$73,$F162="No waiver",0,$F162="Full waiver",SNG160)</f>
        <v>0</v>
      </c>
      <c r="SNH162" s="468" cm="1">
        <f t="array" ref="SNH162">_xlfn.IFS($F162="Partial waiver",Inputs!SNH$73,$F162="No waiver",0,$F162="Full waiver",SNH160)</f>
        <v>0</v>
      </c>
      <c r="SNI162" s="468" cm="1">
        <f t="array" ref="SNI162">_xlfn.IFS($F162="Partial waiver",Inputs!SNI$73,$F162="No waiver",0,$F162="Full waiver",SNI160)</f>
        <v>0</v>
      </c>
      <c r="SNJ162" s="468" cm="1">
        <f t="array" ref="SNJ162">_xlfn.IFS($F162="Partial waiver",Inputs!SNJ$73,$F162="No waiver",0,$F162="Full waiver",SNJ160)</f>
        <v>0</v>
      </c>
      <c r="SNK162" s="468" cm="1">
        <f t="array" ref="SNK162">_xlfn.IFS($F162="Partial waiver",Inputs!SNK$73,$F162="No waiver",0,$F162="Full waiver",SNK160)</f>
        <v>0</v>
      </c>
      <c r="SNL162" s="468" cm="1">
        <f t="array" ref="SNL162">_xlfn.IFS($F162="Partial waiver",Inputs!SNL$73,$F162="No waiver",0,$F162="Full waiver",SNL160)</f>
        <v>0</v>
      </c>
      <c r="SNM162" s="468" cm="1">
        <f t="array" ref="SNM162">_xlfn.IFS($F162="Partial waiver",Inputs!SNM$73,$F162="No waiver",0,$F162="Full waiver",SNM160)</f>
        <v>0</v>
      </c>
      <c r="SNN162" s="468" cm="1">
        <f t="array" ref="SNN162">_xlfn.IFS($F162="Partial waiver",Inputs!SNN$73,$F162="No waiver",0,$F162="Full waiver",SNN160)</f>
        <v>0</v>
      </c>
      <c r="SNO162" s="468" cm="1">
        <f t="array" ref="SNO162">_xlfn.IFS($F162="Partial waiver",Inputs!SNO$73,$F162="No waiver",0,$F162="Full waiver",SNO160)</f>
        <v>0</v>
      </c>
      <c r="SNP162" s="468" cm="1">
        <f t="array" ref="SNP162">_xlfn.IFS($F162="Partial waiver",Inputs!SNP$73,$F162="No waiver",0,$F162="Full waiver",SNP160)</f>
        <v>0</v>
      </c>
      <c r="SNQ162" s="468" cm="1">
        <f t="array" ref="SNQ162">_xlfn.IFS($F162="Partial waiver",Inputs!SNQ$73,$F162="No waiver",0,$F162="Full waiver",SNQ160)</f>
        <v>0</v>
      </c>
      <c r="SNR162" s="468" cm="1">
        <f t="array" ref="SNR162">_xlfn.IFS($F162="Partial waiver",Inputs!SNR$73,$F162="No waiver",0,$F162="Full waiver",SNR160)</f>
        <v>0</v>
      </c>
      <c r="SNS162" s="468" cm="1">
        <f t="array" ref="SNS162">_xlfn.IFS($F162="Partial waiver",Inputs!SNS$73,$F162="No waiver",0,$F162="Full waiver",SNS160)</f>
        <v>0</v>
      </c>
      <c r="SNT162" s="468" cm="1">
        <f t="array" ref="SNT162">_xlfn.IFS($F162="Partial waiver",Inputs!SNT$73,$F162="No waiver",0,$F162="Full waiver",SNT160)</f>
        <v>0</v>
      </c>
      <c r="SNU162" s="468" cm="1">
        <f t="array" ref="SNU162">_xlfn.IFS($F162="Partial waiver",Inputs!SNU$73,$F162="No waiver",0,$F162="Full waiver",SNU160)</f>
        <v>0</v>
      </c>
      <c r="SNV162" s="468" cm="1">
        <f t="array" ref="SNV162">_xlfn.IFS($F162="Partial waiver",Inputs!SNV$73,$F162="No waiver",0,$F162="Full waiver",SNV160)</f>
        <v>0</v>
      </c>
      <c r="SNW162" s="468" cm="1">
        <f t="array" ref="SNW162">_xlfn.IFS($F162="Partial waiver",Inputs!SNW$73,$F162="No waiver",0,$F162="Full waiver",SNW160)</f>
        <v>0</v>
      </c>
      <c r="SNX162" s="468" cm="1">
        <f t="array" ref="SNX162">_xlfn.IFS($F162="Partial waiver",Inputs!SNX$73,$F162="No waiver",0,$F162="Full waiver",SNX160)</f>
        <v>0</v>
      </c>
      <c r="SNY162" s="468" cm="1">
        <f t="array" ref="SNY162">_xlfn.IFS($F162="Partial waiver",Inputs!SNY$73,$F162="No waiver",0,$F162="Full waiver",SNY160)</f>
        <v>0</v>
      </c>
      <c r="SNZ162" s="468" cm="1">
        <f t="array" ref="SNZ162">_xlfn.IFS($F162="Partial waiver",Inputs!SNZ$73,$F162="No waiver",0,$F162="Full waiver",SNZ160)</f>
        <v>0</v>
      </c>
      <c r="SOA162" s="468" cm="1">
        <f t="array" ref="SOA162">_xlfn.IFS($F162="Partial waiver",Inputs!SOA$73,$F162="No waiver",0,$F162="Full waiver",SOA160)</f>
        <v>0</v>
      </c>
      <c r="SOB162" s="468" cm="1">
        <f t="array" ref="SOB162">_xlfn.IFS($F162="Partial waiver",Inputs!SOB$73,$F162="No waiver",0,$F162="Full waiver",SOB160)</f>
        <v>0</v>
      </c>
      <c r="SOC162" s="468" cm="1">
        <f t="array" ref="SOC162">_xlfn.IFS($F162="Partial waiver",Inputs!SOC$73,$F162="No waiver",0,$F162="Full waiver",SOC160)</f>
        <v>0</v>
      </c>
      <c r="SOD162" s="468" cm="1">
        <f t="array" ref="SOD162">_xlfn.IFS($F162="Partial waiver",Inputs!SOD$73,$F162="No waiver",0,$F162="Full waiver",SOD160)</f>
        <v>0</v>
      </c>
      <c r="SOE162" s="468" cm="1">
        <f t="array" ref="SOE162">_xlfn.IFS($F162="Partial waiver",Inputs!SOE$73,$F162="No waiver",0,$F162="Full waiver",SOE160)</f>
        <v>0</v>
      </c>
      <c r="SOF162" s="468" cm="1">
        <f t="array" ref="SOF162">_xlfn.IFS($F162="Partial waiver",Inputs!SOF$73,$F162="No waiver",0,$F162="Full waiver",SOF160)</f>
        <v>0</v>
      </c>
      <c r="SOG162" s="468" cm="1">
        <f t="array" ref="SOG162">_xlfn.IFS($F162="Partial waiver",Inputs!SOG$73,$F162="No waiver",0,$F162="Full waiver",SOG160)</f>
        <v>0</v>
      </c>
      <c r="SOH162" s="468" cm="1">
        <f t="array" ref="SOH162">_xlfn.IFS($F162="Partial waiver",Inputs!SOH$73,$F162="No waiver",0,$F162="Full waiver",SOH160)</f>
        <v>0</v>
      </c>
      <c r="SOI162" s="468" cm="1">
        <f t="array" ref="SOI162">_xlfn.IFS($F162="Partial waiver",Inputs!SOI$73,$F162="No waiver",0,$F162="Full waiver",SOI160)</f>
        <v>0</v>
      </c>
      <c r="SOJ162" s="468" cm="1">
        <f t="array" ref="SOJ162">_xlfn.IFS($F162="Partial waiver",Inputs!SOJ$73,$F162="No waiver",0,$F162="Full waiver",SOJ160)</f>
        <v>0</v>
      </c>
      <c r="SOK162" s="468" cm="1">
        <f t="array" ref="SOK162">_xlfn.IFS($F162="Partial waiver",Inputs!SOK$73,$F162="No waiver",0,$F162="Full waiver",SOK160)</f>
        <v>0</v>
      </c>
      <c r="SOL162" s="468" cm="1">
        <f t="array" ref="SOL162">_xlfn.IFS($F162="Partial waiver",Inputs!SOL$73,$F162="No waiver",0,$F162="Full waiver",SOL160)</f>
        <v>0</v>
      </c>
      <c r="SOM162" s="468" cm="1">
        <f t="array" ref="SOM162">_xlfn.IFS($F162="Partial waiver",Inputs!SOM$73,$F162="No waiver",0,$F162="Full waiver",SOM160)</f>
        <v>0</v>
      </c>
      <c r="SON162" s="468" cm="1">
        <f t="array" ref="SON162">_xlfn.IFS($F162="Partial waiver",Inputs!SON$73,$F162="No waiver",0,$F162="Full waiver",SON160)</f>
        <v>0</v>
      </c>
      <c r="SOO162" s="468" cm="1">
        <f t="array" ref="SOO162">_xlfn.IFS($F162="Partial waiver",Inputs!SOO$73,$F162="No waiver",0,$F162="Full waiver",SOO160)</f>
        <v>0</v>
      </c>
      <c r="SOP162" s="468" cm="1">
        <f t="array" ref="SOP162">_xlfn.IFS($F162="Partial waiver",Inputs!SOP$73,$F162="No waiver",0,$F162="Full waiver",SOP160)</f>
        <v>0</v>
      </c>
      <c r="SOQ162" s="468" cm="1">
        <f t="array" ref="SOQ162">_xlfn.IFS($F162="Partial waiver",Inputs!SOQ$73,$F162="No waiver",0,$F162="Full waiver",SOQ160)</f>
        <v>0</v>
      </c>
      <c r="SOR162" s="468" cm="1">
        <f t="array" ref="SOR162">_xlfn.IFS($F162="Partial waiver",Inputs!SOR$73,$F162="No waiver",0,$F162="Full waiver",SOR160)</f>
        <v>0</v>
      </c>
      <c r="SOS162" s="468" cm="1">
        <f t="array" ref="SOS162">_xlfn.IFS($F162="Partial waiver",Inputs!SOS$73,$F162="No waiver",0,$F162="Full waiver",SOS160)</f>
        <v>0</v>
      </c>
      <c r="SOT162" s="468" cm="1">
        <f t="array" ref="SOT162">_xlfn.IFS($F162="Partial waiver",Inputs!SOT$73,$F162="No waiver",0,$F162="Full waiver",SOT160)</f>
        <v>0</v>
      </c>
      <c r="SOU162" s="468" cm="1">
        <f t="array" ref="SOU162">_xlfn.IFS($F162="Partial waiver",Inputs!SOU$73,$F162="No waiver",0,$F162="Full waiver",SOU160)</f>
        <v>0</v>
      </c>
      <c r="SOV162" s="468" cm="1">
        <f t="array" ref="SOV162">_xlfn.IFS($F162="Partial waiver",Inputs!SOV$73,$F162="No waiver",0,$F162="Full waiver",SOV160)</f>
        <v>0</v>
      </c>
      <c r="SOW162" s="468" cm="1">
        <f t="array" ref="SOW162">_xlfn.IFS($F162="Partial waiver",Inputs!SOW$73,$F162="No waiver",0,$F162="Full waiver",SOW160)</f>
        <v>0</v>
      </c>
      <c r="SOX162" s="468" cm="1">
        <f t="array" ref="SOX162">_xlfn.IFS($F162="Partial waiver",Inputs!SOX$73,$F162="No waiver",0,$F162="Full waiver",SOX160)</f>
        <v>0</v>
      </c>
      <c r="SOY162" s="468" cm="1">
        <f t="array" ref="SOY162">_xlfn.IFS($F162="Partial waiver",Inputs!SOY$73,$F162="No waiver",0,$F162="Full waiver",SOY160)</f>
        <v>0</v>
      </c>
      <c r="SOZ162" s="468" cm="1">
        <f t="array" ref="SOZ162">_xlfn.IFS($F162="Partial waiver",Inputs!SOZ$73,$F162="No waiver",0,$F162="Full waiver",SOZ160)</f>
        <v>0</v>
      </c>
      <c r="SPA162" s="468" cm="1">
        <f t="array" ref="SPA162">_xlfn.IFS($F162="Partial waiver",Inputs!SPA$73,$F162="No waiver",0,$F162="Full waiver",SPA160)</f>
        <v>0</v>
      </c>
      <c r="SPB162" s="468" cm="1">
        <f t="array" ref="SPB162">_xlfn.IFS($F162="Partial waiver",Inputs!SPB$73,$F162="No waiver",0,$F162="Full waiver",SPB160)</f>
        <v>0</v>
      </c>
      <c r="SPC162" s="468" cm="1">
        <f t="array" ref="SPC162">_xlfn.IFS($F162="Partial waiver",Inputs!SPC$73,$F162="No waiver",0,$F162="Full waiver",SPC160)</f>
        <v>0</v>
      </c>
      <c r="SPD162" s="468" cm="1">
        <f t="array" ref="SPD162">_xlfn.IFS($F162="Partial waiver",Inputs!SPD$73,$F162="No waiver",0,$F162="Full waiver",SPD160)</f>
        <v>0</v>
      </c>
      <c r="SPE162" s="468" cm="1">
        <f t="array" ref="SPE162">_xlfn.IFS($F162="Partial waiver",Inputs!SPE$73,$F162="No waiver",0,$F162="Full waiver",SPE160)</f>
        <v>0</v>
      </c>
      <c r="SPF162" s="468" cm="1">
        <f t="array" ref="SPF162">_xlfn.IFS($F162="Partial waiver",Inputs!SPF$73,$F162="No waiver",0,$F162="Full waiver",SPF160)</f>
        <v>0</v>
      </c>
      <c r="SPG162" s="468" cm="1">
        <f t="array" ref="SPG162">_xlfn.IFS($F162="Partial waiver",Inputs!SPG$73,$F162="No waiver",0,$F162="Full waiver",SPG160)</f>
        <v>0</v>
      </c>
      <c r="SPH162" s="468" cm="1">
        <f t="array" ref="SPH162">_xlfn.IFS($F162="Partial waiver",Inputs!SPH$73,$F162="No waiver",0,$F162="Full waiver",SPH160)</f>
        <v>0</v>
      </c>
      <c r="SPI162" s="468" cm="1">
        <f t="array" ref="SPI162">_xlfn.IFS($F162="Partial waiver",Inputs!SPI$73,$F162="No waiver",0,$F162="Full waiver",SPI160)</f>
        <v>0</v>
      </c>
      <c r="SPJ162" s="468" cm="1">
        <f t="array" ref="SPJ162">_xlfn.IFS($F162="Partial waiver",Inputs!SPJ$73,$F162="No waiver",0,$F162="Full waiver",SPJ160)</f>
        <v>0</v>
      </c>
      <c r="SPK162" s="468" cm="1">
        <f t="array" ref="SPK162">_xlfn.IFS($F162="Partial waiver",Inputs!SPK$73,$F162="No waiver",0,$F162="Full waiver",SPK160)</f>
        <v>0</v>
      </c>
      <c r="SPL162" s="468" cm="1">
        <f t="array" ref="SPL162">_xlfn.IFS($F162="Partial waiver",Inputs!SPL$73,$F162="No waiver",0,$F162="Full waiver",SPL160)</f>
        <v>0</v>
      </c>
      <c r="SPM162" s="468" cm="1">
        <f t="array" ref="SPM162">_xlfn.IFS($F162="Partial waiver",Inputs!SPM$73,$F162="No waiver",0,$F162="Full waiver",SPM160)</f>
        <v>0</v>
      </c>
      <c r="SPN162" s="468" cm="1">
        <f t="array" ref="SPN162">_xlfn.IFS($F162="Partial waiver",Inputs!SPN$73,$F162="No waiver",0,$F162="Full waiver",SPN160)</f>
        <v>0</v>
      </c>
      <c r="SPO162" s="468" cm="1">
        <f t="array" ref="SPO162">_xlfn.IFS($F162="Partial waiver",Inputs!SPO$73,$F162="No waiver",0,$F162="Full waiver",SPO160)</f>
        <v>0</v>
      </c>
      <c r="SPP162" s="468" cm="1">
        <f t="array" ref="SPP162">_xlfn.IFS($F162="Partial waiver",Inputs!SPP$73,$F162="No waiver",0,$F162="Full waiver",SPP160)</f>
        <v>0</v>
      </c>
      <c r="SPQ162" s="468" cm="1">
        <f t="array" ref="SPQ162">_xlfn.IFS($F162="Partial waiver",Inputs!SPQ$73,$F162="No waiver",0,$F162="Full waiver",SPQ160)</f>
        <v>0</v>
      </c>
      <c r="SPR162" s="468" cm="1">
        <f t="array" ref="SPR162">_xlfn.IFS($F162="Partial waiver",Inputs!SPR$73,$F162="No waiver",0,$F162="Full waiver",SPR160)</f>
        <v>0</v>
      </c>
      <c r="SPS162" s="468" cm="1">
        <f t="array" ref="SPS162">_xlfn.IFS($F162="Partial waiver",Inputs!SPS$73,$F162="No waiver",0,$F162="Full waiver",SPS160)</f>
        <v>0</v>
      </c>
      <c r="SPT162" s="468" cm="1">
        <f t="array" ref="SPT162">_xlfn.IFS($F162="Partial waiver",Inputs!SPT$73,$F162="No waiver",0,$F162="Full waiver",SPT160)</f>
        <v>0</v>
      </c>
      <c r="SPU162" s="468" cm="1">
        <f t="array" ref="SPU162">_xlfn.IFS($F162="Partial waiver",Inputs!SPU$73,$F162="No waiver",0,$F162="Full waiver",SPU160)</f>
        <v>0</v>
      </c>
      <c r="SPV162" s="468" cm="1">
        <f t="array" ref="SPV162">_xlfn.IFS($F162="Partial waiver",Inputs!SPV$73,$F162="No waiver",0,$F162="Full waiver",SPV160)</f>
        <v>0</v>
      </c>
      <c r="SPW162" s="468" cm="1">
        <f t="array" ref="SPW162">_xlfn.IFS($F162="Partial waiver",Inputs!SPW$73,$F162="No waiver",0,$F162="Full waiver",SPW160)</f>
        <v>0</v>
      </c>
      <c r="SPX162" s="468" cm="1">
        <f t="array" ref="SPX162">_xlfn.IFS($F162="Partial waiver",Inputs!SPX$73,$F162="No waiver",0,$F162="Full waiver",SPX160)</f>
        <v>0</v>
      </c>
      <c r="SPY162" s="468" cm="1">
        <f t="array" ref="SPY162">_xlfn.IFS($F162="Partial waiver",Inputs!SPY$73,$F162="No waiver",0,$F162="Full waiver",SPY160)</f>
        <v>0</v>
      </c>
      <c r="SPZ162" s="468" cm="1">
        <f t="array" ref="SPZ162">_xlfn.IFS($F162="Partial waiver",Inputs!SPZ$73,$F162="No waiver",0,$F162="Full waiver",SPZ160)</f>
        <v>0</v>
      </c>
      <c r="SQA162" s="468" cm="1">
        <f t="array" ref="SQA162">_xlfn.IFS($F162="Partial waiver",Inputs!SQA$73,$F162="No waiver",0,$F162="Full waiver",SQA160)</f>
        <v>0</v>
      </c>
      <c r="SQB162" s="468" cm="1">
        <f t="array" ref="SQB162">_xlfn.IFS($F162="Partial waiver",Inputs!SQB$73,$F162="No waiver",0,$F162="Full waiver",SQB160)</f>
        <v>0</v>
      </c>
      <c r="SQC162" s="468" cm="1">
        <f t="array" ref="SQC162">_xlfn.IFS($F162="Partial waiver",Inputs!SQC$73,$F162="No waiver",0,$F162="Full waiver",SQC160)</f>
        <v>0</v>
      </c>
      <c r="SQD162" s="468" cm="1">
        <f t="array" ref="SQD162">_xlfn.IFS($F162="Partial waiver",Inputs!SQD$73,$F162="No waiver",0,$F162="Full waiver",SQD160)</f>
        <v>0</v>
      </c>
      <c r="SQE162" s="468" cm="1">
        <f t="array" ref="SQE162">_xlfn.IFS($F162="Partial waiver",Inputs!SQE$73,$F162="No waiver",0,$F162="Full waiver",SQE160)</f>
        <v>0</v>
      </c>
      <c r="SQF162" s="468" cm="1">
        <f t="array" ref="SQF162">_xlfn.IFS($F162="Partial waiver",Inputs!SQF$73,$F162="No waiver",0,$F162="Full waiver",SQF160)</f>
        <v>0</v>
      </c>
      <c r="SQG162" s="468" cm="1">
        <f t="array" ref="SQG162">_xlfn.IFS($F162="Partial waiver",Inputs!SQG$73,$F162="No waiver",0,$F162="Full waiver",SQG160)</f>
        <v>0</v>
      </c>
      <c r="SQH162" s="468" cm="1">
        <f t="array" ref="SQH162">_xlfn.IFS($F162="Partial waiver",Inputs!SQH$73,$F162="No waiver",0,$F162="Full waiver",SQH160)</f>
        <v>0</v>
      </c>
      <c r="SQI162" s="468" cm="1">
        <f t="array" ref="SQI162">_xlfn.IFS($F162="Partial waiver",Inputs!SQI$73,$F162="No waiver",0,$F162="Full waiver",SQI160)</f>
        <v>0</v>
      </c>
      <c r="SQJ162" s="468" cm="1">
        <f t="array" ref="SQJ162">_xlfn.IFS($F162="Partial waiver",Inputs!SQJ$73,$F162="No waiver",0,$F162="Full waiver",SQJ160)</f>
        <v>0</v>
      </c>
      <c r="SQK162" s="468" cm="1">
        <f t="array" ref="SQK162">_xlfn.IFS($F162="Partial waiver",Inputs!SQK$73,$F162="No waiver",0,$F162="Full waiver",SQK160)</f>
        <v>0</v>
      </c>
      <c r="SQL162" s="468" cm="1">
        <f t="array" ref="SQL162">_xlfn.IFS($F162="Partial waiver",Inputs!SQL$73,$F162="No waiver",0,$F162="Full waiver",SQL160)</f>
        <v>0</v>
      </c>
      <c r="SQM162" s="468" cm="1">
        <f t="array" ref="SQM162">_xlfn.IFS($F162="Partial waiver",Inputs!SQM$73,$F162="No waiver",0,$F162="Full waiver",SQM160)</f>
        <v>0</v>
      </c>
      <c r="SQN162" s="468" cm="1">
        <f t="array" ref="SQN162">_xlfn.IFS($F162="Partial waiver",Inputs!SQN$73,$F162="No waiver",0,$F162="Full waiver",SQN160)</f>
        <v>0</v>
      </c>
      <c r="SQO162" s="468" cm="1">
        <f t="array" ref="SQO162">_xlfn.IFS($F162="Partial waiver",Inputs!SQO$73,$F162="No waiver",0,$F162="Full waiver",SQO160)</f>
        <v>0</v>
      </c>
      <c r="SQP162" s="468" cm="1">
        <f t="array" ref="SQP162">_xlfn.IFS($F162="Partial waiver",Inputs!SQP$73,$F162="No waiver",0,$F162="Full waiver",SQP160)</f>
        <v>0</v>
      </c>
      <c r="SQQ162" s="468" cm="1">
        <f t="array" ref="SQQ162">_xlfn.IFS($F162="Partial waiver",Inputs!SQQ$73,$F162="No waiver",0,$F162="Full waiver",SQQ160)</f>
        <v>0</v>
      </c>
      <c r="SQR162" s="468" cm="1">
        <f t="array" ref="SQR162">_xlfn.IFS($F162="Partial waiver",Inputs!SQR$73,$F162="No waiver",0,$F162="Full waiver",SQR160)</f>
        <v>0</v>
      </c>
      <c r="SQS162" s="468" cm="1">
        <f t="array" ref="SQS162">_xlfn.IFS($F162="Partial waiver",Inputs!SQS$73,$F162="No waiver",0,$F162="Full waiver",SQS160)</f>
        <v>0</v>
      </c>
      <c r="SQT162" s="468" cm="1">
        <f t="array" ref="SQT162">_xlfn.IFS($F162="Partial waiver",Inputs!SQT$73,$F162="No waiver",0,$F162="Full waiver",SQT160)</f>
        <v>0</v>
      </c>
      <c r="SQU162" s="468" cm="1">
        <f t="array" ref="SQU162">_xlfn.IFS($F162="Partial waiver",Inputs!SQU$73,$F162="No waiver",0,$F162="Full waiver",SQU160)</f>
        <v>0</v>
      </c>
      <c r="SQV162" s="468" cm="1">
        <f t="array" ref="SQV162">_xlfn.IFS($F162="Partial waiver",Inputs!SQV$73,$F162="No waiver",0,$F162="Full waiver",SQV160)</f>
        <v>0</v>
      </c>
      <c r="SQW162" s="468" cm="1">
        <f t="array" ref="SQW162">_xlfn.IFS($F162="Partial waiver",Inputs!SQW$73,$F162="No waiver",0,$F162="Full waiver",SQW160)</f>
        <v>0</v>
      </c>
      <c r="SQX162" s="468" cm="1">
        <f t="array" ref="SQX162">_xlfn.IFS($F162="Partial waiver",Inputs!SQX$73,$F162="No waiver",0,$F162="Full waiver",SQX160)</f>
        <v>0</v>
      </c>
      <c r="SQY162" s="468" cm="1">
        <f t="array" ref="SQY162">_xlfn.IFS($F162="Partial waiver",Inputs!SQY$73,$F162="No waiver",0,$F162="Full waiver",SQY160)</f>
        <v>0</v>
      </c>
      <c r="SQZ162" s="468" cm="1">
        <f t="array" ref="SQZ162">_xlfn.IFS($F162="Partial waiver",Inputs!SQZ$73,$F162="No waiver",0,$F162="Full waiver",SQZ160)</f>
        <v>0</v>
      </c>
      <c r="SRA162" s="468" cm="1">
        <f t="array" ref="SRA162">_xlfn.IFS($F162="Partial waiver",Inputs!SRA$73,$F162="No waiver",0,$F162="Full waiver",SRA160)</f>
        <v>0</v>
      </c>
      <c r="SRB162" s="468" cm="1">
        <f t="array" ref="SRB162">_xlfn.IFS($F162="Partial waiver",Inputs!SRB$73,$F162="No waiver",0,$F162="Full waiver",SRB160)</f>
        <v>0</v>
      </c>
      <c r="SRC162" s="468" cm="1">
        <f t="array" ref="SRC162">_xlfn.IFS($F162="Partial waiver",Inputs!SRC$73,$F162="No waiver",0,$F162="Full waiver",SRC160)</f>
        <v>0</v>
      </c>
      <c r="SRD162" s="468" cm="1">
        <f t="array" ref="SRD162">_xlfn.IFS($F162="Partial waiver",Inputs!SRD$73,$F162="No waiver",0,$F162="Full waiver",SRD160)</f>
        <v>0</v>
      </c>
      <c r="SRE162" s="468" cm="1">
        <f t="array" ref="SRE162">_xlfn.IFS($F162="Partial waiver",Inputs!SRE$73,$F162="No waiver",0,$F162="Full waiver",SRE160)</f>
        <v>0</v>
      </c>
      <c r="SRF162" s="468" cm="1">
        <f t="array" ref="SRF162">_xlfn.IFS($F162="Partial waiver",Inputs!SRF$73,$F162="No waiver",0,$F162="Full waiver",SRF160)</f>
        <v>0</v>
      </c>
      <c r="SRG162" s="468" cm="1">
        <f t="array" ref="SRG162">_xlfn.IFS($F162="Partial waiver",Inputs!SRG$73,$F162="No waiver",0,$F162="Full waiver",SRG160)</f>
        <v>0</v>
      </c>
      <c r="SRH162" s="468" cm="1">
        <f t="array" ref="SRH162">_xlfn.IFS($F162="Partial waiver",Inputs!SRH$73,$F162="No waiver",0,$F162="Full waiver",SRH160)</f>
        <v>0</v>
      </c>
      <c r="SRI162" s="468" cm="1">
        <f t="array" ref="SRI162">_xlfn.IFS($F162="Partial waiver",Inputs!SRI$73,$F162="No waiver",0,$F162="Full waiver",SRI160)</f>
        <v>0</v>
      </c>
      <c r="SRJ162" s="468" cm="1">
        <f t="array" ref="SRJ162">_xlfn.IFS($F162="Partial waiver",Inputs!SRJ$73,$F162="No waiver",0,$F162="Full waiver",SRJ160)</f>
        <v>0</v>
      </c>
      <c r="SRK162" s="468" cm="1">
        <f t="array" ref="SRK162">_xlfn.IFS($F162="Partial waiver",Inputs!SRK$73,$F162="No waiver",0,$F162="Full waiver",SRK160)</f>
        <v>0</v>
      </c>
      <c r="SRL162" s="468" cm="1">
        <f t="array" ref="SRL162">_xlfn.IFS($F162="Partial waiver",Inputs!SRL$73,$F162="No waiver",0,$F162="Full waiver",SRL160)</f>
        <v>0</v>
      </c>
      <c r="SRM162" s="468" cm="1">
        <f t="array" ref="SRM162">_xlfn.IFS($F162="Partial waiver",Inputs!SRM$73,$F162="No waiver",0,$F162="Full waiver",SRM160)</f>
        <v>0</v>
      </c>
      <c r="SRN162" s="468" cm="1">
        <f t="array" ref="SRN162">_xlfn.IFS($F162="Partial waiver",Inputs!SRN$73,$F162="No waiver",0,$F162="Full waiver",SRN160)</f>
        <v>0</v>
      </c>
      <c r="SRO162" s="468" cm="1">
        <f t="array" ref="SRO162">_xlfn.IFS($F162="Partial waiver",Inputs!SRO$73,$F162="No waiver",0,$F162="Full waiver",SRO160)</f>
        <v>0</v>
      </c>
      <c r="SRP162" s="468" cm="1">
        <f t="array" ref="SRP162">_xlfn.IFS($F162="Partial waiver",Inputs!SRP$73,$F162="No waiver",0,$F162="Full waiver",SRP160)</f>
        <v>0</v>
      </c>
      <c r="SRQ162" s="468" cm="1">
        <f t="array" ref="SRQ162">_xlfn.IFS($F162="Partial waiver",Inputs!SRQ$73,$F162="No waiver",0,$F162="Full waiver",SRQ160)</f>
        <v>0</v>
      </c>
      <c r="SRR162" s="468" cm="1">
        <f t="array" ref="SRR162">_xlfn.IFS($F162="Partial waiver",Inputs!SRR$73,$F162="No waiver",0,$F162="Full waiver",SRR160)</f>
        <v>0</v>
      </c>
      <c r="SRS162" s="468" cm="1">
        <f t="array" ref="SRS162">_xlfn.IFS($F162="Partial waiver",Inputs!SRS$73,$F162="No waiver",0,$F162="Full waiver",SRS160)</f>
        <v>0</v>
      </c>
      <c r="SRT162" s="468" cm="1">
        <f t="array" ref="SRT162">_xlfn.IFS($F162="Partial waiver",Inputs!SRT$73,$F162="No waiver",0,$F162="Full waiver",SRT160)</f>
        <v>0</v>
      </c>
      <c r="SRU162" s="468" cm="1">
        <f t="array" ref="SRU162">_xlfn.IFS($F162="Partial waiver",Inputs!SRU$73,$F162="No waiver",0,$F162="Full waiver",SRU160)</f>
        <v>0</v>
      </c>
      <c r="SRV162" s="468" cm="1">
        <f t="array" ref="SRV162">_xlfn.IFS($F162="Partial waiver",Inputs!SRV$73,$F162="No waiver",0,$F162="Full waiver",SRV160)</f>
        <v>0</v>
      </c>
      <c r="SRW162" s="468" cm="1">
        <f t="array" ref="SRW162">_xlfn.IFS($F162="Partial waiver",Inputs!SRW$73,$F162="No waiver",0,$F162="Full waiver",SRW160)</f>
        <v>0</v>
      </c>
      <c r="SRX162" s="468" cm="1">
        <f t="array" ref="SRX162">_xlfn.IFS($F162="Partial waiver",Inputs!SRX$73,$F162="No waiver",0,$F162="Full waiver",SRX160)</f>
        <v>0</v>
      </c>
      <c r="SRY162" s="468" cm="1">
        <f t="array" ref="SRY162">_xlfn.IFS($F162="Partial waiver",Inputs!SRY$73,$F162="No waiver",0,$F162="Full waiver",SRY160)</f>
        <v>0</v>
      </c>
      <c r="SRZ162" s="468" cm="1">
        <f t="array" ref="SRZ162">_xlfn.IFS($F162="Partial waiver",Inputs!SRZ$73,$F162="No waiver",0,$F162="Full waiver",SRZ160)</f>
        <v>0</v>
      </c>
      <c r="SSA162" s="468" cm="1">
        <f t="array" ref="SSA162">_xlfn.IFS($F162="Partial waiver",Inputs!SSA$73,$F162="No waiver",0,$F162="Full waiver",SSA160)</f>
        <v>0</v>
      </c>
      <c r="SSB162" s="468" cm="1">
        <f t="array" ref="SSB162">_xlfn.IFS($F162="Partial waiver",Inputs!SSB$73,$F162="No waiver",0,$F162="Full waiver",SSB160)</f>
        <v>0</v>
      </c>
      <c r="SSC162" s="468" cm="1">
        <f t="array" ref="SSC162">_xlfn.IFS($F162="Partial waiver",Inputs!SSC$73,$F162="No waiver",0,$F162="Full waiver",SSC160)</f>
        <v>0</v>
      </c>
      <c r="SSD162" s="468" cm="1">
        <f t="array" ref="SSD162">_xlfn.IFS($F162="Partial waiver",Inputs!SSD$73,$F162="No waiver",0,$F162="Full waiver",SSD160)</f>
        <v>0</v>
      </c>
      <c r="SSE162" s="468" cm="1">
        <f t="array" ref="SSE162">_xlfn.IFS($F162="Partial waiver",Inputs!SSE$73,$F162="No waiver",0,$F162="Full waiver",SSE160)</f>
        <v>0</v>
      </c>
      <c r="SSF162" s="468" cm="1">
        <f t="array" ref="SSF162">_xlfn.IFS($F162="Partial waiver",Inputs!SSF$73,$F162="No waiver",0,$F162="Full waiver",SSF160)</f>
        <v>0</v>
      </c>
      <c r="SSG162" s="468" cm="1">
        <f t="array" ref="SSG162">_xlfn.IFS($F162="Partial waiver",Inputs!SSG$73,$F162="No waiver",0,$F162="Full waiver",SSG160)</f>
        <v>0</v>
      </c>
      <c r="SSH162" s="468" cm="1">
        <f t="array" ref="SSH162">_xlfn.IFS($F162="Partial waiver",Inputs!SSH$73,$F162="No waiver",0,$F162="Full waiver",SSH160)</f>
        <v>0</v>
      </c>
      <c r="SSI162" s="468" cm="1">
        <f t="array" ref="SSI162">_xlfn.IFS($F162="Partial waiver",Inputs!SSI$73,$F162="No waiver",0,$F162="Full waiver",SSI160)</f>
        <v>0</v>
      </c>
      <c r="SSJ162" s="468" cm="1">
        <f t="array" ref="SSJ162">_xlfn.IFS($F162="Partial waiver",Inputs!SSJ$73,$F162="No waiver",0,$F162="Full waiver",SSJ160)</f>
        <v>0</v>
      </c>
      <c r="SSK162" s="468" cm="1">
        <f t="array" ref="SSK162">_xlfn.IFS($F162="Partial waiver",Inputs!SSK$73,$F162="No waiver",0,$F162="Full waiver",SSK160)</f>
        <v>0</v>
      </c>
      <c r="SSL162" s="468" cm="1">
        <f t="array" ref="SSL162">_xlfn.IFS($F162="Partial waiver",Inputs!SSL$73,$F162="No waiver",0,$F162="Full waiver",SSL160)</f>
        <v>0</v>
      </c>
      <c r="SSM162" s="468" cm="1">
        <f t="array" ref="SSM162">_xlfn.IFS($F162="Partial waiver",Inputs!SSM$73,$F162="No waiver",0,$F162="Full waiver",SSM160)</f>
        <v>0</v>
      </c>
      <c r="SSN162" s="468" cm="1">
        <f t="array" ref="SSN162">_xlfn.IFS($F162="Partial waiver",Inputs!SSN$73,$F162="No waiver",0,$F162="Full waiver",SSN160)</f>
        <v>0</v>
      </c>
      <c r="SSO162" s="468" cm="1">
        <f t="array" ref="SSO162">_xlfn.IFS($F162="Partial waiver",Inputs!SSO$73,$F162="No waiver",0,$F162="Full waiver",SSO160)</f>
        <v>0</v>
      </c>
      <c r="SSP162" s="468" cm="1">
        <f t="array" ref="SSP162">_xlfn.IFS($F162="Partial waiver",Inputs!SSP$73,$F162="No waiver",0,$F162="Full waiver",SSP160)</f>
        <v>0</v>
      </c>
      <c r="SSQ162" s="468" cm="1">
        <f t="array" ref="SSQ162">_xlfn.IFS($F162="Partial waiver",Inputs!SSQ$73,$F162="No waiver",0,$F162="Full waiver",SSQ160)</f>
        <v>0</v>
      </c>
      <c r="SSR162" s="468" cm="1">
        <f t="array" ref="SSR162">_xlfn.IFS($F162="Partial waiver",Inputs!SSR$73,$F162="No waiver",0,$F162="Full waiver",SSR160)</f>
        <v>0</v>
      </c>
      <c r="SSS162" s="468" cm="1">
        <f t="array" ref="SSS162">_xlfn.IFS($F162="Partial waiver",Inputs!SSS$73,$F162="No waiver",0,$F162="Full waiver",SSS160)</f>
        <v>0</v>
      </c>
      <c r="SST162" s="468" cm="1">
        <f t="array" ref="SST162">_xlfn.IFS($F162="Partial waiver",Inputs!SST$73,$F162="No waiver",0,$F162="Full waiver",SST160)</f>
        <v>0</v>
      </c>
      <c r="SSU162" s="468" cm="1">
        <f t="array" ref="SSU162">_xlfn.IFS($F162="Partial waiver",Inputs!SSU$73,$F162="No waiver",0,$F162="Full waiver",SSU160)</f>
        <v>0</v>
      </c>
      <c r="SSV162" s="468" cm="1">
        <f t="array" ref="SSV162">_xlfn.IFS($F162="Partial waiver",Inputs!SSV$73,$F162="No waiver",0,$F162="Full waiver",SSV160)</f>
        <v>0</v>
      </c>
      <c r="SSW162" s="468" cm="1">
        <f t="array" ref="SSW162">_xlfn.IFS($F162="Partial waiver",Inputs!SSW$73,$F162="No waiver",0,$F162="Full waiver",SSW160)</f>
        <v>0</v>
      </c>
      <c r="SSX162" s="468" cm="1">
        <f t="array" ref="SSX162">_xlfn.IFS($F162="Partial waiver",Inputs!SSX$73,$F162="No waiver",0,$F162="Full waiver",SSX160)</f>
        <v>0</v>
      </c>
      <c r="SSY162" s="468" cm="1">
        <f t="array" ref="SSY162">_xlfn.IFS($F162="Partial waiver",Inputs!SSY$73,$F162="No waiver",0,$F162="Full waiver",SSY160)</f>
        <v>0</v>
      </c>
      <c r="SSZ162" s="468" cm="1">
        <f t="array" ref="SSZ162">_xlfn.IFS($F162="Partial waiver",Inputs!SSZ$73,$F162="No waiver",0,$F162="Full waiver",SSZ160)</f>
        <v>0</v>
      </c>
      <c r="STA162" s="468" cm="1">
        <f t="array" ref="STA162">_xlfn.IFS($F162="Partial waiver",Inputs!STA$73,$F162="No waiver",0,$F162="Full waiver",STA160)</f>
        <v>0</v>
      </c>
      <c r="STB162" s="468" cm="1">
        <f t="array" ref="STB162">_xlfn.IFS($F162="Partial waiver",Inputs!STB$73,$F162="No waiver",0,$F162="Full waiver",STB160)</f>
        <v>0</v>
      </c>
      <c r="STC162" s="468" cm="1">
        <f t="array" ref="STC162">_xlfn.IFS($F162="Partial waiver",Inputs!STC$73,$F162="No waiver",0,$F162="Full waiver",STC160)</f>
        <v>0</v>
      </c>
      <c r="STD162" s="468" cm="1">
        <f t="array" ref="STD162">_xlfn.IFS($F162="Partial waiver",Inputs!STD$73,$F162="No waiver",0,$F162="Full waiver",STD160)</f>
        <v>0</v>
      </c>
      <c r="STE162" s="468" cm="1">
        <f t="array" ref="STE162">_xlfn.IFS($F162="Partial waiver",Inputs!STE$73,$F162="No waiver",0,$F162="Full waiver",STE160)</f>
        <v>0</v>
      </c>
      <c r="STF162" s="468" cm="1">
        <f t="array" ref="STF162">_xlfn.IFS($F162="Partial waiver",Inputs!STF$73,$F162="No waiver",0,$F162="Full waiver",STF160)</f>
        <v>0</v>
      </c>
      <c r="STG162" s="468" cm="1">
        <f t="array" ref="STG162">_xlfn.IFS($F162="Partial waiver",Inputs!STG$73,$F162="No waiver",0,$F162="Full waiver",STG160)</f>
        <v>0</v>
      </c>
      <c r="STH162" s="468" cm="1">
        <f t="array" ref="STH162">_xlfn.IFS($F162="Partial waiver",Inputs!STH$73,$F162="No waiver",0,$F162="Full waiver",STH160)</f>
        <v>0</v>
      </c>
      <c r="STI162" s="468" cm="1">
        <f t="array" ref="STI162">_xlfn.IFS($F162="Partial waiver",Inputs!STI$73,$F162="No waiver",0,$F162="Full waiver",STI160)</f>
        <v>0</v>
      </c>
      <c r="STJ162" s="468" cm="1">
        <f t="array" ref="STJ162">_xlfn.IFS($F162="Partial waiver",Inputs!STJ$73,$F162="No waiver",0,$F162="Full waiver",STJ160)</f>
        <v>0</v>
      </c>
      <c r="STK162" s="468" cm="1">
        <f t="array" ref="STK162">_xlfn.IFS($F162="Partial waiver",Inputs!STK$73,$F162="No waiver",0,$F162="Full waiver",STK160)</f>
        <v>0</v>
      </c>
      <c r="STL162" s="468" cm="1">
        <f t="array" ref="STL162">_xlfn.IFS($F162="Partial waiver",Inputs!STL$73,$F162="No waiver",0,$F162="Full waiver",STL160)</f>
        <v>0</v>
      </c>
      <c r="STM162" s="468" cm="1">
        <f t="array" ref="STM162">_xlfn.IFS($F162="Partial waiver",Inputs!STM$73,$F162="No waiver",0,$F162="Full waiver",STM160)</f>
        <v>0</v>
      </c>
      <c r="STN162" s="468" cm="1">
        <f t="array" ref="STN162">_xlfn.IFS($F162="Partial waiver",Inputs!STN$73,$F162="No waiver",0,$F162="Full waiver",STN160)</f>
        <v>0</v>
      </c>
      <c r="STO162" s="468" cm="1">
        <f t="array" ref="STO162">_xlfn.IFS($F162="Partial waiver",Inputs!STO$73,$F162="No waiver",0,$F162="Full waiver",STO160)</f>
        <v>0</v>
      </c>
      <c r="STP162" s="468" cm="1">
        <f t="array" ref="STP162">_xlfn.IFS($F162="Partial waiver",Inputs!STP$73,$F162="No waiver",0,$F162="Full waiver",STP160)</f>
        <v>0</v>
      </c>
      <c r="STQ162" s="468" cm="1">
        <f t="array" ref="STQ162">_xlfn.IFS($F162="Partial waiver",Inputs!STQ$73,$F162="No waiver",0,$F162="Full waiver",STQ160)</f>
        <v>0</v>
      </c>
      <c r="STR162" s="468" cm="1">
        <f t="array" ref="STR162">_xlfn.IFS($F162="Partial waiver",Inputs!STR$73,$F162="No waiver",0,$F162="Full waiver",STR160)</f>
        <v>0</v>
      </c>
      <c r="STS162" s="468" cm="1">
        <f t="array" ref="STS162">_xlfn.IFS($F162="Partial waiver",Inputs!STS$73,$F162="No waiver",0,$F162="Full waiver",STS160)</f>
        <v>0</v>
      </c>
      <c r="STT162" s="468" cm="1">
        <f t="array" ref="STT162">_xlfn.IFS($F162="Partial waiver",Inputs!STT$73,$F162="No waiver",0,$F162="Full waiver",STT160)</f>
        <v>0</v>
      </c>
      <c r="STU162" s="468" cm="1">
        <f t="array" ref="STU162">_xlfn.IFS($F162="Partial waiver",Inputs!STU$73,$F162="No waiver",0,$F162="Full waiver",STU160)</f>
        <v>0</v>
      </c>
      <c r="STV162" s="468" cm="1">
        <f t="array" ref="STV162">_xlfn.IFS($F162="Partial waiver",Inputs!STV$73,$F162="No waiver",0,$F162="Full waiver",STV160)</f>
        <v>0</v>
      </c>
      <c r="STW162" s="468" cm="1">
        <f t="array" ref="STW162">_xlfn.IFS($F162="Partial waiver",Inputs!STW$73,$F162="No waiver",0,$F162="Full waiver",STW160)</f>
        <v>0</v>
      </c>
      <c r="STX162" s="468" cm="1">
        <f t="array" ref="STX162">_xlfn.IFS($F162="Partial waiver",Inputs!STX$73,$F162="No waiver",0,$F162="Full waiver",STX160)</f>
        <v>0</v>
      </c>
      <c r="STY162" s="468" cm="1">
        <f t="array" ref="STY162">_xlfn.IFS($F162="Partial waiver",Inputs!STY$73,$F162="No waiver",0,$F162="Full waiver",STY160)</f>
        <v>0</v>
      </c>
      <c r="STZ162" s="468" cm="1">
        <f t="array" ref="STZ162">_xlfn.IFS($F162="Partial waiver",Inputs!STZ$73,$F162="No waiver",0,$F162="Full waiver",STZ160)</f>
        <v>0</v>
      </c>
      <c r="SUA162" s="468" cm="1">
        <f t="array" ref="SUA162">_xlfn.IFS($F162="Partial waiver",Inputs!SUA$73,$F162="No waiver",0,$F162="Full waiver",SUA160)</f>
        <v>0</v>
      </c>
      <c r="SUB162" s="468" cm="1">
        <f t="array" ref="SUB162">_xlfn.IFS($F162="Partial waiver",Inputs!SUB$73,$F162="No waiver",0,$F162="Full waiver",SUB160)</f>
        <v>0</v>
      </c>
      <c r="SUC162" s="468" cm="1">
        <f t="array" ref="SUC162">_xlfn.IFS($F162="Partial waiver",Inputs!SUC$73,$F162="No waiver",0,$F162="Full waiver",SUC160)</f>
        <v>0</v>
      </c>
      <c r="SUD162" s="468" cm="1">
        <f t="array" ref="SUD162">_xlfn.IFS($F162="Partial waiver",Inputs!SUD$73,$F162="No waiver",0,$F162="Full waiver",SUD160)</f>
        <v>0</v>
      </c>
      <c r="SUE162" s="468" cm="1">
        <f t="array" ref="SUE162">_xlfn.IFS($F162="Partial waiver",Inputs!SUE$73,$F162="No waiver",0,$F162="Full waiver",SUE160)</f>
        <v>0</v>
      </c>
      <c r="SUF162" s="468" cm="1">
        <f t="array" ref="SUF162">_xlfn.IFS($F162="Partial waiver",Inputs!SUF$73,$F162="No waiver",0,$F162="Full waiver",SUF160)</f>
        <v>0</v>
      </c>
      <c r="SUG162" s="468" cm="1">
        <f t="array" ref="SUG162">_xlfn.IFS($F162="Partial waiver",Inputs!SUG$73,$F162="No waiver",0,$F162="Full waiver",SUG160)</f>
        <v>0</v>
      </c>
      <c r="SUH162" s="468" cm="1">
        <f t="array" ref="SUH162">_xlfn.IFS($F162="Partial waiver",Inputs!SUH$73,$F162="No waiver",0,$F162="Full waiver",SUH160)</f>
        <v>0</v>
      </c>
      <c r="SUI162" s="468" cm="1">
        <f t="array" ref="SUI162">_xlfn.IFS($F162="Partial waiver",Inputs!SUI$73,$F162="No waiver",0,$F162="Full waiver",SUI160)</f>
        <v>0</v>
      </c>
      <c r="SUJ162" s="468" cm="1">
        <f t="array" ref="SUJ162">_xlfn.IFS($F162="Partial waiver",Inputs!SUJ$73,$F162="No waiver",0,$F162="Full waiver",SUJ160)</f>
        <v>0</v>
      </c>
      <c r="SUK162" s="468" cm="1">
        <f t="array" ref="SUK162">_xlfn.IFS($F162="Partial waiver",Inputs!SUK$73,$F162="No waiver",0,$F162="Full waiver",SUK160)</f>
        <v>0</v>
      </c>
      <c r="SUL162" s="468" cm="1">
        <f t="array" ref="SUL162">_xlfn.IFS($F162="Partial waiver",Inputs!SUL$73,$F162="No waiver",0,$F162="Full waiver",SUL160)</f>
        <v>0</v>
      </c>
      <c r="SUM162" s="468" cm="1">
        <f t="array" ref="SUM162">_xlfn.IFS($F162="Partial waiver",Inputs!SUM$73,$F162="No waiver",0,$F162="Full waiver",SUM160)</f>
        <v>0</v>
      </c>
      <c r="SUN162" s="468" cm="1">
        <f t="array" ref="SUN162">_xlfn.IFS($F162="Partial waiver",Inputs!SUN$73,$F162="No waiver",0,$F162="Full waiver",SUN160)</f>
        <v>0</v>
      </c>
      <c r="SUO162" s="468" cm="1">
        <f t="array" ref="SUO162">_xlfn.IFS($F162="Partial waiver",Inputs!SUO$73,$F162="No waiver",0,$F162="Full waiver",SUO160)</f>
        <v>0</v>
      </c>
      <c r="SUP162" s="468" cm="1">
        <f t="array" ref="SUP162">_xlfn.IFS($F162="Partial waiver",Inputs!SUP$73,$F162="No waiver",0,$F162="Full waiver",SUP160)</f>
        <v>0</v>
      </c>
      <c r="SUQ162" s="468" cm="1">
        <f t="array" ref="SUQ162">_xlfn.IFS($F162="Partial waiver",Inputs!SUQ$73,$F162="No waiver",0,$F162="Full waiver",SUQ160)</f>
        <v>0</v>
      </c>
      <c r="SUR162" s="468" cm="1">
        <f t="array" ref="SUR162">_xlfn.IFS($F162="Partial waiver",Inputs!SUR$73,$F162="No waiver",0,$F162="Full waiver",SUR160)</f>
        <v>0</v>
      </c>
      <c r="SUS162" s="468" cm="1">
        <f t="array" ref="SUS162">_xlfn.IFS($F162="Partial waiver",Inputs!SUS$73,$F162="No waiver",0,$F162="Full waiver",SUS160)</f>
        <v>0</v>
      </c>
      <c r="SUT162" s="468" cm="1">
        <f t="array" ref="SUT162">_xlfn.IFS($F162="Partial waiver",Inputs!SUT$73,$F162="No waiver",0,$F162="Full waiver",SUT160)</f>
        <v>0</v>
      </c>
      <c r="SUU162" s="468" cm="1">
        <f t="array" ref="SUU162">_xlfn.IFS($F162="Partial waiver",Inputs!SUU$73,$F162="No waiver",0,$F162="Full waiver",SUU160)</f>
        <v>0</v>
      </c>
      <c r="SUV162" s="468" cm="1">
        <f t="array" ref="SUV162">_xlfn.IFS($F162="Partial waiver",Inputs!SUV$73,$F162="No waiver",0,$F162="Full waiver",SUV160)</f>
        <v>0</v>
      </c>
      <c r="SUW162" s="468" cm="1">
        <f t="array" ref="SUW162">_xlfn.IFS($F162="Partial waiver",Inputs!SUW$73,$F162="No waiver",0,$F162="Full waiver",SUW160)</f>
        <v>0</v>
      </c>
      <c r="SUX162" s="468" cm="1">
        <f t="array" ref="SUX162">_xlfn.IFS($F162="Partial waiver",Inputs!SUX$73,$F162="No waiver",0,$F162="Full waiver",SUX160)</f>
        <v>0</v>
      </c>
      <c r="SUY162" s="468" cm="1">
        <f t="array" ref="SUY162">_xlfn.IFS($F162="Partial waiver",Inputs!SUY$73,$F162="No waiver",0,$F162="Full waiver",SUY160)</f>
        <v>0</v>
      </c>
      <c r="SUZ162" s="468" cm="1">
        <f t="array" ref="SUZ162">_xlfn.IFS($F162="Partial waiver",Inputs!SUZ$73,$F162="No waiver",0,$F162="Full waiver",SUZ160)</f>
        <v>0</v>
      </c>
      <c r="SVA162" s="468" cm="1">
        <f t="array" ref="SVA162">_xlfn.IFS($F162="Partial waiver",Inputs!SVA$73,$F162="No waiver",0,$F162="Full waiver",SVA160)</f>
        <v>0</v>
      </c>
      <c r="SVB162" s="468" cm="1">
        <f t="array" ref="SVB162">_xlfn.IFS($F162="Partial waiver",Inputs!SVB$73,$F162="No waiver",0,$F162="Full waiver",SVB160)</f>
        <v>0</v>
      </c>
      <c r="SVC162" s="468" cm="1">
        <f t="array" ref="SVC162">_xlfn.IFS($F162="Partial waiver",Inputs!SVC$73,$F162="No waiver",0,$F162="Full waiver",SVC160)</f>
        <v>0</v>
      </c>
      <c r="SVD162" s="468" cm="1">
        <f t="array" ref="SVD162">_xlfn.IFS($F162="Partial waiver",Inputs!SVD$73,$F162="No waiver",0,$F162="Full waiver",SVD160)</f>
        <v>0</v>
      </c>
      <c r="SVE162" s="468" cm="1">
        <f t="array" ref="SVE162">_xlfn.IFS($F162="Partial waiver",Inputs!SVE$73,$F162="No waiver",0,$F162="Full waiver",SVE160)</f>
        <v>0</v>
      </c>
      <c r="SVF162" s="468" cm="1">
        <f t="array" ref="SVF162">_xlfn.IFS($F162="Partial waiver",Inputs!SVF$73,$F162="No waiver",0,$F162="Full waiver",SVF160)</f>
        <v>0</v>
      </c>
      <c r="SVG162" s="468" cm="1">
        <f t="array" ref="SVG162">_xlfn.IFS($F162="Partial waiver",Inputs!SVG$73,$F162="No waiver",0,$F162="Full waiver",SVG160)</f>
        <v>0</v>
      </c>
      <c r="SVH162" s="468" cm="1">
        <f t="array" ref="SVH162">_xlfn.IFS($F162="Partial waiver",Inputs!SVH$73,$F162="No waiver",0,$F162="Full waiver",SVH160)</f>
        <v>0</v>
      </c>
      <c r="SVI162" s="468" cm="1">
        <f t="array" ref="SVI162">_xlfn.IFS($F162="Partial waiver",Inputs!SVI$73,$F162="No waiver",0,$F162="Full waiver",SVI160)</f>
        <v>0</v>
      </c>
      <c r="SVJ162" s="468" cm="1">
        <f t="array" ref="SVJ162">_xlfn.IFS($F162="Partial waiver",Inputs!SVJ$73,$F162="No waiver",0,$F162="Full waiver",SVJ160)</f>
        <v>0</v>
      </c>
      <c r="SVK162" s="468" cm="1">
        <f t="array" ref="SVK162">_xlfn.IFS($F162="Partial waiver",Inputs!SVK$73,$F162="No waiver",0,$F162="Full waiver",SVK160)</f>
        <v>0</v>
      </c>
      <c r="SVL162" s="468" cm="1">
        <f t="array" ref="SVL162">_xlfn.IFS($F162="Partial waiver",Inputs!SVL$73,$F162="No waiver",0,$F162="Full waiver",SVL160)</f>
        <v>0</v>
      </c>
      <c r="SVM162" s="468" cm="1">
        <f t="array" ref="SVM162">_xlfn.IFS($F162="Partial waiver",Inputs!SVM$73,$F162="No waiver",0,$F162="Full waiver",SVM160)</f>
        <v>0</v>
      </c>
      <c r="SVN162" s="468" cm="1">
        <f t="array" ref="SVN162">_xlfn.IFS($F162="Partial waiver",Inputs!SVN$73,$F162="No waiver",0,$F162="Full waiver",SVN160)</f>
        <v>0</v>
      </c>
      <c r="SVO162" s="468" cm="1">
        <f t="array" ref="SVO162">_xlfn.IFS($F162="Partial waiver",Inputs!SVO$73,$F162="No waiver",0,$F162="Full waiver",SVO160)</f>
        <v>0</v>
      </c>
      <c r="SVP162" s="468" cm="1">
        <f t="array" ref="SVP162">_xlfn.IFS($F162="Partial waiver",Inputs!SVP$73,$F162="No waiver",0,$F162="Full waiver",SVP160)</f>
        <v>0</v>
      </c>
      <c r="SVQ162" s="468" cm="1">
        <f t="array" ref="SVQ162">_xlfn.IFS($F162="Partial waiver",Inputs!SVQ$73,$F162="No waiver",0,$F162="Full waiver",SVQ160)</f>
        <v>0</v>
      </c>
      <c r="SVR162" s="468" cm="1">
        <f t="array" ref="SVR162">_xlfn.IFS($F162="Partial waiver",Inputs!SVR$73,$F162="No waiver",0,$F162="Full waiver",SVR160)</f>
        <v>0</v>
      </c>
      <c r="SVS162" s="468" cm="1">
        <f t="array" ref="SVS162">_xlfn.IFS($F162="Partial waiver",Inputs!SVS$73,$F162="No waiver",0,$F162="Full waiver",SVS160)</f>
        <v>0</v>
      </c>
      <c r="SVT162" s="468" cm="1">
        <f t="array" ref="SVT162">_xlfn.IFS($F162="Partial waiver",Inputs!SVT$73,$F162="No waiver",0,$F162="Full waiver",SVT160)</f>
        <v>0</v>
      </c>
      <c r="SVU162" s="468" cm="1">
        <f t="array" ref="SVU162">_xlfn.IFS($F162="Partial waiver",Inputs!SVU$73,$F162="No waiver",0,$F162="Full waiver",SVU160)</f>
        <v>0</v>
      </c>
      <c r="SVV162" s="468" cm="1">
        <f t="array" ref="SVV162">_xlfn.IFS($F162="Partial waiver",Inputs!SVV$73,$F162="No waiver",0,$F162="Full waiver",SVV160)</f>
        <v>0</v>
      </c>
      <c r="SVW162" s="468" cm="1">
        <f t="array" ref="SVW162">_xlfn.IFS($F162="Partial waiver",Inputs!SVW$73,$F162="No waiver",0,$F162="Full waiver",SVW160)</f>
        <v>0</v>
      </c>
      <c r="SVX162" s="468" cm="1">
        <f t="array" ref="SVX162">_xlfn.IFS($F162="Partial waiver",Inputs!SVX$73,$F162="No waiver",0,$F162="Full waiver",SVX160)</f>
        <v>0</v>
      </c>
      <c r="SVY162" s="468" cm="1">
        <f t="array" ref="SVY162">_xlfn.IFS($F162="Partial waiver",Inputs!SVY$73,$F162="No waiver",0,$F162="Full waiver",SVY160)</f>
        <v>0</v>
      </c>
      <c r="SVZ162" s="468" cm="1">
        <f t="array" ref="SVZ162">_xlfn.IFS($F162="Partial waiver",Inputs!SVZ$73,$F162="No waiver",0,$F162="Full waiver",SVZ160)</f>
        <v>0</v>
      </c>
      <c r="SWA162" s="468" cm="1">
        <f t="array" ref="SWA162">_xlfn.IFS($F162="Partial waiver",Inputs!SWA$73,$F162="No waiver",0,$F162="Full waiver",SWA160)</f>
        <v>0</v>
      </c>
      <c r="SWB162" s="468" cm="1">
        <f t="array" ref="SWB162">_xlfn.IFS($F162="Partial waiver",Inputs!SWB$73,$F162="No waiver",0,$F162="Full waiver",SWB160)</f>
        <v>0</v>
      </c>
      <c r="SWC162" s="468" cm="1">
        <f t="array" ref="SWC162">_xlfn.IFS($F162="Partial waiver",Inputs!SWC$73,$F162="No waiver",0,$F162="Full waiver",SWC160)</f>
        <v>0</v>
      </c>
      <c r="SWD162" s="468" cm="1">
        <f t="array" ref="SWD162">_xlfn.IFS($F162="Partial waiver",Inputs!SWD$73,$F162="No waiver",0,$F162="Full waiver",SWD160)</f>
        <v>0</v>
      </c>
      <c r="SWE162" s="468" cm="1">
        <f t="array" ref="SWE162">_xlfn.IFS($F162="Partial waiver",Inputs!SWE$73,$F162="No waiver",0,$F162="Full waiver",SWE160)</f>
        <v>0</v>
      </c>
      <c r="SWF162" s="468" cm="1">
        <f t="array" ref="SWF162">_xlfn.IFS($F162="Partial waiver",Inputs!SWF$73,$F162="No waiver",0,$F162="Full waiver",SWF160)</f>
        <v>0</v>
      </c>
      <c r="SWG162" s="468" cm="1">
        <f t="array" ref="SWG162">_xlfn.IFS($F162="Partial waiver",Inputs!SWG$73,$F162="No waiver",0,$F162="Full waiver",SWG160)</f>
        <v>0</v>
      </c>
      <c r="SWH162" s="468" cm="1">
        <f t="array" ref="SWH162">_xlfn.IFS($F162="Partial waiver",Inputs!SWH$73,$F162="No waiver",0,$F162="Full waiver",SWH160)</f>
        <v>0</v>
      </c>
      <c r="SWI162" s="468" cm="1">
        <f t="array" ref="SWI162">_xlfn.IFS($F162="Partial waiver",Inputs!SWI$73,$F162="No waiver",0,$F162="Full waiver",SWI160)</f>
        <v>0</v>
      </c>
      <c r="SWJ162" s="468" cm="1">
        <f t="array" ref="SWJ162">_xlfn.IFS($F162="Partial waiver",Inputs!SWJ$73,$F162="No waiver",0,$F162="Full waiver",SWJ160)</f>
        <v>0</v>
      </c>
      <c r="SWK162" s="468" cm="1">
        <f t="array" ref="SWK162">_xlfn.IFS($F162="Partial waiver",Inputs!SWK$73,$F162="No waiver",0,$F162="Full waiver",SWK160)</f>
        <v>0</v>
      </c>
      <c r="SWL162" s="468" cm="1">
        <f t="array" ref="SWL162">_xlfn.IFS($F162="Partial waiver",Inputs!SWL$73,$F162="No waiver",0,$F162="Full waiver",SWL160)</f>
        <v>0</v>
      </c>
      <c r="SWM162" s="468" cm="1">
        <f t="array" ref="SWM162">_xlfn.IFS($F162="Partial waiver",Inputs!SWM$73,$F162="No waiver",0,$F162="Full waiver",SWM160)</f>
        <v>0</v>
      </c>
      <c r="SWN162" s="468" cm="1">
        <f t="array" ref="SWN162">_xlfn.IFS($F162="Partial waiver",Inputs!SWN$73,$F162="No waiver",0,$F162="Full waiver",SWN160)</f>
        <v>0</v>
      </c>
      <c r="SWO162" s="468" cm="1">
        <f t="array" ref="SWO162">_xlfn.IFS($F162="Partial waiver",Inputs!SWO$73,$F162="No waiver",0,$F162="Full waiver",SWO160)</f>
        <v>0</v>
      </c>
      <c r="SWP162" s="468" cm="1">
        <f t="array" ref="SWP162">_xlfn.IFS($F162="Partial waiver",Inputs!SWP$73,$F162="No waiver",0,$F162="Full waiver",SWP160)</f>
        <v>0</v>
      </c>
      <c r="SWQ162" s="468" cm="1">
        <f t="array" ref="SWQ162">_xlfn.IFS($F162="Partial waiver",Inputs!SWQ$73,$F162="No waiver",0,$F162="Full waiver",SWQ160)</f>
        <v>0</v>
      </c>
      <c r="SWR162" s="468" cm="1">
        <f t="array" ref="SWR162">_xlfn.IFS($F162="Partial waiver",Inputs!SWR$73,$F162="No waiver",0,$F162="Full waiver",SWR160)</f>
        <v>0</v>
      </c>
      <c r="SWS162" s="468" cm="1">
        <f t="array" ref="SWS162">_xlfn.IFS($F162="Partial waiver",Inputs!SWS$73,$F162="No waiver",0,$F162="Full waiver",SWS160)</f>
        <v>0</v>
      </c>
      <c r="SWT162" s="468" cm="1">
        <f t="array" ref="SWT162">_xlfn.IFS($F162="Partial waiver",Inputs!SWT$73,$F162="No waiver",0,$F162="Full waiver",SWT160)</f>
        <v>0</v>
      </c>
      <c r="SWU162" s="468" cm="1">
        <f t="array" ref="SWU162">_xlfn.IFS($F162="Partial waiver",Inputs!SWU$73,$F162="No waiver",0,$F162="Full waiver",SWU160)</f>
        <v>0</v>
      </c>
      <c r="SWV162" s="468" cm="1">
        <f t="array" ref="SWV162">_xlfn.IFS($F162="Partial waiver",Inputs!SWV$73,$F162="No waiver",0,$F162="Full waiver",SWV160)</f>
        <v>0</v>
      </c>
      <c r="SWW162" s="468" cm="1">
        <f t="array" ref="SWW162">_xlfn.IFS($F162="Partial waiver",Inputs!SWW$73,$F162="No waiver",0,$F162="Full waiver",SWW160)</f>
        <v>0</v>
      </c>
      <c r="SWX162" s="468" cm="1">
        <f t="array" ref="SWX162">_xlfn.IFS($F162="Partial waiver",Inputs!SWX$73,$F162="No waiver",0,$F162="Full waiver",SWX160)</f>
        <v>0</v>
      </c>
      <c r="SWY162" s="468" cm="1">
        <f t="array" ref="SWY162">_xlfn.IFS($F162="Partial waiver",Inputs!SWY$73,$F162="No waiver",0,$F162="Full waiver",SWY160)</f>
        <v>0</v>
      </c>
      <c r="SWZ162" s="468" cm="1">
        <f t="array" ref="SWZ162">_xlfn.IFS($F162="Partial waiver",Inputs!SWZ$73,$F162="No waiver",0,$F162="Full waiver",SWZ160)</f>
        <v>0</v>
      </c>
      <c r="SXA162" s="468" cm="1">
        <f t="array" ref="SXA162">_xlfn.IFS($F162="Partial waiver",Inputs!SXA$73,$F162="No waiver",0,$F162="Full waiver",SXA160)</f>
        <v>0</v>
      </c>
      <c r="SXB162" s="468" cm="1">
        <f t="array" ref="SXB162">_xlfn.IFS($F162="Partial waiver",Inputs!SXB$73,$F162="No waiver",0,$F162="Full waiver",SXB160)</f>
        <v>0</v>
      </c>
      <c r="SXC162" s="468" cm="1">
        <f t="array" ref="SXC162">_xlfn.IFS($F162="Partial waiver",Inputs!SXC$73,$F162="No waiver",0,$F162="Full waiver",SXC160)</f>
        <v>0</v>
      </c>
      <c r="SXD162" s="468" cm="1">
        <f t="array" ref="SXD162">_xlfn.IFS($F162="Partial waiver",Inputs!SXD$73,$F162="No waiver",0,$F162="Full waiver",SXD160)</f>
        <v>0</v>
      </c>
      <c r="SXE162" s="468" cm="1">
        <f t="array" ref="SXE162">_xlfn.IFS($F162="Partial waiver",Inputs!SXE$73,$F162="No waiver",0,$F162="Full waiver",SXE160)</f>
        <v>0</v>
      </c>
      <c r="SXF162" s="468" cm="1">
        <f t="array" ref="SXF162">_xlfn.IFS($F162="Partial waiver",Inputs!SXF$73,$F162="No waiver",0,$F162="Full waiver",SXF160)</f>
        <v>0</v>
      </c>
      <c r="SXG162" s="468" cm="1">
        <f t="array" ref="SXG162">_xlfn.IFS($F162="Partial waiver",Inputs!SXG$73,$F162="No waiver",0,$F162="Full waiver",SXG160)</f>
        <v>0</v>
      </c>
      <c r="SXH162" s="468" cm="1">
        <f t="array" ref="SXH162">_xlfn.IFS($F162="Partial waiver",Inputs!SXH$73,$F162="No waiver",0,$F162="Full waiver",SXH160)</f>
        <v>0</v>
      </c>
      <c r="SXI162" s="468" cm="1">
        <f t="array" ref="SXI162">_xlfn.IFS($F162="Partial waiver",Inputs!SXI$73,$F162="No waiver",0,$F162="Full waiver",SXI160)</f>
        <v>0</v>
      </c>
      <c r="SXJ162" s="468" cm="1">
        <f t="array" ref="SXJ162">_xlfn.IFS($F162="Partial waiver",Inputs!SXJ$73,$F162="No waiver",0,$F162="Full waiver",SXJ160)</f>
        <v>0</v>
      </c>
      <c r="SXK162" s="468" cm="1">
        <f t="array" ref="SXK162">_xlfn.IFS($F162="Partial waiver",Inputs!SXK$73,$F162="No waiver",0,$F162="Full waiver",SXK160)</f>
        <v>0</v>
      </c>
      <c r="SXL162" s="468" cm="1">
        <f t="array" ref="SXL162">_xlfn.IFS($F162="Partial waiver",Inputs!SXL$73,$F162="No waiver",0,$F162="Full waiver",SXL160)</f>
        <v>0</v>
      </c>
      <c r="SXM162" s="468" cm="1">
        <f t="array" ref="SXM162">_xlfn.IFS($F162="Partial waiver",Inputs!SXM$73,$F162="No waiver",0,$F162="Full waiver",SXM160)</f>
        <v>0</v>
      </c>
      <c r="SXN162" s="468" cm="1">
        <f t="array" ref="SXN162">_xlfn.IFS($F162="Partial waiver",Inputs!SXN$73,$F162="No waiver",0,$F162="Full waiver",SXN160)</f>
        <v>0</v>
      </c>
      <c r="SXO162" s="468" cm="1">
        <f t="array" ref="SXO162">_xlfn.IFS($F162="Partial waiver",Inputs!SXO$73,$F162="No waiver",0,$F162="Full waiver",SXO160)</f>
        <v>0</v>
      </c>
      <c r="SXP162" s="468" cm="1">
        <f t="array" ref="SXP162">_xlfn.IFS($F162="Partial waiver",Inputs!SXP$73,$F162="No waiver",0,$F162="Full waiver",SXP160)</f>
        <v>0</v>
      </c>
      <c r="SXQ162" s="468" cm="1">
        <f t="array" ref="SXQ162">_xlfn.IFS($F162="Partial waiver",Inputs!SXQ$73,$F162="No waiver",0,$F162="Full waiver",SXQ160)</f>
        <v>0</v>
      </c>
      <c r="SXR162" s="468" cm="1">
        <f t="array" ref="SXR162">_xlfn.IFS($F162="Partial waiver",Inputs!SXR$73,$F162="No waiver",0,$F162="Full waiver",SXR160)</f>
        <v>0</v>
      </c>
      <c r="SXS162" s="468" cm="1">
        <f t="array" ref="SXS162">_xlfn.IFS($F162="Partial waiver",Inputs!SXS$73,$F162="No waiver",0,$F162="Full waiver",SXS160)</f>
        <v>0</v>
      </c>
      <c r="SXT162" s="468" cm="1">
        <f t="array" ref="SXT162">_xlfn.IFS($F162="Partial waiver",Inputs!SXT$73,$F162="No waiver",0,$F162="Full waiver",SXT160)</f>
        <v>0</v>
      </c>
      <c r="SXU162" s="468" cm="1">
        <f t="array" ref="SXU162">_xlfn.IFS($F162="Partial waiver",Inputs!SXU$73,$F162="No waiver",0,$F162="Full waiver",SXU160)</f>
        <v>0</v>
      </c>
      <c r="SXV162" s="468" cm="1">
        <f t="array" ref="SXV162">_xlfn.IFS($F162="Partial waiver",Inputs!SXV$73,$F162="No waiver",0,$F162="Full waiver",SXV160)</f>
        <v>0</v>
      </c>
      <c r="SXW162" s="468" cm="1">
        <f t="array" ref="SXW162">_xlfn.IFS($F162="Partial waiver",Inputs!SXW$73,$F162="No waiver",0,$F162="Full waiver",SXW160)</f>
        <v>0</v>
      </c>
      <c r="SXX162" s="468" cm="1">
        <f t="array" ref="SXX162">_xlfn.IFS($F162="Partial waiver",Inputs!SXX$73,$F162="No waiver",0,$F162="Full waiver",SXX160)</f>
        <v>0</v>
      </c>
      <c r="SXY162" s="468" cm="1">
        <f t="array" ref="SXY162">_xlfn.IFS($F162="Partial waiver",Inputs!SXY$73,$F162="No waiver",0,$F162="Full waiver",SXY160)</f>
        <v>0</v>
      </c>
      <c r="SXZ162" s="468" cm="1">
        <f t="array" ref="SXZ162">_xlfn.IFS($F162="Partial waiver",Inputs!SXZ$73,$F162="No waiver",0,$F162="Full waiver",SXZ160)</f>
        <v>0</v>
      </c>
      <c r="SYA162" s="468" cm="1">
        <f t="array" ref="SYA162">_xlfn.IFS($F162="Partial waiver",Inputs!SYA$73,$F162="No waiver",0,$F162="Full waiver",SYA160)</f>
        <v>0</v>
      </c>
      <c r="SYB162" s="468" cm="1">
        <f t="array" ref="SYB162">_xlfn.IFS($F162="Partial waiver",Inputs!SYB$73,$F162="No waiver",0,$F162="Full waiver",SYB160)</f>
        <v>0</v>
      </c>
      <c r="SYC162" s="468" cm="1">
        <f t="array" ref="SYC162">_xlfn.IFS($F162="Partial waiver",Inputs!SYC$73,$F162="No waiver",0,$F162="Full waiver",SYC160)</f>
        <v>0</v>
      </c>
      <c r="SYD162" s="468" cm="1">
        <f t="array" ref="SYD162">_xlfn.IFS($F162="Partial waiver",Inputs!SYD$73,$F162="No waiver",0,$F162="Full waiver",SYD160)</f>
        <v>0</v>
      </c>
      <c r="SYE162" s="468" cm="1">
        <f t="array" ref="SYE162">_xlfn.IFS($F162="Partial waiver",Inputs!SYE$73,$F162="No waiver",0,$F162="Full waiver",SYE160)</f>
        <v>0</v>
      </c>
      <c r="SYF162" s="468" cm="1">
        <f t="array" ref="SYF162">_xlfn.IFS($F162="Partial waiver",Inputs!SYF$73,$F162="No waiver",0,$F162="Full waiver",SYF160)</f>
        <v>0</v>
      </c>
      <c r="SYG162" s="468" cm="1">
        <f t="array" ref="SYG162">_xlfn.IFS($F162="Partial waiver",Inputs!SYG$73,$F162="No waiver",0,$F162="Full waiver",SYG160)</f>
        <v>0</v>
      </c>
      <c r="SYH162" s="468" cm="1">
        <f t="array" ref="SYH162">_xlfn.IFS($F162="Partial waiver",Inputs!SYH$73,$F162="No waiver",0,$F162="Full waiver",SYH160)</f>
        <v>0</v>
      </c>
      <c r="SYI162" s="468" cm="1">
        <f t="array" ref="SYI162">_xlfn.IFS($F162="Partial waiver",Inputs!SYI$73,$F162="No waiver",0,$F162="Full waiver",SYI160)</f>
        <v>0</v>
      </c>
      <c r="SYJ162" s="468" cm="1">
        <f t="array" ref="SYJ162">_xlfn.IFS($F162="Partial waiver",Inputs!SYJ$73,$F162="No waiver",0,$F162="Full waiver",SYJ160)</f>
        <v>0</v>
      </c>
      <c r="SYK162" s="468" cm="1">
        <f t="array" ref="SYK162">_xlfn.IFS($F162="Partial waiver",Inputs!SYK$73,$F162="No waiver",0,$F162="Full waiver",SYK160)</f>
        <v>0</v>
      </c>
      <c r="SYL162" s="468" cm="1">
        <f t="array" ref="SYL162">_xlfn.IFS($F162="Partial waiver",Inputs!SYL$73,$F162="No waiver",0,$F162="Full waiver",SYL160)</f>
        <v>0</v>
      </c>
      <c r="SYM162" s="468" cm="1">
        <f t="array" ref="SYM162">_xlfn.IFS($F162="Partial waiver",Inputs!SYM$73,$F162="No waiver",0,$F162="Full waiver",SYM160)</f>
        <v>0</v>
      </c>
      <c r="SYN162" s="468" cm="1">
        <f t="array" ref="SYN162">_xlfn.IFS($F162="Partial waiver",Inputs!SYN$73,$F162="No waiver",0,$F162="Full waiver",SYN160)</f>
        <v>0</v>
      </c>
      <c r="SYO162" s="468" cm="1">
        <f t="array" ref="SYO162">_xlfn.IFS($F162="Partial waiver",Inputs!SYO$73,$F162="No waiver",0,$F162="Full waiver",SYO160)</f>
        <v>0</v>
      </c>
      <c r="SYP162" s="468" cm="1">
        <f t="array" ref="SYP162">_xlfn.IFS($F162="Partial waiver",Inputs!SYP$73,$F162="No waiver",0,$F162="Full waiver",SYP160)</f>
        <v>0</v>
      </c>
      <c r="SYQ162" s="468" cm="1">
        <f t="array" ref="SYQ162">_xlfn.IFS($F162="Partial waiver",Inputs!SYQ$73,$F162="No waiver",0,$F162="Full waiver",SYQ160)</f>
        <v>0</v>
      </c>
      <c r="SYR162" s="468" cm="1">
        <f t="array" ref="SYR162">_xlfn.IFS($F162="Partial waiver",Inputs!SYR$73,$F162="No waiver",0,$F162="Full waiver",SYR160)</f>
        <v>0</v>
      </c>
      <c r="SYS162" s="468" cm="1">
        <f t="array" ref="SYS162">_xlfn.IFS($F162="Partial waiver",Inputs!SYS$73,$F162="No waiver",0,$F162="Full waiver",SYS160)</f>
        <v>0</v>
      </c>
      <c r="SYT162" s="468" cm="1">
        <f t="array" ref="SYT162">_xlfn.IFS($F162="Partial waiver",Inputs!SYT$73,$F162="No waiver",0,$F162="Full waiver",SYT160)</f>
        <v>0</v>
      </c>
      <c r="SYU162" s="468" cm="1">
        <f t="array" ref="SYU162">_xlfn.IFS($F162="Partial waiver",Inputs!SYU$73,$F162="No waiver",0,$F162="Full waiver",SYU160)</f>
        <v>0</v>
      </c>
      <c r="SYV162" s="468" cm="1">
        <f t="array" ref="SYV162">_xlfn.IFS($F162="Partial waiver",Inputs!SYV$73,$F162="No waiver",0,$F162="Full waiver",SYV160)</f>
        <v>0</v>
      </c>
      <c r="SYW162" s="468" cm="1">
        <f t="array" ref="SYW162">_xlfn.IFS($F162="Partial waiver",Inputs!SYW$73,$F162="No waiver",0,$F162="Full waiver",SYW160)</f>
        <v>0</v>
      </c>
      <c r="SYX162" s="468" cm="1">
        <f t="array" ref="SYX162">_xlfn.IFS($F162="Partial waiver",Inputs!SYX$73,$F162="No waiver",0,$F162="Full waiver",SYX160)</f>
        <v>0</v>
      </c>
      <c r="SYY162" s="468" cm="1">
        <f t="array" ref="SYY162">_xlfn.IFS($F162="Partial waiver",Inputs!SYY$73,$F162="No waiver",0,$F162="Full waiver",SYY160)</f>
        <v>0</v>
      </c>
      <c r="SYZ162" s="468" cm="1">
        <f t="array" ref="SYZ162">_xlfn.IFS($F162="Partial waiver",Inputs!SYZ$73,$F162="No waiver",0,$F162="Full waiver",SYZ160)</f>
        <v>0</v>
      </c>
      <c r="SZA162" s="468" cm="1">
        <f t="array" ref="SZA162">_xlfn.IFS($F162="Partial waiver",Inputs!SZA$73,$F162="No waiver",0,$F162="Full waiver",SZA160)</f>
        <v>0</v>
      </c>
      <c r="SZB162" s="468" cm="1">
        <f t="array" ref="SZB162">_xlfn.IFS($F162="Partial waiver",Inputs!SZB$73,$F162="No waiver",0,$F162="Full waiver",SZB160)</f>
        <v>0</v>
      </c>
      <c r="SZC162" s="468" cm="1">
        <f t="array" ref="SZC162">_xlfn.IFS($F162="Partial waiver",Inputs!SZC$73,$F162="No waiver",0,$F162="Full waiver",SZC160)</f>
        <v>0</v>
      </c>
      <c r="SZD162" s="468" cm="1">
        <f t="array" ref="SZD162">_xlfn.IFS($F162="Partial waiver",Inputs!SZD$73,$F162="No waiver",0,$F162="Full waiver",SZD160)</f>
        <v>0</v>
      </c>
      <c r="SZE162" s="468" cm="1">
        <f t="array" ref="SZE162">_xlfn.IFS($F162="Partial waiver",Inputs!SZE$73,$F162="No waiver",0,$F162="Full waiver",SZE160)</f>
        <v>0</v>
      </c>
      <c r="SZF162" s="468" cm="1">
        <f t="array" ref="SZF162">_xlfn.IFS($F162="Partial waiver",Inputs!SZF$73,$F162="No waiver",0,$F162="Full waiver",SZF160)</f>
        <v>0</v>
      </c>
      <c r="SZG162" s="468" cm="1">
        <f t="array" ref="SZG162">_xlfn.IFS($F162="Partial waiver",Inputs!SZG$73,$F162="No waiver",0,$F162="Full waiver",SZG160)</f>
        <v>0</v>
      </c>
      <c r="SZH162" s="468" cm="1">
        <f t="array" ref="SZH162">_xlfn.IFS($F162="Partial waiver",Inputs!SZH$73,$F162="No waiver",0,$F162="Full waiver",SZH160)</f>
        <v>0</v>
      </c>
      <c r="SZI162" s="468" cm="1">
        <f t="array" ref="SZI162">_xlfn.IFS($F162="Partial waiver",Inputs!SZI$73,$F162="No waiver",0,$F162="Full waiver",SZI160)</f>
        <v>0</v>
      </c>
      <c r="SZJ162" s="468" cm="1">
        <f t="array" ref="SZJ162">_xlfn.IFS($F162="Partial waiver",Inputs!SZJ$73,$F162="No waiver",0,$F162="Full waiver",SZJ160)</f>
        <v>0</v>
      </c>
      <c r="SZK162" s="468" cm="1">
        <f t="array" ref="SZK162">_xlfn.IFS($F162="Partial waiver",Inputs!SZK$73,$F162="No waiver",0,$F162="Full waiver",SZK160)</f>
        <v>0</v>
      </c>
      <c r="SZL162" s="468" cm="1">
        <f t="array" ref="SZL162">_xlfn.IFS($F162="Partial waiver",Inputs!SZL$73,$F162="No waiver",0,$F162="Full waiver",SZL160)</f>
        <v>0</v>
      </c>
      <c r="SZM162" s="468" cm="1">
        <f t="array" ref="SZM162">_xlfn.IFS($F162="Partial waiver",Inputs!SZM$73,$F162="No waiver",0,$F162="Full waiver",SZM160)</f>
        <v>0</v>
      </c>
      <c r="SZN162" s="468" cm="1">
        <f t="array" ref="SZN162">_xlfn.IFS($F162="Partial waiver",Inputs!SZN$73,$F162="No waiver",0,$F162="Full waiver",SZN160)</f>
        <v>0</v>
      </c>
      <c r="SZO162" s="468" cm="1">
        <f t="array" ref="SZO162">_xlfn.IFS($F162="Partial waiver",Inputs!SZO$73,$F162="No waiver",0,$F162="Full waiver",SZO160)</f>
        <v>0</v>
      </c>
      <c r="SZP162" s="468" cm="1">
        <f t="array" ref="SZP162">_xlfn.IFS($F162="Partial waiver",Inputs!SZP$73,$F162="No waiver",0,$F162="Full waiver",SZP160)</f>
        <v>0</v>
      </c>
      <c r="SZQ162" s="468" cm="1">
        <f t="array" ref="SZQ162">_xlfn.IFS($F162="Partial waiver",Inputs!SZQ$73,$F162="No waiver",0,$F162="Full waiver",SZQ160)</f>
        <v>0</v>
      </c>
      <c r="SZR162" s="468" cm="1">
        <f t="array" ref="SZR162">_xlfn.IFS($F162="Partial waiver",Inputs!SZR$73,$F162="No waiver",0,$F162="Full waiver",SZR160)</f>
        <v>0</v>
      </c>
      <c r="SZS162" s="468" cm="1">
        <f t="array" ref="SZS162">_xlfn.IFS($F162="Partial waiver",Inputs!SZS$73,$F162="No waiver",0,$F162="Full waiver",SZS160)</f>
        <v>0</v>
      </c>
      <c r="SZT162" s="468" cm="1">
        <f t="array" ref="SZT162">_xlfn.IFS($F162="Partial waiver",Inputs!SZT$73,$F162="No waiver",0,$F162="Full waiver",SZT160)</f>
        <v>0</v>
      </c>
      <c r="SZU162" s="468" cm="1">
        <f t="array" ref="SZU162">_xlfn.IFS($F162="Partial waiver",Inputs!SZU$73,$F162="No waiver",0,$F162="Full waiver",SZU160)</f>
        <v>0</v>
      </c>
      <c r="SZV162" s="468" cm="1">
        <f t="array" ref="SZV162">_xlfn.IFS($F162="Partial waiver",Inputs!SZV$73,$F162="No waiver",0,$F162="Full waiver",SZV160)</f>
        <v>0</v>
      </c>
      <c r="SZW162" s="468" cm="1">
        <f t="array" ref="SZW162">_xlfn.IFS($F162="Partial waiver",Inputs!SZW$73,$F162="No waiver",0,$F162="Full waiver",SZW160)</f>
        <v>0</v>
      </c>
      <c r="SZX162" s="468" cm="1">
        <f t="array" ref="SZX162">_xlfn.IFS($F162="Partial waiver",Inputs!SZX$73,$F162="No waiver",0,$F162="Full waiver",SZX160)</f>
        <v>0</v>
      </c>
      <c r="SZY162" s="468" cm="1">
        <f t="array" ref="SZY162">_xlfn.IFS($F162="Partial waiver",Inputs!SZY$73,$F162="No waiver",0,$F162="Full waiver",SZY160)</f>
        <v>0</v>
      </c>
      <c r="SZZ162" s="468" cm="1">
        <f t="array" ref="SZZ162">_xlfn.IFS($F162="Partial waiver",Inputs!SZZ$73,$F162="No waiver",0,$F162="Full waiver",SZZ160)</f>
        <v>0</v>
      </c>
      <c r="TAA162" s="468" cm="1">
        <f t="array" ref="TAA162">_xlfn.IFS($F162="Partial waiver",Inputs!TAA$73,$F162="No waiver",0,$F162="Full waiver",TAA160)</f>
        <v>0</v>
      </c>
      <c r="TAB162" s="468" cm="1">
        <f t="array" ref="TAB162">_xlfn.IFS($F162="Partial waiver",Inputs!TAB$73,$F162="No waiver",0,$F162="Full waiver",TAB160)</f>
        <v>0</v>
      </c>
      <c r="TAC162" s="468" cm="1">
        <f t="array" ref="TAC162">_xlfn.IFS($F162="Partial waiver",Inputs!TAC$73,$F162="No waiver",0,$F162="Full waiver",TAC160)</f>
        <v>0</v>
      </c>
      <c r="TAD162" s="468" cm="1">
        <f t="array" ref="TAD162">_xlfn.IFS($F162="Partial waiver",Inputs!TAD$73,$F162="No waiver",0,$F162="Full waiver",TAD160)</f>
        <v>0</v>
      </c>
      <c r="TAE162" s="468" cm="1">
        <f t="array" ref="TAE162">_xlfn.IFS($F162="Partial waiver",Inputs!TAE$73,$F162="No waiver",0,$F162="Full waiver",TAE160)</f>
        <v>0</v>
      </c>
      <c r="TAF162" s="468" cm="1">
        <f t="array" ref="TAF162">_xlfn.IFS($F162="Partial waiver",Inputs!TAF$73,$F162="No waiver",0,$F162="Full waiver",TAF160)</f>
        <v>0</v>
      </c>
      <c r="TAG162" s="468" cm="1">
        <f t="array" ref="TAG162">_xlfn.IFS($F162="Partial waiver",Inputs!TAG$73,$F162="No waiver",0,$F162="Full waiver",TAG160)</f>
        <v>0</v>
      </c>
      <c r="TAH162" s="468" cm="1">
        <f t="array" ref="TAH162">_xlfn.IFS($F162="Partial waiver",Inputs!TAH$73,$F162="No waiver",0,$F162="Full waiver",TAH160)</f>
        <v>0</v>
      </c>
      <c r="TAI162" s="468" cm="1">
        <f t="array" ref="TAI162">_xlfn.IFS($F162="Partial waiver",Inputs!TAI$73,$F162="No waiver",0,$F162="Full waiver",TAI160)</f>
        <v>0</v>
      </c>
      <c r="TAJ162" s="468" cm="1">
        <f t="array" ref="TAJ162">_xlfn.IFS($F162="Partial waiver",Inputs!TAJ$73,$F162="No waiver",0,$F162="Full waiver",TAJ160)</f>
        <v>0</v>
      </c>
      <c r="TAK162" s="468" cm="1">
        <f t="array" ref="TAK162">_xlfn.IFS($F162="Partial waiver",Inputs!TAK$73,$F162="No waiver",0,$F162="Full waiver",TAK160)</f>
        <v>0</v>
      </c>
      <c r="TAL162" s="468" cm="1">
        <f t="array" ref="TAL162">_xlfn.IFS($F162="Partial waiver",Inputs!TAL$73,$F162="No waiver",0,$F162="Full waiver",TAL160)</f>
        <v>0</v>
      </c>
      <c r="TAM162" s="468" cm="1">
        <f t="array" ref="TAM162">_xlfn.IFS($F162="Partial waiver",Inputs!TAM$73,$F162="No waiver",0,$F162="Full waiver",TAM160)</f>
        <v>0</v>
      </c>
      <c r="TAN162" s="468" cm="1">
        <f t="array" ref="TAN162">_xlfn.IFS($F162="Partial waiver",Inputs!TAN$73,$F162="No waiver",0,$F162="Full waiver",TAN160)</f>
        <v>0</v>
      </c>
      <c r="TAO162" s="468" cm="1">
        <f t="array" ref="TAO162">_xlfn.IFS($F162="Partial waiver",Inputs!TAO$73,$F162="No waiver",0,$F162="Full waiver",TAO160)</f>
        <v>0</v>
      </c>
      <c r="TAP162" s="468" cm="1">
        <f t="array" ref="TAP162">_xlfn.IFS($F162="Partial waiver",Inputs!TAP$73,$F162="No waiver",0,$F162="Full waiver",TAP160)</f>
        <v>0</v>
      </c>
      <c r="TAQ162" s="468" cm="1">
        <f t="array" ref="TAQ162">_xlfn.IFS($F162="Partial waiver",Inputs!TAQ$73,$F162="No waiver",0,$F162="Full waiver",TAQ160)</f>
        <v>0</v>
      </c>
      <c r="TAR162" s="468" cm="1">
        <f t="array" ref="TAR162">_xlfn.IFS($F162="Partial waiver",Inputs!TAR$73,$F162="No waiver",0,$F162="Full waiver",TAR160)</f>
        <v>0</v>
      </c>
      <c r="TAS162" s="468" cm="1">
        <f t="array" ref="TAS162">_xlfn.IFS($F162="Partial waiver",Inputs!TAS$73,$F162="No waiver",0,$F162="Full waiver",TAS160)</f>
        <v>0</v>
      </c>
      <c r="TAT162" s="468" cm="1">
        <f t="array" ref="TAT162">_xlfn.IFS($F162="Partial waiver",Inputs!TAT$73,$F162="No waiver",0,$F162="Full waiver",TAT160)</f>
        <v>0</v>
      </c>
      <c r="TAU162" s="468" cm="1">
        <f t="array" ref="TAU162">_xlfn.IFS($F162="Partial waiver",Inputs!TAU$73,$F162="No waiver",0,$F162="Full waiver",TAU160)</f>
        <v>0</v>
      </c>
      <c r="TAV162" s="468" cm="1">
        <f t="array" ref="TAV162">_xlfn.IFS($F162="Partial waiver",Inputs!TAV$73,$F162="No waiver",0,$F162="Full waiver",TAV160)</f>
        <v>0</v>
      </c>
      <c r="TAW162" s="468" cm="1">
        <f t="array" ref="TAW162">_xlfn.IFS($F162="Partial waiver",Inputs!TAW$73,$F162="No waiver",0,$F162="Full waiver",TAW160)</f>
        <v>0</v>
      </c>
      <c r="TAX162" s="468" cm="1">
        <f t="array" ref="TAX162">_xlfn.IFS($F162="Partial waiver",Inputs!TAX$73,$F162="No waiver",0,$F162="Full waiver",TAX160)</f>
        <v>0</v>
      </c>
      <c r="TAY162" s="468" cm="1">
        <f t="array" ref="TAY162">_xlfn.IFS($F162="Partial waiver",Inputs!TAY$73,$F162="No waiver",0,$F162="Full waiver",TAY160)</f>
        <v>0</v>
      </c>
      <c r="TAZ162" s="468" cm="1">
        <f t="array" ref="TAZ162">_xlfn.IFS($F162="Partial waiver",Inputs!TAZ$73,$F162="No waiver",0,$F162="Full waiver",TAZ160)</f>
        <v>0</v>
      </c>
      <c r="TBA162" s="468" cm="1">
        <f t="array" ref="TBA162">_xlfn.IFS($F162="Partial waiver",Inputs!TBA$73,$F162="No waiver",0,$F162="Full waiver",TBA160)</f>
        <v>0</v>
      </c>
      <c r="TBB162" s="468" cm="1">
        <f t="array" ref="TBB162">_xlfn.IFS($F162="Partial waiver",Inputs!TBB$73,$F162="No waiver",0,$F162="Full waiver",TBB160)</f>
        <v>0</v>
      </c>
      <c r="TBC162" s="468" cm="1">
        <f t="array" ref="TBC162">_xlfn.IFS($F162="Partial waiver",Inputs!TBC$73,$F162="No waiver",0,$F162="Full waiver",TBC160)</f>
        <v>0</v>
      </c>
      <c r="TBD162" s="468" cm="1">
        <f t="array" ref="TBD162">_xlfn.IFS($F162="Partial waiver",Inputs!TBD$73,$F162="No waiver",0,$F162="Full waiver",TBD160)</f>
        <v>0</v>
      </c>
      <c r="TBE162" s="468" cm="1">
        <f t="array" ref="TBE162">_xlfn.IFS($F162="Partial waiver",Inputs!TBE$73,$F162="No waiver",0,$F162="Full waiver",TBE160)</f>
        <v>0</v>
      </c>
      <c r="TBF162" s="468" cm="1">
        <f t="array" ref="TBF162">_xlfn.IFS($F162="Partial waiver",Inputs!TBF$73,$F162="No waiver",0,$F162="Full waiver",TBF160)</f>
        <v>0</v>
      </c>
      <c r="TBG162" s="468" cm="1">
        <f t="array" ref="TBG162">_xlfn.IFS($F162="Partial waiver",Inputs!TBG$73,$F162="No waiver",0,$F162="Full waiver",TBG160)</f>
        <v>0</v>
      </c>
      <c r="TBH162" s="468" cm="1">
        <f t="array" ref="TBH162">_xlfn.IFS($F162="Partial waiver",Inputs!TBH$73,$F162="No waiver",0,$F162="Full waiver",TBH160)</f>
        <v>0</v>
      </c>
      <c r="TBI162" s="468" cm="1">
        <f t="array" ref="TBI162">_xlfn.IFS($F162="Partial waiver",Inputs!TBI$73,$F162="No waiver",0,$F162="Full waiver",TBI160)</f>
        <v>0</v>
      </c>
      <c r="TBJ162" s="468" cm="1">
        <f t="array" ref="TBJ162">_xlfn.IFS($F162="Partial waiver",Inputs!TBJ$73,$F162="No waiver",0,$F162="Full waiver",TBJ160)</f>
        <v>0</v>
      </c>
      <c r="TBK162" s="468" cm="1">
        <f t="array" ref="TBK162">_xlfn.IFS($F162="Partial waiver",Inputs!TBK$73,$F162="No waiver",0,$F162="Full waiver",TBK160)</f>
        <v>0</v>
      </c>
      <c r="TBL162" s="468" cm="1">
        <f t="array" ref="TBL162">_xlfn.IFS($F162="Partial waiver",Inputs!TBL$73,$F162="No waiver",0,$F162="Full waiver",TBL160)</f>
        <v>0</v>
      </c>
      <c r="TBM162" s="468" cm="1">
        <f t="array" ref="TBM162">_xlfn.IFS($F162="Partial waiver",Inputs!TBM$73,$F162="No waiver",0,$F162="Full waiver",TBM160)</f>
        <v>0</v>
      </c>
      <c r="TBN162" s="468" cm="1">
        <f t="array" ref="TBN162">_xlfn.IFS($F162="Partial waiver",Inputs!TBN$73,$F162="No waiver",0,$F162="Full waiver",TBN160)</f>
        <v>0</v>
      </c>
      <c r="TBO162" s="468" cm="1">
        <f t="array" ref="TBO162">_xlfn.IFS($F162="Partial waiver",Inputs!TBO$73,$F162="No waiver",0,$F162="Full waiver",TBO160)</f>
        <v>0</v>
      </c>
      <c r="TBP162" s="468" cm="1">
        <f t="array" ref="TBP162">_xlfn.IFS($F162="Partial waiver",Inputs!TBP$73,$F162="No waiver",0,$F162="Full waiver",TBP160)</f>
        <v>0</v>
      </c>
      <c r="TBQ162" s="468" cm="1">
        <f t="array" ref="TBQ162">_xlfn.IFS($F162="Partial waiver",Inputs!TBQ$73,$F162="No waiver",0,$F162="Full waiver",TBQ160)</f>
        <v>0</v>
      </c>
      <c r="TBR162" s="468" cm="1">
        <f t="array" ref="TBR162">_xlfn.IFS($F162="Partial waiver",Inputs!TBR$73,$F162="No waiver",0,$F162="Full waiver",TBR160)</f>
        <v>0</v>
      </c>
      <c r="TBS162" s="468" cm="1">
        <f t="array" ref="TBS162">_xlfn.IFS($F162="Partial waiver",Inputs!TBS$73,$F162="No waiver",0,$F162="Full waiver",TBS160)</f>
        <v>0</v>
      </c>
      <c r="TBT162" s="468" cm="1">
        <f t="array" ref="TBT162">_xlfn.IFS($F162="Partial waiver",Inputs!TBT$73,$F162="No waiver",0,$F162="Full waiver",TBT160)</f>
        <v>0</v>
      </c>
      <c r="TBU162" s="468" cm="1">
        <f t="array" ref="TBU162">_xlfn.IFS($F162="Partial waiver",Inputs!TBU$73,$F162="No waiver",0,$F162="Full waiver",TBU160)</f>
        <v>0</v>
      </c>
      <c r="TBV162" s="468" cm="1">
        <f t="array" ref="TBV162">_xlfn.IFS($F162="Partial waiver",Inputs!TBV$73,$F162="No waiver",0,$F162="Full waiver",TBV160)</f>
        <v>0</v>
      </c>
      <c r="TBW162" s="468" cm="1">
        <f t="array" ref="TBW162">_xlfn.IFS($F162="Partial waiver",Inputs!TBW$73,$F162="No waiver",0,$F162="Full waiver",TBW160)</f>
        <v>0</v>
      </c>
      <c r="TBX162" s="468" cm="1">
        <f t="array" ref="TBX162">_xlfn.IFS($F162="Partial waiver",Inputs!TBX$73,$F162="No waiver",0,$F162="Full waiver",TBX160)</f>
        <v>0</v>
      </c>
      <c r="TBY162" s="468" cm="1">
        <f t="array" ref="TBY162">_xlfn.IFS($F162="Partial waiver",Inputs!TBY$73,$F162="No waiver",0,$F162="Full waiver",TBY160)</f>
        <v>0</v>
      </c>
      <c r="TBZ162" s="468" cm="1">
        <f t="array" ref="TBZ162">_xlfn.IFS($F162="Partial waiver",Inputs!TBZ$73,$F162="No waiver",0,$F162="Full waiver",TBZ160)</f>
        <v>0</v>
      </c>
      <c r="TCA162" s="468" cm="1">
        <f t="array" ref="TCA162">_xlfn.IFS($F162="Partial waiver",Inputs!TCA$73,$F162="No waiver",0,$F162="Full waiver",TCA160)</f>
        <v>0</v>
      </c>
      <c r="TCB162" s="468" cm="1">
        <f t="array" ref="TCB162">_xlfn.IFS($F162="Partial waiver",Inputs!TCB$73,$F162="No waiver",0,$F162="Full waiver",TCB160)</f>
        <v>0</v>
      </c>
      <c r="TCC162" s="468" cm="1">
        <f t="array" ref="TCC162">_xlfn.IFS($F162="Partial waiver",Inputs!TCC$73,$F162="No waiver",0,$F162="Full waiver",TCC160)</f>
        <v>0</v>
      </c>
      <c r="TCD162" s="468" cm="1">
        <f t="array" ref="TCD162">_xlfn.IFS($F162="Partial waiver",Inputs!TCD$73,$F162="No waiver",0,$F162="Full waiver",TCD160)</f>
        <v>0</v>
      </c>
      <c r="TCE162" s="468" cm="1">
        <f t="array" ref="TCE162">_xlfn.IFS($F162="Partial waiver",Inputs!TCE$73,$F162="No waiver",0,$F162="Full waiver",TCE160)</f>
        <v>0</v>
      </c>
      <c r="TCF162" s="468" cm="1">
        <f t="array" ref="TCF162">_xlfn.IFS($F162="Partial waiver",Inputs!TCF$73,$F162="No waiver",0,$F162="Full waiver",TCF160)</f>
        <v>0</v>
      </c>
      <c r="TCG162" s="468" cm="1">
        <f t="array" ref="TCG162">_xlfn.IFS($F162="Partial waiver",Inputs!TCG$73,$F162="No waiver",0,$F162="Full waiver",TCG160)</f>
        <v>0</v>
      </c>
      <c r="TCH162" s="468" cm="1">
        <f t="array" ref="TCH162">_xlfn.IFS($F162="Partial waiver",Inputs!TCH$73,$F162="No waiver",0,$F162="Full waiver",TCH160)</f>
        <v>0</v>
      </c>
      <c r="TCI162" s="468" cm="1">
        <f t="array" ref="TCI162">_xlfn.IFS($F162="Partial waiver",Inputs!TCI$73,$F162="No waiver",0,$F162="Full waiver",TCI160)</f>
        <v>0</v>
      </c>
      <c r="TCJ162" s="468" cm="1">
        <f t="array" ref="TCJ162">_xlfn.IFS($F162="Partial waiver",Inputs!TCJ$73,$F162="No waiver",0,$F162="Full waiver",TCJ160)</f>
        <v>0</v>
      </c>
      <c r="TCK162" s="468" cm="1">
        <f t="array" ref="TCK162">_xlfn.IFS($F162="Partial waiver",Inputs!TCK$73,$F162="No waiver",0,$F162="Full waiver",TCK160)</f>
        <v>0</v>
      </c>
      <c r="TCL162" s="468" cm="1">
        <f t="array" ref="TCL162">_xlfn.IFS($F162="Partial waiver",Inputs!TCL$73,$F162="No waiver",0,$F162="Full waiver",TCL160)</f>
        <v>0</v>
      </c>
      <c r="TCM162" s="468" cm="1">
        <f t="array" ref="TCM162">_xlfn.IFS($F162="Partial waiver",Inputs!TCM$73,$F162="No waiver",0,$F162="Full waiver",TCM160)</f>
        <v>0</v>
      </c>
      <c r="TCN162" s="468" cm="1">
        <f t="array" ref="TCN162">_xlfn.IFS($F162="Partial waiver",Inputs!TCN$73,$F162="No waiver",0,$F162="Full waiver",TCN160)</f>
        <v>0</v>
      </c>
      <c r="TCO162" s="468" cm="1">
        <f t="array" ref="TCO162">_xlfn.IFS($F162="Partial waiver",Inputs!TCO$73,$F162="No waiver",0,$F162="Full waiver",TCO160)</f>
        <v>0</v>
      </c>
      <c r="TCP162" s="468" cm="1">
        <f t="array" ref="TCP162">_xlfn.IFS($F162="Partial waiver",Inputs!TCP$73,$F162="No waiver",0,$F162="Full waiver",TCP160)</f>
        <v>0</v>
      </c>
      <c r="TCQ162" s="468" cm="1">
        <f t="array" ref="TCQ162">_xlfn.IFS($F162="Partial waiver",Inputs!TCQ$73,$F162="No waiver",0,$F162="Full waiver",TCQ160)</f>
        <v>0</v>
      </c>
      <c r="TCR162" s="468" cm="1">
        <f t="array" ref="TCR162">_xlfn.IFS($F162="Partial waiver",Inputs!TCR$73,$F162="No waiver",0,$F162="Full waiver",TCR160)</f>
        <v>0</v>
      </c>
      <c r="TCS162" s="468" cm="1">
        <f t="array" ref="TCS162">_xlfn.IFS($F162="Partial waiver",Inputs!TCS$73,$F162="No waiver",0,$F162="Full waiver",TCS160)</f>
        <v>0</v>
      </c>
      <c r="TCT162" s="468" cm="1">
        <f t="array" ref="TCT162">_xlfn.IFS($F162="Partial waiver",Inputs!TCT$73,$F162="No waiver",0,$F162="Full waiver",TCT160)</f>
        <v>0</v>
      </c>
      <c r="TCU162" s="468" cm="1">
        <f t="array" ref="TCU162">_xlfn.IFS($F162="Partial waiver",Inputs!TCU$73,$F162="No waiver",0,$F162="Full waiver",TCU160)</f>
        <v>0</v>
      </c>
      <c r="TCV162" s="468" cm="1">
        <f t="array" ref="TCV162">_xlfn.IFS($F162="Partial waiver",Inputs!TCV$73,$F162="No waiver",0,$F162="Full waiver",TCV160)</f>
        <v>0</v>
      </c>
      <c r="TCW162" s="468" cm="1">
        <f t="array" ref="TCW162">_xlfn.IFS($F162="Partial waiver",Inputs!TCW$73,$F162="No waiver",0,$F162="Full waiver",TCW160)</f>
        <v>0</v>
      </c>
      <c r="TCX162" s="468" cm="1">
        <f t="array" ref="TCX162">_xlfn.IFS($F162="Partial waiver",Inputs!TCX$73,$F162="No waiver",0,$F162="Full waiver",TCX160)</f>
        <v>0</v>
      </c>
      <c r="TCY162" s="468" cm="1">
        <f t="array" ref="TCY162">_xlfn.IFS($F162="Partial waiver",Inputs!TCY$73,$F162="No waiver",0,$F162="Full waiver",TCY160)</f>
        <v>0</v>
      </c>
      <c r="TCZ162" s="468" cm="1">
        <f t="array" ref="TCZ162">_xlfn.IFS($F162="Partial waiver",Inputs!TCZ$73,$F162="No waiver",0,$F162="Full waiver",TCZ160)</f>
        <v>0</v>
      </c>
      <c r="TDA162" s="468" cm="1">
        <f t="array" ref="TDA162">_xlfn.IFS($F162="Partial waiver",Inputs!TDA$73,$F162="No waiver",0,$F162="Full waiver",TDA160)</f>
        <v>0</v>
      </c>
      <c r="TDB162" s="468" cm="1">
        <f t="array" ref="TDB162">_xlfn.IFS($F162="Partial waiver",Inputs!TDB$73,$F162="No waiver",0,$F162="Full waiver",TDB160)</f>
        <v>0</v>
      </c>
      <c r="TDC162" s="468" cm="1">
        <f t="array" ref="TDC162">_xlfn.IFS($F162="Partial waiver",Inputs!TDC$73,$F162="No waiver",0,$F162="Full waiver",TDC160)</f>
        <v>0</v>
      </c>
      <c r="TDD162" s="468" cm="1">
        <f t="array" ref="TDD162">_xlfn.IFS($F162="Partial waiver",Inputs!TDD$73,$F162="No waiver",0,$F162="Full waiver",TDD160)</f>
        <v>0</v>
      </c>
      <c r="TDE162" s="468" cm="1">
        <f t="array" ref="TDE162">_xlfn.IFS($F162="Partial waiver",Inputs!TDE$73,$F162="No waiver",0,$F162="Full waiver",TDE160)</f>
        <v>0</v>
      </c>
      <c r="TDF162" s="468" cm="1">
        <f t="array" ref="TDF162">_xlfn.IFS($F162="Partial waiver",Inputs!TDF$73,$F162="No waiver",0,$F162="Full waiver",TDF160)</f>
        <v>0</v>
      </c>
      <c r="TDG162" s="468" cm="1">
        <f t="array" ref="TDG162">_xlfn.IFS($F162="Partial waiver",Inputs!TDG$73,$F162="No waiver",0,$F162="Full waiver",TDG160)</f>
        <v>0</v>
      </c>
      <c r="TDH162" s="468" cm="1">
        <f t="array" ref="TDH162">_xlfn.IFS($F162="Partial waiver",Inputs!TDH$73,$F162="No waiver",0,$F162="Full waiver",TDH160)</f>
        <v>0</v>
      </c>
      <c r="TDI162" s="468" cm="1">
        <f t="array" ref="TDI162">_xlfn.IFS($F162="Partial waiver",Inputs!TDI$73,$F162="No waiver",0,$F162="Full waiver",TDI160)</f>
        <v>0</v>
      </c>
      <c r="TDJ162" s="468" cm="1">
        <f t="array" ref="TDJ162">_xlfn.IFS($F162="Partial waiver",Inputs!TDJ$73,$F162="No waiver",0,$F162="Full waiver",TDJ160)</f>
        <v>0</v>
      </c>
      <c r="TDK162" s="468" cm="1">
        <f t="array" ref="TDK162">_xlfn.IFS($F162="Partial waiver",Inputs!TDK$73,$F162="No waiver",0,$F162="Full waiver",TDK160)</f>
        <v>0</v>
      </c>
      <c r="TDL162" s="468" cm="1">
        <f t="array" ref="TDL162">_xlfn.IFS($F162="Partial waiver",Inputs!TDL$73,$F162="No waiver",0,$F162="Full waiver",TDL160)</f>
        <v>0</v>
      </c>
      <c r="TDM162" s="468" cm="1">
        <f t="array" ref="TDM162">_xlfn.IFS($F162="Partial waiver",Inputs!TDM$73,$F162="No waiver",0,$F162="Full waiver",TDM160)</f>
        <v>0</v>
      </c>
      <c r="TDN162" s="468" cm="1">
        <f t="array" ref="TDN162">_xlfn.IFS($F162="Partial waiver",Inputs!TDN$73,$F162="No waiver",0,$F162="Full waiver",TDN160)</f>
        <v>0</v>
      </c>
      <c r="TDO162" s="468" cm="1">
        <f t="array" ref="TDO162">_xlfn.IFS($F162="Partial waiver",Inputs!TDO$73,$F162="No waiver",0,$F162="Full waiver",TDO160)</f>
        <v>0</v>
      </c>
      <c r="TDP162" s="468" cm="1">
        <f t="array" ref="TDP162">_xlfn.IFS($F162="Partial waiver",Inputs!TDP$73,$F162="No waiver",0,$F162="Full waiver",TDP160)</f>
        <v>0</v>
      </c>
      <c r="TDQ162" s="468" cm="1">
        <f t="array" ref="TDQ162">_xlfn.IFS($F162="Partial waiver",Inputs!TDQ$73,$F162="No waiver",0,$F162="Full waiver",TDQ160)</f>
        <v>0</v>
      </c>
      <c r="TDR162" s="468" cm="1">
        <f t="array" ref="TDR162">_xlfn.IFS($F162="Partial waiver",Inputs!TDR$73,$F162="No waiver",0,$F162="Full waiver",TDR160)</f>
        <v>0</v>
      </c>
      <c r="TDS162" s="468" cm="1">
        <f t="array" ref="TDS162">_xlfn.IFS($F162="Partial waiver",Inputs!TDS$73,$F162="No waiver",0,$F162="Full waiver",TDS160)</f>
        <v>0</v>
      </c>
      <c r="TDT162" s="468" cm="1">
        <f t="array" ref="TDT162">_xlfn.IFS($F162="Partial waiver",Inputs!TDT$73,$F162="No waiver",0,$F162="Full waiver",TDT160)</f>
        <v>0</v>
      </c>
      <c r="TDU162" s="468" cm="1">
        <f t="array" ref="TDU162">_xlfn.IFS($F162="Partial waiver",Inputs!TDU$73,$F162="No waiver",0,$F162="Full waiver",TDU160)</f>
        <v>0</v>
      </c>
      <c r="TDV162" s="468" cm="1">
        <f t="array" ref="TDV162">_xlfn.IFS($F162="Partial waiver",Inputs!TDV$73,$F162="No waiver",0,$F162="Full waiver",TDV160)</f>
        <v>0</v>
      </c>
      <c r="TDW162" s="468" cm="1">
        <f t="array" ref="TDW162">_xlfn.IFS($F162="Partial waiver",Inputs!TDW$73,$F162="No waiver",0,$F162="Full waiver",TDW160)</f>
        <v>0</v>
      </c>
      <c r="TDX162" s="468" cm="1">
        <f t="array" ref="TDX162">_xlfn.IFS($F162="Partial waiver",Inputs!TDX$73,$F162="No waiver",0,$F162="Full waiver",TDX160)</f>
        <v>0</v>
      </c>
      <c r="TDY162" s="468" cm="1">
        <f t="array" ref="TDY162">_xlfn.IFS($F162="Partial waiver",Inputs!TDY$73,$F162="No waiver",0,$F162="Full waiver",TDY160)</f>
        <v>0</v>
      </c>
      <c r="TDZ162" s="468" cm="1">
        <f t="array" ref="TDZ162">_xlfn.IFS($F162="Partial waiver",Inputs!TDZ$73,$F162="No waiver",0,$F162="Full waiver",TDZ160)</f>
        <v>0</v>
      </c>
      <c r="TEA162" s="468" cm="1">
        <f t="array" ref="TEA162">_xlfn.IFS($F162="Partial waiver",Inputs!TEA$73,$F162="No waiver",0,$F162="Full waiver",TEA160)</f>
        <v>0</v>
      </c>
      <c r="TEB162" s="468" cm="1">
        <f t="array" ref="TEB162">_xlfn.IFS($F162="Partial waiver",Inputs!TEB$73,$F162="No waiver",0,$F162="Full waiver",TEB160)</f>
        <v>0</v>
      </c>
      <c r="TEC162" s="468" cm="1">
        <f t="array" ref="TEC162">_xlfn.IFS($F162="Partial waiver",Inputs!TEC$73,$F162="No waiver",0,$F162="Full waiver",TEC160)</f>
        <v>0</v>
      </c>
      <c r="TED162" s="468" cm="1">
        <f t="array" ref="TED162">_xlfn.IFS($F162="Partial waiver",Inputs!TED$73,$F162="No waiver",0,$F162="Full waiver",TED160)</f>
        <v>0</v>
      </c>
      <c r="TEE162" s="468" cm="1">
        <f t="array" ref="TEE162">_xlfn.IFS($F162="Partial waiver",Inputs!TEE$73,$F162="No waiver",0,$F162="Full waiver",TEE160)</f>
        <v>0</v>
      </c>
      <c r="TEF162" s="468" cm="1">
        <f t="array" ref="TEF162">_xlfn.IFS($F162="Partial waiver",Inputs!TEF$73,$F162="No waiver",0,$F162="Full waiver",TEF160)</f>
        <v>0</v>
      </c>
      <c r="TEG162" s="468" cm="1">
        <f t="array" ref="TEG162">_xlfn.IFS($F162="Partial waiver",Inputs!TEG$73,$F162="No waiver",0,$F162="Full waiver",TEG160)</f>
        <v>0</v>
      </c>
      <c r="TEH162" s="468" cm="1">
        <f t="array" ref="TEH162">_xlfn.IFS($F162="Partial waiver",Inputs!TEH$73,$F162="No waiver",0,$F162="Full waiver",TEH160)</f>
        <v>0</v>
      </c>
      <c r="TEI162" s="468" cm="1">
        <f t="array" ref="TEI162">_xlfn.IFS($F162="Partial waiver",Inputs!TEI$73,$F162="No waiver",0,$F162="Full waiver",TEI160)</f>
        <v>0</v>
      </c>
      <c r="TEJ162" s="468" cm="1">
        <f t="array" ref="TEJ162">_xlfn.IFS($F162="Partial waiver",Inputs!TEJ$73,$F162="No waiver",0,$F162="Full waiver",TEJ160)</f>
        <v>0</v>
      </c>
      <c r="TEK162" s="468" cm="1">
        <f t="array" ref="TEK162">_xlfn.IFS($F162="Partial waiver",Inputs!TEK$73,$F162="No waiver",0,$F162="Full waiver",TEK160)</f>
        <v>0</v>
      </c>
      <c r="TEL162" s="468" cm="1">
        <f t="array" ref="TEL162">_xlfn.IFS($F162="Partial waiver",Inputs!TEL$73,$F162="No waiver",0,$F162="Full waiver",TEL160)</f>
        <v>0</v>
      </c>
      <c r="TEM162" s="468" cm="1">
        <f t="array" ref="TEM162">_xlfn.IFS($F162="Partial waiver",Inputs!TEM$73,$F162="No waiver",0,$F162="Full waiver",TEM160)</f>
        <v>0</v>
      </c>
      <c r="TEN162" s="468" cm="1">
        <f t="array" ref="TEN162">_xlfn.IFS($F162="Partial waiver",Inputs!TEN$73,$F162="No waiver",0,$F162="Full waiver",TEN160)</f>
        <v>0</v>
      </c>
      <c r="TEO162" s="468" cm="1">
        <f t="array" ref="TEO162">_xlfn.IFS($F162="Partial waiver",Inputs!TEO$73,$F162="No waiver",0,$F162="Full waiver",TEO160)</f>
        <v>0</v>
      </c>
      <c r="TEP162" s="468" cm="1">
        <f t="array" ref="TEP162">_xlfn.IFS($F162="Partial waiver",Inputs!TEP$73,$F162="No waiver",0,$F162="Full waiver",TEP160)</f>
        <v>0</v>
      </c>
      <c r="TEQ162" s="468" cm="1">
        <f t="array" ref="TEQ162">_xlfn.IFS($F162="Partial waiver",Inputs!TEQ$73,$F162="No waiver",0,$F162="Full waiver",TEQ160)</f>
        <v>0</v>
      </c>
      <c r="TER162" s="468" cm="1">
        <f t="array" ref="TER162">_xlfn.IFS($F162="Partial waiver",Inputs!TER$73,$F162="No waiver",0,$F162="Full waiver",TER160)</f>
        <v>0</v>
      </c>
      <c r="TES162" s="468" cm="1">
        <f t="array" ref="TES162">_xlfn.IFS($F162="Partial waiver",Inputs!TES$73,$F162="No waiver",0,$F162="Full waiver",TES160)</f>
        <v>0</v>
      </c>
      <c r="TET162" s="468" cm="1">
        <f t="array" ref="TET162">_xlfn.IFS($F162="Partial waiver",Inputs!TET$73,$F162="No waiver",0,$F162="Full waiver",TET160)</f>
        <v>0</v>
      </c>
      <c r="TEU162" s="468" cm="1">
        <f t="array" ref="TEU162">_xlfn.IFS($F162="Partial waiver",Inputs!TEU$73,$F162="No waiver",0,$F162="Full waiver",TEU160)</f>
        <v>0</v>
      </c>
      <c r="TEV162" s="468" cm="1">
        <f t="array" ref="TEV162">_xlfn.IFS($F162="Partial waiver",Inputs!TEV$73,$F162="No waiver",0,$F162="Full waiver",TEV160)</f>
        <v>0</v>
      </c>
      <c r="TEW162" s="468" cm="1">
        <f t="array" ref="TEW162">_xlfn.IFS($F162="Partial waiver",Inputs!TEW$73,$F162="No waiver",0,$F162="Full waiver",TEW160)</f>
        <v>0</v>
      </c>
      <c r="TEX162" s="468" cm="1">
        <f t="array" ref="TEX162">_xlfn.IFS($F162="Partial waiver",Inputs!TEX$73,$F162="No waiver",0,$F162="Full waiver",TEX160)</f>
        <v>0</v>
      </c>
      <c r="TEY162" s="468" cm="1">
        <f t="array" ref="TEY162">_xlfn.IFS($F162="Partial waiver",Inputs!TEY$73,$F162="No waiver",0,$F162="Full waiver",TEY160)</f>
        <v>0</v>
      </c>
      <c r="TEZ162" s="468" cm="1">
        <f t="array" ref="TEZ162">_xlfn.IFS($F162="Partial waiver",Inputs!TEZ$73,$F162="No waiver",0,$F162="Full waiver",TEZ160)</f>
        <v>0</v>
      </c>
      <c r="TFA162" s="468" cm="1">
        <f t="array" ref="TFA162">_xlfn.IFS($F162="Partial waiver",Inputs!TFA$73,$F162="No waiver",0,$F162="Full waiver",TFA160)</f>
        <v>0</v>
      </c>
      <c r="TFB162" s="468" cm="1">
        <f t="array" ref="TFB162">_xlfn.IFS($F162="Partial waiver",Inputs!TFB$73,$F162="No waiver",0,$F162="Full waiver",TFB160)</f>
        <v>0</v>
      </c>
      <c r="TFC162" s="468" cm="1">
        <f t="array" ref="TFC162">_xlfn.IFS($F162="Partial waiver",Inputs!TFC$73,$F162="No waiver",0,$F162="Full waiver",TFC160)</f>
        <v>0</v>
      </c>
      <c r="TFD162" s="468" cm="1">
        <f t="array" ref="TFD162">_xlfn.IFS($F162="Partial waiver",Inputs!TFD$73,$F162="No waiver",0,$F162="Full waiver",TFD160)</f>
        <v>0</v>
      </c>
      <c r="TFE162" s="468" cm="1">
        <f t="array" ref="TFE162">_xlfn.IFS($F162="Partial waiver",Inputs!TFE$73,$F162="No waiver",0,$F162="Full waiver",TFE160)</f>
        <v>0</v>
      </c>
      <c r="TFF162" s="468" cm="1">
        <f t="array" ref="TFF162">_xlfn.IFS($F162="Partial waiver",Inputs!TFF$73,$F162="No waiver",0,$F162="Full waiver",TFF160)</f>
        <v>0</v>
      </c>
      <c r="TFG162" s="468" cm="1">
        <f t="array" ref="TFG162">_xlfn.IFS($F162="Partial waiver",Inputs!TFG$73,$F162="No waiver",0,$F162="Full waiver",TFG160)</f>
        <v>0</v>
      </c>
      <c r="TFH162" s="468" cm="1">
        <f t="array" ref="TFH162">_xlfn.IFS($F162="Partial waiver",Inputs!TFH$73,$F162="No waiver",0,$F162="Full waiver",TFH160)</f>
        <v>0</v>
      </c>
      <c r="TFI162" s="468" cm="1">
        <f t="array" ref="TFI162">_xlfn.IFS($F162="Partial waiver",Inputs!TFI$73,$F162="No waiver",0,$F162="Full waiver",TFI160)</f>
        <v>0</v>
      </c>
      <c r="TFJ162" s="468" cm="1">
        <f t="array" ref="TFJ162">_xlfn.IFS($F162="Partial waiver",Inputs!TFJ$73,$F162="No waiver",0,$F162="Full waiver",TFJ160)</f>
        <v>0</v>
      </c>
      <c r="TFK162" s="468" cm="1">
        <f t="array" ref="TFK162">_xlfn.IFS($F162="Partial waiver",Inputs!TFK$73,$F162="No waiver",0,$F162="Full waiver",TFK160)</f>
        <v>0</v>
      </c>
      <c r="TFL162" s="468" cm="1">
        <f t="array" ref="TFL162">_xlfn.IFS($F162="Partial waiver",Inputs!TFL$73,$F162="No waiver",0,$F162="Full waiver",TFL160)</f>
        <v>0</v>
      </c>
      <c r="TFM162" s="468" cm="1">
        <f t="array" ref="TFM162">_xlfn.IFS($F162="Partial waiver",Inputs!TFM$73,$F162="No waiver",0,$F162="Full waiver",TFM160)</f>
        <v>0</v>
      </c>
      <c r="TFN162" s="468" cm="1">
        <f t="array" ref="TFN162">_xlfn.IFS($F162="Partial waiver",Inputs!TFN$73,$F162="No waiver",0,$F162="Full waiver",TFN160)</f>
        <v>0</v>
      </c>
      <c r="TFO162" s="468" cm="1">
        <f t="array" ref="TFO162">_xlfn.IFS($F162="Partial waiver",Inputs!TFO$73,$F162="No waiver",0,$F162="Full waiver",TFO160)</f>
        <v>0</v>
      </c>
      <c r="TFP162" s="468" cm="1">
        <f t="array" ref="TFP162">_xlfn.IFS($F162="Partial waiver",Inputs!TFP$73,$F162="No waiver",0,$F162="Full waiver",TFP160)</f>
        <v>0</v>
      </c>
      <c r="TFQ162" s="468" cm="1">
        <f t="array" ref="TFQ162">_xlfn.IFS($F162="Partial waiver",Inputs!TFQ$73,$F162="No waiver",0,$F162="Full waiver",TFQ160)</f>
        <v>0</v>
      </c>
      <c r="TFR162" s="468" cm="1">
        <f t="array" ref="TFR162">_xlfn.IFS($F162="Partial waiver",Inputs!TFR$73,$F162="No waiver",0,$F162="Full waiver",TFR160)</f>
        <v>0</v>
      </c>
      <c r="TFS162" s="468" cm="1">
        <f t="array" ref="TFS162">_xlfn.IFS($F162="Partial waiver",Inputs!TFS$73,$F162="No waiver",0,$F162="Full waiver",TFS160)</f>
        <v>0</v>
      </c>
      <c r="TFT162" s="468" cm="1">
        <f t="array" ref="TFT162">_xlfn.IFS($F162="Partial waiver",Inputs!TFT$73,$F162="No waiver",0,$F162="Full waiver",TFT160)</f>
        <v>0</v>
      </c>
      <c r="TFU162" s="468" cm="1">
        <f t="array" ref="TFU162">_xlfn.IFS($F162="Partial waiver",Inputs!TFU$73,$F162="No waiver",0,$F162="Full waiver",TFU160)</f>
        <v>0</v>
      </c>
      <c r="TFV162" s="468" cm="1">
        <f t="array" ref="TFV162">_xlfn.IFS($F162="Partial waiver",Inputs!TFV$73,$F162="No waiver",0,$F162="Full waiver",TFV160)</f>
        <v>0</v>
      </c>
      <c r="TFW162" s="468" cm="1">
        <f t="array" ref="TFW162">_xlfn.IFS($F162="Partial waiver",Inputs!TFW$73,$F162="No waiver",0,$F162="Full waiver",TFW160)</f>
        <v>0</v>
      </c>
      <c r="TFX162" s="468" cm="1">
        <f t="array" ref="TFX162">_xlfn.IFS($F162="Partial waiver",Inputs!TFX$73,$F162="No waiver",0,$F162="Full waiver",TFX160)</f>
        <v>0</v>
      </c>
      <c r="TFY162" s="468" cm="1">
        <f t="array" ref="TFY162">_xlfn.IFS($F162="Partial waiver",Inputs!TFY$73,$F162="No waiver",0,$F162="Full waiver",TFY160)</f>
        <v>0</v>
      </c>
      <c r="TFZ162" s="468" cm="1">
        <f t="array" ref="TFZ162">_xlfn.IFS($F162="Partial waiver",Inputs!TFZ$73,$F162="No waiver",0,$F162="Full waiver",TFZ160)</f>
        <v>0</v>
      </c>
      <c r="TGA162" s="468" cm="1">
        <f t="array" ref="TGA162">_xlfn.IFS($F162="Partial waiver",Inputs!TGA$73,$F162="No waiver",0,$F162="Full waiver",TGA160)</f>
        <v>0</v>
      </c>
      <c r="TGB162" s="468" cm="1">
        <f t="array" ref="TGB162">_xlfn.IFS($F162="Partial waiver",Inputs!TGB$73,$F162="No waiver",0,$F162="Full waiver",TGB160)</f>
        <v>0</v>
      </c>
      <c r="TGC162" s="468" cm="1">
        <f t="array" ref="TGC162">_xlfn.IFS($F162="Partial waiver",Inputs!TGC$73,$F162="No waiver",0,$F162="Full waiver",TGC160)</f>
        <v>0</v>
      </c>
      <c r="TGD162" s="468" cm="1">
        <f t="array" ref="TGD162">_xlfn.IFS($F162="Partial waiver",Inputs!TGD$73,$F162="No waiver",0,$F162="Full waiver",TGD160)</f>
        <v>0</v>
      </c>
      <c r="TGE162" s="468" cm="1">
        <f t="array" ref="TGE162">_xlfn.IFS($F162="Partial waiver",Inputs!TGE$73,$F162="No waiver",0,$F162="Full waiver",TGE160)</f>
        <v>0</v>
      </c>
      <c r="TGF162" s="468" cm="1">
        <f t="array" ref="TGF162">_xlfn.IFS($F162="Partial waiver",Inputs!TGF$73,$F162="No waiver",0,$F162="Full waiver",TGF160)</f>
        <v>0</v>
      </c>
      <c r="TGG162" s="468" cm="1">
        <f t="array" ref="TGG162">_xlfn.IFS($F162="Partial waiver",Inputs!TGG$73,$F162="No waiver",0,$F162="Full waiver",TGG160)</f>
        <v>0</v>
      </c>
      <c r="TGH162" s="468" cm="1">
        <f t="array" ref="TGH162">_xlfn.IFS($F162="Partial waiver",Inputs!TGH$73,$F162="No waiver",0,$F162="Full waiver",TGH160)</f>
        <v>0</v>
      </c>
      <c r="TGI162" s="468" cm="1">
        <f t="array" ref="TGI162">_xlfn.IFS($F162="Partial waiver",Inputs!TGI$73,$F162="No waiver",0,$F162="Full waiver",TGI160)</f>
        <v>0</v>
      </c>
      <c r="TGJ162" s="468" cm="1">
        <f t="array" ref="TGJ162">_xlfn.IFS($F162="Partial waiver",Inputs!TGJ$73,$F162="No waiver",0,$F162="Full waiver",TGJ160)</f>
        <v>0</v>
      </c>
      <c r="TGK162" s="468" cm="1">
        <f t="array" ref="TGK162">_xlfn.IFS($F162="Partial waiver",Inputs!TGK$73,$F162="No waiver",0,$F162="Full waiver",TGK160)</f>
        <v>0</v>
      </c>
      <c r="TGL162" s="468" cm="1">
        <f t="array" ref="TGL162">_xlfn.IFS($F162="Partial waiver",Inputs!TGL$73,$F162="No waiver",0,$F162="Full waiver",TGL160)</f>
        <v>0</v>
      </c>
      <c r="TGM162" s="468" cm="1">
        <f t="array" ref="TGM162">_xlfn.IFS($F162="Partial waiver",Inputs!TGM$73,$F162="No waiver",0,$F162="Full waiver",TGM160)</f>
        <v>0</v>
      </c>
      <c r="TGN162" s="468" cm="1">
        <f t="array" ref="TGN162">_xlfn.IFS($F162="Partial waiver",Inputs!TGN$73,$F162="No waiver",0,$F162="Full waiver",TGN160)</f>
        <v>0</v>
      </c>
      <c r="TGO162" s="468" cm="1">
        <f t="array" ref="TGO162">_xlfn.IFS($F162="Partial waiver",Inputs!TGO$73,$F162="No waiver",0,$F162="Full waiver",TGO160)</f>
        <v>0</v>
      </c>
      <c r="TGP162" s="468" cm="1">
        <f t="array" ref="TGP162">_xlfn.IFS($F162="Partial waiver",Inputs!TGP$73,$F162="No waiver",0,$F162="Full waiver",TGP160)</f>
        <v>0</v>
      </c>
      <c r="TGQ162" s="468" cm="1">
        <f t="array" ref="TGQ162">_xlfn.IFS($F162="Partial waiver",Inputs!TGQ$73,$F162="No waiver",0,$F162="Full waiver",TGQ160)</f>
        <v>0</v>
      </c>
      <c r="TGR162" s="468" cm="1">
        <f t="array" ref="TGR162">_xlfn.IFS($F162="Partial waiver",Inputs!TGR$73,$F162="No waiver",0,$F162="Full waiver",TGR160)</f>
        <v>0</v>
      </c>
      <c r="TGS162" s="468" cm="1">
        <f t="array" ref="TGS162">_xlfn.IFS($F162="Partial waiver",Inputs!TGS$73,$F162="No waiver",0,$F162="Full waiver",TGS160)</f>
        <v>0</v>
      </c>
      <c r="TGT162" s="468" cm="1">
        <f t="array" ref="TGT162">_xlfn.IFS($F162="Partial waiver",Inputs!TGT$73,$F162="No waiver",0,$F162="Full waiver",TGT160)</f>
        <v>0</v>
      </c>
      <c r="TGU162" s="468" cm="1">
        <f t="array" ref="TGU162">_xlfn.IFS($F162="Partial waiver",Inputs!TGU$73,$F162="No waiver",0,$F162="Full waiver",TGU160)</f>
        <v>0</v>
      </c>
      <c r="TGV162" s="468" cm="1">
        <f t="array" ref="TGV162">_xlfn.IFS($F162="Partial waiver",Inputs!TGV$73,$F162="No waiver",0,$F162="Full waiver",TGV160)</f>
        <v>0</v>
      </c>
      <c r="TGW162" s="468" cm="1">
        <f t="array" ref="TGW162">_xlfn.IFS($F162="Partial waiver",Inputs!TGW$73,$F162="No waiver",0,$F162="Full waiver",TGW160)</f>
        <v>0</v>
      </c>
      <c r="TGX162" s="468" cm="1">
        <f t="array" ref="TGX162">_xlfn.IFS($F162="Partial waiver",Inputs!TGX$73,$F162="No waiver",0,$F162="Full waiver",TGX160)</f>
        <v>0</v>
      </c>
      <c r="TGY162" s="468" cm="1">
        <f t="array" ref="TGY162">_xlfn.IFS($F162="Partial waiver",Inputs!TGY$73,$F162="No waiver",0,$F162="Full waiver",TGY160)</f>
        <v>0</v>
      </c>
      <c r="TGZ162" s="468" cm="1">
        <f t="array" ref="TGZ162">_xlfn.IFS($F162="Partial waiver",Inputs!TGZ$73,$F162="No waiver",0,$F162="Full waiver",TGZ160)</f>
        <v>0</v>
      </c>
      <c r="THA162" s="468" cm="1">
        <f t="array" ref="THA162">_xlfn.IFS($F162="Partial waiver",Inputs!THA$73,$F162="No waiver",0,$F162="Full waiver",THA160)</f>
        <v>0</v>
      </c>
      <c r="THB162" s="468" cm="1">
        <f t="array" ref="THB162">_xlfn.IFS($F162="Partial waiver",Inputs!THB$73,$F162="No waiver",0,$F162="Full waiver",THB160)</f>
        <v>0</v>
      </c>
      <c r="THC162" s="468" cm="1">
        <f t="array" ref="THC162">_xlfn.IFS($F162="Partial waiver",Inputs!THC$73,$F162="No waiver",0,$F162="Full waiver",THC160)</f>
        <v>0</v>
      </c>
      <c r="THD162" s="468" cm="1">
        <f t="array" ref="THD162">_xlfn.IFS($F162="Partial waiver",Inputs!THD$73,$F162="No waiver",0,$F162="Full waiver",THD160)</f>
        <v>0</v>
      </c>
      <c r="THE162" s="468" cm="1">
        <f t="array" ref="THE162">_xlfn.IFS($F162="Partial waiver",Inputs!THE$73,$F162="No waiver",0,$F162="Full waiver",THE160)</f>
        <v>0</v>
      </c>
      <c r="THF162" s="468" cm="1">
        <f t="array" ref="THF162">_xlfn.IFS($F162="Partial waiver",Inputs!THF$73,$F162="No waiver",0,$F162="Full waiver",THF160)</f>
        <v>0</v>
      </c>
      <c r="THG162" s="468" cm="1">
        <f t="array" ref="THG162">_xlfn.IFS($F162="Partial waiver",Inputs!THG$73,$F162="No waiver",0,$F162="Full waiver",THG160)</f>
        <v>0</v>
      </c>
      <c r="THH162" s="468" cm="1">
        <f t="array" ref="THH162">_xlfn.IFS($F162="Partial waiver",Inputs!THH$73,$F162="No waiver",0,$F162="Full waiver",THH160)</f>
        <v>0</v>
      </c>
      <c r="THI162" s="468" cm="1">
        <f t="array" ref="THI162">_xlfn.IFS($F162="Partial waiver",Inputs!THI$73,$F162="No waiver",0,$F162="Full waiver",THI160)</f>
        <v>0</v>
      </c>
      <c r="THJ162" s="468" cm="1">
        <f t="array" ref="THJ162">_xlfn.IFS($F162="Partial waiver",Inputs!THJ$73,$F162="No waiver",0,$F162="Full waiver",THJ160)</f>
        <v>0</v>
      </c>
      <c r="THK162" s="468" cm="1">
        <f t="array" ref="THK162">_xlfn.IFS($F162="Partial waiver",Inputs!THK$73,$F162="No waiver",0,$F162="Full waiver",THK160)</f>
        <v>0</v>
      </c>
      <c r="THL162" s="468" cm="1">
        <f t="array" ref="THL162">_xlfn.IFS($F162="Partial waiver",Inputs!THL$73,$F162="No waiver",0,$F162="Full waiver",THL160)</f>
        <v>0</v>
      </c>
      <c r="THM162" s="468" cm="1">
        <f t="array" ref="THM162">_xlfn.IFS($F162="Partial waiver",Inputs!THM$73,$F162="No waiver",0,$F162="Full waiver",THM160)</f>
        <v>0</v>
      </c>
      <c r="THN162" s="468" cm="1">
        <f t="array" ref="THN162">_xlfn.IFS($F162="Partial waiver",Inputs!THN$73,$F162="No waiver",0,$F162="Full waiver",THN160)</f>
        <v>0</v>
      </c>
      <c r="THO162" s="468" cm="1">
        <f t="array" ref="THO162">_xlfn.IFS($F162="Partial waiver",Inputs!THO$73,$F162="No waiver",0,$F162="Full waiver",THO160)</f>
        <v>0</v>
      </c>
      <c r="THP162" s="468" cm="1">
        <f t="array" ref="THP162">_xlfn.IFS($F162="Partial waiver",Inputs!THP$73,$F162="No waiver",0,$F162="Full waiver",THP160)</f>
        <v>0</v>
      </c>
      <c r="THQ162" s="468" cm="1">
        <f t="array" ref="THQ162">_xlfn.IFS($F162="Partial waiver",Inputs!THQ$73,$F162="No waiver",0,$F162="Full waiver",THQ160)</f>
        <v>0</v>
      </c>
      <c r="THR162" s="468" cm="1">
        <f t="array" ref="THR162">_xlfn.IFS($F162="Partial waiver",Inputs!THR$73,$F162="No waiver",0,$F162="Full waiver",THR160)</f>
        <v>0</v>
      </c>
      <c r="THS162" s="468" cm="1">
        <f t="array" ref="THS162">_xlfn.IFS($F162="Partial waiver",Inputs!THS$73,$F162="No waiver",0,$F162="Full waiver",THS160)</f>
        <v>0</v>
      </c>
      <c r="THT162" s="468" cm="1">
        <f t="array" ref="THT162">_xlfn.IFS($F162="Partial waiver",Inputs!THT$73,$F162="No waiver",0,$F162="Full waiver",THT160)</f>
        <v>0</v>
      </c>
      <c r="THU162" s="468" cm="1">
        <f t="array" ref="THU162">_xlfn.IFS($F162="Partial waiver",Inputs!THU$73,$F162="No waiver",0,$F162="Full waiver",THU160)</f>
        <v>0</v>
      </c>
      <c r="THV162" s="468" cm="1">
        <f t="array" ref="THV162">_xlfn.IFS($F162="Partial waiver",Inputs!THV$73,$F162="No waiver",0,$F162="Full waiver",THV160)</f>
        <v>0</v>
      </c>
      <c r="THW162" s="468" cm="1">
        <f t="array" ref="THW162">_xlfn.IFS($F162="Partial waiver",Inputs!THW$73,$F162="No waiver",0,$F162="Full waiver",THW160)</f>
        <v>0</v>
      </c>
      <c r="THX162" s="468" cm="1">
        <f t="array" ref="THX162">_xlfn.IFS($F162="Partial waiver",Inputs!THX$73,$F162="No waiver",0,$F162="Full waiver",THX160)</f>
        <v>0</v>
      </c>
      <c r="THY162" s="468" cm="1">
        <f t="array" ref="THY162">_xlfn.IFS($F162="Partial waiver",Inputs!THY$73,$F162="No waiver",0,$F162="Full waiver",THY160)</f>
        <v>0</v>
      </c>
      <c r="THZ162" s="468" cm="1">
        <f t="array" ref="THZ162">_xlfn.IFS($F162="Partial waiver",Inputs!THZ$73,$F162="No waiver",0,$F162="Full waiver",THZ160)</f>
        <v>0</v>
      </c>
      <c r="TIA162" s="468" cm="1">
        <f t="array" ref="TIA162">_xlfn.IFS($F162="Partial waiver",Inputs!TIA$73,$F162="No waiver",0,$F162="Full waiver",TIA160)</f>
        <v>0</v>
      </c>
      <c r="TIB162" s="468" cm="1">
        <f t="array" ref="TIB162">_xlfn.IFS($F162="Partial waiver",Inputs!TIB$73,$F162="No waiver",0,$F162="Full waiver",TIB160)</f>
        <v>0</v>
      </c>
      <c r="TIC162" s="468" cm="1">
        <f t="array" ref="TIC162">_xlfn.IFS($F162="Partial waiver",Inputs!TIC$73,$F162="No waiver",0,$F162="Full waiver",TIC160)</f>
        <v>0</v>
      </c>
      <c r="TID162" s="468" cm="1">
        <f t="array" ref="TID162">_xlfn.IFS($F162="Partial waiver",Inputs!TID$73,$F162="No waiver",0,$F162="Full waiver",TID160)</f>
        <v>0</v>
      </c>
      <c r="TIE162" s="468" cm="1">
        <f t="array" ref="TIE162">_xlfn.IFS($F162="Partial waiver",Inputs!TIE$73,$F162="No waiver",0,$F162="Full waiver",TIE160)</f>
        <v>0</v>
      </c>
      <c r="TIF162" s="468" cm="1">
        <f t="array" ref="TIF162">_xlfn.IFS($F162="Partial waiver",Inputs!TIF$73,$F162="No waiver",0,$F162="Full waiver",TIF160)</f>
        <v>0</v>
      </c>
      <c r="TIG162" s="468" cm="1">
        <f t="array" ref="TIG162">_xlfn.IFS($F162="Partial waiver",Inputs!TIG$73,$F162="No waiver",0,$F162="Full waiver",TIG160)</f>
        <v>0</v>
      </c>
      <c r="TIH162" s="468" cm="1">
        <f t="array" ref="TIH162">_xlfn.IFS($F162="Partial waiver",Inputs!TIH$73,$F162="No waiver",0,$F162="Full waiver",TIH160)</f>
        <v>0</v>
      </c>
      <c r="TII162" s="468" cm="1">
        <f t="array" ref="TII162">_xlfn.IFS($F162="Partial waiver",Inputs!TII$73,$F162="No waiver",0,$F162="Full waiver",TII160)</f>
        <v>0</v>
      </c>
      <c r="TIJ162" s="468" cm="1">
        <f t="array" ref="TIJ162">_xlfn.IFS($F162="Partial waiver",Inputs!TIJ$73,$F162="No waiver",0,$F162="Full waiver",TIJ160)</f>
        <v>0</v>
      </c>
      <c r="TIK162" s="468" cm="1">
        <f t="array" ref="TIK162">_xlfn.IFS($F162="Partial waiver",Inputs!TIK$73,$F162="No waiver",0,$F162="Full waiver",TIK160)</f>
        <v>0</v>
      </c>
      <c r="TIL162" s="468" cm="1">
        <f t="array" ref="TIL162">_xlfn.IFS($F162="Partial waiver",Inputs!TIL$73,$F162="No waiver",0,$F162="Full waiver",TIL160)</f>
        <v>0</v>
      </c>
      <c r="TIM162" s="468" cm="1">
        <f t="array" ref="TIM162">_xlfn.IFS($F162="Partial waiver",Inputs!TIM$73,$F162="No waiver",0,$F162="Full waiver",TIM160)</f>
        <v>0</v>
      </c>
      <c r="TIN162" s="468" cm="1">
        <f t="array" ref="TIN162">_xlfn.IFS($F162="Partial waiver",Inputs!TIN$73,$F162="No waiver",0,$F162="Full waiver",TIN160)</f>
        <v>0</v>
      </c>
      <c r="TIO162" s="468" cm="1">
        <f t="array" ref="TIO162">_xlfn.IFS($F162="Partial waiver",Inputs!TIO$73,$F162="No waiver",0,$F162="Full waiver",TIO160)</f>
        <v>0</v>
      </c>
      <c r="TIP162" s="468" cm="1">
        <f t="array" ref="TIP162">_xlfn.IFS($F162="Partial waiver",Inputs!TIP$73,$F162="No waiver",0,$F162="Full waiver",TIP160)</f>
        <v>0</v>
      </c>
      <c r="TIQ162" s="468" cm="1">
        <f t="array" ref="TIQ162">_xlfn.IFS($F162="Partial waiver",Inputs!TIQ$73,$F162="No waiver",0,$F162="Full waiver",TIQ160)</f>
        <v>0</v>
      </c>
      <c r="TIR162" s="468" cm="1">
        <f t="array" ref="TIR162">_xlfn.IFS($F162="Partial waiver",Inputs!TIR$73,$F162="No waiver",0,$F162="Full waiver",TIR160)</f>
        <v>0</v>
      </c>
      <c r="TIS162" s="468" cm="1">
        <f t="array" ref="TIS162">_xlfn.IFS($F162="Partial waiver",Inputs!TIS$73,$F162="No waiver",0,$F162="Full waiver",TIS160)</f>
        <v>0</v>
      </c>
      <c r="TIT162" s="468" cm="1">
        <f t="array" ref="TIT162">_xlfn.IFS($F162="Partial waiver",Inputs!TIT$73,$F162="No waiver",0,$F162="Full waiver",TIT160)</f>
        <v>0</v>
      </c>
      <c r="TIU162" s="468" cm="1">
        <f t="array" ref="TIU162">_xlfn.IFS($F162="Partial waiver",Inputs!TIU$73,$F162="No waiver",0,$F162="Full waiver",TIU160)</f>
        <v>0</v>
      </c>
      <c r="TIV162" s="468" cm="1">
        <f t="array" ref="TIV162">_xlfn.IFS($F162="Partial waiver",Inputs!TIV$73,$F162="No waiver",0,$F162="Full waiver",TIV160)</f>
        <v>0</v>
      </c>
      <c r="TIW162" s="468" cm="1">
        <f t="array" ref="TIW162">_xlfn.IFS($F162="Partial waiver",Inputs!TIW$73,$F162="No waiver",0,$F162="Full waiver",TIW160)</f>
        <v>0</v>
      </c>
      <c r="TIX162" s="468" cm="1">
        <f t="array" ref="TIX162">_xlfn.IFS($F162="Partial waiver",Inputs!TIX$73,$F162="No waiver",0,$F162="Full waiver",TIX160)</f>
        <v>0</v>
      </c>
      <c r="TIY162" s="468" cm="1">
        <f t="array" ref="TIY162">_xlfn.IFS($F162="Partial waiver",Inputs!TIY$73,$F162="No waiver",0,$F162="Full waiver",TIY160)</f>
        <v>0</v>
      </c>
      <c r="TIZ162" s="468" cm="1">
        <f t="array" ref="TIZ162">_xlfn.IFS($F162="Partial waiver",Inputs!TIZ$73,$F162="No waiver",0,$F162="Full waiver",TIZ160)</f>
        <v>0</v>
      </c>
      <c r="TJA162" s="468" cm="1">
        <f t="array" ref="TJA162">_xlfn.IFS($F162="Partial waiver",Inputs!TJA$73,$F162="No waiver",0,$F162="Full waiver",TJA160)</f>
        <v>0</v>
      </c>
      <c r="TJB162" s="468" cm="1">
        <f t="array" ref="TJB162">_xlfn.IFS($F162="Partial waiver",Inputs!TJB$73,$F162="No waiver",0,$F162="Full waiver",TJB160)</f>
        <v>0</v>
      </c>
      <c r="TJC162" s="468" cm="1">
        <f t="array" ref="TJC162">_xlfn.IFS($F162="Partial waiver",Inputs!TJC$73,$F162="No waiver",0,$F162="Full waiver",TJC160)</f>
        <v>0</v>
      </c>
      <c r="TJD162" s="468" cm="1">
        <f t="array" ref="TJD162">_xlfn.IFS($F162="Partial waiver",Inputs!TJD$73,$F162="No waiver",0,$F162="Full waiver",TJD160)</f>
        <v>0</v>
      </c>
      <c r="TJE162" s="468" cm="1">
        <f t="array" ref="TJE162">_xlfn.IFS($F162="Partial waiver",Inputs!TJE$73,$F162="No waiver",0,$F162="Full waiver",TJE160)</f>
        <v>0</v>
      </c>
      <c r="TJF162" s="468" cm="1">
        <f t="array" ref="TJF162">_xlfn.IFS($F162="Partial waiver",Inputs!TJF$73,$F162="No waiver",0,$F162="Full waiver",TJF160)</f>
        <v>0</v>
      </c>
      <c r="TJG162" s="468" cm="1">
        <f t="array" ref="TJG162">_xlfn.IFS($F162="Partial waiver",Inputs!TJG$73,$F162="No waiver",0,$F162="Full waiver",TJG160)</f>
        <v>0</v>
      </c>
      <c r="TJH162" s="468" cm="1">
        <f t="array" ref="TJH162">_xlfn.IFS($F162="Partial waiver",Inputs!TJH$73,$F162="No waiver",0,$F162="Full waiver",TJH160)</f>
        <v>0</v>
      </c>
      <c r="TJI162" s="468" cm="1">
        <f t="array" ref="TJI162">_xlfn.IFS($F162="Partial waiver",Inputs!TJI$73,$F162="No waiver",0,$F162="Full waiver",TJI160)</f>
        <v>0</v>
      </c>
      <c r="TJJ162" s="468" cm="1">
        <f t="array" ref="TJJ162">_xlfn.IFS($F162="Partial waiver",Inputs!TJJ$73,$F162="No waiver",0,$F162="Full waiver",TJJ160)</f>
        <v>0</v>
      </c>
      <c r="TJK162" s="468" cm="1">
        <f t="array" ref="TJK162">_xlfn.IFS($F162="Partial waiver",Inputs!TJK$73,$F162="No waiver",0,$F162="Full waiver",TJK160)</f>
        <v>0</v>
      </c>
      <c r="TJL162" s="468" cm="1">
        <f t="array" ref="TJL162">_xlfn.IFS($F162="Partial waiver",Inputs!TJL$73,$F162="No waiver",0,$F162="Full waiver",TJL160)</f>
        <v>0</v>
      </c>
      <c r="TJM162" s="468" cm="1">
        <f t="array" ref="TJM162">_xlfn.IFS($F162="Partial waiver",Inputs!TJM$73,$F162="No waiver",0,$F162="Full waiver",TJM160)</f>
        <v>0</v>
      </c>
      <c r="TJN162" s="468" cm="1">
        <f t="array" ref="TJN162">_xlfn.IFS($F162="Partial waiver",Inputs!TJN$73,$F162="No waiver",0,$F162="Full waiver",TJN160)</f>
        <v>0</v>
      </c>
      <c r="TJO162" s="468" cm="1">
        <f t="array" ref="TJO162">_xlfn.IFS($F162="Partial waiver",Inputs!TJO$73,$F162="No waiver",0,$F162="Full waiver",TJO160)</f>
        <v>0</v>
      </c>
      <c r="TJP162" s="468" cm="1">
        <f t="array" ref="TJP162">_xlfn.IFS($F162="Partial waiver",Inputs!TJP$73,$F162="No waiver",0,$F162="Full waiver",TJP160)</f>
        <v>0</v>
      </c>
      <c r="TJQ162" s="468" cm="1">
        <f t="array" ref="TJQ162">_xlfn.IFS($F162="Partial waiver",Inputs!TJQ$73,$F162="No waiver",0,$F162="Full waiver",TJQ160)</f>
        <v>0</v>
      </c>
      <c r="TJR162" s="468" cm="1">
        <f t="array" ref="TJR162">_xlfn.IFS($F162="Partial waiver",Inputs!TJR$73,$F162="No waiver",0,$F162="Full waiver",TJR160)</f>
        <v>0</v>
      </c>
      <c r="TJS162" s="468" cm="1">
        <f t="array" ref="TJS162">_xlfn.IFS($F162="Partial waiver",Inputs!TJS$73,$F162="No waiver",0,$F162="Full waiver",TJS160)</f>
        <v>0</v>
      </c>
      <c r="TJT162" s="468" cm="1">
        <f t="array" ref="TJT162">_xlfn.IFS($F162="Partial waiver",Inputs!TJT$73,$F162="No waiver",0,$F162="Full waiver",TJT160)</f>
        <v>0</v>
      </c>
      <c r="TJU162" s="468" cm="1">
        <f t="array" ref="TJU162">_xlfn.IFS($F162="Partial waiver",Inputs!TJU$73,$F162="No waiver",0,$F162="Full waiver",TJU160)</f>
        <v>0</v>
      </c>
      <c r="TJV162" s="468" cm="1">
        <f t="array" ref="TJV162">_xlfn.IFS($F162="Partial waiver",Inputs!TJV$73,$F162="No waiver",0,$F162="Full waiver",TJV160)</f>
        <v>0</v>
      </c>
      <c r="TJW162" s="468" cm="1">
        <f t="array" ref="TJW162">_xlfn.IFS($F162="Partial waiver",Inputs!TJW$73,$F162="No waiver",0,$F162="Full waiver",TJW160)</f>
        <v>0</v>
      </c>
      <c r="TJX162" s="468" cm="1">
        <f t="array" ref="TJX162">_xlfn.IFS($F162="Partial waiver",Inputs!TJX$73,$F162="No waiver",0,$F162="Full waiver",TJX160)</f>
        <v>0</v>
      </c>
      <c r="TJY162" s="468" cm="1">
        <f t="array" ref="TJY162">_xlfn.IFS($F162="Partial waiver",Inputs!TJY$73,$F162="No waiver",0,$F162="Full waiver",TJY160)</f>
        <v>0</v>
      </c>
      <c r="TJZ162" s="468" cm="1">
        <f t="array" ref="TJZ162">_xlfn.IFS($F162="Partial waiver",Inputs!TJZ$73,$F162="No waiver",0,$F162="Full waiver",TJZ160)</f>
        <v>0</v>
      </c>
      <c r="TKA162" s="468" cm="1">
        <f t="array" ref="TKA162">_xlfn.IFS($F162="Partial waiver",Inputs!TKA$73,$F162="No waiver",0,$F162="Full waiver",TKA160)</f>
        <v>0</v>
      </c>
      <c r="TKB162" s="468" cm="1">
        <f t="array" ref="TKB162">_xlfn.IFS($F162="Partial waiver",Inputs!TKB$73,$F162="No waiver",0,$F162="Full waiver",TKB160)</f>
        <v>0</v>
      </c>
      <c r="TKC162" s="468" cm="1">
        <f t="array" ref="TKC162">_xlfn.IFS($F162="Partial waiver",Inputs!TKC$73,$F162="No waiver",0,$F162="Full waiver",TKC160)</f>
        <v>0</v>
      </c>
      <c r="TKD162" s="468" cm="1">
        <f t="array" ref="TKD162">_xlfn.IFS($F162="Partial waiver",Inputs!TKD$73,$F162="No waiver",0,$F162="Full waiver",TKD160)</f>
        <v>0</v>
      </c>
      <c r="TKE162" s="468" cm="1">
        <f t="array" ref="TKE162">_xlfn.IFS($F162="Partial waiver",Inputs!TKE$73,$F162="No waiver",0,$F162="Full waiver",TKE160)</f>
        <v>0</v>
      </c>
      <c r="TKF162" s="468" cm="1">
        <f t="array" ref="TKF162">_xlfn.IFS($F162="Partial waiver",Inputs!TKF$73,$F162="No waiver",0,$F162="Full waiver",TKF160)</f>
        <v>0</v>
      </c>
      <c r="TKG162" s="468" cm="1">
        <f t="array" ref="TKG162">_xlfn.IFS($F162="Partial waiver",Inputs!TKG$73,$F162="No waiver",0,$F162="Full waiver",TKG160)</f>
        <v>0</v>
      </c>
      <c r="TKH162" s="468" cm="1">
        <f t="array" ref="TKH162">_xlfn.IFS($F162="Partial waiver",Inputs!TKH$73,$F162="No waiver",0,$F162="Full waiver",TKH160)</f>
        <v>0</v>
      </c>
      <c r="TKI162" s="468" cm="1">
        <f t="array" ref="TKI162">_xlfn.IFS($F162="Partial waiver",Inputs!TKI$73,$F162="No waiver",0,$F162="Full waiver",TKI160)</f>
        <v>0</v>
      </c>
      <c r="TKJ162" s="468" cm="1">
        <f t="array" ref="TKJ162">_xlfn.IFS($F162="Partial waiver",Inputs!TKJ$73,$F162="No waiver",0,$F162="Full waiver",TKJ160)</f>
        <v>0</v>
      </c>
      <c r="TKK162" s="468" cm="1">
        <f t="array" ref="TKK162">_xlfn.IFS($F162="Partial waiver",Inputs!TKK$73,$F162="No waiver",0,$F162="Full waiver",TKK160)</f>
        <v>0</v>
      </c>
      <c r="TKL162" s="468" cm="1">
        <f t="array" ref="TKL162">_xlfn.IFS($F162="Partial waiver",Inputs!TKL$73,$F162="No waiver",0,$F162="Full waiver",TKL160)</f>
        <v>0</v>
      </c>
      <c r="TKM162" s="468" cm="1">
        <f t="array" ref="TKM162">_xlfn.IFS($F162="Partial waiver",Inputs!TKM$73,$F162="No waiver",0,$F162="Full waiver",TKM160)</f>
        <v>0</v>
      </c>
      <c r="TKN162" s="468" cm="1">
        <f t="array" ref="TKN162">_xlfn.IFS($F162="Partial waiver",Inputs!TKN$73,$F162="No waiver",0,$F162="Full waiver",TKN160)</f>
        <v>0</v>
      </c>
      <c r="TKO162" s="468" cm="1">
        <f t="array" ref="TKO162">_xlfn.IFS($F162="Partial waiver",Inputs!TKO$73,$F162="No waiver",0,$F162="Full waiver",TKO160)</f>
        <v>0</v>
      </c>
      <c r="TKP162" s="468" cm="1">
        <f t="array" ref="TKP162">_xlfn.IFS($F162="Partial waiver",Inputs!TKP$73,$F162="No waiver",0,$F162="Full waiver",TKP160)</f>
        <v>0</v>
      </c>
      <c r="TKQ162" s="468" cm="1">
        <f t="array" ref="TKQ162">_xlfn.IFS($F162="Partial waiver",Inputs!TKQ$73,$F162="No waiver",0,$F162="Full waiver",TKQ160)</f>
        <v>0</v>
      </c>
      <c r="TKR162" s="468" cm="1">
        <f t="array" ref="TKR162">_xlfn.IFS($F162="Partial waiver",Inputs!TKR$73,$F162="No waiver",0,$F162="Full waiver",TKR160)</f>
        <v>0</v>
      </c>
      <c r="TKS162" s="468" cm="1">
        <f t="array" ref="TKS162">_xlfn.IFS($F162="Partial waiver",Inputs!TKS$73,$F162="No waiver",0,$F162="Full waiver",TKS160)</f>
        <v>0</v>
      </c>
      <c r="TKT162" s="468" cm="1">
        <f t="array" ref="TKT162">_xlfn.IFS($F162="Partial waiver",Inputs!TKT$73,$F162="No waiver",0,$F162="Full waiver",TKT160)</f>
        <v>0</v>
      </c>
      <c r="TKU162" s="468" cm="1">
        <f t="array" ref="TKU162">_xlfn.IFS($F162="Partial waiver",Inputs!TKU$73,$F162="No waiver",0,$F162="Full waiver",TKU160)</f>
        <v>0</v>
      </c>
      <c r="TKV162" s="468" cm="1">
        <f t="array" ref="TKV162">_xlfn.IFS($F162="Partial waiver",Inputs!TKV$73,$F162="No waiver",0,$F162="Full waiver",TKV160)</f>
        <v>0</v>
      </c>
      <c r="TKW162" s="468" cm="1">
        <f t="array" ref="TKW162">_xlfn.IFS($F162="Partial waiver",Inputs!TKW$73,$F162="No waiver",0,$F162="Full waiver",TKW160)</f>
        <v>0</v>
      </c>
      <c r="TKX162" s="468" cm="1">
        <f t="array" ref="TKX162">_xlfn.IFS($F162="Partial waiver",Inputs!TKX$73,$F162="No waiver",0,$F162="Full waiver",TKX160)</f>
        <v>0</v>
      </c>
      <c r="TKY162" s="468" cm="1">
        <f t="array" ref="TKY162">_xlfn.IFS($F162="Partial waiver",Inputs!TKY$73,$F162="No waiver",0,$F162="Full waiver",TKY160)</f>
        <v>0</v>
      </c>
      <c r="TKZ162" s="468" cm="1">
        <f t="array" ref="TKZ162">_xlfn.IFS($F162="Partial waiver",Inputs!TKZ$73,$F162="No waiver",0,$F162="Full waiver",TKZ160)</f>
        <v>0</v>
      </c>
      <c r="TLA162" s="468" cm="1">
        <f t="array" ref="TLA162">_xlfn.IFS($F162="Partial waiver",Inputs!TLA$73,$F162="No waiver",0,$F162="Full waiver",TLA160)</f>
        <v>0</v>
      </c>
      <c r="TLB162" s="468" cm="1">
        <f t="array" ref="TLB162">_xlfn.IFS($F162="Partial waiver",Inputs!TLB$73,$F162="No waiver",0,$F162="Full waiver",TLB160)</f>
        <v>0</v>
      </c>
      <c r="TLC162" s="468" cm="1">
        <f t="array" ref="TLC162">_xlfn.IFS($F162="Partial waiver",Inputs!TLC$73,$F162="No waiver",0,$F162="Full waiver",TLC160)</f>
        <v>0</v>
      </c>
      <c r="TLD162" s="468" cm="1">
        <f t="array" ref="TLD162">_xlfn.IFS($F162="Partial waiver",Inputs!TLD$73,$F162="No waiver",0,$F162="Full waiver",TLD160)</f>
        <v>0</v>
      </c>
      <c r="TLE162" s="468" cm="1">
        <f t="array" ref="TLE162">_xlfn.IFS($F162="Partial waiver",Inputs!TLE$73,$F162="No waiver",0,$F162="Full waiver",TLE160)</f>
        <v>0</v>
      </c>
      <c r="TLF162" s="468" cm="1">
        <f t="array" ref="TLF162">_xlfn.IFS($F162="Partial waiver",Inputs!TLF$73,$F162="No waiver",0,$F162="Full waiver",TLF160)</f>
        <v>0</v>
      </c>
      <c r="TLG162" s="468" cm="1">
        <f t="array" ref="TLG162">_xlfn.IFS($F162="Partial waiver",Inputs!TLG$73,$F162="No waiver",0,$F162="Full waiver",TLG160)</f>
        <v>0</v>
      </c>
      <c r="TLH162" s="468" cm="1">
        <f t="array" ref="TLH162">_xlfn.IFS($F162="Partial waiver",Inputs!TLH$73,$F162="No waiver",0,$F162="Full waiver",TLH160)</f>
        <v>0</v>
      </c>
      <c r="TLI162" s="468" cm="1">
        <f t="array" ref="TLI162">_xlfn.IFS($F162="Partial waiver",Inputs!TLI$73,$F162="No waiver",0,$F162="Full waiver",TLI160)</f>
        <v>0</v>
      </c>
      <c r="TLJ162" s="468" cm="1">
        <f t="array" ref="TLJ162">_xlfn.IFS($F162="Partial waiver",Inputs!TLJ$73,$F162="No waiver",0,$F162="Full waiver",TLJ160)</f>
        <v>0</v>
      </c>
      <c r="TLK162" s="468" cm="1">
        <f t="array" ref="TLK162">_xlfn.IFS($F162="Partial waiver",Inputs!TLK$73,$F162="No waiver",0,$F162="Full waiver",TLK160)</f>
        <v>0</v>
      </c>
      <c r="TLL162" s="468" cm="1">
        <f t="array" ref="TLL162">_xlfn.IFS($F162="Partial waiver",Inputs!TLL$73,$F162="No waiver",0,$F162="Full waiver",TLL160)</f>
        <v>0</v>
      </c>
      <c r="TLM162" s="468" cm="1">
        <f t="array" ref="TLM162">_xlfn.IFS($F162="Partial waiver",Inputs!TLM$73,$F162="No waiver",0,$F162="Full waiver",TLM160)</f>
        <v>0</v>
      </c>
      <c r="TLN162" s="468" cm="1">
        <f t="array" ref="TLN162">_xlfn.IFS($F162="Partial waiver",Inputs!TLN$73,$F162="No waiver",0,$F162="Full waiver",TLN160)</f>
        <v>0</v>
      </c>
      <c r="TLO162" s="468" cm="1">
        <f t="array" ref="TLO162">_xlfn.IFS($F162="Partial waiver",Inputs!TLO$73,$F162="No waiver",0,$F162="Full waiver",TLO160)</f>
        <v>0</v>
      </c>
      <c r="TLP162" s="468" cm="1">
        <f t="array" ref="TLP162">_xlfn.IFS($F162="Partial waiver",Inputs!TLP$73,$F162="No waiver",0,$F162="Full waiver",TLP160)</f>
        <v>0</v>
      </c>
      <c r="TLQ162" s="468" cm="1">
        <f t="array" ref="TLQ162">_xlfn.IFS($F162="Partial waiver",Inputs!TLQ$73,$F162="No waiver",0,$F162="Full waiver",TLQ160)</f>
        <v>0</v>
      </c>
      <c r="TLR162" s="468" cm="1">
        <f t="array" ref="TLR162">_xlfn.IFS($F162="Partial waiver",Inputs!TLR$73,$F162="No waiver",0,$F162="Full waiver",TLR160)</f>
        <v>0</v>
      </c>
      <c r="TLS162" s="468" cm="1">
        <f t="array" ref="TLS162">_xlfn.IFS($F162="Partial waiver",Inputs!TLS$73,$F162="No waiver",0,$F162="Full waiver",TLS160)</f>
        <v>0</v>
      </c>
      <c r="TLT162" s="468" cm="1">
        <f t="array" ref="TLT162">_xlfn.IFS($F162="Partial waiver",Inputs!TLT$73,$F162="No waiver",0,$F162="Full waiver",TLT160)</f>
        <v>0</v>
      </c>
      <c r="TLU162" s="468" cm="1">
        <f t="array" ref="TLU162">_xlfn.IFS($F162="Partial waiver",Inputs!TLU$73,$F162="No waiver",0,$F162="Full waiver",TLU160)</f>
        <v>0</v>
      </c>
      <c r="TLV162" s="468" cm="1">
        <f t="array" ref="TLV162">_xlfn.IFS($F162="Partial waiver",Inputs!TLV$73,$F162="No waiver",0,$F162="Full waiver",TLV160)</f>
        <v>0</v>
      </c>
      <c r="TLW162" s="468" cm="1">
        <f t="array" ref="TLW162">_xlfn.IFS($F162="Partial waiver",Inputs!TLW$73,$F162="No waiver",0,$F162="Full waiver",TLW160)</f>
        <v>0</v>
      </c>
      <c r="TLX162" s="468" cm="1">
        <f t="array" ref="TLX162">_xlfn.IFS($F162="Partial waiver",Inputs!TLX$73,$F162="No waiver",0,$F162="Full waiver",TLX160)</f>
        <v>0</v>
      </c>
      <c r="TLY162" s="468" cm="1">
        <f t="array" ref="TLY162">_xlfn.IFS($F162="Partial waiver",Inputs!TLY$73,$F162="No waiver",0,$F162="Full waiver",TLY160)</f>
        <v>0</v>
      </c>
      <c r="TLZ162" s="468" cm="1">
        <f t="array" ref="TLZ162">_xlfn.IFS($F162="Partial waiver",Inputs!TLZ$73,$F162="No waiver",0,$F162="Full waiver",TLZ160)</f>
        <v>0</v>
      </c>
      <c r="TMA162" s="468" cm="1">
        <f t="array" ref="TMA162">_xlfn.IFS($F162="Partial waiver",Inputs!TMA$73,$F162="No waiver",0,$F162="Full waiver",TMA160)</f>
        <v>0</v>
      </c>
      <c r="TMB162" s="468" cm="1">
        <f t="array" ref="TMB162">_xlfn.IFS($F162="Partial waiver",Inputs!TMB$73,$F162="No waiver",0,$F162="Full waiver",TMB160)</f>
        <v>0</v>
      </c>
      <c r="TMC162" s="468" cm="1">
        <f t="array" ref="TMC162">_xlfn.IFS($F162="Partial waiver",Inputs!TMC$73,$F162="No waiver",0,$F162="Full waiver",TMC160)</f>
        <v>0</v>
      </c>
      <c r="TMD162" s="468" cm="1">
        <f t="array" ref="TMD162">_xlfn.IFS($F162="Partial waiver",Inputs!TMD$73,$F162="No waiver",0,$F162="Full waiver",TMD160)</f>
        <v>0</v>
      </c>
      <c r="TME162" s="468" cm="1">
        <f t="array" ref="TME162">_xlfn.IFS($F162="Partial waiver",Inputs!TME$73,$F162="No waiver",0,$F162="Full waiver",TME160)</f>
        <v>0</v>
      </c>
      <c r="TMF162" s="468" cm="1">
        <f t="array" ref="TMF162">_xlfn.IFS($F162="Partial waiver",Inputs!TMF$73,$F162="No waiver",0,$F162="Full waiver",TMF160)</f>
        <v>0</v>
      </c>
      <c r="TMG162" s="468" cm="1">
        <f t="array" ref="TMG162">_xlfn.IFS($F162="Partial waiver",Inputs!TMG$73,$F162="No waiver",0,$F162="Full waiver",TMG160)</f>
        <v>0</v>
      </c>
      <c r="TMH162" s="468" cm="1">
        <f t="array" ref="TMH162">_xlfn.IFS($F162="Partial waiver",Inputs!TMH$73,$F162="No waiver",0,$F162="Full waiver",TMH160)</f>
        <v>0</v>
      </c>
      <c r="TMI162" s="468" cm="1">
        <f t="array" ref="TMI162">_xlfn.IFS($F162="Partial waiver",Inputs!TMI$73,$F162="No waiver",0,$F162="Full waiver",TMI160)</f>
        <v>0</v>
      </c>
      <c r="TMJ162" s="468" cm="1">
        <f t="array" ref="TMJ162">_xlfn.IFS($F162="Partial waiver",Inputs!TMJ$73,$F162="No waiver",0,$F162="Full waiver",TMJ160)</f>
        <v>0</v>
      </c>
      <c r="TMK162" s="468" cm="1">
        <f t="array" ref="TMK162">_xlfn.IFS($F162="Partial waiver",Inputs!TMK$73,$F162="No waiver",0,$F162="Full waiver",TMK160)</f>
        <v>0</v>
      </c>
      <c r="TML162" s="468" cm="1">
        <f t="array" ref="TML162">_xlfn.IFS($F162="Partial waiver",Inputs!TML$73,$F162="No waiver",0,$F162="Full waiver",TML160)</f>
        <v>0</v>
      </c>
      <c r="TMM162" s="468" cm="1">
        <f t="array" ref="TMM162">_xlfn.IFS($F162="Partial waiver",Inputs!TMM$73,$F162="No waiver",0,$F162="Full waiver",TMM160)</f>
        <v>0</v>
      </c>
      <c r="TMN162" s="468" cm="1">
        <f t="array" ref="TMN162">_xlfn.IFS($F162="Partial waiver",Inputs!TMN$73,$F162="No waiver",0,$F162="Full waiver",TMN160)</f>
        <v>0</v>
      </c>
      <c r="TMO162" s="468" cm="1">
        <f t="array" ref="TMO162">_xlfn.IFS($F162="Partial waiver",Inputs!TMO$73,$F162="No waiver",0,$F162="Full waiver",TMO160)</f>
        <v>0</v>
      </c>
      <c r="TMP162" s="468" cm="1">
        <f t="array" ref="TMP162">_xlfn.IFS($F162="Partial waiver",Inputs!TMP$73,$F162="No waiver",0,$F162="Full waiver",TMP160)</f>
        <v>0</v>
      </c>
      <c r="TMQ162" s="468" cm="1">
        <f t="array" ref="TMQ162">_xlfn.IFS($F162="Partial waiver",Inputs!TMQ$73,$F162="No waiver",0,$F162="Full waiver",TMQ160)</f>
        <v>0</v>
      </c>
      <c r="TMR162" s="468" cm="1">
        <f t="array" ref="TMR162">_xlfn.IFS($F162="Partial waiver",Inputs!TMR$73,$F162="No waiver",0,$F162="Full waiver",TMR160)</f>
        <v>0</v>
      </c>
      <c r="TMS162" s="468" cm="1">
        <f t="array" ref="TMS162">_xlfn.IFS($F162="Partial waiver",Inputs!TMS$73,$F162="No waiver",0,$F162="Full waiver",TMS160)</f>
        <v>0</v>
      </c>
      <c r="TMT162" s="468" cm="1">
        <f t="array" ref="TMT162">_xlfn.IFS($F162="Partial waiver",Inputs!TMT$73,$F162="No waiver",0,$F162="Full waiver",TMT160)</f>
        <v>0</v>
      </c>
      <c r="TMU162" s="468" cm="1">
        <f t="array" ref="TMU162">_xlfn.IFS($F162="Partial waiver",Inputs!TMU$73,$F162="No waiver",0,$F162="Full waiver",TMU160)</f>
        <v>0</v>
      </c>
      <c r="TMV162" s="468" cm="1">
        <f t="array" ref="TMV162">_xlfn.IFS($F162="Partial waiver",Inputs!TMV$73,$F162="No waiver",0,$F162="Full waiver",TMV160)</f>
        <v>0</v>
      </c>
      <c r="TMW162" s="468" cm="1">
        <f t="array" ref="TMW162">_xlfn.IFS($F162="Partial waiver",Inputs!TMW$73,$F162="No waiver",0,$F162="Full waiver",TMW160)</f>
        <v>0</v>
      </c>
      <c r="TMX162" s="468" cm="1">
        <f t="array" ref="TMX162">_xlfn.IFS($F162="Partial waiver",Inputs!TMX$73,$F162="No waiver",0,$F162="Full waiver",TMX160)</f>
        <v>0</v>
      </c>
      <c r="TMY162" s="468" cm="1">
        <f t="array" ref="TMY162">_xlfn.IFS($F162="Partial waiver",Inputs!TMY$73,$F162="No waiver",0,$F162="Full waiver",TMY160)</f>
        <v>0</v>
      </c>
      <c r="TMZ162" s="468" cm="1">
        <f t="array" ref="TMZ162">_xlfn.IFS($F162="Partial waiver",Inputs!TMZ$73,$F162="No waiver",0,$F162="Full waiver",TMZ160)</f>
        <v>0</v>
      </c>
      <c r="TNA162" s="468" cm="1">
        <f t="array" ref="TNA162">_xlfn.IFS($F162="Partial waiver",Inputs!TNA$73,$F162="No waiver",0,$F162="Full waiver",TNA160)</f>
        <v>0</v>
      </c>
      <c r="TNB162" s="468" cm="1">
        <f t="array" ref="TNB162">_xlfn.IFS($F162="Partial waiver",Inputs!TNB$73,$F162="No waiver",0,$F162="Full waiver",TNB160)</f>
        <v>0</v>
      </c>
      <c r="TNC162" s="468" cm="1">
        <f t="array" ref="TNC162">_xlfn.IFS($F162="Partial waiver",Inputs!TNC$73,$F162="No waiver",0,$F162="Full waiver",TNC160)</f>
        <v>0</v>
      </c>
      <c r="TND162" s="468" cm="1">
        <f t="array" ref="TND162">_xlfn.IFS($F162="Partial waiver",Inputs!TND$73,$F162="No waiver",0,$F162="Full waiver",TND160)</f>
        <v>0</v>
      </c>
      <c r="TNE162" s="468" cm="1">
        <f t="array" ref="TNE162">_xlfn.IFS($F162="Partial waiver",Inputs!TNE$73,$F162="No waiver",0,$F162="Full waiver",TNE160)</f>
        <v>0</v>
      </c>
      <c r="TNF162" s="468" cm="1">
        <f t="array" ref="TNF162">_xlfn.IFS($F162="Partial waiver",Inputs!TNF$73,$F162="No waiver",0,$F162="Full waiver",TNF160)</f>
        <v>0</v>
      </c>
      <c r="TNG162" s="468" cm="1">
        <f t="array" ref="TNG162">_xlfn.IFS($F162="Partial waiver",Inputs!TNG$73,$F162="No waiver",0,$F162="Full waiver",TNG160)</f>
        <v>0</v>
      </c>
      <c r="TNH162" s="468" cm="1">
        <f t="array" ref="TNH162">_xlfn.IFS($F162="Partial waiver",Inputs!TNH$73,$F162="No waiver",0,$F162="Full waiver",TNH160)</f>
        <v>0</v>
      </c>
      <c r="TNI162" s="468" cm="1">
        <f t="array" ref="TNI162">_xlfn.IFS($F162="Partial waiver",Inputs!TNI$73,$F162="No waiver",0,$F162="Full waiver",TNI160)</f>
        <v>0</v>
      </c>
      <c r="TNJ162" s="468" cm="1">
        <f t="array" ref="TNJ162">_xlfn.IFS($F162="Partial waiver",Inputs!TNJ$73,$F162="No waiver",0,$F162="Full waiver",TNJ160)</f>
        <v>0</v>
      </c>
      <c r="TNK162" s="468" cm="1">
        <f t="array" ref="TNK162">_xlfn.IFS($F162="Partial waiver",Inputs!TNK$73,$F162="No waiver",0,$F162="Full waiver",TNK160)</f>
        <v>0</v>
      </c>
      <c r="TNL162" s="468" cm="1">
        <f t="array" ref="TNL162">_xlfn.IFS($F162="Partial waiver",Inputs!TNL$73,$F162="No waiver",0,$F162="Full waiver",TNL160)</f>
        <v>0</v>
      </c>
      <c r="TNM162" s="468" cm="1">
        <f t="array" ref="TNM162">_xlfn.IFS($F162="Partial waiver",Inputs!TNM$73,$F162="No waiver",0,$F162="Full waiver",TNM160)</f>
        <v>0</v>
      </c>
      <c r="TNN162" s="468" cm="1">
        <f t="array" ref="TNN162">_xlfn.IFS($F162="Partial waiver",Inputs!TNN$73,$F162="No waiver",0,$F162="Full waiver",TNN160)</f>
        <v>0</v>
      </c>
      <c r="TNO162" s="468" cm="1">
        <f t="array" ref="TNO162">_xlfn.IFS($F162="Partial waiver",Inputs!TNO$73,$F162="No waiver",0,$F162="Full waiver",TNO160)</f>
        <v>0</v>
      </c>
      <c r="TNP162" s="468" cm="1">
        <f t="array" ref="TNP162">_xlfn.IFS($F162="Partial waiver",Inputs!TNP$73,$F162="No waiver",0,$F162="Full waiver",TNP160)</f>
        <v>0</v>
      </c>
      <c r="TNQ162" s="468" cm="1">
        <f t="array" ref="TNQ162">_xlfn.IFS($F162="Partial waiver",Inputs!TNQ$73,$F162="No waiver",0,$F162="Full waiver",TNQ160)</f>
        <v>0</v>
      </c>
      <c r="TNR162" s="468" cm="1">
        <f t="array" ref="TNR162">_xlfn.IFS($F162="Partial waiver",Inputs!TNR$73,$F162="No waiver",0,$F162="Full waiver",TNR160)</f>
        <v>0</v>
      </c>
      <c r="TNS162" s="468" cm="1">
        <f t="array" ref="TNS162">_xlfn.IFS($F162="Partial waiver",Inputs!TNS$73,$F162="No waiver",0,$F162="Full waiver",TNS160)</f>
        <v>0</v>
      </c>
      <c r="TNT162" s="468" cm="1">
        <f t="array" ref="TNT162">_xlfn.IFS($F162="Partial waiver",Inputs!TNT$73,$F162="No waiver",0,$F162="Full waiver",TNT160)</f>
        <v>0</v>
      </c>
      <c r="TNU162" s="468" cm="1">
        <f t="array" ref="TNU162">_xlfn.IFS($F162="Partial waiver",Inputs!TNU$73,$F162="No waiver",0,$F162="Full waiver",TNU160)</f>
        <v>0</v>
      </c>
      <c r="TNV162" s="468" cm="1">
        <f t="array" ref="TNV162">_xlfn.IFS($F162="Partial waiver",Inputs!TNV$73,$F162="No waiver",0,$F162="Full waiver",TNV160)</f>
        <v>0</v>
      </c>
      <c r="TNW162" s="468" cm="1">
        <f t="array" ref="TNW162">_xlfn.IFS($F162="Partial waiver",Inputs!TNW$73,$F162="No waiver",0,$F162="Full waiver",TNW160)</f>
        <v>0</v>
      </c>
      <c r="TNX162" s="468" cm="1">
        <f t="array" ref="TNX162">_xlfn.IFS($F162="Partial waiver",Inputs!TNX$73,$F162="No waiver",0,$F162="Full waiver",TNX160)</f>
        <v>0</v>
      </c>
      <c r="TNY162" s="468" cm="1">
        <f t="array" ref="TNY162">_xlfn.IFS($F162="Partial waiver",Inputs!TNY$73,$F162="No waiver",0,$F162="Full waiver",TNY160)</f>
        <v>0</v>
      </c>
      <c r="TNZ162" s="468" cm="1">
        <f t="array" ref="TNZ162">_xlfn.IFS($F162="Partial waiver",Inputs!TNZ$73,$F162="No waiver",0,$F162="Full waiver",TNZ160)</f>
        <v>0</v>
      </c>
      <c r="TOA162" s="468" cm="1">
        <f t="array" ref="TOA162">_xlfn.IFS($F162="Partial waiver",Inputs!TOA$73,$F162="No waiver",0,$F162="Full waiver",TOA160)</f>
        <v>0</v>
      </c>
      <c r="TOB162" s="468" cm="1">
        <f t="array" ref="TOB162">_xlfn.IFS($F162="Partial waiver",Inputs!TOB$73,$F162="No waiver",0,$F162="Full waiver",TOB160)</f>
        <v>0</v>
      </c>
      <c r="TOC162" s="468" cm="1">
        <f t="array" ref="TOC162">_xlfn.IFS($F162="Partial waiver",Inputs!TOC$73,$F162="No waiver",0,$F162="Full waiver",TOC160)</f>
        <v>0</v>
      </c>
      <c r="TOD162" s="468" cm="1">
        <f t="array" ref="TOD162">_xlfn.IFS($F162="Partial waiver",Inputs!TOD$73,$F162="No waiver",0,$F162="Full waiver",TOD160)</f>
        <v>0</v>
      </c>
      <c r="TOE162" s="468" cm="1">
        <f t="array" ref="TOE162">_xlfn.IFS($F162="Partial waiver",Inputs!TOE$73,$F162="No waiver",0,$F162="Full waiver",TOE160)</f>
        <v>0</v>
      </c>
      <c r="TOF162" s="468" cm="1">
        <f t="array" ref="TOF162">_xlfn.IFS($F162="Partial waiver",Inputs!TOF$73,$F162="No waiver",0,$F162="Full waiver",TOF160)</f>
        <v>0</v>
      </c>
      <c r="TOG162" s="468" cm="1">
        <f t="array" ref="TOG162">_xlfn.IFS($F162="Partial waiver",Inputs!TOG$73,$F162="No waiver",0,$F162="Full waiver",TOG160)</f>
        <v>0</v>
      </c>
      <c r="TOH162" s="468" cm="1">
        <f t="array" ref="TOH162">_xlfn.IFS($F162="Partial waiver",Inputs!TOH$73,$F162="No waiver",0,$F162="Full waiver",TOH160)</f>
        <v>0</v>
      </c>
      <c r="TOI162" s="468" cm="1">
        <f t="array" ref="TOI162">_xlfn.IFS($F162="Partial waiver",Inputs!TOI$73,$F162="No waiver",0,$F162="Full waiver",TOI160)</f>
        <v>0</v>
      </c>
      <c r="TOJ162" s="468" cm="1">
        <f t="array" ref="TOJ162">_xlfn.IFS($F162="Partial waiver",Inputs!TOJ$73,$F162="No waiver",0,$F162="Full waiver",TOJ160)</f>
        <v>0</v>
      </c>
      <c r="TOK162" s="468" cm="1">
        <f t="array" ref="TOK162">_xlfn.IFS($F162="Partial waiver",Inputs!TOK$73,$F162="No waiver",0,$F162="Full waiver",TOK160)</f>
        <v>0</v>
      </c>
      <c r="TOL162" s="468" cm="1">
        <f t="array" ref="TOL162">_xlfn.IFS($F162="Partial waiver",Inputs!TOL$73,$F162="No waiver",0,$F162="Full waiver",TOL160)</f>
        <v>0</v>
      </c>
      <c r="TOM162" s="468" cm="1">
        <f t="array" ref="TOM162">_xlfn.IFS($F162="Partial waiver",Inputs!TOM$73,$F162="No waiver",0,$F162="Full waiver",TOM160)</f>
        <v>0</v>
      </c>
      <c r="TON162" s="468" cm="1">
        <f t="array" ref="TON162">_xlfn.IFS($F162="Partial waiver",Inputs!TON$73,$F162="No waiver",0,$F162="Full waiver",TON160)</f>
        <v>0</v>
      </c>
      <c r="TOO162" s="468" cm="1">
        <f t="array" ref="TOO162">_xlfn.IFS($F162="Partial waiver",Inputs!TOO$73,$F162="No waiver",0,$F162="Full waiver",TOO160)</f>
        <v>0</v>
      </c>
      <c r="TOP162" s="468" cm="1">
        <f t="array" ref="TOP162">_xlfn.IFS($F162="Partial waiver",Inputs!TOP$73,$F162="No waiver",0,$F162="Full waiver",TOP160)</f>
        <v>0</v>
      </c>
      <c r="TOQ162" s="468" cm="1">
        <f t="array" ref="TOQ162">_xlfn.IFS($F162="Partial waiver",Inputs!TOQ$73,$F162="No waiver",0,$F162="Full waiver",TOQ160)</f>
        <v>0</v>
      </c>
      <c r="TOR162" s="468" cm="1">
        <f t="array" ref="TOR162">_xlfn.IFS($F162="Partial waiver",Inputs!TOR$73,$F162="No waiver",0,$F162="Full waiver",TOR160)</f>
        <v>0</v>
      </c>
      <c r="TOS162" s="468" cm="1">
        <f t="array" ref="TOS162">_xlfn.IFS($F162="Partial waiver",Inputs!TOS$73,$F162="No waiver",0,$F162="Full waiver",TOS160)</f>
        <v>0</v>
      </c>
      <c r="TOT162" s="468" cm="1">
        <f t="array" ref="TOT162">_xlfn.IFS($F162="Partial waiver",Inputs!TOT$73,$F162="No waiver",0,$F162="Full waiver",TOT160)</f>
        <v>0</v>
      </c>
      <c r="TOU162" s="468" cm="1">
        <f t="array" ref="TOU162">_xlfn.IFS($F162="Partial waiver",Inputs!TOU$73,$F162="No waiver",0,$F162="Full waiver",TOU160)</f>
        <v>0</v>
      </c>
      <c r="TOV162" s="468" cm="1">
        <f t="array" ref="TOV162">_xlfn.IFS($F162="Partial waiver",Inputs!TOV$73,$F162="No waiver",0,$F162="Full waiver",TOV160)</f>
        <v>0</v>
      </c>
      <c r="TOW162" s="468" cm="1">
        <f t="array" ref="TOW162">_xlfn.IFS($F162="Partial waiver",Inputs!TOW$73,$F162="No waiver",0,$F162="Full waiver",TOW160)</f>
        <v>0</v>
      </c>
      <c r="TOX162" s="468" cm="1">
        <f t="array" ref="TOX162">_xlfn.IFS($F162="Partial waiver",Inputs!TOX$73,$F162="No waiver",0,$F162="Full waiver",TOX160)</f>
        <v>0</v>
      </c>
      <c r="TOY162" s="468" cm="1">
        <f t="array" ref="TOY162">_xlfn.IFS($F162="Partial waiver",Inputs!TOY$73,$F162="No waiver",0,$F162="Full waiver",TOY160)</f>
        <v>0</v>
      </c>
      <c r="TOZ162" s="468" cm="1">
        <f t="array" ref="TOZ162">_xlfn.IFS($F162="Partial waiver",Inputs!TOZ$73,$F162="No waiver",0,$F162="Full waiver",TOZ160)</f>
        <v>0</v>
      </c>
      <c r="TPA162" s="468" cm="1">
        <f t="array" ref="TPA162">_xlfn.IFS($F162="Partial waiver",Inputs!TPA$73,$F162="No waiver",0,$F162="Full waiver",TPA160)</f>
        <v>0</v>
      </c>
      <c r="TPB162" s="468" cm="1">
        <f t="array" ref="TPB162">_xlfn.IFS($F162="Partial waiver",Inputs!TPB$73,$F162="No waiver",0,$F162="Full waiver",TPB160)</f>
        <v>0</v>
      </c>
      <c r="TPC162" s="468" cm="1">
        <f t="array" ref="TPC162">_xlfn.IFS($F162="Partial waiver",Inputs!TPC$73,$F162="No waiver",0,$F162="Full waiver",TPC160)</f>
        <v>0</v>
      </c>
      <c r="TPD162" s="468" cm="1">
        <f t="array" ref="TPD162">_xlfn.IFS($F162="Partial waiver",Inputs!TPD$73,$F162="No waiver",0,$F162="Full waiver",TPD160)</f>
        <v>0</v>
      </c>
      <c r="TPE162" s="468" cm="1">
        <f t="array" ref="TPE162">_xlfn.IFS($F162="Partial waiver",Inputs!TPE$73,$F162="No waiver",0,$F162="Full waiver",TPE160)</f>
        <v>0</v>
      </c>
      <c r="TPF162" s="468" cm="1">
        <f t="array" ref="TPF162">_xlfn.IFS($F162="Partial waiver",Inputs!TPF$73,$F162="No waiver",0,$F162="Full waiver",TPF160)</f>
        <v>0</v>
      </c>
      <c r="TPG162" s="468" cm="1">
        <f t="array" ref="TPG162">_xlfn.IFS($F162="Partial waiver",Inputs!TPG$73,$F162="No waiver",0,$F162="Full waiver",TPG160)</f>
        <v>0</v>
      </c>
      <c r="TPH162" s="468" cm="1">
        <f t="array" ref="TPH162">_xlfn.IFS($F162="Partial waiver",Inputs!TPH$73,$F162="No waiver",0,$F162="Full waiver",TPH160)</f>
        <v>0</v>
      </c>
      <c r="TPI162" s="468" cm="1">
        <f t="array" ref="TPI162">_xlfn.IFS($F162="Partial waiver",Inputs!TPI$73,$F162="No waiver",0,$F162="Full waiver",TPI160)</f>
        <v>0</v>
      </c>
      <c r="TPJ162" s="468" cm="1">
        <f t="array" ref="TPJ162">_xlfn.IFS($F162="Partial waiver",Inputs!TPJ$73,$F162="No waiver",0,$F162="Full waiver",TPJ160)</f>
        <v>0</v>
      </c>
      <c r="TPK162" s="468" cm="1">
        <f t="array" ref="TPK162">_xlfn.IFS($F162="Partial waiver",Inputs!TPK$73,$F162="No waiver",0,$F162="Full waiver",TPK160)</f>
        <v>0</v>
      </c>
      <c r="TPL162" s="468" cm="1">
        <f t="array" ref="TPL162">_xlfn.IFS($F162="Partial waiver",Inputs!TPL$73,$F162="No waiver",0,$F162="Full waiver",TPL160)</f>
        <v>0</v>
      </c>
      <c r="TPM162" s="468" cm="1">
        <f t="array" ref="TPM162">_xlfn.IFS($F162="Partial waiver",Inputs!TPM$73,$F162="No waiver",0,$F162="Full waiver",TPM160)</f>
        <v>0</v>
      </c>
      <c r="TPN162" s="468" cm="1">
        <f t="array" ref="TPN162">_xlfn.IFS($F162="Partial waiver",Inputs!TPN$73,$F162="No waiver",0,$F162="Full waiver",TPN160)</f>
        <v>0</v>
      </c>
      <c r="TPO162" s="468" cm="1">
        <f t="array" ref="TPO162">_xlfn.IFS($F162="Partial waiver",Inputs!TPO$73,$F162="No waiver",0,$F162="Full waiver",TPO160)</f>
        <v>0</v>
      </c>
      <c r="TPP162" s="468" cm="1">
        <f t="array" ref="TPP162">_xlfn.IFS($F162="Partial waiver",Inputs!TPP$73,$F162="No waiver",0,$F162="Full waiver",TPP160)</f>
        <v>0</v>
      </c>
      <c r="TPQ162" s="468" cm="1">
        <f t="array" ref="TPQ162">_xlfn.IFS($F162="Partial waiver",Inputs!TPQ$73,$F162="No waiver",0,$F162="Full waiver",TPQ160)</f>
        <v>0</v>
      </c>
      <c r="TPR162" s="468" cm="1">
        <f t="array" ref="TPR162">_xlfn.IFS($F162="Partial waiver",Inputs!TPR$73,$F162="No waiver",0,$F162="Full waiver",TPR160)</f>
        <v>0</v>
      </c>
      <c r="TPS162" s="468" cm="1">
        <f t="array" ref="TPS162">_xlfn.IFS($F162="Partial waiver",Inputs!TPS$73,$F162="No waiver",0,$F162="Full waiver",TPS160)</f>
        <v>0</v>
      </c>
      <c r="TPT162" s="468" cm="1">
        <f t="array" ref="TPT162">_xlfn.IFS($F162="Partial waiver",Inputs!TPT$73,$F162="No waiver",0,$F162="Full waiver",TPT160)</f>
        <v>0</v>
      </c>
      <c r="TPU162" s="468" cm="1">
        <f t="array" ref="TPU162">_xlfn.IFS($F162="Partial waiver",Inputs!TPU$73,$F162="No waiver",0,$F162="Full waiver",TPU160)</f>
        <v>0</v>
      </c>
      <c r="TPV162" s="468" cm="1">
        <f t="array" ref="TPV162">_xlfn.IFS($F162="Partial waiver",Inputs!TPV$73,$F162="No waiver",0,$F162="Full waiver",TPV160)</f>
        <v>0</v>
      </c>
      <c r="TPW162" s="468" cm="1">
        <f t="array" ref="TPW162">_xlfn.IFS($F162="Partial waiver",Inputs!TPW$73,$F162="No waiver",0,$F162="Full waiver",TPW160)</f>
        <v>0</v>
      </c>
      <c r="TPX162" s="468" cm="1">
        <f t="array" ref="TPX162">_xlfn.IFS($F162="Partial waiver",Inputs!TPX$73,$F162="No waiver",0,$F162="Full waiver",TPX160)</f>
        <v>0</v>
      </c>
      <c r="TPY162" s="468" cm="1">
        <f t="array" ref="TPY162">_xlfn.IFS($F162="Partial waiver",Inputs!TPY$73,$F162="No waiver",0,$F162="Full waiver",TPY160)</f>
        <v>0</v>
      </c>
      <c r="TPZ162" s="468" cm="1">
        <f t="array" ref="TPZ162">_xlfn.IFS($F162="Partial waiver",Inputs!TPZ$73,$F162="No waiver",0,$F162="Full waiver",TPZ160)</f>
        <v>0</v>
      </c>
      <c r="TQA162" s="468" cm="1">
        <f t="array" ref="TQA162">_xlfn.IFS($F162="Partial waiver",Inputs!TQA$73,$F162="No waiver",0,$F162="Full waiver",TQA160)</f>
        <v>0</v>
      </c>
      <c r="TQB162" s="468" cm="1">
        <f t="array" ref="TQB162">_xlfn.IFS($F162="Partial waiver",Inputs!TQB$73,$F162="No waiver",0,$F162="Full waiver",TQB160)</f>
        <v>0</v>
      </c>
      <c r="TQC162" s="468" cm="1">
        <f t="array" ref="TQC162">_xlfn.IFS($F162="Partial waiver",Inputs!TQC$73,$F162="No waiver",0,$F162="Full waiver",TQC160)</f>
        <v>0</v>
      </c>
      <c r="TQD162" s="468" cm="1">
        <f t="array" ref="TQD162">_xlfn.IFS($F162="Partial waiver",Inputs!TQD$73,$F162="No waiver",0,$F162="Full waiver",TQD160)</f>
        <v>0</v>
      </c>
      <c r="TQE162" s="468" cm="1">
        <f t="array" ref="TQE162">_xlfn.IFS($F162="Partial waiver",Inputs!TQE$73,$F162="No waiver",0,$F162="Full waiver",TQE160)</f>
        <v>0</v>
      </c>
      <c r="TQF162" s="468" cm="1">
        <f t="array" ref="TQF162">_xlfn.IFS($F162="Partial waiver",Inputs!TQF$73,$F162="No waiver",0,$F162="Full waiver",TQF160)</f>
        <v>0</v>
      </c>
      <c r="TQG162" s="468" cm="1">
        <f t="array" ref="TQG162">_xlfn.IFS($F162="Partial waiver",Inputs!TQG$73,$F162="No waiver",0,$F162="Full waiver",TQG160)</f>
        <v>0</v>
      </c>
      <c r="TQH162" s="468" cm="1">
        <f t="array" ref="TQH162">_xlfn.IFS($F162="Partial waiver",Inputs!TQH$73,$F162="No waiver",0,$F162="Full waiver",TQH160)</f>
        <v>0</v>
      </c>
      <c r="TQI162" s="468" cm="1">
        <f t="array" ref="TQI162">_xlfn.IFS($F162="Partial waiver",Inputs!TQI$73,$F162="No waiver",0,$F162="Full waiver",TQI160)</f>
        <v>0</v>
      </c>
      <c r="TQJ162" s="468" cm="1">
        <f t="array" ref="TQJ162">_xlfn.IFS($F162="Partial waiver",Inputs!TQJ$73,$F162="No waiver",0,$F162="Full waiver",TQJ160)</f>
        <v>0</v>
      </c>
      <c r="TQK162" s="468" cm="1">
        <f t="array" ref="TQK162">_xlfn.IFS($F162="Partial waiver",Inputs!TQK$73,$F162="No waiver",0,$F162="Full waiver",TQK160)</f>
        <v>0</v>
      </c>
      <c r="TQL162" s="468" cm="1">
        <f t="array" ref="TQL162">_xlfn.IFS($F162="Partial waiver",Inputs!TQL$73,$F162="No waiver",0,$F162="Full waiver",TQL160)</f>
        <v>0</v>
      </c>
      <c r="TQM162" s="468" cm="1">
        <f t="array" ref="TQM162">_xlfn.IFS($F162="Partial waiver",Inputs!TQM$73,$F162="No waiver",0,$F162="Full waiver",TQM160)</f>
        <v>0</v>
      </c>
      <c r="TQN162" s="468" cm="1">
        <f t="array" ref="TQN162">_xlfn.IFS($F162="Partial waiver",Inputs!TQN$73,$F162="No waiver",0,$F162="Full waiver",TQN160)</f>
        <v>0</v>
      </c>
      <c r="TQO162" s="468" cm="1">
        <f t="array" ref="TQO162">_xlfn.IFS($F162="Partial waiver",Inputs!TQO$73,$F162="No waiver",0,$F162="Full waiver",TQO160)</f>
        <v>0</v>
      </c>
      <c r="TQP162" s="468" cm="1">
        <f t="array" ref="TQP162">_xlfn.IFS($F162="Partial waiver",Inputs!TQP$73,$F162="No waiver",0,$F162="Full waiver",TQP160)</f>
        <v>0</v>
      </c>
      <c r="TQQ162" s="468" cm="1">
        <f t="array" ref="TQQ162">_xlfn.IFS($F162="Partial waiver",Inputs!TQQ$73,$F162="No waiver",0,$F162="Full waiver",TQQ160)</f>
        <v>0</v>
      </c>
      <c r="TQR162" s="468" cm="1">
        <f t="array" ref="TQR162">_xlfn.IFS($F162="Partial waiver",Inputs!TQR$73,$F162="No waiver",0,$F162="Full waiver",TQR160)</f>
        <v>0</v>
      </c>
      <c r="TQS162" s="468" cm="1">
        <f t="array" ref="TQS162">_xlfn.IFS($F162="Partial waiver",Inputs!TQS$73,$F162="No waiver",0,$F162="Full waiver",TQS160)</f>
        <v>0</v>
      </c>
      <c r="TQT162" s="468" cm="1">
        <f t="array" ref="TQT162">_xlfn.IFS($F162="Partial waiver",Inputs!TQT$73,$F162="No waiver",0,$F162="Full waiver",TQT160)</f>
        <v>0</v>
      </c>
      <c r="TQU162" s="468" cm="1">
        <f t="array" ref="TQU162">_xlfn.IFS($F162="Partial waiver",Inputs!TQU$73,$F162="No waiver",0,$F162="Full waiver",TQU160)</f>
        <v>0</v>
      </c>
      <c r="TQV162" s="468" cm="1">
        <f t="array" ref="TQV162">_xlfn.IFS($F162="Partial waiver",Inputs!TQV$73,$F162="No waiver",0,$F162="Full waiver",TQV160)</f>
        <v>0</v>
      </c>
      <c r="TQW162" s="468" cm="1">
        <f t="array" ref="TQW162">_xlfn.IFS($F162="Partial waiver",Inputs!TQW$73,$F162="No waiver",0,$F162="Full waiver",TQW160)</f>
        <v>0</v>
      </c>
      <c r="TQX162" s="468" cm="1">
        <f t="array" ref="TQX162">_xlfn.IFS($F162="Partial waiver",Inputs!TQX$73,$F162="No waiver",0,$F162="Full waiver",TQX160)</f>
        <v>0</v>
      </c>
      <c r="TQY162" s="468" cm="1">
        <f t="array" ref="TQY162">_xlfn.IFS($F162="Partial waiver",Inputs!TQY$73,$F162="No waiver",0,$F162="Full waiver",TQY160)</f>
        <v>0</v>
      </c>
      <c r="TQZ162" s="468" cm="1">
        <f t="array" ref="TQZ162">_xlfn.IFS($F162="Partial waiver",Inputs!TQZ$73,$F162="No waiver",0,$F162="Full waiver",TQZ160)</f>
        <v>0</v>
      </c>
      <c r="TRA162" s="468" cm="1">
        <f t="array" ref="TRA162">_xlfn.IFS($F162="Partial waiver",Inputs!TRA$73,$F162="No waiver",0,$F162="Full waiver",TRA160)</f>
        <v>0</v>
      </c>
      <c r="TRB162" s="468" cm="1">
        <f t="array" ref="TRB162">_xlfn.IFS($F162="Partial waiver",Inputs!TRB$73,$F162="No waiver",0,$F162="Full waiver",TRB160)</f>
        <v>0</v>
      </c>
      <c r="TRC162" s="468" cm="1">
        <f t="array" ref="TRC162">_xlfn.IFS($F162="Partial waiver",Inputs!TRC$73,$F162="No waiver",0,$F162="Full waiver",TRC160)</f>
        <v>0</v>
      </c>
      <c r="TRD162" s="468" cm="1">
        <f t="array" ref="TRD162">_xlfn.IFS($F162="Partial waiver",Inputs!TRD$73,$F162="No waiver",0,$F162="Full waiver",TRD160)</f>
        <v>0</v>
      </c>
      <c r="TRE162" s="468" cm="1">
        <f t="array" ref="TRE162">_xlfn.IFS($F162="Partial waiver",Inputs!TRE$73,$F162="No waiver",0,$F162="Full waiver",TRE160)</f>
        <v>0</v>
      </c>
      <c r="TRF162" s="468" cm="1">
        <f t="array" ref="TRF162">_xlfn.IFS($F162="Partial waiver",Inputs!TRF$73,$F162="No waiver",0,$F162="Full waiver",TRF160)</f>
        <v>0</v>
      </c>
      <c r="TRG162" s="468" cm="1">
        <f t="array" ref="TRG162">_xlfn.IFS($F162="Partial waiver",Inputs!TRG$73,$F162="No waiver",0,$F162="Full waiver",TRG160)</f>
        <v>0</v>
      </c>
      <c r="TRH162" s="468" cm="1">
        <f t="array" ref="TRH162">_xlfn.IFS($F162="Partial waiver",Inputs!TRH$73,$F162="No waiver",0,$F162="Full waiver",TRH160)</f>
        <v>0</v>
      </c>
      <c r="TRI162" s="468" cm="1">
        <f t="array" ref="TRI162">_xlfn.IFS($F162="Partial waiver",Inputs!TRI$73,$F162="No waiver",0,$F162="Full waiver",TRI160)</f>
        <v>0</v>
      </c>
      <c r="TRJ162" s="468" cm="1">
        <f t="array" ref="TRJ162">_xlfn.IFS($F162="Partial waiver",Inputs!TRJ$73,$F162="No waiver",0,$F162="Full waiver",TRJ160)</f>
        <v>0</v>
      </c>
      <c r="TRK162" s="468" cm="1">
        <f t="array" ref="TRK162">_xlfn.IFS($F162="Partial waiver",Inputs!TRK$73,$F162="No waiver",0,$F162="Full waiver",TRK160)</f>
        <v>0</v>
      </c>
      <c r="TRL162" s="468" cm="1">
        <f t="array" ref="TRL162">_xlfn.IFS($F162="Partial waiver",Inputs!TRL$73,$F162="No waiver",0,$F162="Full waiver",TRL160)</f>
        <v>0</v>
      </c>
      <c r="TRM162" s="468" cm="1">
        <f t="array" ref="TRM162">_xlfn.IFS($F162="Partial waiver",Inputs!TRM$73,$F162="No waiver",0,$F162="Full waiver",TRM160)</f>
        <v>0</v>
      </c>
      <c r="TRN162" s="468" cm="1">
        <f t="array" ref="TRN162">_xlfn.IFS($F162="Partial waiver",Inputs!TRN$73,$F162="No waiver",0,$F162="Full waiver",TRN160)</f>
        <v>0</v>
      </c>
      <c r="TRO162" s="468" cm="1">
        <f t="array" ref="TRO162">_xlfn.IFS($F162="Partial waiver",Inputs!TRO$73,$F162="No waiver",0,$F162="Full waiver",TRO160)</f>
        <v>0</v>
      </c>
      <c r="TRP162" s="468" cm="1">
        <f t="array" ref="TRP162">_xlfn.IFS($F162="Partial waiver",Inputs!TRP$73,$F162="No waiver",0,$F162="Full waiver",TRP160)</f>
        <v>0</v>
      </c>
      <c r="TRQ162" s="468" cm="1">
        <f t="array" ref="TRQ162">_xlfn.IFS($F162="Partial waiver",Inputs!TRQ$73,$F162="No waiver",0,$F162="Full waiver",TRQ160)</f>
        <v>0</v>
      </c>
      <c r="TRR162" s="468" cm="1">
        <f t="array" ref="TRR162">_xlfn.IFS($F162="Partial waiver",Inputs!TRR$73,$F162="No waiver",0,$F162="Full waiver",TRR160)</f>
        <v>0</v>
      </c>
      <c r="TRS162" s="468" cm="1">
        <f t="array" ref="TRS162">_xlfn.IFS($F162="Partial waiver",Inputs!TRS$73,$F162="No waiver",0,$F162="Full waiver",TRS160)</f>
        <v>0</v>
      </c>
      <c r="TRT162" s="468" cm="1">
        <f t="array" ref="TRT162">_xlfn.IFS($F162="Partial waiver",Inputs!TRT$73,$F162="No waiver",0,$F162="Full waiver",TRT160)</f>
        <v>0</v>
      </c>
      <c r="TRU162" s="468" cm="1">
        <f t="array" ref="TRU162">_xlfn.IFS($F162="Partial waiver",Inputs!TRU$73,$F162="No waiver",0,$F162="Full waiver",TRU160)</f>
        <v>0</v>
      </c>
      <c r="TRV162" s="468" cm="1">
        <f t="array" ref="TRV162">_xlfn.IFS($F162="Partial waiver",Inputs!TRV$73,$F162="No waiver",0,$F162="Full waiver",TRV160)</f>
        <v>0</v>
      </c>
      <c r="TRW162" s="468" cm="1">
        <f t="array" ref="TRW162">_xlfn.IFS($F162="Partial waiver",Inputs!TRW$73,$F162="No waiver",0,$F162="Full waiver",TRW160)</f>
        <v>0</v>
      </c>
      <c r="TRX162" s="468" cm="1">
        <f t="array" ref="TRX162">_xlfn.IFS($F162="Partial waiver",Inputs!TRX$73,$F162="No waiver",0,$F162="Full waiver",TRX160)</f>
        <v>0</v>
      </c>
      <c r="TRY162" s="468" cm="1">
        <f t="array" ref="TRY162">_xlfn.IFS($F162="Partial waiver",Inputs!TRY$73,$F162="No waiver",0,$F162="Full waiver",TRY160)</f>
        <v>0</v>
      </c>
      <c r="TRZ162" s="468" cm="1">
        <f t="array" ref="TRZ162">_xlfn.IFS($F162="Partial waiver",Inputs!TRZ$73,$F162="No waiver",0,$F162="Full waiver",TRZ160)</f>
        <v>0</v>
      </c>
      <c r="TSA162" s="468" cm="1">
        <f t="array" ref="TSA162">_xlfn.IFS($F162="Partial waiver",Inputs!TSA$73,$F162="No waiver",0,$F162="Full waiver",TSA160)</f>
        <v>0</v>
      </c>
      <c r="TSB162" s="468" cm="1">
        <f t="array" ref="TSB162">_xlfn.IFS($F162="Partial waiver",Inputs!TSB$73,$F162="No waiver",0,$F162="Full waiver",TSB160)</f>
        <v>0</v>
      </c>
      <c r="TSC162" s="468" cm="1">
        <f t="array" ref="TSC162">_xlfn.IFS($F162="Partial waiver",Inputs!TSC$73,$F162="No waiver",0,$F162="Full waiver",TSC160)</f>
        <v>0</v>
      </c>
      <c r="TSD162" s="468" cm="1">
        <f t="array" ref="TSD162">_xlfn.IFS($F162="Partial waiver",Inputs!TSD$73,$F162="No waiver",0,$F162="Full waiver",TSD160)</f>
        <v>0</v>
      </c>
      <c r="TSE162" s="468" cm="1">
        <f t="array" ref="TSE162">_xlfn.IFS($F162="Partial waiver",Inputs!TSE$73,$F162="No waiver",0,$F162="Full waiver",TSE160)</f>
        <v>0</v>
      </c>
      <c r="TSF162" s="468" cm="1">
        <f t="array" ref="TSF162">_xlfn.IFS($F162="Partial waiver",Inputs!TSF$73,$F162="No waiver",0,$F162="Full waiver",TSF160)</f>
        <v>0</v>
      </c>
      <c r="TSG162" s="468" cm="1">
        <f t="array" ref="TSG162">_xlfn.IFS($F162="Partial waiver",Inputs!TSG$73,$F162="No waiver",0,$F162="Full waiver",TSG160)</f>
        <v>0</v>
      </c>
      <c r="TSH162" s="468" cm="1">
        <f t="array" ref="TSH162">_xlfn.IFS($F162="Partial waiver",Inputs!TSH$73,$F162="No waiver",0,$F162="Full waiver",TSH160)</f>
        <v>0</v>
      </c>
      <c r="TSI162" s="468" cm="1">
        <f t="array" ref="TSI162">_xlfn.IFS($F162="Partial waiver",Inputs!TSI$73,$F162="No waiver",0,$F162="Full waiver",TSI160)</f>
        <v>0</v>
      </c>
      <c r="TSJ162" s="468" cm="1">
        <f t="array" ref="TSJ162">_xlfn.IFS($F162="Partial waiver",Inputs!TSJ$73,$F162="No waiver",0,$F162="Full waiver",TSJ160)</f>
        <v>0</v>
      </c>
      <c r="TSK162" s="468" cm="1">
        <f t="array" ref="TSK162">_xlfn.IFS($F162="Partial waiver",Inputs!TSK$73,$F162="No waiver",0,$F162="Full waiver",TSK160)</f>
        <v>0</v>
      </c>
      <c r="TSL162" s="468" cm="1">
        <f t="array" ref="TSL162">_xlfn.IFS($F162="Partial waiver",Inputs!TSL$73,$F162="No waiver",0,$F162="Full waiver",TSL160)</f>
        <v>0</v>
      </c>
      <c r="TSM162" s="468" cm="1">
        <f t="array" ref="TSM162">_xlfn.IFS($F162="Partial waiver",Inputs!TSM$73,$F162="No waiver",0,$F162="Full waiver",TSM160)</f>
        <v>0</v>
      </c>
      <c r="TSN162" s="468" cm="1">
        <f t="array" ref="TSN162">_xlfn.IFS($F162="Partial waiver",Inputs!TSN$73,$F162="No waiver",0,$F162="Full waiver",TSN160)</f>
        <v>0</v>
      </c>
      <c r="TSO162" s="468" cm="1">
        <f t="array" ref="TSO162">_xlfn.IFS($F162="Partial waiver",Inputs!TSO$73,$F162="No waiver",0,$F162="Full waiver",TSO160)</f>
        <v>0</v>
      </c>
      <c r="TSP162" s="468" cm="1">
        <f t="array" ref="TSP162">_xlfn.IFS($F162="Partial waiver",Inputs!TSP$73,$F162="No waiver",0,$F162="Full waiver",TSP160)</f>
        <v>0</v>
      </c>
      <c r="TSQ162" s="468" cm="1">
        <f t="array" ref="TSQ162">_xlfn.IFS($F162="Partial waiver",Inputs!TSQ$73,$F162="No waiver",0,$F162="Full waiver",TSQ160)</f>
        <v>0</v>
      </c>
      <c r="TSR162" s="468" cm="1">
        <f t="array" ref="TSR162">_xlfn.IFS($F162="Partial waiver",Inputs!TSR$73,$F162="No waiver",0,$F162="Full waiver",TSR160)</f>
        <v>0</v>
      </c>
      <c r="TSS162" s="468" cm="1">
        <f t="array" ref="TSS162">_xlfn.IFS($F162="Partial waiver",Inputs!TSS$73,$F162="No waiver",0,$F162="Full waiver",TSS160)</f>
        <v>0</v>
      </c>
      <c r="TST162" s="468" cm="1">
        <f t="array" ref="TST162">_xlfn.IFS($F162="Partial waiver",Inputs!TST$73,$F162="No waiver",0,$F162="Full waiver",TST160)</f>
        <v>0</v>
      </c>
      <c r="TSU162" s="468" cm="1">
        <f t="array" ref="TSU162">_xlfn.IFS($F162="Partial waiver",Inputs!TSU$73,$F162="No waiver",0,$F162="Full waiver",TSU160)</f>
        <v>0</v>
      </c>
      <c r="TSV162" s="468" cm="1">
        <f t="array" ref="TSV162">_xlfn.IFS($F162="Partial waiver",Inputs!TSV$73,$F162="No waiver",0,$F162="Full waiver",TSV160)</f>
        <v>0</v>
      </c>
      <c r="TSW162" s="468" cm="1">
        <f t="array" ref="TSW162">_xlfn.IFS($F162="Partial waiver",Inputs!TSW$73,$F162="No waiver",0,$F162="Full waiver",TSW160)</f>
        <v>0</v>
      </c>
      <c r="TSX162" s="468" cm="1">
        <f t="array" ref="TSX162">_xlfn.IFS($F162="Partial waiver",Inputs!TSX$73,$F162="No waiver",0,$F162="Full waiver",TSX160)</f>
        <v>0</v>
      </c>
      <c r="TSY162" s="468" cm="1">
        <f t="array" ref="TSY162">_xlfn.IFS($F162="Partial waiver",Inputs!TSY$73,$F162="No waiver",0,$F162="Full waiver",TSY160)</f>
        <v>0</v>
      </c>
      <c r="TSZ162" s="468" cm="1">
        <f t="array" ref="TSZ162">_xlfn.IFS($F162="Partial waiver",Inputs!TSZ$73,$F162="No waiver",0,$F162="Full waiver",TSZ160)</f>
        <v>0</v>
      </c>
      <c r="TTA162" s="468" cm="1">
        <f t="array" ref="TTA162">_xlfn.IFS($F162="Partial waiver",Inputs!TTA$73,$F162="No waiver",0,$F162="Full waiver",TTA160)</f>
        <v>0</v>
      </c>
      <c r="TTB162" s="468" cm="1">
        <f t="array" ref="TTB162">_xlfn.IFS($F162="Partial waiver",Inputs!TTB$73,$F162="No waiver",0,$F162="Full waiver",TTB160)</f>
        <v>0</v>
      </c>
      <c r="TTC162" s="468" cm="1">
        <f t="array" ref="TTC162">_xlfn.IFS($F162="Partial waiver",Inputs!TTC$73,$F162="No waiver",0,$F162="Full waiver",TTC160)</f>
        <v>0</v>
      </c>
      <c r="TTD162" s="468" cm="1">
        <f t="array" ref="TTD162">_xlfn.IFS($F162="Partial waiver",Inputs!TTD$73,$F162="No waiver",0,$F162="Full waiver",TTD160)</f>
        <v>0</v>
      </c>
      <c r="TTE162" s="468" cm="1">
        <f t="array" ref="TTE162">_xlfn.IFS($F162="Partial waiver",Inputs!TTE$73,$F162="No waiver",0,$F162="Full waiver",TTE160)</f>
        <v>0</v>
      </c>
      <c r="TTF162" s="468" cm="1">
        <f t="array" ref="TTF162">_xlfn.IFS($F162="Partial waiver",Inputs!TTF$73,$F162="No waiver",0,$F162="Full waiver",TTF160)</f>
        <v>0</v>
      </c>
      <c r="TTG162" s="468" cm="1">
        <f t="array" ref="TTG162">_xlfn.IFS($F162="Partial waiver",Inputs!TTG$73,$F162="No waiver",0,$F162="Full waiver",TTG160)</f>
        <v>0</v>
      </c>
      <c r="TTH162" s="468" cm="1">
        <f t="array" ref="TTH162">_xlfn.IFS($F162="Partial waiver",Inputs!TTH$73,$F162="No waiver",0,$F162="Full waiver",TTH160)</f>
        <v>0</v>
      </c>
      <c r="TTI162" s="468" cm="1">
        <f t="array" ref="TTI162">_xlfn.IFS($F162="Partial waiver",Inputs!TTI$73,$F162="No waiver",0,$F162="Full waiver",TTI160)</f>
        <v>0</v>
      </c>
      <c r="TTJ162" s="468" cm="1">
        <f t="array" ref="TTJ162">_xlfn.IFS($F162="Partial waiver",Inputs!TTJ$73,$F162="No waiver",0,$F162="Full waiver",TTJ160)</f>
        <v>0</v>
      </c>
      <c r="TTK162" s="468" cm="1">
        <f t="array" ref="TTK162">_xlfn.IFS($F162="Partial waiver",Inputs!TTK$73,$F162="No waiver",0,$F162="Full waiver",TTK160)</f>
        <v>0</v>
      </c>
      <c r="TTL162" s="468" cm="1">
        <f t="array" ref="TTL162">_xlfn.IFS($F162="Partial waiver",Inputs!TTL$73,$F162="No waiver",0,$F162="Full waiver",TTL160)</f>
        <v>0</v>
      </c>
      <c r="TTM162" s="468" cm="1">
        <f t="array" ref="TTM162">_xlfn.IFS($F162="Partial waiver",Inputs!TTM$73,$F162="No waiver",0,$F162="Full waiver",TTM160)</f>
        <v>0</v>
      </c>
      <c r="TTN162" s="468" cm="1">
        <f t="array" ref="TTN162">_xlfn.IFS($F162="Partial waiver",Inputs!TTN$73,$F162="No waiver",0,$F162="Full waiver",TTN160)</f>
        <v>0</v>
      </c>
      <c r="TTO162" s="468" cm="1">
        <f t="array" ref="TTO162">_xlfn.IFS($F162="Partial waiver",Inputs!TTO$73,$F162="No waiver",0,$F162="Full waiver",TTO160)</f>
        <v>0</v>
      </c>
      <c r="TTP162" s="468" cm="1">
        <f t="array" ref="TTP162">_xlfn.IFS($F162="Partial waiver",Inputs!TTP$73,$F162="No waiver",0,$F162="Full waiver",TTP160)</f>
        <v>0</v>
      </c>
      <c r="TTQ162" s="468" cm="1">
        <f t="array" ref="TTQ162">_xlfn.IFS($F162="Partial waiver",Inputs!TTQ$73,$F162="No waiver",0,$F162="Full waiver",TTQ160)</f>
        <v>0</v>
      </c>
      <c r="TTR162" s="468" cm="1">
        <f t="array" ref="TTR162">_xlfn.IFS($F162="Partial waiver",Inputs!TTR$73,$F162="No waiver",0,$F162="Full waiver",TTR160)</f>
        <v>0</v>
      </c>
      <c r="TTS162" s="468" cm="1">
        <f t="array" ref="TTS162">_xlfn.IFS($F162="Partial waiver",Inputs!TTS$73,$F162="No waiver",0,$F162="Full waiver",TTS160)</f>
        <v>0</v>
      </c>
      <c r="TTT162" s="468" cm="1">
        <f t="array" ref="TTT162">_xlfn.IFS($F162="Partial waiver",Inputs!TTT$73,$F162="No waiver",0,$F162="Full waiver",TTT160)</f>
        <v>0</v>
      </c>
      <c r="TTU162" s="468" cm="1">
        <f t="array" ref="TTU162">_xlfn.IFS($F162="Partial waiver",Inputs!TTU$73,$F162="No waiver",0,$F162="Full waiver",TTU160)</f>
        <v>0</v>
      </c>
      <c r="TTV162" s="468" cm="1">
        <f t="array" ref="TTV162">_xlfn.IFS($F162="Partial waiver",Inputs!TTV$73,$F162="No waiver",0,$F162="Full waiver",TTV160)</f>
        <v>0</v>
      </c>
      <c r="TTW162" s="468" cm="1">
        <f t="array" ref="TTW162">_xlfn.IFS($F162="Partial waiver",Inputs!TTW$73,$F162="No waiver",0,$F162="Full waiver",TTW160)</f>
        <v>0</v>
      </c>
      <c r="TTX162" s="468" cm="1">
        <f t="array" ref="TTX162">_xlfn.IFS($F162="Partial waiver",Inputs!TTX$73,$F162="No waiver",0,$F162="Full waiver",TTX160)</f>
        <v>0</v>
      </c>
      <c r="TTY162" s="468" cm="1">
        <f t="array" ref="TTY162">_xlfn.IFS($F162="Partial waiver",Inputs!TTY$73,$F162="No waiver",0,$F162="Full waiver",TTY160)</f>
        <v>0</v>
      </c>
      <c r="TTZ162" s="468" cm="1">
        <f t="array" ref="TTZ162">_xlfn.IFS($F162="Partial waiver",Inputs!TTZ$73,$F162="No waiver",0,$F162="Full waiver",TTZ160)</f>
        <v>0</v>
      </c>
      <c r="TUA162" s="468" cm="1">
        <f t="array" ref="TUA162">_xlfn.IFS($F162="Partial waiver",Inputs!TUA$73,$F162="No waiver",0,$F162="Full waiver",TUA160)</f>
        <v>0</v>
      </c>
      <c r="TUB162" s="468" cm="1">
        <f t="array" ref="TUB162">_xlfn.IFS($F162="Partial waiver",Inputs!TUB$73,$F162="No waiver",0,$F162="Full waiver",TUB160)</f>
        <v>0</v>
      </c>
      <c r="TUC162" s="468" cm="1">
        <f t="array" ref="TUC162">_xlfn.IFS($F162="Partial waiver",Inputs!TUC$73,$F162="No waiver",0,$F162="Full waiver",TUC160)</f>
        <v>0</v>
      </c>
      <c r="TUD162" s="468" cm="1">
        <f t="array" ref="TUD162">_xlfn.IFS($F162="Partial waiver",Inputs!TUD$73,$F162="No waiver",0,$F162="Full waiver",TUD160)</f>
        <v>0</v>
      </c>
      <c r="TUE162" s="468" cm="1">
        <f t="array" ref="TUE162">_xlfn.IFS($F162="Partial waiver",Inputs!TUE$73,$F162="No waiver",0,$F162="Full waiver",TUE160)</f>
        <v>0</v>
      </c>
      <c r="TUF162" s="468" cm="1">
        <f t="array" ref="TUF162">_xlfn.IFS($F162="Partial waiver",Inputs!TUF$73,$F162="No waiver",0,$F162="Full waiver",TUF160)</f>
        <v>0</v>
      </c>
      <c r="TUG162" s="468" cm="1">
        <f t="array" ref="TUG162">_xlfn.IFS($F162="Partial waiver",Inputs!TUG$73,$F162="No waiver",0,$F162="Full waiver",TUG160)</f>
        <v>0</v>
      </c>
      <c r="TUH162" s="468" cm="1">
        <f t="array" ref="TUH162">_xlfn.IFS($F162="Partial waiver",Inputs!TUH$73,$F162="No waiver",0,$F162="Full waiver",TUH160)</f>
        <v>0</v>
      </c>
      <c r="TUI162" s="468" cm="1">
        <f t="array" ref="TUI162">_xlfn.IFS($F162="Partial waiver",Inputs!TUI$73,$F162="No waiver",0,$F162="Full waiver",TUI160)</f>
        <v>0</v>
      </c>
      <c r="TUJ162" s="468" cm="1">
        <f t="array" ref="TUJ162">_xlfn.IFS($F162="Partial waiver",Inputs!TUJ$73,$F162="No waiver",0,$F162="Full waiver",TUJ160)</f>
        <v>0</v>
      </c>
      <c r="TUK162" s="468" cm="1">
        <f t="array" ref="TUK162">_xlfn.IFS($F162="Partial waiver",Inputs!TUK$73,$F162="No waiver",0,$F162="Full waiver",TUK160)</f>
        <v>0</v>
      </c>
      <c r="TUL162" s="468" cm="1">
        <f t="array" ref="TUL162">_xlfn.IFS($F162="Partial waiver",Inputs!TUL$73,$F162="No waiver",0,$F162="Full waiver",TUL160)</f>
        <v>0</v>
      </c>
      <c r="TUM162" s="468" cm="1">
        <f t="array" ref="TUM162">_xlfn.IFS($F162="Partial waiver",Inputs!TUM$73,$F162="No waiver",0,$F162="Full waiver",TUM160)</f>
        <v>0</v>
      </c>
      <c r="TUN162" s="468" cm="1">
        <f t="array" ref="TUN162">_xlfn.IFS($F162="Partial waiver",Inputs!TUN$73,$F162="No waiver",0,$F162="Full waiver",TUN160)</f>
        <v>0</v>
      </c>
      <c r="TUO162" s="468" cm="1">
        <f t="array" ref="TUO162">_xlfn.IFS($F162="Partial waiver",Inputs!TUO$73,$F162="No waiver",0,$F162="Full waiver",TUO160)</f>
        <v>0</v>
      </c>
      <c r="TUP162" s="468" cm="1">
        <f t="array" ref="TUP162">_xlfn.IFS($F162="Partial waiver",Inputs!TUP$73,$F162="No waiver",0,$F162="Full waiver",TUP160)</f>
        <v>0</v>
      </c>
      <c r="TUQ162" s="468" cm="1">
        <f t="array" ref="TUQ162">_xlfn.IFS($F162="Partial waiver",Inputs!TUQ$73,$F162="No waiver",0,$F162="Full waiver",TUQ160)</f>
        <v>0</v>
      </c>
      <c r="TUR162" s="468" cm="1">
        <f t="array" ref="TUR162">_xlfn.IFS($F162="Partial waiver",Inputs!TUR$73,$F162="No waiver",0,$F162="Full waiver",TUR160)</f>
        <v>0</v>
      </c>
      <c r="TUS162" s="468" cm="1">
        <f t="array" ref="TUS162">_xlfn.IFS($F162="Partial waiver",Inputs!TUS$73,$F162="No waiver",0,$F162="Full waiver",TUS160)</f>
        <v>0</v>
      </c>
      <c r="TUT162" s="468" cm="1">
        <f t="array" ref="TUT162">_xlfn.IFS($F162="Partial waiver",Inputs!TUT$73,$F162="No waiver",0,$F162="Full waiver",TUT160)</f>
        <v>0</v>
      </c>
      <c r="TUU162" s="468" cm="1">
        <f t="array" ref="TUU162">_xlfn.IFS($F162="Partial waiver",Inputs!TUU$73,$F162="No waiver",0,$F162="Full waiver",TUU160)</f>
        <v>0</v>
      </c>
      <c r="TUV162" s="468" cm="1">
        <f t="array" ref="TUV162">_xlfn.IFS($F162="Partial waiver",Inputs!TUV$73,$F162="No waiver",0,$F162="Full waiver",TUV160)</f>
        <v>0</v>
      </c>
      <c r="TUW162" s="468" cm="1">
        <f t="array" ref="TUW162">_xlfn.IFS($F162="Partial waiver",Inputs!TUW$73,$F162="No waiver",0,$F162="Full waiver",TUW160)</f>
        <v>0</v>
      </c>
      <c r="TUX162" s="468" cm="1">
        <f t="array" ref="TUX162">_xlfn.IFS($F162="Partial waiver",Inputs!TUX$73,$F162="No waiver",0,$F162="Full waiver",TUX160)</f>
        <v>0</v>
      </c>
      <c r="TUY162" s="468" cm="1">
        <f t="array" ref="TUY162">_xlfn.IFS($F162="Partial waiver",Inputs!TUY$73,$F162="No waiver",0,$F162="Full waiver",TUY160)</f>
        <v>0</v>
      </c>
      <c r="TUZ162" s="468" cm="1">
        <f t="array" ref="TUZ162">_xlfn.IFS($F162="Partial waiver",Inputs!TUZ$73,$F162="No waiver",0,$F162="Full waiver",TUZ160)</f>
        <v>0</v>
      </c>
      <c r="TVA162" s="468" cm="1">
        <f t="array" ref="TVA162">_xlfn.IFS($F162="Partial waiver",Inputs!TVA$73,$F162="No waiver",0,$F162="Full waiver",TVA160)</f>
        <v>0</v>
      </c>
      <c r="TVB162" s="468" cm="1">
        <f t="array" ref="TVB162">_xlfn.IFS($F162="Partial waiver",Inputs!TVB$73,$F162="No waiver",0,$F162="Full waiver",TVB160)</f>
        <v>0</v>
      </c>
      <c r="TVC162" s="468" cm="1">
        <f t="array" ref="TVC162">_xlfn.IFS($F162="Partial waiver",Inputs!TVC$73,$F162="No waiver",0,$F162="Full waiver",TVC160)</f>
        <v>0</v>
      </c>
      <c r="TVD162" s="468" cm="1">
        <f t="array" ref="TVD162">_xlfn.IFS($F162="Partial waiver",Inputs!TVD$73,$F162="No waiver",0,$F162="Full waiver",TVD160)</f>
        <v>0</v>
      </c>
      <c r="TVE162" s="468" cm="1">
        <f t="array" ref="TVE162">_xlfn.IFS($F162="Partial waiver",Inputs!TVE$73,$F162="No waiver",0,$F162="Full waiver",TVE160)</f>
        <v>0</v>
      </c>
      <c r="TVF162" s="468" cm="1">
        <f t="array" ref="TVF162">_xlfn.IFS($F162="Partial waiver",Inputs!TVF$73,$F162="No waiver",0,$F162="Full waiver",TVF160)</f>
        <v>0</v>
      </c>
      <c r="TVG162" s="468" cm="1">
        <f t="array" ref="TVG162">_xlfn.IFS($F162="Partial waiver",Inputs!TVG$73,$F162="No waiver",0,$F162="Full waiver",TVG160)</f>
        <v>0</v>
      </c>
      <c r="TVH162" s="468" cm="1">
        <f t="array" ref="TVH162">_xlfn.IFS($F162="Partial waiver",Inputs!TVH$73,$F162="No waiver",0,$F162="Full waiver",TVH160)</f>
        <v>0</v>
      </c>
      <c r="TVI162" s="468" cm="1">
        <f t="array" ref="TVI162">_xlfn.IFS($F162="Partial waiver",Inputs!TVI$73,$F162="No waiver",0,$F162="Full waiver",TVI160)</f>
        <v>0</v>
      </c>
      <c r="TVJ162" s="468" cm="1">
        <f t="array" ref="TVJ162">_xlfn.IFS($F162="Partial waiver",Inputs!TVJ$73,$F162="No waiver",0,$F162="Full waiver",TVJ160)</f>
        <v>0</v>
      </c>
      <c r="TVK162" s="468" cm="1">
        <f t="array" ref="TVK162">_xlfn.IFS($F162="Partial waiver",Inputs!TVK$73,$F162="No waiver",0,$F162="Full waiver",TVK160)</f>
        <v>0</v>
      </c>
      <c r="TVL162" s="468" cm="1">
        <f t="array" ref="TVL162">_xlfn.IFS($F162="Partial waiver",Inputs!TVL$73,$F162="No waiver",0,$F162="Full waiver",TVL160)</f>
        <v>0</v>
      </c>
      <c r="TVM162" s="468" cm="1">
        <f t="array" ref="TVM162">_xlfn.IFS($F162="Partial waiver",Inputs!TVM$73,$F162="No waiver",0,$F162="Full waiver",TVM160)</f>
        <v>0</v>
      </c>
      <c r="TVN162" s="468" cm="1">
        <f t="array" ref="TVN162">_xlfn.IFS($F162="Partial waiver",Inputs!TVN$73,$F162="No waiver",0,$F162="Full waiver",TVN160)</f>
        <v>0</v>
      </c>
      <c r="TVO162" s="468" cm="1">
        <f t="array" ref="TVO162">_xlfn.IFS($F162="Partial waiver",Inputs!TVO$73,$F162="No waiver",0,$F162="Full waiver",TVO160)</f>
        <v>0</v>
      </c>
      <c r="TVP162" s="468" cm="1">
        <f t="array" ref="TVP162">_xlfn.IFS($F162="Partial waiver",Inputs!TVP$73,$F162="No waiver",0,$F162="Full waiver",TVP160)</f>
        <v>0</v>
      </c>
      <c r="TVQ162" s="468" cm="1">
        <f t="array" ref="TVQ162">_xlfn.IFS($F162="Partial waiver",Inputs!TVQ$73,$F162="No waiver",0,$F162="Full waiver",TVQ160)</f>
        <v>0</v>
      </c>
      <c r="TVR162" s="468" cm="1">
        <f t="array" ref="TVR162">_xlfn.IFS($F162="Partial waiver",Inputs!TVR$73,$F162="No waiver",0,$F162="Full waiver",TVR160)</f>
        <v>0</v>
      </c>
      <c r="TVS162" s="468" cm="1">
        <f t="array" ref="TVS162">_xlfn.IFS($F162="Partial waiver",Inputs!TVS$73,$F162="No waiver",0,$F162="Full waiver",TVS160)</f>
        <v>0</v>
      </c>
      <c r="TVT162" s="468" cm="1">
        <f t="array" ref="TVT162">_xlfn.IFS($F162="Partial waiver",Inputs!TVT$73,$F162="No waiver",0,$F162="Full waiver",TVT160)</f>
        <v>0</v>
      </c>
      <c r="TVU162" s="468" cm="1">
        <f t="array" ref="TVU162">_xlfn.IFS($F162="Partial waiver",Inputs!TVU$73,$F162="No waiver",0,$F162="Full waiver",TVU160)</f>
        <v>0</v>
      </c>
      <c r="TVV162" s="468" cm="1">
        <f t="array" ref="TVV162">_xlfn.IFS($F162="Partial waiver",Inputs!TVV$73,$F162="No waiver",0,$F162="Full waiver",TVV160)</f>
        <v>0</v>
      </c>
      <c r="TVW162" s="468" cm="1">
        <f t="array" ref="TVW162">_xlfn.IFS($F162="Partial waiver",Inputs!TVW$73,$F162="No waiver",0,$F162="Full waiver",TVW160)</f>
        <v>0</v>
      </c>
      <c r="TVX162" s="468" cm="1">
        <f t="array" ref="TVX162">_xlfn.IFS($F162="Partial waiver",Inputs!TVX$73,$F162="No waiver",0,$F162="Full waiver",TVX160)</f>
        <v>0</v>
      </c>
      <c r="TVY162" s="468" cm="1">
        <f t="array" ref="TVY162">_xlfn.IFS($F162="Partial waiver",Inputs!TVY$73,$F162="No waiver",0,$F162="Full waiver",TVY160)</f>
        <v>0</v>
      </c>
      <c r="TVZ162" s="468" cm="1">
        <f t="array" ref="TVZ162">_xlfn.IFS($F162="Partial waiver",Inputs!TVZ$73,$F162="No waiver",0,$F162="Full waiver",TVZ160)</f>
        <v>0</v>
      </c>
      <c r="TWA162" s="468" cm="1">
        <f t="array" ref="TWA162">_xlfn.IFS($F162="Partial waiver",Inputs!TWA$73,$F162="No waiver",0,$F162="Full waiver",TWA160)</f>
        <v>0</v>
      </c>
      <c r="TWB162" s="468" cm="1">
        <f t="array" ref="TWB162">_xlfn.IFS($F162="Partial waiver",Inputs!TWB$73,$F162="No waiver",0,$F162="Full waiver",TWB160)</f>
        <v>0</v>
      </c>
      <c r="TWC162" s="468" cm="1">
        <f t="array" ref="TWC162">_xlfn.IFS($F162="Partial waiver",Inputs!TWC$73,$F162="No waiver",0,$F162="Full waiver",TWC160)</f>
        <v>0</v>
      </c>
      <c r="TWD162" s="468" cm="1">
        <f t="array" ref="TWD162">_xlfn.IFS($F162="Partial waiver",Inputs!TWD$73,$F162="No waiver",0,$F162="Full waiver",TWD160)</f>
        <v>0</v>
      </c>
      <c r="TWE162" s="468" cm="1">
        <f t="array" ref="TWE162">_xlfn.IFS($F162="Partial waiver",Inputs!TWE$73,$F162="No waiver",0,$F162="Full waiver",TWE160)</f>
        <v>0</v>
      </c>
      <c r="TWF162" s="468" cm="1">
        <f t="array" ref="TWF162">_xlfn.IFS($F162="Partial waiver",Inputs!TWF$73,$F162="No waiver",0,$F162="Full waiver",TWF160)</f>
        <v>0</v>
      </c>
      <c r="TWG162" s="468" cm="1">
        <f t="array" ref="TWG162">_xlfn.IFS($F162="Partial waiver",Inputs!TWG$73,$F162="No waiver",0,$F162="Full waiver",TWG160)</f>
        <v>0</v>
      </c>
      <c r="TWH162" s="468" cm="1">
        <f t="array" ref="TWH162">_xlfn.IFS($F162="Partial waiver",Inputs!TWH$73,$F162="No waiver",0,$F162="Full waiver",TWH160)</f>
        <v>0</v>
      </c>
      <c r="TWI162" s="468" cm="1">
        <f t="array" ref="TWI162">_xlfn.IFS($F162="Partial waiver",Inputs!TWI$73,$F162="No waiver",0,$F162="Full waiver",TWI160)</f>
        <v>0</v>
      </c>
      <c r="TWJ162" s="468" cm="1">
        <f t="array" ref="TWJ162">_xlfn.IFS($F162="Partial waiver",Inputs!TWJ$73,$F162="No waiver",0,$F162="Full waiver",TWJ160)</f>
        <v>0</v>
      </c>
      <c r="TWK162" s="468" cm="1">
        <f t="array" ref="TWK162">_xlfn.IFS($F162="Partial waiver",Inputs!TWK$73,$F162="No waiver",0,$F162="Full waiver",TWK160)</f>
        <v>0</v>
      </c>
      <c r="TWL162" s="468" cm="1">
        <f t="array" ref="TWL162">_xlfn.IFS($F162="Partial waiver",Inputs!TWL$73,$F162="No waiver",0,$F162="Full waiver",TWL160)</f>
        <v>0</v>
      </c>
      <c r="TWM162" s="468" cm="1">
        <f t="array" ref="TWM162">_xlfn.IFS($F162="Partial waiver",Inputs!TWM$73,$F162="No waiver",0,$F162="Full waiver",TWM160)</f>
        <v>0</v>
      </c>
      <c r="TWN162" s="468" cm="1">
        <f t="array" ref="TWN162">_xlfn.IFS($F162="Partial waiver",Inputs!TWN$73,$F162="No waiver",0,$F162="Full waiver",TWN160)</f>
        <v>0</v>
      </c>
      <c r="TWO162" s="468" cm="1">
        <f t="array" ref="TWO162">_xlfn.IFS($F162="Partial waiver",Inputs!TWO$73,$F162="No waiver",0,$F162="Full waiver",TWO160)</f>
        <v>0</v>
      </c>
      <c r="TWP162" s="468" cm="1">
        <f t="array" ref="TWP162">_xlfn.IFS($F162="Partial waiver",Inputs!TWP$73,$F162="No waiver",0,$F162="Full waiver",TWP160)</f>
        <v>0</v>
      </c>
      <c r="TWQ162" s="468" cm="1">
        <f t="array" ref="TWQ162">_xlfn.IFS($F162="Partial waiver",Inputs!TWQ$73,$F162="No waiver",0,$F162="Full waiver",TWQ160)</f>
        <v>0</v>
      </c>
      <c r="TWR162" s="468" cm="1">
        <f t="array" ref="TWR162">_xlfn.IFS($F162="Partial waiver",Inputs!TWR$73,$F162="No waiver",0,$F162="Full waiver",TWR160)</f>
        <v>0</v>
      </c>
      <c r="TWS162" s="468" cm="1">
        <f t="array" ref="TWS162">_xlfn.IFS($F162="Partial waiver",Inputs!TWS$73,$F162="No waiver",0,$F162="Full waiver",TWS160)</f>
        <v>0</v>
      </c>
      <c r="TWT162" s="468" cm="1">
        <f t="array" ref="TWT162">_xlfn.IFS($F162="Partial waiver",Inputs!TWT$73,$F162="No waiver",0,$F162="Full waiver",TWT160)</f>
        <v>0</v>
      </c>
      <c r="TWU162" s="468" cm="1">
        <f t="array" ref="TWU162">_xlfn.IFS($F162="Partial waiver",Inputs!TWU$73,$F162="No waiver",0,$F162="Full waiver",TWU160)</f>
        <v>0</v>
      </c>
      <c r="TWV162" s="468" cm="1">
        <f t="array" ref="TWV162">_xlfn.IFS($F162="Partial waiver",Inputs!TWV$73,$F162="No waiver",0,$F162="Full waiver",TWV160)</f>
        <v>0</v>
      </c>
      <c r="TWW162" s="468" cm="1">
        <f t="array" ref="TWW162">_xlfn.IFS($F162="Partial waiver",Inputs!TWW$73,$F162="No waiver",0,$F162="Full waiver",TWW160)</f>
        <v>0</v>
      </c>
      <c r="TWX162" s="468" cm="1">
        <f t="array" ref="TWX162">_xlfn.IFS($F162="Partial waiver",Inputs!TWX$73,$F162="No waiver",0,$F162="Full waiver",TWX160)</f>
        <v>0</v>
      </c>
      <c r="TWY162" s="468" cm="1">
        <f t="array" ref="TWY162">_xlfn.IFS($F162="Partial waiver",Inputs!TWY$73,$F162="No waiver",0,$F162="Full waiver",TWY160)</f>
        <v>0</v>
      </c>
      <c r="TWZ162" s="468" cm="1">
        <f t="array" ref="TWZ162">_xlfn.IFS($F162="Partial waiver",Inputs!TWZ$73,$F162="No waiver",0,$F162="Full waiver",TWZ160)</f>
        <v>0</v>
      </c>
      <c r="TXA162" s="468" cm="1">
        <f t="array" ref="TXA162">_xlfn.IFS($F162="Partial waiver",Inputs!TXA$73,$F162="No waiver",0,$F162="Full waiver",TXA160)</f>
        <v>0</v>
      </c>
      <c r="TXB162" s="468" cm="1">
        <f t="array" ref="TXB162">_xlfn.IFS($F162="Partial waiver",Inputs!TXB$73,$F162="No waiver",0,$F162="Full waiver",TXB160)</f>
        <v>0</v>
      </c>
      <c r="TXC162" s="468" cm="1">
        <f t="array" ref="TXC162">_xlfn.IFS($F162="Partial waiver",Inputs!TXC$73,$F162="No waiver",0,$F162="Full waiver",TXC160)</f>
        <v>0</v>
      </c>
      <c r="TXD162" s="468" cm="1">
        <f t="array" ref="TXD162">_xlfn.IFS($F162="Partial waiver",Inputs!TXD$73,$F162="No waiver",0,$F162="Full waiver",TXD160)</f>
        <v>0</v>
      </c>
      <c r="TXE162" s="468" cm="1">
        <f t="array" ref="TXE162">_xlfn.IFS($F162="Partial waiver",Inputs!TXE$73,$F162="No waiver",0,$F162="Full waiver",TXE160)</f>
        <v>0</v>
      </c>
      <c r="TXF162" s="468" cm="1">
        <f t="array" ref="TXF162">_xlfn.IFS($F162="Partial waiver",Inputs!TXF$73,$F162="No waiver",0,$F162="Full waiver",TXF160)</f>
        <v>0</v>
      </c>
      <c r="TXG162" s="468" cm="1">
        <f t="array" ref="TXG162">_xlfn.IFS($F162="Partial waiver",Inputs!TXG$73,$F162="No waiver",0,$F162="Full waiver",TXG160)</f>
        <v>0</v>
      </c>
      <c r="TXH162" s="468" cm="1">
        <f t="array" ref="TXH162">_xlfn.IFS($F162="Partial waiver",Inputs!TXH$73,$F162="No waiver",0,$F162="Full waiver",TXH160)</f>
        <v>0</v>
      </c>
      <c r="TXI162" s="468" cm="1">
        <f t="array" ref="TXI162">_xlfn.IFS($F162="Partial waiver",Inputs!TXI$73,$F162="No waiver",0,$F162="Full waiver",TXI160)</f>
        <v>0</v>
      </c>
      <c r="TXJ162" s="468" cm="1">
        <f t="array" ref="TXJ162">_xlfn.IFS($F162="Partial waiver",Inputs!TXJ$73,$F162="No waiver",0,$F162="Full waiver",TXJ160)</f>
        <v>0</v>
      </c>
      <c r="TXK162" s="468" cm="1">
        <f t="array" ref="TXK162">_xlfn.IFS($F162="Partial waiver",Inputs!TXK$73,$F162="No waiver",0,$F162="Full waiver",TXK160)</f>
        <v>0</v>
      </c>
      <c r="TXL162" s="468" cm="1">
        <f t="array" ref="TXL162">_xlfn.IFS($F162="Partial waiver",Inputs!TXL$73,$F162="No waiver",0,$F162="Full waiver",TXL160)</f>
        <v>0</v>
      </c>
      <c r="TXM162" s="468" cm="1">
        <f t="array" ref="TXM162">_xlfn.IFS($F162="Partial waiver",Inputs!TXM$73,$F162="No waiver",0,$F162="Full waiver",TXM160)</f>
        <v>0</v>
      </c>
      <c r="TXN162" s="468" cm="1">
        <f t="array" ref="TXN162">_xlfn.IFS($F162="Partial waiver",Inputs!TXN$73,$F162="No waiver",0,$F162="Full waiver",TXN160)</f>
        <v>0</v>
      </c>
      <c r="TXO162" s="468" cm="1">
        <f t="array" ref="TXO162">_xlfn.IFS($F162="Partial waiver",Inputs!TXO$73,$F162="No waiver",0,$F162="Full waiver",TXO160)</f>
        <v>0</v>
      </c>
      <c r="TXP162" s="468" cm="1">
        <f t="array" ref="TXP162">_xlfn.IFS($F162="Partial waiver",Inputs!TXP$73,$F162="No waiver",0,$F162="Full waiver",TXP160)</f>
        <v>0</v>
      </c>
      <c r="TXQ162" s="468" cm="1">
        <f t="array" ref="TXQ162">_xlfn.IFS($F162="Partial waiver",Inputs!TXQ$73,$F162="No waiver",0,$F162="Full waiver",TXQ160)</f>
        <v>0</v>
      </c>
      <c r="TXR162" s="468" cm="1">
        <f t="array" ref="TXR162">_xlfn.IFS($F162="Partial waiver",Inputs!TXR$73,$F162="No waiver",0,$F162="Full waiver",TXR160)</f>
        <v>0</v>
      </c>
      <c r="TXS162" s="468" cm="1">
        <f t="array" ref="TXS162">_xlfn.IFS($F162="Partial waiver",Inputs!TXS$73,$F162="No waiver",0,$F162="Full waiver",TXS160)</f>
        <v>0</v>
      </c>
      <c r="TXT162" s="468" cm="1">
        <f t="array" ref="TXT162">_xlfn.IFS($F162="Partial waiver",Inputs!TXT$73,$F162="No waiver",0,$F162="Full waiver",TXT160)</f>
        <v>0</v>
      </c>
      <c r="TXU162" s="468" cm="1">
        <f t="array" ref="TXU162">_xlfn.IFS($F162="Partial waiver",Inputs!TXU$73,$F162="No waiver",0,$F162="Full waiver",TXU160)</f>
        <v>0</v>
      </c>
      <c r="TXV162" s="468" cm="1">
        <f t="array" ref="TXV162">_xlfn.IFS($F162="Partial waiver",Inputs!TXV$73,$F162="No waiver",0,$F162="Full waiver",TXV160)</f>
        <v>0</v>
      </c>
      <c r="TXW162" s="468" cm="1">
        <f t="array" ref="TXW162">_xlfn.IFS($F162="Partial waiver",Inputs!TXW$73,$F162="No waiver",0,$F162="Full waiver",TXW160)</f>
        <v>0</v>
      </c>
      <c r="TXX162" s="468" cm="1">
        <f t="array" ref="TXX162">_xlfn.IFS($F162="Partial waiver",Inputs!TXX$73,$F162="No waiver",0,$F162="Full waiver",TXX160)</f>
        <v>0</v>
      </c>
      <c r="TXY162" s="468" cm="1">
        <f t="array" ref="TXY162">_xlfn.IFS($F162="Partial waiver",Inputs!TXY$73,$F162="No waiver",0,$F162="Full waiver",TXY160)</f>
        <v>0</v>
      </c>
      <c r="TXZ162" s="468" cm="1">
        <f t="array" ref="TXZ162">_xlfn.IFS($F162="Partial waiver",Inputs!TXZ$73,$F162="No waiver",0,$F162="Full waiver",TXZ160)</f>
        <v>0</v>
      </c>
      <c r="TYA162" s="468" cm="1">
        <f t="array" ref="TYA162">_xlfn.IFS($F162="Partial waiver",Inputs!TYA$73,$F162="No waiver",0,$F162="Full waiver",TYA160)</f>
        <v>0</v>
      </c>
      <c r="TYB162" s="468" cm="1">
        <f t="array" ref="TYB162">_xlfn.IFS($F162="Partial waiver",Inputs!TYB$73,$F162="No waiver",0,$F162="Full waiver",TYB160)</f>
        <v>0</v>
      </c>
      <c r="TYC162" s="468" cm="1">
        <f t="array" ref="TYC162">_xlfn.IFS($F162="Partial waiver",Inputs!TYC$73,$F162="No waiver",0,$F162="Full waiver",TYC160)</f>
        <v>0</v>
      </c>
      <c r="TYD162" s="468" cm="1">
        <f t="array" ref="TYD162">_xlfn.IFS($F162="Partial waiver",Inputs!TYD$73,$F162="No waiver",0,$F162="Full waiver",TYD160)</f>
        <v>0</v>
      </c>
      <c r="TYE162" s="468" cm="1">
        <f t="array" ref="TYE162">_xlfn.IFS($F162="Partial waiver",Inputs!TYE$73,$F162="No waiver",0,$F162="Full waiver",TYE160)</f>
        <v>0</v>
      </c>
      <c r="TYF162" s="468" cm="1">
        <f t="array" ref="TYF162">_xlfn.IFS($F162="Partial waiver",Inputs!TYF$73,$F162="No waiver",0,$F162="Full waiver",TYF160)</f>
        <v>0</v>
      </c>
      <c r="TYG162" s="468" cm="1">
        <f t="array" ref="TYG162">_xlfn.IFS($F162="Partial waiver",Inputs!TYG$73,$F162="No waiver",0,$F162="Full waiver",TYG160)</f>
        <v>0</v>
      </c>
      <c r="TYH162" s="468" cm="1">
        <f t="array" ref="TYH162">_xlfn.IFS($F162="Partial waiver",Inputs!TYH$73,$F162="No waiver",0,$F162="Full waiver",TYH160)</f>
        <v>0</v>
      </c>
      <c r="TYI162" s="468" cm="1">
        <f t="array" ref="TYI162">_xlfn.IFS($F162="Partial waiver",Inputs!TYI$73,$F162="No waiver",0,$F162="Full waiver",TYI160)</f>
        <v>0</v>
      </c>
      <c r="TYJ162" s="468" cm="1">
        <f t="array" ref="TYJ162">_xlfn.IFS($F162="Partial waiver",Inputs!TYJ$73,$F162="No waiver",0,$F162="Full waiver",TYJ160)</f>
        <v>0</v>
      </c>
      <c r="TYK162" s="468" cm="1">
        <f t="array" ref="TYK162">_xlfn.IFS($F162="Partial waiver",Inputs!TYK$73,$F162="No waiver",0,$F162="Full waiver",TYK160)</f>
        <v>0</v>
      </c>
      <c r="TYL162" s="468" cm="1">
        <f t="array" ref="TYL162">_xlfn.IFS($F162="Partial waiver",Inputs!TYL$73,$F162="No waiver",0,$F162="Full waiver",TYL160)</f>
        <v>0</v>
      </c>
      <c r="TYM162" s="468" cm="1">
        <f t="array" ref="TYM162">_xlfn.IFS($F162="Partial waiver",Inputs!TYM$73,$F162="No waiver",0,$F162="Full waiver",TYM160)</f>
        <v>0</v>
      </c>
      <c r="TYN162" s="468" cm="1">
        <f t="array" ref="TYN162">_xlfn.IFS($F162="Partial waiver",Inputs!TYN$73,$F162="No waiver",0,$F162="Full waiver",TYN160)</f>
        <v>0</v>
      </c>
      <c r="TYO162" s="468" cm="1">
        <f t="array" ref="TYO162">_xlfn.IFS($F162="Partial waiver",Inputs!TYO$73,$F162="No waiver",0,$F162="Full waiver",TYO160)</f>
        <v>0</v>
      </c>
      <c r="TYP162" s="468" cm="1">
        <f t="array" ref="TYP162">_xlfn.IFS($F162="Partial waiver",Inputs!TYP$73,$F162="No waiver",0,$F162="Full waiver",TYP160)</f>
        <v>0</v>
      </c>
      <c r="TYQ162" s="468" cm="1">
        <f t="array" ref="TYQ162">_xlfn.IFS($F162="Partial waiver",Inputs!TYQ$73,$F162="No waiver",0,$F162="Full waiver",TYQ160)</f>
        <v>0</v>
      </c>
      <c r="TYR162" s="468" cm="1">
        <f t="array" ref="TYR162">_xlfn.IFS($F162="Partial waiver",Inputs!TYR$73,$F162="No waiver",0,$F162="Full waiver",TYR160)</f>
        <v>0</v>
      </c>
      <c r="TYS162" s="468" cm="1">
        <f t="array" ref="TYS162">_xlfn.IFS($F162="Partial waiver",Inputs!TYS$73,$F162="No waiver",0,$F162="Full waiver",TYS160)</f>
        <v>0</v>
      </c>
      <c r="TYT162" s="468" cm="1">
        <f t="array" ref="TYT162">_xlfn.IFS($F162="Partial waiver",Inputs!TYT$73,$F162="No waiver",0,$F162="Full waiver",TYT160)</f>
        <v>0</v>
      </c>
      <c r="TYU162" s="468" cm="1">
        <f t="array" ref="TYU162">_xlfn.IFS($F162="Partial waiver",Inputs!TYU$73,$F162="No waiver",0,$F162="Full waiver",TYU160)</f>
        <v>0</v>
      </c>
      <c r="TYV162" s="468" cm="1">
        <f t="array" ref="TYV162">_xlfn.IFS($F162="Partial waiver",Inputs!TYV$73,$F162="No waiver",0,$F162="Full waiver",TYV160)</f>
        <v>0</v>
      </c>
      <c r="TYW162" s="468" cm="1">
        <f t="array" ref="TYW162">_xlfn.IFS($F162="Partial waiver",Inputs!TYW$73,$F162="No waiver",0,$F162="Full waiver",TYW160)</f>
        <v>0</v>
      </c>
      <c r="TYX162" s="468" cm="1">
        <f t="array" ref="TYX162">_xlfn.IFS($F162="Partial waiver",Inputs!TYX$73,$F162="No waiver",0,$F162="Full waiver",TYX160)</f>
        <v>0</v>
      </c>
      <c r="TYY162" s="468" cm="1">
        <f t="array" ref="TYY162">_xlfn.IFS($F162="Partial waiver",Inputs!TYY$73,$F162="No waiver",0,$F162="Full waiver",TYY160)</f>
        <v>0</v>
      </c>
      <c r="TYZ162" s="468" cm="1">
        <f t="array" ref="TYZ162">_xlfn.IFS($F162="Partial waiver",Inputs!TYZ$73,$F162="No waiver",0,$F162="Full waiver",TYZ160)</f>
        <v>0</v>
      </c>
      <c r="TZA162" s="468" cm="1">
        <f t="array" ref="TZA162">_xlfn.IFS($F162="Partial waiver",Inputs!TZA$73,$F162="No waiver",0,$F162="Full waiver",TZA160)</f>
        <v>0</v>
      </c>
      <c r="TZB162" s="468" cm="1">
        <f t="array" ref="TZB162">_xlfn.IFS($F162="Partial waiver",Inputs!TZB$73,$F162="No waiver",0,$F162="Full waiver",TZB160)</f>
        <v>0</v>
      </c>
      <c r="TZC162" s="468" cm="1">
        <f t="array" ref="TZC162">_xlfn.IFS($F162="Partial waiver",Inputs!TZC$73,$F162="No waiver",0,$F162="Full waiver",TZC160)</f>
        <v>0</v>
      </c>
      <c r="TZD162" s="468" cm="1">
        <f t="array" ref="TZD162">_xlfn.IFS($F162="Partial waiver",Inputs!TZD$73,$F162="No waiver",0,$F162="Full waiver",TZD160)</f>
        <v>0</v>
      </c>
      <c r="TZE162" s="468" cm="1">
        <f t="array" ref="TZE162">_xlfn.IFS($F162="Partial waiver",Inputs!TZE$73,$F162="No waiver",0,$F162="Full waiver",TZE160)</f>
        <v>0</v>
      </c>
      <c r="TZF162" s="468" cm="1">
        <f t="array" ref="TZF162">_xlfn.IFS($F162="Partial waiver",Inputs!TZF$73,$F162="No waiver",0,$F162="Full waiver",TZF160)</f>
        <v>0</v>
      </c>
      <c r="TZG162" s="468" cm="1">
        <f t="array" ref="TZG162">_xlfn.IFS($F162="Partial waiver",Inputs!TZG$73,$F162="No waiver",0,$F162="Full waiver",TZG160)</f>
        <v>0</v>
      </c>
      <c r="TZH162" s="468" cm="1">
        <f t="array" ref="TZH162">_xlfn.IFS($F162="Partial waiver",Inputs!TZH$73,$F162="No waiver",0,$F162="Full waiver",TZH160)</f>
        <v>0</v>
      </c>
      <c r="TZI162" s="468" cm="1">
        <f t="array" ref="TZI162">_xlfn.IFS($F162="Partial waiver",Inputs!TZI$73,$F162="No waiver",0,$F162="Full waiver",TZI160)</f>
        <v>0</v>
      </c>
      <c r="TZJ162" s="468" cm="1">
        <f t="array" ref="TZJ162">_xlfn.IFS($F162="Partial waiver",Inputs!TZJ$73,$F162="No waiver",0,$F162="Full waiver",TZJ160)</f>
        <v>0</v>
      </c>
      <c r="TZK162" s="468" cm="1">
        <f t="array" ref="TZK162">_xlfn.IFS($F162="Partial waiver",Inputs!TZK$73,$F162="No waiver",0,$F162="Full waiver",TZK160)</f>
        <v>0</v>
      </c>
      <c r="TZL162" s="468" cm="1">
        <f t="array" ref="TZL162">_xlfn.IFS($F162="Partial waiver",Inputs!TZL$73,$F162="No waiver",0,$F162="Full waiver",TZL160)</f>
        <v>0</v>
      </c>
      <c r="TZM162" s="468" cm="1">
        <f t="array" ref="TZM162">_xlfn.IFS($F162="Partial waiver",Inputs!TZM$73,$F162="No waiver",0,$F162="Full waiver",TZM160)</f>
        <v>0</v>
      </c>
      <c r="TZN162" s="468" cm="1">
        <f t="array" ref="TZN162">_xlfn.IFS($F162="Partial waiver",Inputs!TZN$73,$F162="No waiver",0,$F162="Full waiver",TZN160)</f>
        <v>0</v>
      </c>
      <c r="TZO162" s="468" cm="1">
        <f t="array" ref="TZO162">_xlfn.IFS($F162="Partial waiver",Inputs!TZO$73,$F162="No waiver",0,$F162="Full waiver",TZO160)</f>
        <v>0</v>
      </c>
      <c r="TZP162" s="468" cm="1">
        <f t="array" ref="TZP162">_xlfn.IFS($F162="Partial waiver",Inputs!TZP$73,$F162="No waiver",0,$F162="Full waiver",TZP160)</f>
        <v>0</v>
      </c>
      <c r="TZQ162" s="468" cm="1">
        <f t="array" ref="TZQ162">_xlfn.IFS($F162="Partial waiver",Inputs!TZQ$73,$F162="No waiver",0,$F162="Full waiver",TZQ160)</f>
        <v>0</v>
      </c>
      <c r="TZR162" s="468" cm="1">
        <f t="array" ref="TZR162">_xlfn.IFS($F162="Partial waiver",Inputs!TZR$73,$F162="No waiver",0,$F162="Full waiver",TZR160)</f>
        <v>0</v>
      </c>
      <c r="TZS162" s="468" cm="1">
        <f t="array" ref="TZS162">_xlfn.IFS($F162="Partial waiver",Inputs!TZS$73,$F162="No waiver",0,$F162="Full waiver",TZS160)</f>
        <v>0</v>
      </c>
      <c r="TZT162" s="468" cm="1">
        <f t="array" ref="TZT162">_xlfn.IFS($F162="Partial waiver",Inputs!TZT$73,$F162="No waiver",0,$F162="Full waiver",TZT160)</f>
        <v>0</v>
      </c>
      <c r="TZU162" s="468" cm="1">
        <f t="array" ref="TZU162">_xlfn.IFS($F162="Partial waiver",Inputs!TZU$73,$F162="No waiver",0,$F162="Full waiver",TZU160)</f>
        <v>0</v>
      </c>
      <c r="TZV162" s="468" cm="1">
        <f t="array" ref="TZV162">_xlfn.IFS($F162="Partial waiver",Inputs!TZV$73,$F162="No waiver",0,$F162="Full waiver",TZV160)</f>
        <v>0</v>
      </c>
      <c r="TZW162" s="468" cm="1">
        <f t="array" ref="TZW162">_xlfn.IFS($F162="Partial waiver",Inputs!TZW$73,$F162="No waiver",0,$F162="Full waiver",TZW160)</f>
        <v>0</v>
      </c>
      <c r="TZX162" s="468" cm="1">
        <f t="array" ref="TZX162">_xlfn.IFS($F162="Partial waiver",Inputs!TZX$73,$F162="No waiver",0,$F162="Full waiver",TZX160)</f>
        <v>0</v>
      </c>
      <c r="TZY162" s="468" cm="1">
        <f t="array" ref="TZY162">_xlfn.IFS($F162="Partial waiver",Inputs!TZY$73,$F162="No waiver",0,$F162="Full waiver",TZY160)</f>
        <v>0</v>
      </c>
      <c r="TZZ162" s="468" cm="1">
        <f t="array" ref="TZZ162">_xlfn.IFS($F162="Partial waiver",Inputs!TZZ$73,$F162="No waiver",0,$F162="Full waiver",TZZ160)</f>
        <v>0</v>
      </c>
      <c r="UAA162" s="468" cm="1">
        <f t="array" ref="UAA162">_xlfn.IFS($F162="Partial waiver",Inputs!UAA$73,$F162="No waiver",0,$F162="Full waiver",UAA160)</f>
        <v>0</v>
      </c>
      <c r="UAB162" s="468" cm="1">
        <f t="array" ref="UAB162">_xlfn.IFS($F162="Partial waiver",Inputs!UAB$73,$F162="No waiver",0,$F162="Full waiver",UAB160)</f>
        <v>0</v>
      </c>
      <c r="UAC162" s="468" cm="1">
        <f t="array" ref="UAC162">_xlfn.IFS($F162="Partial waiver",Inputs!UAC$73,$F162="No waiver",0,$F162="Full waiver",UAC160)</f>
        <v>0</v>
      </c>
      <c r="UAD162" s="468" cm="1">
        <f t="array" ref="UAD162">_xlfn.IFS($F162="Partial waiver",Inputs!UAD$73,$F162="No waiver",0,$F162="Full waiver",UAD160)</f>
        <v>0</v>
      </c>
      <c r="UAE162" s="468" cm="1">
        <f t="array" ref="UAE162">_xlfn.IFS($F162="Partial waiver",Inputs!UAE$73,$F162="No waiver",0,$F162="Full waiver",UAE160)</f>
        <v>0</v>
      </c>
      <c r="UAF162" s="468" cm="1">
        <f t="array" ref="UAF162">_xlfn.IFS($F162="Partial waiver",Inputs!UAF$73,$F162="No waiver",0,$F162="Full waiver",UAF160)</f>
        <v>0</v>
      </c>
      <c r="UAG162" s="468" cm="1">
        <f t="array" ref="UAG162">_xlfn.IFS($F162="Partial waiver",Inputs!UAG$73,$F162="No waiver",0,$F162="Full waiver",UAG160)</f>
        <v>0</v>
      </c>
      <c r="UAH162" s="468" cm="1">
        <f t="array" ref="UAH162">_xlfn.IFS($F162="Partial waiver",Inputs!UAH$73,$F162="No waiver",0,$F162="Full waiver",UAH160)</f>
        <v>0</v>
      </c>
      <c r="UAI162" s="468" cm="1">
        <f t="array" ref="UAI162">_xlfn.IFS($F162="Partial waiver",Inputs!UAI$73,$F162="No waiver",0,$F162="Full waiver",UAI160)</f>
        <v>0</v>
      </c>
      <c r="UAJ162" s="468" cm="1">
        <f t="array" ref="UAJ162">_xlfn.IFS($F162="Partial waiver",Inputs!UAJ$73,$F162="No waiver",0,$F162="Full waiver",UAJ160)</f>
        <v>0</v>
      </c>
      <c r="UAK162" s="468" cm="1">
        <f t="array" ref="UAK162">_xlfn.IFS($F162="Partial waiver",Inputs!UAK$73,$F162="No waiver",0,$F162="Full waiver",UAK160)</f>
        <v>0</v>
      </c>
      <c r="UAL162" s="468" cm="1">
        <f t="array" ref="UAL162">_xlfn.IFS($F162="Partial waiver",Inputs!UAL$73,$F162="No waiver",0,$F162="Full waiver",UAL160)</f>
        <v>0</v>
      </c>
      <c r="UAM162" s="468" cm="1">
        <f t="array" ref="UAM162">_xlfn.IFS($F162="Partial waiver",Inputs!UAM$73,$F162="No waiver",0,$F162="Full waiver",UAM160)</f>
        <v>0</v>
      </c>
      <c r="UAN162" s="468" cm="1">
        <f t="array" ref="UAN162">_xlfn.IFS($F162="Partial waiver",Inputs!UAN$73,$F162="No waiver",0,$F162="Full waiver",UAN160)</f>
        <v>0</v>
      </c>
      <c r="UAO162" s="468" cm="1">
        <f t="array" ref="UAO162">_xlfn.IFS($F162="Partial waiver",Inputs!UAO$73,$F162="No waiver",0,$F162="Full waiver",UAO160)</f>
        <v>0</v>
      </c>
      <c r="UAP162" s="468" cm="1">
        <f t="array" ref="UAP162">_xlfn.IFS($F162="Partial waiver",Inputs!UAP$73,$F162="No waiver",0,$F162="Full waiver",UAP160)</f>
        <v>0</v>
      </c>
      <c r="UAQ162" s="468" cm="1">
        <f t="array" ref="UAQ162">_xlfn.IFS($F162="Partial waiver",Inputs!UAQ$73,$F162="No waiver",0,$F162="Full waiver",UAQ160)</f>
        <v>0</v>
      </c>
      <c r="UAR162" s="468" cm="1">
        <f t="array" ref="UAR162">_xlfn.IFS($F162="Partial waiver",Inputs!UAR$73,$F162="No waiver",0,$F162="Full waiver",UAR160)</f>
        <v>0</v>
      </c>
      <c r="UAS162" s="468" cm="1">
        <f t="array" ref="UAS162">_xlfn.IFS($F162="Partial waiver",Inputs!UAS$73,$F162="No waiver",0,$F162="Full waiver",UAS160)</f>
        <v>0</v>
      </c>
      <c r="UAT162" s="468" cm="1">
        <f t="array" ref="UAT162">_xlfn.IFS($F162="Partial waiver",Inputs!UAT$73,$F162="No waiver",0,$F162="Full waiver",UAT160)</f>
        <v>0</v>
      </c>
      <c r="UAU162" s="468" cm="1">
        <f t="array" ref="UAU162">_xlfn.IFS($F162="Partial waiver",Inputs!UAU$73,$F162="No waiver",0,$F162="Full waiver",UAU160)</f>
        <v>0</v>
      </c>
      <c r="UAV162" s="468" cm="1">
        <f t="array" ref="UAV162">_xlfn.IFS($F162="Partial waiver",Inputs!UAV$73,$F162="No waiver",0,$F162="Full waiver",UAV160)</f>
        <v>0</v>
      </c>
      <c r="UAW162" s="468" cm="1">
        <f t="array" ref="UAW162">_xlfn.IFS($F162="Partial waiver",Inputs!UAW$73,$F162="No waiver",0,$F162="Full waiver",UAW160)</f>
        <v>0</v>
      </c>
      <c r="UAX162" s="468" cm="1">
        <f t="array" ref="UAX162">_xlfn.IFS($F162="Partial waiver",Inputs!UAX$73,$F162="No waiver",0,$F162="Full waiver",UAX160)</f>
        <v>0</v>
      </c>
      <c r="UAY162" s="468" cm="1">
        <f t="array" ref="UAY162">_xlfn.IFS($F162="Partial waiver",Inputs!UAY$73,$F162="No waiver",0,$F162="Full waiver",UAY160)</f>
        <v>0</v>
      </c>
      <c r="UAZ162" s="468" cm="1">
        <f t="array" ref="UAZ162">_xlfn.IFS($F162="Partial waiver",Inputs!UAZ$73,$F162="No waiver",0,$F162="Full waiver",UAZ160)</f>
        <v>0</v>
      </c>
      <c r="UBA162" s="468" cm="1">
        <f t="array" ref="UBA162">_xlfn.IFS($F162="Partial waiver",Inputs!UBA$73,$F162="No waiver",0,$F162="Full waiver",UBA160)</f>
        <v>0</v>
      </c>
      <c r="UBB162" s="468" cm="1">
        <f t="array" ref="UBB162">_xlfn.IFS($F162="Partial waiver",Inputs!UBB$73,$F162="No waiver",0,$F162="Full waiver",UBB160)</f>
        <v>0</v>
      </c>
      <c r="UBC162" s="468" cm="1">
        <f t="array" ref="UBC162">_xlfn.IFS($F162="Partial waiver",Inputs!UBC$73,$F162="No waiver",0,$F162="Full waiver",UBC160)</f>
        <v>0</v>
      </c>
      <c r="UBD162" s="468" cm="1">
        <f t="array" ref="UBD162">_xlfn.IFS($F162="Partial waiver",Inputs!UBD$73,$F162="No waiver",0,$F162="Full waiver",UBD160)</f>
        <v>0</v>
      </c>
      <c r="UBE162" s="468" cm="1">
        <f t="array" ref="UBE162">_xlfn.IFS($F162="Partial waiver",Inputs!UBE$73,$F162="No waiver",0,$F162="Full waiver",UBE160)</f>
        <v>0</v>
      </c>
      <c r="UBF162" s="468" cm="1">
        <f t="array" ref="UBF162">_xlfn.IFS($F162="Partial waiver",Inputs!UBF$73,$F162="No waiver",0,$F162="Full waiver",UBF160)</f>
        <v>0</v>
      </c>
      <c r="UBG162" s="468" cm="1">
        <f t="array" ref="UBG162">_xlfn.IFS($F162="Partial waiver",Inputs!UBG$73,$F162="No waiver",0,$F162="Full waiver",UBG160)</f>
        <v>0</v>
      </c>
      <c r="UBH162" s="468" cm="1">
        <f t="array" ref="UBH162">_xlfn.IFS($F162="Partial waiver",Inputs!UBH$73,$F162="No waiver",0,$F162="Full waiver",UBH160)</f>
        <v>0</v>
      </c>
      <c r="UBI162" s="468" cm="1">
        <f t="array" ref="UBI162">_xlfn.IFS($F162="Partial waiver",Inputs!UBI$73,$F162="No waiver",0,$F162="Full waiver",UBI160)</f>
        <v>0</v>
      </c>
      <c r="UBJ162" s="468" cm="1">
        <f t="array" ref="UBJ162">_xlfn.IFS($F162="Partial waiver",Inputs!UBJ$73,$F162="No waiver",0,$F162="Full waiver",UBJ160)</f>
        <v>0</v>
      </c>
      <c r="UBK162" s="468" cm="1">
        <f t="array" ref="UBK162">_xlfn.IFS($F162="Partial waiver",Inputs!UBK$73,$F162="No waiver",0,$F162="Full waiver",UBK160)</f>
        <v>0</v>
      </c>
      <c r="UBL162" s="468" cm="1">
        <f t="array" ref="UBL162">_xlfn.IFS($F162="Partial waiver",Inputs!UBL$73,$F162="No waiver",0,$F162="Full waiver",UBL160)</f>
        <v>0</v>
      </c>
      <c r="UBM162" s="468" cm="1">
        <f t="array" ref="UBM162">_xlfn.IFS($F162="Partial waiver",Inputs!UBM$73,$F162="No waiver",0,$F162="Full waiver",UBM160)</f>
        <v>0</v>
      </c>
      <c r="UBN162" s="468" cm="1">
        <f t="array" ref="UBN162">_xlfn.IFS($F162="Partial waiver",Inputs!UBN$73,$F162="No waiver",0,$F162="Full waiver",UBN160)</f>
        <v>0</v>
      </c>
      <c r="UBO162" s="468" cm="1">
        <f t="array" ref="UBO162">_xlfn.IFS($F162="Partial waiver",Inputs!UBO$73,$F162="No waiver",0,$F162="Full waiver",UBO160)</f>
        <v>0</v>
      </c>
      <c r="UBP162" s="468" cm="1">
        <f t="array" ref="UBP162">_xlfn.IFS($F162="Partial waiver",Inputs!UBP$73,$F162="No waiver",0,$F162="Full waiver",UBP160)</f>
        <v>0</v>
      </c>
      <c r="UBQ162" s="468" cm="1">
        <f t="array" ref="UBQ162">_xlfn.IFS($F162="Partial waiver",Inputs!UBQ$73,$F162="No waiver",0,$F162="Full waiver",UBQ160)</f>
        <v>0</v>
      </c>
      <c r="UBR162" s="468" cm="1">
        <f t="array" ref="UBR162">_xlfn.IFS($F162="Partial waiver",Inputs!UBR$73,$F162="No waiver",0,$F162="Full waiver",UBR160)</f>
        <v>0</v>
      </c>
      <c r="UBS162" s="468" cm="1">
        <f t="array" ref="UBS162">_xlfn.IFS($F162="Partial waiver",Inputs!UBS$73,$F162="No waiver",0,$F162="Full waiver",UBS160)</f>
        <v>0</v>
      </c>
      <c r="UBT162" s="468" cm="1">
        <f t="array" ref="UBT162">_xlfn.IFS($F162="Partial waiver",Inputs!UBT$73,$F162="No waiver",0,$F162="Full waiver",UBT160)</f>
        <v>0</v>
      </c>
      <c r="UBU162" s="468" cm="1">
        <f t="array" ref="UBU162">_xlfn.IFS($F162="Partial waiver",Inputs!UBU$73,$F162="No waiver",0,$F162="Full waiver",UBU160)</f>
        <v>0</v>
      </c>
      <c r="UBV162" s="468" cm="1">
        <f t="array" ref="UBV162">_xlfn.IFS($F162="Partial waiver",Inputs!UBV$73,$F162="No waiver",0,$F162="Full waiver",UBV160)</f>
        <v>0</v>
      </c>
      <c r="UBW162" s="468" cm="1">
        <f t="array" ref="UBW162">_xlfn.IFS($F162="Partial waiver",Inputs!UBW$73,$F162="No waiver",0,$F162="Full waiver",UBW160)</f>
        <v>0</v>
      </c>
      <c r="UBX162" s="468" cm="1">
        <f t="array" ref="UBX162">_xlfn.IFS($F162="Partial waiver",Inputs!UBX$73,$F162="No waiver",0,$F162="Full waiver",UBX160)</f>
        <v>0</v>
      </c>
      <c r="UBY162" s="468" cm="1">
        <f t="array" ref="UBY162">_xlfn.IFS($F162="Partial waiver",Inputs!UBY$73,$F162="No waiver",0,$F162="Full waiver",UBY160)</f>
        <v>0</v>
      </c>
      <c r="UBZ162" s="468" cm="1">
        <f t="array" ref="UBZ162">_xlfn.IFS($F162="Partial waiver",Inputs!UBZ$73,$F162="No waiver",0,$F162="Full waiver",UBZ160)</f>
        <v>0</v>
      </c>
      <c r="UCA162" s="468" cm="1">
        <f t="array" ref="UCA162">_xlfn.IFS($F162="Partial waiver",Inputs!UCA$73,$F162="No waiver",0,$F162="Full waiver",UCA160)</f>
        <v>0</v>
      </c>
      <c r="UCB162" s="468" cm="1">
        <f t="array" ref="UCB162">_xlfn.IFS($F162="Partial waiver",Inputs!UCB$73,$F162="No waiver",0,$F162="Full waiver",UCB160)</f>
        <v>0</v>
      </c>
      <c r="UCC162" s="468" cm="1">
        <f t="array" ref="UCC162">_xlfn.IFS($F162="Partial waiver",Inputs!UCC$73,$F162="No waiver",0,$F162="Full waiver",UCC160)</f>
        <v>0</v>
      </c>
      <c r="UCD162" s="468" cm="1">
        <f t="array" ref="UCD162">_xlfn.IFS($F162="Partial waiver",Inputs!UCD$73,$F162="No waiver",0,$F162="Full waiver",UCD160)</f>
        <v>0</v>
      </c>
      <c r="UCE162" s="468" cm="1">
        <f t="array" ref="UCE162">_xlfn.IFS($F162="Partial waiver",Inputs!UCE$73,$F162="No waiver",0,$F162="Full waiver",UCE160)</f>
        <v>0</v>
      </c>
      <c r="UCF162" s="468" cm="1">
        <f t="array" ref="UCF162">_xlfn.IFS($F162="Partial waiver",Inputs!UCF$73,$F162="No waiver",0,$F162="Full waiver",UCF160)</f>
        <v>0</v>
      </c>
      <c r="UCG162" s="468" cm="1">
        <f t="array" ref="UCG162">_xlfn.IFS($F162="Partial waiver",Inputs!UCG$73,$F162="No waiver",0,$F162="Full waiver",UCG160)</f>
        <v>0</v>
      </c>
      <c r="UCH162" s="468" cm="1">
        <f t="array" ref="UCH162">_xlfn.IFS($F162="Partial waiver",Inputs!UCH$73,$F162="No waiver",0,$F162="Full waiver",UCH160)</f>
        <v>0</v>
      </c>
      <c r="UCI162" s="468" cm="1">
        <f t="array" ref="UCI162">_xlfn.IFS($F162="Partial waiver",Inputs!UCI$73,$F162="No waiver",0,$F162="Full waiver",UCI160)</f>
        <v>0</v>
      </c>
      <c r="UCJ162" s="468" cm="1">
        <f t="array" ref="UCJ162">_xlfn.IFS($F162="Partial waiver",Inputs!UCJ$73,$F162="No waiver",0,$F162="Full waiver",UCJ160)</f>
        <v>0</v>
      </c>
      <c r="UCK162" s="468" cm="1">
        <f t="array" ref="UCK162">_xlfn.IFS($F162="Partial waiver",Inputs!UCK$73,$F162="No waiver",0,$F162="Full waiver",UCK160)</f>
        <v>0</v>
      </c>
      <c r="UCL162" s="468" cm="1">
        <f t="array" ref="UCL162">_xlfn.IFS($F162="Partial waiver",Inputs!UCL$73,$F162="No waiver",0,$F162="Full waiver",UCL160)</f>
        <v>0</v>
      </c>
      <c r="UCM162" s="468" cm="1">
        <f t="array" ref="UCM162">_xlfn.IFS($F162="Partial waiver",Inputs!UCM$73,$F162="No waiver",0,$F162="Full waiver",UCM160)</f>
        <v>0</v>
      </c>
      <c r="UCN162" s="468" cm="1">
        <f t="array" ref="UCN162">_xlfn.IFS($F162="Partial waiver",Inputs!UCN$73,$F162="No waiver",0,$F162="Full waiver",UCN160)</f>
        <v>0</v>
      </c>
      <c r="UCO162" s="468" cm="1">
        <f t="array" ref="UCO162">_xlfn.IFS($F162="Partial waiver",Inputs!UCO$73,$F162="No waiver",0,$F162="Full waiver",UCO160)</f>
        <v>0</v>
      </c>
      <c r="UCP162" s="468" cm="1">
        <f t="array" ref="UCP162">_xlfn.IFS($F162="Partial waiver",Inputs!UCP$73,$F162="No waiver",0,$F162="Full waiver",UCP160)</f>
        <v>0</v>
      </c>
      <c r="UCQ162" s="468" cm="1">
        <f t="array" ref="UCQ162">_xlfn.IFS($F162="Partial waiver",Inputs!UCQ$73,$F162="No waiver",0,$F162="Full waiver",UCQ160)</f>
        <v>0</v>
      </c>
      <c r="UCR162" s="468" cm="1">
        <f t="array" ref="UCR162">_xlfn.IFS($F162="Partial waiver",Inputs!UCR$73,$F162="No waiver",0,$F162="Full waiver",UCR160)</f>
        <v>0</v>
      </c>
      <c r="UCS162" s="468" cm="1">
        <f t="array" ref="UCS162">_xlfn.IFS($F162="Partial waiver",Inputs!UCS$73,$F162="No waiver",0,$F162="Full waiver",UCS160)</f>
        <v>0</v>
      </c>
      <c r="UCT162" s="468" cm="1">
        <f t="array" ref="UCT162">_xlfn.IFS($F162="Partial waiver",Inputs!UCT$73,$F162="No waiver",0,$F162="Full waiver",UCT160)</f>
        <v>0</v>
      </c>
      <c r="UCU162" s="468" cm="1">
        <f t="array" ref="UCU162">_xlfn.IFS($F162="Partial waiver",Inputs!UCU$73,$F162="No waiver",0,$F162="Full waiver",UCU160)</f>
        <v>0</v>
      </c>
      <c r="UCV162" s="468" cm="1">
        <f t="array" ref="UCV162">_xlfn.IFS($F162="Partial waiver",Inputs!UCV$73,$F162="No waiver",0,$F162="Full waiver",UCV160)</f>
        <v>0</v>
      </c>
      <c r="UCW162" s="468" cm="1">
        <f t="array" ref="UCW162">_xlfn.IFS($F162="Partial waiver",Inputs!UCW$73,$F162="No waiver",0,$F162="Full waiver",UCW160)</f>
        <v>0</v>
      </c>
      <c r="UCX162" s="468" cm="1">
        <f t="array" ref="UCX162">_xlfn.IFS($F162="Partial waiver",Inputs!UCX$73,$F162="No waiver",0,$F162="Full waiver",UCX160)</f>
        <v>0</v>
      </c>
      <c r="UCY162" s="468" cm="1">
        <f t="array" ref="UCY162">_xlfn.IFS($F162="Partial waiver",Inputs!UCY$73,$F162="No waiver",0,$F162="Full waiver",UCY160)</f>
        <v>0</v>
      </c>
      <c r="UCZ162" s="468" cm="1">
        <f t="array" ref="UCZ162">_xlfn.IFS($F162="Partial waiver",Inputs!UCZ$73,$F162="No waiver",0,$F162="Full waiver",UCZ160)</f>
        <v>0</v>
      </c>
      <c r="UDA162" s="468" cm="1">
        <f t="array" ref="UDA162">_xlfn.IFS($F162="Partial waiver",Inputs!UDA$73,$F162="No waiver",0,$F162="Full waiver",UDA160)</f>
        <v>0</v>
      </c>
      <c r="UDB162" s="468" cm="1">
        <f t="array" ref="UDB162">_xlfn.IFS($F162="Partial waiver",Inputs!UDB$73,$F162="No waiver",0,$F162="Full waiver",UDB160)</f>
        <v>0</v>
      </c>
      <c r="UDC162" s="468" cm="1">
        <f t="array" ref="UDC162">_xlfn.IFS($F162="Partial waiver",Inputs!UDC$73,$F162="No waiver",0,$F162="Full waiver",UDC160)</f>
        <v>0</v>
      </c>
      <c r="UDD162" s="468" cm="1">
        <f t="array" ref="UDD162">_xlfn.IFS($F162="Partial waiver",Inputs!UDD$73,$F162="No waiver",0,$F162="Full waiver",UDD160)</f>
        <v>0</v>
      </c>
      <c r="UDE162" s="468" cm="1">
        <f t="array" ref="UDE162">_xlfn.IFS($F162="Partial waiver",Inputs!UDE$73,$F162="No waiver",0,$F162="Full waiver",UDE160)</f>
        <v>0</v>
      </c>
      <c r="UDF162" s="468" cm="1">
        <f t="array" ref="UDF162">_xlfn.IFS($F162="Partial waiver",Inputs!UDF$73,$F162="No waiver",0,$F162="Full waiver",UDF160)</f>
        <v>0</v>
      </c>
      <c r="UDG162" s="468" cm="1">
        <f t="array" ref="UDG162">_xlfn.IFS($F162="Partial waiver",Inputs!UDG$73,$F162="No waiver",0,$F162="Full waiver",UDG160)</f>
        <v>0</v>
      </c>
      <c r="UDH162" s="468" cm="1">
        <f t="array" ref="UDH162">_xlfn.IFS($F162="Partial waiver",Inputs!UDH$73,$F162="No waiver",0,$F162="Full waiver",UDH160)</f>
        <v>0</v>
      </c>
      <c r="UDI162" s="468" cm="1">
        <f t="array" ref="UDI162">_xlfn.IFS($F162="Partial waiver",Inputs!UDI$73,$F162="No waiver",0,$F162="Full waiver",UDI160)</f>
        <v>0</v>
      </c>
      <c r="UDJ162" s="468" cm="1">
        <f t="array" ref="UDJ162">_xlfn.IFS($F162="Partial waiver",Inputs!UDJ$73,$F162="No waiver",0,$F162="Full waiver",UDJ160)</f>
        <v>0</v>
      </c>
      <c r="UDK162" s="468" cm="1">
        <f t="array" ref="UDK162">_xlfn.IFS($F162="Partial waiver",Inputs!UDK$73,$F162="No waiver",0,$F162="Full waiver",UDK160)</f>
        <v>0</v>
      </c>
      <c r="UDL162" s="468" cm="1">
        <f t="array" ref="UDL162">_xlfn.IFS($F162="Partial waiver",Inputs!UDL$73,$F162="No waiver",0,$F162="Full waiver",UDL160)</f>
        <v>0</v>
      </c>
      <c r="UDM162" s="468" cm="1">
        <f t="array" ref="UDM162">_xlfn.IFS($F162="Partial waiver",Inputs!UDM$73,$F162="No waiver",0,$F162="Full waiver",UDM160)</f>
        <v>0</v>
      </c>
      <c r="UDN162" s="468" cm="1">
        <f t="array" ref="UDN162">_xlfn.IFS($F162="Partial waiver",Inputs!UDN$73,$F162="No waiver",0,$F162="Full waiver",UDN160)</f>
        <v>0</v>
      </c>
      <c r="UDO162" s="468" cm="1">
        <f t="array" ref="UDO162">_xlfn.IFS($F162="Partial waiver",Inputs!UDO$73,$F162="No waiver",0,$F162="Full waiver",UDO160)</f>
        <v>0</v>
      </c>
      <c r="UDP162" s="468" cm="1">
        <f t="array" ref="UDP162">_xlfn.IFS($F162="Partial waiver",Inputs!UDP$73,$F162="No waiver",0,$F162="Full waiver",UDP160)</f>
        <v>0</v>
      </c>
      <c r="UDQ162" s="468" cm="1">
        <f t="array" ref="UDQ162">_xlfn.IFS($F162="Partial waiver",Inputs!UDQ$73,$F162="No waiver",0,$F162="Full waiver",UDQ160)</f>
        <v>0</v>
      </c>
      <c r="UDR162" s="468" cm="1">
        <f t="array" ref="UDR162">_xlfn.IFS($F162="Partial waiver",Inputs!UDR$73,$F162="No waiver",0,$F162="Full waiver",UDR160)</f>
        <v>0</v>
      </c>
      <c r="UDS162" s="468" cm="1">
        <f t="array" ref="UDS162">_xlfn.IFS($F162="Partial waiver",Inputs!UDS$73,$F162="No waiver",0,$F162="Full waiver",UDS160)</f>
        <v>0</v>
      </c>
      <c r="UDT162" s="468" cm="1">
        <f t="array" ref="UDT162">_xlfn.IFS($F162="Partial waiver",Inputs!UDT$73,$F162="No waiver",0,$F162="Full waiver",UDT160)</f>
        <v>0</v>
      </c>
      <c r="UDU162" s="468" cm="1">
        <f t="array" ref="UDU162">_xlfn.IFS($F162="Partial waiver",Inputs!UDU$73,$F162="No waiver",0,$F162="Full waiver",UDU160)</f>
        <v>0</v>
      </c>
      <c r="UDV162" s="468" cm="1">
        <f t="array" ref="UDV162">_xlfn.IFS($F162="Partial waiver",Inputs!UDV$73,$F162="No waiver",0,$F162="Full waiver",UDV160)</f>
        <v>0</v>
      </c>
      <c r="UDW162" s="468" cm="1">
        <f t="array" ref="UDW162">_xlfn.IFS($F162="Partial waiver",Inputs!UDW$73,$F162="No waiver",0,$F162="Full waiver",UDW160)</f>
        <v>0</v>
      </c>
      <c r="UDX162" s="468" cm="1">
        <f t="array" ref="UDX162">_xlfn.IFS($F162="Partial waiver",Inputs!UDX$73,$F162="No waiver",0,$F162="Full waiver",UDX160)</f>
        <v>0</v>
      </c>
      <c r="UDY162" s="468" cm="1">
        <f t="array" ref="UDY162">_xlfn.IFS($F162="Partial waiver",Inputs!UDY$73,$F162="No waiver",0,$F162="Full waiver",UDY160)</f>
        <v>0</v>
      </c>
      <c r="UDZ162" s="468" cm="1">
        <f t="array" ref="UDZ162">_xlfn.IFS($F162="Partial waiver",Inputs!UDZ$73,$F162="No waiver",0,$F162="Full waiver",UDZ160)</f>
        <v>0</v>
      </c>
      <c r="UEA162" s="468" cm="1">
        <f t="array" ref="UEA162">_xlfn.IFS($F162="Partial waiver",Inputs!UEA$73,$F162="No waiver",0,$F162="Full waiver",UEA160)</f>
        <v>0</v>
      </c>
      <c r="UEB162" s="468" cm="1">
        <f t="array" ref="UEB162">_xlfn.IFS($F162="Partial waiver",Inputs!UEB$73,$F162="No waiver",0,$F162="Full waiver",UEB160)</f>
        <v>0</v>
      </c>
      <c r="UEC162" s="468" cm="1">
        <f t="array" ref="UEC162">_xlfn.IFS($F162="Partial waiver",Inputs!UEC$73,$F162="No waiver",0,$F162="Full waiver",UEC160)</f>
        <v>0</v>
      </c>
      <c r="UED162" s="468" cm="1">
        <f t="array" ref="UED162">_xlfn.IFS($F162="Partial waiver",Inputs!UED$73,$F162="No waiver",0,$F162="Full waiver",UED160)</f>
        <v>0</v>
      </c>
      <c r="UEE162" s="468" cm="1">
        <f t="array" ref="UEE162">_xlfn.IFS($F162="Partial waiver",Inputs!UEE$73,$F162="No waiver",0,$F162="Full waiver",UEE160)</f>
        <v>0</v>
      </c>
      <c r="UEF162" s="468" cm="1">
        <f t="array" ref="UEF162">_xlfn.IFS($F162="Partial waiver",Inputs!UEF$73,$F162="No waiver",0,$F162="Full waiver",UEF160)</f>
        <v>0</v>
      </c>
      <c r="UEG162" s="468" cm="1">
        <f t="array" ref="UEG162">_xlfn.IFS($F162="Partial waiver",Inputs!UEG$73,$F162="No waiver",0,$F162="Full waiver",UEG160)</f>
        <v>0</v>
      </c>
      <c r="UEH162" s="468" cm="1">
        <f t="array" ref="UEH162">_xlfn.IFS($F162="Partial waiver",Inputs!UEH$73,$F162="No waiver",0,$F162="Full waiver",UEH160)</f>
        <v>0</v>
      </c>
      <c r="UEI162" s="468" cm="1">
        <f t="array" ref="UEI162">_xlfn.IFS($F162="Partial waiver",Inputs!UEI$73,$F162="No waiver",0,$F162="Full waiver",UEI160)</f>
        <v>0</v>
      </c>
      <c r="UEJ162" s="468" cm="1">
        <f t="array" ref="UEJ162">_xlfn.IFS($F162="Partial waiver",Inputs!UEJ$73,$F162="No waiver",0,$F162="Full waiver",UEJ160)</f>
        <v>0</v>
      </c>
      <c r="UEK162" s="468" cm="1">
        <f t="array" ref="UEK162">_xlfn.IFS($F162="Partial waiver",Inputs!UEK$73,$F162="No waiver",0,$F162="Full waiver",UEK160)</f>
        <v>0</v>
      </c>
      <c r="UEL162" s="468" cm="1">
        <f t="array" ref="UEL162">_xlfn.IFS($F162="Partial waiver",Inputs!UEL$73,$F162="No waiver",0,$F162="Full waiver",UEL160)</f>
        <v>0</v>
      </c>
      <c r="UEM162" s="468" cm="1">
        <f t="array" ref="UEM162">_xlfn.IFS($F162="Partial waiver",Inputs!UEM$73,$F162="No waiver",0,$F162="Full waiver",UEM160)</f>
        <v>0</v>
      </c>
      <c r="UEN162" s="468" cm="1">
        <f t="array" ref="UEN162">_xlfn.IFS($F162="Partial waiver",Inputs!UEN$73,$F162="No waiver",0,$F162="Full waiver",UEN160)</f>
        <v>0</v>
      </c>
      <c r="UEO162" s="468" cm="1">
        <f t="array" ref="UEO162">_xlfn.IFS($F162="Partial waiver",Inputs!UEO$73,$F162="No waiver",0,$F162="Full waiver",UEO160)</f>
        <v>0</v>
      </c>
      <c r="UEP162" s="468" cm="1">
        <f t="array" ref="UEP162">_xlfn.IFS($F162="Partial waiver",Inputs!UEP$73,$F162="No waiver",0,$F162="Full waiver",UEP160)</f>
        <v>0</v>
      </c>
      <c r="UEQ162" s="468" cm="1">
        <f t="array" ref="UEQ162">_xlfn.IFS($F162="Partial waiver",Inputs!UEQ$73,$F162="No waiver",0,$F162="Full waiver",UEQ160)</f>
        <v>0</v>
      </c>
      <c r="UER162" s="468" cm="1">
        <f t="array" ref="UER162">_xlfn.IFS($F162="Partial waiver",Inputs!UER$73,$F162="No waiver",0,$F162="Full waiver",UER160)</f>
        <v>0</v>
      </c>
      <c r="UES162" s="468" cm="1">
        <f t="array" ref="UES162">_xlfn.IFS($F162="Partial waiver",Inputs!UES$73,$F162="No waiver",0,$F162="Full waiver",UES160)</f>
        <v>0</v>
      </c>
      <c r="UET162" s="468" cm="1">
        <f t="array" ref="UET162">_xlfn.IFS($F162="Partial waiver",Inputs!UET$73,$F162="No waiver",0,$F162="Full waiver",UET160)</f>
        <v>0</v>
      </c>
      <c r="UEU162" s="468" cm="1">
        <f t="array" ref="UEU162">_xlfn.IFS($F162="Partial waiver",Inputs!UEU$73,$F162="No waiver",0,$F162="Full waiver",UEU160)</f>
        <v>0</v>
      </c>
      <c r="UEV162" s="468" cm="1">
        <f t="array" ref="UEV162">_xlfn.IFS($F162="Partial waiver",Inputs!UEV$73,$F162="No waiver",0,$F162="Full waiver",UEV160)</f>
        <v>0</v>
      </c>
      <c r="UEW162" s="468" cm="1">
        <f t="array" ref="UEW162">_xlfn.IFS($F162="Partial waiver",Inputs!UEW$73,$F162="No waiver",0,$F162="Full waiver",UEW160)</f>
        <v>0</v>
      </c>
      <c r="UEX162" s="468" cm="1">
        <f t="array" ref="UEX162">_xlfn.IFS($F162="Partial waiver",Inputs!UEX$73,$F162="No waiver",0,$F162="Full waiver",UEX160)</f>
        <v>0</v>
      </c>
      <c r="UEY162" s="468" cm="1">
        <f t="array" ref="UEY162">_xlfn.IFS($F162="Partial waiver",Inputs!UEY$73,$F162="No waiver",0,$F162="Full waiver",UEY160)</f>
        <v>0</v>
      </c>
      <c r="UEZ162" s="468" cm="1">
        <f t="array" ref="UEZ162">_xlfn.IFS($F162="Partial waiver",Inputs!UEZ$73,$F162="No waiver",0,$F162="Full waiver",UEZ160)</f>
        <v>0</v>
      </c>
      <c r="UFA162" s="468" cm="1">
        <f t="array" ref="UFA162">_xlfn.IFS($F162="Partial waiver",Inputs!UFA$73,$F162="No waiver",0,$F162="Full waiver",UFA160)</f>
        <v>0</v>
      </c>
      <c r="UFB162" s="468" cm="1">
        <f t="array" ref="UFB162">_xlfn.IFS($F162="Partial waiver",Inputs!UFB$73,$F162="No waiver",0,$F162="Full waiver",UFB160)</f>
        <v>0</v>
      </c>
      <c r="UFC162" s="468" cm="1">
        <f t="array" ref="UFC162">_xlfn.IFS($F162="Partial waiver",Inputs!UFC$73,$F162="No waiver",0,$F162="Full waiver",UFC160)</f>
        <v>0</v>
      </c>
      <c r="UFD162" s="468" cm="1">
        <f t="array" ref="UFD162">_xlfn.IFS($F162="Partial waiver",Inputs!UFD$73,$F162="No waiver",0,$F162="Full waiver",UFD160)</f>
        <v>0</v>
      </c>
      <c r="UFE162" s="468" cm="1">
        <f t="array" ref="UFE162">_xlfn.IFS($F162="Partial waiver",Inputs!UFE$73,$F162="No waiver",0,$F162="Full waiver",UFE160)</f>
        <v>0</v>
      </c>
      <c r="UFF162" s="468" cm="1">
        <f t="array" ref="UFF162">_xlfn.IFS($F162="Partial waiver",Inputs!UFF$73,$F162="No waiver",0,$F162="Full waiver",UFF160)</f>
        <v>0</v>
      </c>
      <c r="UFG162" s="468" cm="1">
        <f t="array" ref="UFG162">_xlfn.IFS($F162="Partial waiver",Inputs!UFG$73,$F162="No waiver",0,$F162="Full waiver",UFG160)</f>
        <v>0</v>
      </c>
      <c r="UFH162" s="468" cm="1">
        <f t="array" ref="UFH162">_xlfn.IFS($F162="Partial waiver",Inputs!UFH$73,$F162="No waiver",0,$F162="Full waiver",UFH160)</f>
        <v>0</v>
      </c>
      <c r="UFI162" s="468" cm="1">
        <f t="array" ref="UFI162">_xlfn.IFS($F162="Partial waiver",Inputs!UFI$73,$F162="No waiver",0,$F162="Full waiver",UFI160)</f>
        <v>0</v>
      </c>
      <c r="UFJ162" s="468" cm="1">
        <f t="array" ref="UFJ162">_xlfn.IFS($F162="Partial waiver",Inputs!UFJ$73,$F162="No waiver",0,$F162="Full waiver",UFJ160)</f>
        <v>0</v>
      </c>
      <c r="UFK162" s="468" cm="1">
        <f t="array" ref="UFK162">_xlfn.IFS($F162="Partial waiver",Inputs!UFK$73,$F162="No waiver",0,$F162="Full waiver",UFK160)</f>
        <v>0</v>
      </c>
      <c r="UFL162" s="468" cm="1">
        <f t="array" ref="UFL162">_xlfn.IFS($F162="Partial waiver",Inputs!UFL$73,$F162="No waiver",0,$F162="Full waiver",UFL160)</f>
        <v>0</v>
      </c>
      <c r="UFM162" s="468" cm="1">
        <f t="array" ref="UFM162">_xlfn.IFS($F162="Partial waiver",Inputs!UFM$73,$F162="No waiver",0,$F162="Full waiver",UFM160)</f>
        <v>0</v>
      </c>
      <c r="UFN162" s="468" cm="1">
        <f t="array" ref="UFN162">_xlfn.IFS($F162="Partial waiver",Inputs!UFN$73,$F162="No waiver",0,$F162="Full waiver",UFN160)</f>
        <v>0</v>
      </c>
      <c r="UFO162" s="468" cm="1">
        <f t="array" ref="UFO162">_xlfn.IFS($F162="Partial waiver",Inputs!UFO$73,$F162="No waiver",0,$F162="Full waiver",UFO160)</f>
        <v>0</v>
      </c>
      <c r="UFP162" s="468" cm="1">
        <f t="array" ref="UFP162">_xlfn.IFS($F162="Partial waiver",Inputs!UFP$73,$F162="No waiver",0,$F162="Full waiver",UFP160)</f>
        <v>0</v>
      </c>
      <c r="UFQ162" s="468" cm="1">
        <f t="array" ref="UFQ162">_xlfn.IFS($F162="Partial waiver",Inputs!UFQ$73,$F162="No waiver",0,$F162="Full waiver",UFQ160)</f>
        <v>0</v>
      </c>
      <c r="UFR162" s="468" cm="1">
        <f t="array" ref="UFR162">_xlfn.IFS($F162="Partial waiver",Inputs!UFR$73,$F162="No waiver",0,$F162="Full waiver",UFR160)</f>
        <v>0</v>
      </c>
      <c r="UFS162" s="468" cm="1">
        <f t="array" ref="UFS162">_xlfn.IFS($F162="Partial waiver",Inputs!UFS$73,$F162="No waiver",0,$F162="Full waiver",UFS160)</f>
        <v>0</v>
      </c>
      <c r="UFT162" s="468" cm="1">
        <f t="array" ref="UFT162">_xlfn.IFS($F162="Partial waiver",Inputs!UFT$73,$F162="No waiver",0,$F162="Full waiver",UFT160)</f>
        <v>0</v>
      </c>
      <c r="UFU162" s="468" cm="1">
        <f t="array" ref="UFU162">_xlfn.IFS($F162="Partial waiver",Inputs!UFU$73,$F162="No waiver",0,$F162="Full waiver",UFU160)</f>
        <v>0</v>
      </c>
      <c r="UFV162" s="468" cm="1">
        <f t="array" ref="UFV162">_xlfn.IFS($F162="Partial waiver",Inputs!UFV$73,$F162="No waiver",0,$F162="Full waiver",UFV160)</f>
        <v>0</v>
      </c>
      <c r="UFW162" s="468" cm="1">
        <f t="array" ref="UFW162">_xlfn.IFS($F162="Partial waiver",Inputs!UFW$73,$F162="No waiver",0,$F162="Full waiver",UFW160)</f>
        <v>0</v>
      </c>
      <c r="UFX162" s="468" cm="1">
        <f t="array" ref="UFX162">_xlfn.IFS($F162="Partial waiver",Inputs!UFX$73,$F162="No waiver",0,$F162="Full waiver",UFX160)</f>
        <v>0</v>
      </c>
      <c r="UFY162" s="468" cm="1">
        <f t="array" ref="UFY162">_xlfn.IFS($F162="Partial waiver",Inputs!UFY$73,$F162="No waiver",0,$F162="Full waiver",UFY160)</f>
        <v>0</v>
      </c>
      <c r="UFZ162" s="468" cm="1">
        <f t="array" ref="UFZ162">_xlfn.IFS($F162="Partial waiver",Inputs!UFZ$73,$F162="No waiver",0,$F162="Full waiver",UFZ160)</f>
        <v>0</v>
      </c>
      <c r="UGA162" s="468" cm="1">
        <f t="array" ref="UGA162">_xlfn.IFS($F162="Partial waiver",Inputs!UGA$73,$F162="No waiver",0,$F162="Full waiver",UGA160)</f>
        <v>0</v>
      </c>
      <c r="UGB162" s="468" cm="1">
        <f t="array" ref="UGB162">_xlfn.IFS($F162="Partial waiver",Inputs!UGB$73,$F162="No waiver",0,$F162="Full waiver",UGB160)</f>
        <v>0</v>
      </c>
      <c r="UGC162" s="468" cm="1">
        <f t="array" ref="UGC162">_xlfn.IFS($F162="Partial waiver",Inputs!UGC$73,$F162="No waiver",0,$F162="Full waiver",UGC160)</f>
        <v>0</v>
      </c>
      <c r="UGD162" s="468" cm="1">
        <f t="array" ref="UGD162">_xlfn.IFS($F162="Partial waiver",Inputs!UGD$73,$F162="No waiver",0,$F162="Full waiver",UGD160)</f>
        <v>0</v>
      </c>
      <c r="UGE162" s="468" cm="1">
        <f t="array" ref="UGE162">_xlfn.IFS($F162="Partial waiver",Inputs!UGE$73,$F162="No waiver",0,$F162="Full waiver",UGE160)</f>
        <v>0</v>
      </c>
      <c r="UGF162" s="468" cm="1">
        <f t="array" ref="UGF162">_xlfn.IFS($F162="Partial waiver",Inputs!UGF$73,$F162="No waiver",0,$F162="Full waiver",UGF160)</f>
        <v>0</v>
      </c>
      <c r="UGG162" s="468" cm="1">
        <f t="array" ref="UGG162">_xlfn.IFS($F162="Partial waiver",Inputs!UGG$73,$F162="No waiver",0,$F162="Full waiver",UGG160)</f>
        <v>0</v>
      </c>
      <c r="UGH162" s="468" cm="1">
        <f t="array" ref="UGH162">_xlfn.IFS($F162="Partial waiver",Inputs!UGH$73,$F162="No waiver",0,$F162="Full waiver",UGH160)</f>
        <v>0</v>
      </c>
      <c r="UGI162" s="468" cm="1">
        <f t="array" ref="UGI162">_xlfn.IFS($F162="Partial waiver",Inputs!UGI$73,$F162="No waiver",0,$F162="Full waiver",UGI160)</f>
        <v>0</v>
      </c>
      <c r="UGJ162" s="468" cm="1">
        <f t="array" ref="UGJ162">_xlfn.IFS($F162="Partial waiver",Inputs!UGJ$73,$F162="No waiver",0,$F162="Full waiver",UGJ160)</f>
        <v>0</v>
      </c>
      <c r="UGK162" s="468" cm="1">
        <f t="array" ref="UGK162">_xlfn.IFS($F162="Partial waiver",Inputs!UGK$73,$F162="No waiver",0,$F162="Full waiver",UGK160)</f>
        <v>0</v>
      </c>
      <c r="UGL162" s="468" cm="1">
        <f t="array" ref="UGL162">_xlfn.IFS($F162="Partial waiver",Inputs!UGL$73,$F162="No waiver",0,$F162="Full waiver",UGL160)</f>
        <v>0</v>
      </c>
      <c r="UGM162" s="468" cm="1">
        <f t="array" ref="UGM162">_xlfn.IFS($F162="Partial waiver",Inputs!UGM$73,$F162="No waiver",0,$F162="Full waiver",UGM160)</f>
        <v>0</v>
      </c>
      <c r="UGN162" s="468" cm="1">
        <f t="array" ref="UGN162">_xlfn.IFS($F162="Partial waiver",Inputs!UGN$73,$F162="No waiver",0,$F162="Full waiver",UGN160)</f>
        <v>0</v>
      </c>
      <c r="UGO162" s="468" cm="1">
        <f t="array" ref="UGO162">_xlfn.IFS($F162="Partial waiver",Inputs!UGO$73,$F162="No waiver",0,$F162="Full waiver",UGO160)</f>
        <v>0</v>
      </c>
      <c r="UGP162" s="468" cm="1">
        <f t="array" ref="UGP162">_xlfn.IFS($F162="Partial waiver",Inputs!UGP$73,$F162="No waiver",0,$F162="Full waiver",UGP160)</f>
        <v>0</v>
      </c>
      <c r="UGQ162" s="468" cm="1">
        <f t="array" ref="UGQ162">_xlfn.IFS($F162="Partial waiver",Inputs!UGQ$73,$F162="No waiver",0,$F162="Full waiver",UGQ160)</f>
        <v>0</v>
      </c>
      <c r="UGR162" s="468" cm="1">
        <f t="array" ref="UGR162">_xlfn.IFS($F162="Partial waiver",Inputs!UGR$73,$F162="No waiver",0,$F162="Full waiver",UGR160)</f>
        <v>0</v>
      </c>
      <c r="UGS162" s="468" cm="1">
        <f t="array" ref="UGS162">_xlfn.IFS($F162="Partial waiver",Inputs!UGS$73,$F162="No waiver",0,$F162="Full waiver",UGS160)</f>
        <v>0</v>
      </c>
      <c r="UGT162" s="468" cm="1">
        <f t="array" ref="UGT162">_xlfn.IFS($F162="Partial waiver",Inputs!UGT$73,$F162="No waiver",0,$F162="Full waiver",UGT160)</f>
        <v>0</v>
      </c>
      <c r="UGU162" s="468" cm="1">
        <f t="array" ref="UGU162">_xlfn.IFS($F162="Partial waiver",Inputs!UGU$73,$F162="No waiver",0,$F162="Full waiver",UGU160)</f>
        <v>0</v>
      </c>
      <c r="UGV162" s="468" cm="1">
        <f t="array" ref="UGV162">_xlfn.IFS($F162="Partial waiver",Inputs!UGV$73,$F162="No waiver",0,$F162="Full waiver",UGV160)</f>
        <v>0</v>
      </c>
      <c r="UGW162" s="468" cm="1">
        <f t="array" ref="UGW162">_xlfn.IFS($F162="Partial waiver",Inputs!UGW$73,$F162="No waiver",0,$F162="Full waiver",UGW160)</f>
        <v>0</v>
      </c>
      <c r="UGX162" s="468" cm="1">
        <f t="array" ref="UGX162">_xlfn.IFS($F162="Partial waiver",Inputs!UGX$73,$F162="No waiver",0,$F162="Full waiver",UGX160)</f>
        <v>0</v>
      </c>
      <c r="UGY162" s="468" cm="1">
        <f t="array" ref="UGY162">_xlfn.IFS($F162="Partial waiver",Inputs!UGY$73,$F162="No waiver",0,$F162="Full waiver",UGY160)</f>
        <v>0</v>
      </c>
      <c r="UGZ162" s="468" cm="1">
        <f t="array" ref="UGZ162">_xlfn.IFS($F162="Partial waiver",Inputs!UGZ$73,$F162="No waiver",0,$F162="Full waiver",UGZ160)</f>
        <v>0</v>
      </c>
      <c r="UHA162" s="468" cm="1">
        <f t="array" ref="UHA162">_xlfn.IFS($F162="Partial waiver",Inputs!UHA$73,$F162="No waiver",0,$F162="Full waiver",UHA160)</f>
        <v>0</v>
      </c>
      <c r="UHB162" s="468" cm="1">
        <f t="array" ref="UHB162">_xlfn.IFS($F162="Partial waiver",Inputs!UHB$73,$F162="No waiver",0,$F162="Full waiver",UHB160)</f>
        <v>0</v>
      </c>
      <c r="UHC162" s="468" cm="1">
        <f t="array" ref="UHC162">_xlfn.IFS($F162="Partial waiver",Inputs!UHC$73,$F162="No waiver",0,$F162="Full waiver",UHC160)</f>
        <v>0</v>
      </c>
      <c r="UHD162" s="468" cm="1">
        <f t="array" ref="UHD162">_xlfn.IFS($F162="Partial waiver",Inputs!UHD$73,$F162="No waiver",0,$F162="Full waiver",UHD160)</f>
        <v>0</v>
      </c>
      <c r="UHE162" s="468" cm="1">
        <f t="array" ref="UHE162">_xlfn.IFS($F162="Partial waiver",Inputs!UHE$73,$F162="No waiver",0,$F162="Full waiver",UHE160)</f>
        <v>0</v>
      </c>
      <c r="UHF162" s="468" cm="1">
        <f t="array" ref="UHF162">_xlfn.IFS($F162="Partial waiver",Inputs!UHF$73,$F162="No waiver",0,$F162="Full waiver",UHF160)</f>
        <v>0</v>
      </c>
      <c r="UHG162" s="468" cm="1">
        <f t="array" ref="UHG162">_xlfn.IFS($F162="Partial waiver",Inputs!UHG$73,$F162="No waiver",0,$F162="Full waiver",UHG160)</f>
        <v>0</v>
      </c>
      <c r="UHH162" s="468" cm="1">
        <f t="array" ref="UHH162">_xlfn.IFS($F162="Partial waiver",Inputs!UHH$73,$F162="No waiver",0,$F162="Full waiver",UHH160)</f>
        <v>0</v>
      </c>
      <c r="UHI162" s="468" cm="1">
        <f t="array" ref="UHI162">_xlfn.IFS($F162="Partial waiver",Inputs!UHI$73,$F162="No waiver",0,$F162="Full waiver",UHI160)</f>
        <v>0</v>
      </c>
      <c r="UHJ162" s="468" cm="1">
        <f t="array" ref="UHJ162">_xlfn.IFS($F162="Partial waiver",Inputs!UHJ$73,$F162="No waiver",0,$F162="Full waiver",UHJ160)</f>
        <v>0</v>
      </c>
      <c r="UHK162" s="468" cm="1">
        <f t="array" ref="UHK162">_xlfn.IFS($F162="Partial waiver",Inputs!UHK$73,$F162="No waiver",0,$F162="Full waiver",UHK160)</f>
        <v>0</v>
      </c>
      <c r="UHL162" s="468" cm="1">
        <f t="array" ref="UHL162">_xlfn.IFS($F162="Partial waiver",Inputs!UHL$73,$F162="No waiver",0,$F162="Full waiver",UHL160)</f>
        <v>0</v>
      </c>
      <c r="UHM162" s="468" cm="1">
        <f t="array" ref="UHM162">_xlfn.IFS($F162="Partial waiver",Inputs!UHM$73,$F162="No waiver",0,$F162="Full waiver",UHM160)</f>
        <v>0</v>
      </c>
      <c r="UHN162" s="468" cm="1">
        <f t="array" ref="UHN162">_xlfn.IFS($F162="Partial waiver",Inputs!UHN$73,$F162="No waiver",0,$F162="Full waiver",UHN160)</f>
        <v>0</v>
      </c>
      <c r="UHO162" s="468" cm="1">
        <f t="array" ref="UHO162">_xlfn.IFS($F162="Partial waiver",Inputs!UHO$73,$F162="No waiver",0,$F162="Full waiver",UHO160)</f>
        <v>0</v>
      </c>
      <c r="UHP162" s="468" cm="1">
        <f t="array" ref="UHP162">_xlfn.IFS($F162="Partial waiver",Inputs!UHP$73,$F162="No waiver",0,$F162="Full waiver",UHP160)</f>
        <v>0</v>
      </c>
      <c r="UHQ162" s="468" cm="1">
        <f t="array" ref="UHQ162">_xlfn.IFS($F162="Partial waiver",Inputs!UHQ$73,$F162="No waiver",0,$F162="Full waiver",UHQ160)</f>
        <v>0</v>
      </c>
      <c r="UHR162" s="468" cm="1">
        <f t="array" ref="UHR162">_xlfn.IFS($F162="Partial waiver",Inputs!UHR$73,$F162="No waiver",0,$F162="Full waiver",UHR160)</f>
        <v>0</v>
      </c>
      <c r="UHS162" s="468" cm="1">
        <f t="array" ref="UHS162">_xlfn.IFS($F162="Partial waiver",Inputs!UHS$73,$F162="No waiver",0,$F162="Full waiver",UHS160)</f>
        <v>0</v>
      </c>
      <c r="UHT162" s="468" cm="1">
        <f t="array" ref="UHT162">_xlfn.IFS($F162="Partial waiver",Inputs!UHT$73,$F162="No waiver",0,$F162="Full waiver",UHT160)</f>
        <v>0</v>
      </c>
      <c r="UHU162" s="468" cm="1">
        <f t="array" ref="UHU162">_xlfn.IFS($F162="Partial waiver",Inputs!UHU$73,$F162="No waiver",0,$F162="Full waiver",UHU160)</f>
        <v>0</v>
      </c>
      <c r="UHV162" s="468" cm="1">
        <f t="array" ref="UHV162">_xlfn.IFS($F162="Partial waiver",Inputs!UHV$73,$F162="No waiver",0,$F162="Full waiver",UHV160)</f>
        <v>0</v>
      </c>
      <c r="UHW162" s="468" cm="1">
        <f t="array" ref="UHW162">_xlfn.IFS($F162="Partial waiver",Inputs!UHW$73,$F162="No waiver",0,$F162="Full waiver",UHW160)</f>
        <v>0</v>
      </c>
      <c r="UHX162" s="468" cm="1">
        <f t="array" ref="UHX162">_xlfn.IFS($F162="Partial waiver",Inputs!UHX$73,$F162="No waiver",0,$F162="Full waiver",UHX160)</f>
        <v>0</v>
      </c>
      <c r="UHY162" s="468" cm="1">
        <f t="array" ref="UHY162">_xlfn.IFS($F162="Partial waiver",Inputs!UHY$73,$F162="No waiver",0,$F162="Full waiver",UHY160)</f>
        <v>0</v>
      </c>
      <c r="UHZ162" s="468" cm="1">
        <f t="array" ref="UHZ162">_xlfn.IFS($F162="Partial waiver",Inputs!UHZ$73,$F162="No waiver",0,$F162="Full waiver",UHZ160)</f>
        <v>0</v>
      </c>
      <c r="UIA162" s="468" cm="1">
        <f t="array" ref="UIA162">_xlfn.IFS($F162="Partial waiver",Inputs!UIA$73,$F162="No waiver",0,$F162="Full waiver",UIA160)</f>
        <v>0</v>
      </c>
      <c r="UIB162" s="468" cm="1">
        <f t="array" ref="UIB162">_xlfn.IFS($F162="Partial waiver",Inputs!UIB$73,$F162="No waiver",0,$F162="Full waiver",UIB160)</f>
        <v>0</v>
      </c>
      <c r="UIC162" s="468" cm="1">
        <f t="array" ref="UIC162">_xlfn.IFS($F162="Partial waiver",Inputs!UIC$73,$F162="No waiver",0,$F162="Full waiver",UIC160)</f>
        <v>0</v>
      </c>
      <c r="UID162" s="468" cm="1">
        <f t="array" ref="UID162">_xlfn.IFS($F162="Partial waiver",Inputs!UID$73,$F162="No waiver",0,$F162="Full waiver",UID160)</f>
        <v>0</v>
      </c>
      <c r="UIE162" s="468" cm="1">
        <f t="array" ref="UIE162">_xlfn.IFS($F162="Partial waiver",Inputs!UIE$73,$F162="No waiver",0,$F162="Full waiver",UIE160)</f>
        <v>0</v>
      </c>
      <c r="UIF162" s="468" cm="1">
        <f t="array" ref="UIF162">_xlfn.IFS($F162="Partial waiver",Inputs!UIF$73,$F162="No waiver",0,$F162="Full waiver",UIF160)</f>
        <v>0</v>
      </c>
      <c r="UIG162" s="468" cm="1">
        <f t="array" ref="UIG162">_xlfn.IFS($F162="Partial waiver",Inputs!UIG$73,$F162="No waiver",0,$F162="Full waiver",UIG160)</f>
        <v>0</v>
      </c>
      <c r="UIH162" s="468" cm="1">
        <f t="array" ref="UIH162">_xlfn.IFS($F162="Partial waiver",Inputs!UIH$73,$F162="No waiver",0,$F162="Full waiver",UIH160)</f>
        <v>0</v>
      </c>
      <c r="UII162" s="468" cm="1">
        <f t="array" ref="UII162">_xlfn.IFS($F162="Partial waiver",Inputs!UII$73,$F162="No waiver",0,$F162="Full waiver",UII160)</f>
        <v>0</v>
      </c>
      <c r="UIJ162" s="468" cm="1">
        <f t="array" ref="UIJ162">_xlfn.IFS($F162="Partial waiver",Inputs!UIJ$73,$F162="No waiver",0,$F162="Full waiver",UIJ160)</f>
        <v>0</v>
      </c>
      <c r="UIK162" s="468" cm="1">
        <f t="array" ref="UIK162">_xlfn.IFS($F162="Partial waiver",Inputs!UIK$73,$F162="No waiver",0,$F162="Full waiver",UIK160)</f>
        <v>0</v>
      </c>
      <c r="UIL162" s="468" cm="1">
        <f t="array" ref="UIL162">_xlfn.IFS($F162="Partial waiver",Inputs!UIL$73,$F162="No waiver",0,$F162="Full waiver",UIL160)</f>
        <v>0</v>
      </c>
      <c r="UIM162" s="468" cm="1">
        <f t="array" ref="UIM162">_xlfn.IFS($F162="Partial waiver",Inputs!UIM$73,$F162="No waiver",0,$F162="Full waiver",UIM160)</f>
        <v>0</v>
      </c>
      <c r="UIN162" s="468" cm="1">
        <f t="array" ref="UIN162">_xlfn.IFS($F162="Partial waiver",Inputs!UIN$73,$F162="No waiver",0,$F162="Full waiver",UIN160)</f>
        <v>0</v>
      </c>
      <c r="UIO162" s="468" cm="1">
        <f t="array" ref="UIO162">_xlfn.IFS($F162="Partial waiver",Inputs!UIO$73,$F162="No waiver",0,$F162="Full waiver",UIO160)</f>
        <v>0</v>
      </c>
      <c r="UIP162" s="468" cm="1">
        <f t="array" ref="UIP162">_xlfn.IFS($F162="Partial waiver",Inputs!UIP$73,$F162="No waiver",0,$F162="Full waiver",UIP160)</f>
        <v>0</v>
      </c>
      <c r="UIQ162" s="468" cm="1">
        <f t="array" ref="UIQ162">_xlfn.IFS($F162="Partial waiver",Inputs!UIQ$73,$F162="No waiver",0,$F162="Full waiver",UIQ160)</f>
        <v>0</v>
      </c>
      <c r="UIR162" s="468" cm="1">
        <f t="array" ref="UIR162">_xlfn.IFS($F162="Partial waiver",Inputs!UIR$73,$F162="No waiver",0,$F162="Full waiver",UIR160)</f>
        <v>0</v>
      </c>
      <c r="UIS162" s="468" cm="1">
        <f t="array" ref="UIS162">_xlfn.IFS($F162="Partial waiver",Inputs!UIS$73,$F162="No waiver",0,$F162="Full waiver",UIS160)</f>
        <v>0</v>
      </c>
      <c r="UIT162" s="468" cm="1">
        <f t="array" ref="UIT162">_xlfn.IFS($F162="Partial waiver",Inputs!UIT$73,$F162="No waiver",0,$F162="Full waiver",UIT160)</f>
        <v>0</v>
      </c>
      <c r="UIU162" s="468" cm="1">
        <f t="array" ref="UIU162">_xlfn.IFS($F162="Partial waiver",Inputs!UIU$73,$F162="No waiver",0,$F162="Full waiver",UIU160)</f>
        <v>0</v>
      </c>
      <c r="UIV162" s="468" cm="1">
        <f t="array" ref="UIV162">_xlfn.IFS($F162="Partial waiver",Inputs!UIV$73,$F162="No waiver",0,$F162="Full waiver",UIV160)</f>
        <v>0</v>
      </c>
      <c r="UIW162" s="468" cm="1">
        <f t="array" ref="UIW162">_xlfn.IFS($F162="Partial waiver",Inputs!UIW$73,$F162="No waiver",0,$F162="Full waiver",UIW160)</f>
        <v>0</v>
      </c>
      <c r="UIX162" s="468" cm="1">
        <f t="array" ref="UIX162">_xlfn.IFS($F162="Partial waiver",Inputs!UIX$73,$F162="No waiver",0,$F162="Full waiver",UIX160)</f>
        <v>0</v>
      </c>
      <c r="UIY162" s="468" cm="1">
        <f t="array" ref="UIY162">_xlfn.IFS($F162="Partial waiver",Inputs!UIY$73,$F162="No waiver",0,$F162="Full waiver",UIY160)</f>
        <v>0</v>
      </c>
      <c r="UIZ162" s="468" cm="1">
        <f t="array" ref="UIZ162">_xlfn.IFS($F162="Partial waiver",Inputs!UIZ$73,$F162="No waiver",0,$F162="Full waiver",UIZ160)</f>
        <v>0</v>
      </c>
      <c r="UJA162" s="468" cm="1">
        <f t="array" ref="UJA162">_xlfn.IFS($F162="Partial waiver",Inputs!UJA$73,$F162="No waiver",0,$F162="Full waiver",UJA160)</f>
        <v>0</v>
      </c>
      <c r="UJB162" s="468" cm="1">
        <f t="array" ref="UJB162">_xlfn.IFS($F162="Partial waiver",Inputs!UJB$73,$F162="No waiver",0,$F162="Full waiver",UJB160)</f>
        <v>0</v>
      </c>
      <c r="UJC162" s="468" cm="1">
        <f t="array" ref="UJC162">_xlfn.IFS($F162="Partial waiver",Inputs!UJC$73,$F162="No waiver",0,$F162="Full waiver",UJC160)</f>
        <v>0</v>
      </c>
      <c r="UJD162" s="468" cm="1">
        <f t="array" ref="UJD162">_xlfn.IFS($F162="Partial waiver",Inputs!UJD$73,$F162="No waiver",0,$F162="Full waiver",UJD160)</f>
        <v>0</v>
      </c>
      <c r="UJE162" s="468" cm="1">
        <f t="array" ref="UJE162">_xlfn.IFS($F162="Partial waiver",Inputs!UJE$73,$F162="No waiver",0,$F162="Full waiver",UJE160)</f>
        <v>0</v>
      </c>
      <c r="UJF162" s="468" cm="1">
        <f t="array" ref="UJF162">_xlfn.IFS($F162="Partial waiver",Inputs!UJF$73,$F162="No waiver",0,$F162="Full waiver",UJF160)</f>
        <v>0</v>
      </c>
      <c r="UJG162" s="468" cm="1">
        <f t="array" ref="UJG162">_xlfn.IFS($F162="Partial waiver",Inputs!UJG$73,$F162="No waiver",0,$F162="Full waiver",UJG160)</f>
        <v>0</v>
      </c>
      <c r="UJH162" s="468" cm="1">
        <f t="array" ref="UJH162">_xlfn.IFS($F162="Partial waiver",Inputs!UJH$73,$F162="No waiver",0,$F162="Full waiver",UJH160)</f>
        <v>0</v>
      </c>
      <c r="UJI162" s="468" cm="1">
        <f t="array" ref="UJI162">_xlfn.IFS($F162="Partial waiver",Inputs!UJI$73,$F162="No waiver",0,$F162="Full waiver",UJI160)</f>
        <v>0</v>
      </c>
      <c r="UJJ162" s="468" cm="1">
        <f t="array" ref="UJJ162">_xlfn.IFS($F162="Partial waiver",Inputs!UJJ$73,$F162="No waiver",0,$F162="Full waiver",UJJ160)</f>
        <v>0</v>
      </c>
      <c r="UJK162" s="468" cm="1">
        <f t="array" ref="UJK162">_xlfn.IFS($F162="Partial waiver",Inputs!UJK$73,$F162="No waiver",0,$F162="Full waiver",UJK160)</f>
        <v>0</v>
      </c>
      <c r="UJL162" s="468" cm="1">
        <f t="array" ref="UJL162">_xlfn.IFS($F162="Partial waiver",Inputs!UJL$73,$F162="No waiver",0,$F162="Full waiver",UJL160)</f>
        <v>0</v>
      </c>
      <c r="UJM162" s="468" cm="1">
        <f t="array" ref="UJM162">_xlfn.IFS($F162="Partial waiver",Inputs!UJM$73,$F162="No waiver",0,$F162="Full waiver",UJM160)</f>
        <v>0</v>
      </c>
      <c r="UJN162" s="468" cm="1">
        <f t="array" ref="UJN162">_xlfn.IFS($F162="Partial waiver",Inputs!UJN$73,$F162="No waiver",0,$F162="Full waiver",UJN160)</f>
        <v>0</v>
      </c>
      <c r="UJO162" s="468" cm="1">
        <f t="array" ref="UJO162">_xlfn.IFS($F162="Partial waiver",Inputs!UJO$73,$F162="No waiver",0,$F162="Full waiver",UJO160)</f>
        <v>0</v>
      </c>
      <c r="UJP162" s="468" cm="1">
        <f t="array" ref="UJP162">_xlfn.IFS($F162="Partial waiver",Inputs!UJP$73,$F162="No waiver",0,$F162="Full waiver",UJP160)</f>
        <v>0</v>
      </c>
      <c r="UJQ162" s="468" cm="1">
        <f t="array" ref="UJQ162">_xlfn.IFS($F162="Partial waiver",Inputs!UJQ$73,$F162="No waiver",0,$F162="Full waiver",UJQ160)</f>
        <v>0</v>
      </c>
      <c r="UJR162" s="468" cm="1">
        <f t="array" ref="UJR162">_xlfn.IFS($F162="Partial waiver",Inputs!UJR$73,$F162="No waiver",0,$F162="Full waiver",UJR160)</f>
        <v>0</v>
      </c>
      <c r="UJS162" s="468" cm="1">
        <f t="array" ref="UJS162">_xlfn.IFS($F162="Partial waiver",Inputs!UJS$73,$F162="No waiver",0,$F162="Full waiver",UJS160)</f>
        <v>0</v>
      </c>
      <c r="UJT162" s="468" cm="1">
        <f t="array" ref="UJT162">_xlfn.IFS($F162="Partial waiver",Inputs!UJT$73,$F162="No waiver",0,$F162="Full waiver",UJT160)</f>
        <v>0</v>
      </c>
      <c r="UJU162" s="468" cm="1">
        <f t="array" ref="UJU162">_xlfn.IFS($F162="Partial waiver",Inputs!UJU$73,$F162="No waiver",0,$F162="Full waiver",UJU160)</f>
        <v>0</v>
      </c>
      <c r="UJV162" s="468" cm="1">
        <f t="array" ref="UJV162">_xlfn.IFS($F162="Partial waiver",Inputs!UJV$73,$F162="No waiver",0,$F162="Full waiver",UJV160)</f>
        <v>0</v>
      </c>
      <c r="UJW162" s="468" cm="1">
        <f t="array" ref="UJW162">_xlfn.IFS($F162="Partial waiver",Inputs!UJW$73,$F162="No waiver",0,$F162="Full waiver",UJW160)</f>
        <v>0</v>
      </c>
      <c r="UJX162" s="468" cm="1">
        <f t="array" ref="UJX162">_xlfn.IFS($F162="Partial waiver",Inputs!UJX$73,$F162="No waiver",0,$F162="Full waiver",UJX160)</f>
        <v>0</v>
      </c>
      <c r="UJY162" s="468" cm="1">
        <f t="array" ref="UJY162">_xlfn.IFS($F162="Partial waiver",Inputs!UJY$73,$F162="No waiver",0,$F162="Full waiver",UJY160)</f>
        <v>0</v>
      </c>
      <c r="UJZ162" s="468" cm="1">
        <f t="array" ref="UJZ162">_xlfn.IFS($F162="Partial waiver",Inputs!UJZ$73,$F162="No waiver",0,$F162="Full waiver",UJZ160)</f>
        <v>0</v>
      </c>
      <c r="UKA162" s="468" cm="1">
        <f t="array" ref="UKA162">_xlfn.IFS($F162="Partial waiver",Inputs!UKA$73,$F162="No waiver",0,$F162="Full waiver",UKA160)</f>
        <v>0</v>
      </c>
      <c r="UKB162" s="468" cm="1">
        <f t="array" ref="UKB162">_xlfn.IFS($F162="Partial waiver",Inputs!UKB$73,$F162="No waiver",0,$F162="Full waiver",UKB160)</f>
        <v>0</v>
      </c>
      <c r="UKC162" s="468" cm="1">
        <f t="array" ref="UKC162">_xlfn.IFS($F162="Partial waiver",Inputs!UKC$73,$F162="No waiver",0,$F162="Full waiver",UKC160)</f>
        <v>0</v>
      </c>
      <c r="UKD162" s="468" cm="1">
        <f t="array" ref="UKD162">_xlfn.IFS($F162="Partial waiver",Inputs!UKD$73,$F162="No waiver",0,$F162="Full waiver",UKD160)</f>
        <v>0</v>
      </c>
      <c r="UKE162" s="468" cm="1">
        <f t="array" ref="UKE162">_xlfn.IFS($F162="Partial waiver",Inputs!UKE$73,$F162="No waiver",0,$F162="Full waiver",UKE160)</f>
        <v>0</v>
      </c>
      <c r="UKF162" s="468" cm="1">
        <f t="array" ref="UKF162">_xlfn.IFS($F162="Partial waiver",Inputs!UKF$73,$F162="No waiver",0,$F162="Full waiver",UKF160)</f>
        <v>0</v>
      </c>
      <c r="UKG162" s="468" cm="1">
        <f t="array" ref="UKG162">_xlfn.IFS($F162="Partial waiver",Inputs!UKG$73,$F162="No waiver",0,$F162="Full waiver",UKG160)</f>
        <v>0</v>
      </c>
      <c r="UKH162" s="468" cm="1">
        <f t="array" ref="UKH162">_xlfn.IFS($F162="Partial waiver",Inputs!UKH$73,$F162="No waiver",0,$F162="Full waiver",UKH160)</f>
        <v>0</v>
      </c>
      <c r="UKI162" s="468" cm="1">
        <f t="array" ref="UKI162">_xlfn.IFS($F162="Partial waiver",Inputs!UKI$73,$F162="No waiver",0,$F162="Full waiver",UKI160)</f>
        <v>0</v>
      </c>
      <c r="UKJ162" s="468" cm="1">
        <f t="array" ref="UKJ162">_xlfn.IFS($F162="Partial waiver",Inputs!UKJ$73,$F162="No waiver",0,$F162="Full waiver",UKJ160)</f>
        <v>0</v>
      </c>
      <c r="UKK162" s="468" cm="1">
        <f t="array" ref="UKK162">_xlfn.IFS($F162="Partial waiver",Inputs!UKK$73,$F162="No waiver",0,$F162="Full waiver",UKK160)</f>
        <v>0</v>
      </c>
      <c r="UKL162" s="468" cm="1">
        <f t="array" ref="UKL162">_xlfn.IFS($F162="Partial waiver",Inputs!UKL$73,$F162="No waiver",0,$F162="Full waiver",UKL160)</f>
        <v>0</v>
      </c>
      <c r="UKM162" s="468" cm="1">
        <f t="array" ref="UKM162">_xlfn.IFS($F162="Partial waiver",Inputs!UKM$73,$F162="No waiver",0,$F162="Full waiver",UKM160)</f>
        <v>0</v>
      </c>
      <c r="UKN162" s="468" cm="1">
        <f t="array" ref="UKN162">_xlfn.IFS($F162="Partial waiver",Inputs!UKN$73,$F162="No waiver",0,$F162="Full waiver",UKN160)</f>
        <v>0</v>
      </c>
      <c r="UKO162" s="468" cm="1">
        <f t="array" ref="UKO162">_xlfn.IFS($F162="Partial waiver",Inputs!UKO$73,$F162="No waiver",0,$F162="Full waiver",UKO160)</f>
        <v>0</v>
      </c>
      <c r="UKP162" s="468" cm="1">
        <f t="array" ref="UKP162">_xlfn.IFS($F162="Partial waiver",Inputs!UKP$73,$F162="No waiver",0,$F162="Full waiver",UKP160)</f>
        <v>0</v>
      </c>
      <c r="UKQ162" s="468" cm="1">
        <f t="array" ref="UKQ162">_xlfn.IFS($F162="Partial waiver",Inputs!UKQ$73,$F162="No waiver",0,$F162="Full waiver",UKQ160)</f>
        <v>0</v>
      </c>
      <c r="UKR162" s="468" cm="1">
        <f t="array" ref="UKR162">_xlfn.IFS($F162="Partial waiver",Inputs!UKR$73,$F162="No waiver",0,$F162="Full waiver",UKR160)</f>
        <v>0</v>
      </c>
      <c r="UKS162" s="468" cm="1">
        <f t="array" ref="UKS162">_xlfn.IFS($F162="Partial waiver",Inputs!UKS$73,$F162="No waiver",0,$F162="Full waiver",UKS160)</f>
        <v>0</v>
      </c>
      <c r="UKT162" s="468" cm="1">
        <f t="array" ref="UKT162">_xlfn.IFS($F162="Partial waiver",Inputs!UKT$73,$F162="No waiver",0,$F162="Full waiver",UKT160)</f>
        <v>0</v>
      </c>
      <c r="UKU162" s="468" cm="1">
        <f t="array" ref="UKU162">_xlfn.IFS($F162="Partial waiver",Inputs!UKU$73,$F162="No waiver",0,$F162="Full waiver",UKU160)</f>
        <v>0</v>
      </c>
      <c r="UKV162" s="468" cm="1">
        <f t="array" ref="UKV162">_xlfn.IFS($F162="Partial waiver",Inputs!UKV$73,$F162="No waiver",0,$F162="Full waiver",UKV160)</f>
        <v>0</v>
      </c>
      <c r="UKW162" s="468" cm="1">
        <f t="array" ref="UKW162">_xlfn.IFS($F162="Partial waiver",Inputs!UKW$73,$F162="No waiver",0,$F162="Full waiver",UKW160)</f>
        <v>0</v>
      </c>
      <c r="UKX162" s="468" cm="1">
        <f t="array" ref="UKX162">_xlfn.IFS($F162="Partial waiver",Inputs!UKX$73,$F162="No waiver",0,$F162="Full waiver",UKX160)</f>
        <v>0</v>
      </c>
      <c r="UKY162" s="468" cm="1">
        <f t="array" ref="UKY162">_xlfn.IFS($F162="Partial waiver",Inputs!UKY$73,$F162="No waiver",0,$F162="Full waiver",UKY160)</f>
        <v>0</v>
      </c>
      <c r="UKZ162" s="468" cm="1">
        <f t="array" ref="UKZ162">_xlfn.IFS($F162="Partial waiver",Inputs!UKZ$73,$F162="No waiver",0,$F162="Full waiver",UKZ160)</f>
        <v>0</v>
      </c>
      <c r="ULA162" s="468" cm="1">
        <f t="array" ref="ULA162">_xlfn.IFS($F162="Partial waiver",Inputs!ULA$73,$F162="No waiver",0,$F162="Full waiver",ULA160)</f>
        <v>0</v>
      </c>
      <c r="ULB162" s="468" cm="1">
        <f t="array" ref="ULB162">_xlfn.IFS($F162="Partial waiver",Inputs!ULB$73,$F162="No waiver",0,$F162="Full waiver",ULB160)</f>
        <v>0</v>
      </c>
      <c r="ULC162" s="468" cm="1">
        <f t="array" ref="ULC162">_xlfn.IFS($F162="Partial waiver",Inputs!ULC$73,$F162="No waiver",0,$F162="Full waiver",ULC160)</f>
        <v>0</v>
      </c>
      <c r="ULD162" s="468" cm="1">
        <f t="array" ref="ULD162">_xlfn.IFS($F162="Partial waiver",Inputs!ULD$73,$F162="No waiver",0,$F162="Full waiver",ULD160)</f>
        <v>0</v>
      </c>
      <c r="ULE162" s="468" cm="1">
        <f t="array" ref="ULE162">_xlfn.IFS($F162="Partial waiver",Inputs!ULE$73,$F162="No waiver",0,$F162="Full waiver",ULE160)</f>
        <v>0</v>
      </c>
      <c r="ULF162" s="468" cm="1">
        <f t="array" ref="ULF162">_xlfn.IFS($F162="Partial waiver",Inputs!ULF$73,$F162="No waiver",0,$F162="Full waiver",ULF160)</f>
        <v>0</v>
      </c>
      <c r="ULG162" s="468" cm="1">
        <f t="array" ref="ULG162">_xlfn.IFS($F162="Partial waiver",Inputs!ULG$73,$F162="No waiver",0,$F162="Full waiver",ULG160)</f>
        <v>0</v>
      </c>
      <c r="ULH162" s="468" cm="1">
        <f t="array" ref="ULH162">_xlfn.IFS($F162="Partial waiver",Inputs!ULH$73,$F162="No waiver",0,$F162="Full waiver",ULH160)</f>
        <v>0</v>
      </c>
      <c r="ULI162" s="468" cm="1">
        <f t="array" ref="ULI162">_xlfn.IFS($F162="Partial waiver",Inputs!ULI$73,$F162="No waiver",0,$F162="Full waiver",ULI160)</f>
        <v>0</v>
      </c>
      <c r="ULJ162" s="468" cm="1">
        <f t="array" ref="ULJ162">_xlfn.IFS($F162="Partial waiver",Inputs!ULJ$73,$F162="No waiver",0,$F162="Full waiver",ULJ160)</f>
        <v>0</v>
      </c>
      <c r="ULK162" s="468" cm="1">
        <f t="array" ref="ULK162">_xlfn.IFS($F162="Partial waiver",Inputs!ULK$73,$F162="No waiver",0,$F162="Full waiver",ULK160)</f>
        <v>0</v>
      </c>
      <c r="ULL162" s="468" cm="1">
        <f t="array" ref="ULL162">_xlfn.IFS($F162="Partial waiver",Inputs!ULL$73,$F162="No waiver",0,$F162="Full waiver",ULL160)</f>
        <v>0</v>
      </c>
      <c r="ULM162" s="468" cm="1">
        <f t="array" ref="ULM162">_xlfn.IFS($F162="Partial waiver",Inputs!ULM$73,$F162="No waiver",0,$F162="Full waiver",ULM160)</f>
        <v>0</v>
      </c>
      <c r="ULN162" s="468" cm="1">
        <f t="array" ref="ULN162">_xlfn.IFS($F162="Partial waiver",Inputs!ULN$73,$F162="No waiver",0,$F162="Full waiver",ULN160)</f>
        <v>0</v>
      </c>
      <c r="ULO162" s="468" cm="1">
        <f t="array" ref="ULO162">_xlfn.IFS($F162="Partial waiver",Inputs!ULO$73,$F162="No waiver",0,$F162="Full waiver",ULO160)</f>
        <v>0</v>
      </c>
      <c r="ULP162" s="468" cm="1">
        <f t="array" ref="ULP162">_xlfn.IFS($F162="Partial waiver",Inputs!ULP$73,$F162="No waiver",0,$F162="Full waiver",ULP160)</f>
        <v>0</v>
      </c>
      <c r="ULQ162" s="468" cm="1">
        <f t="array" ref="ULQ162">_xlfn.IFS($F162="Partial waiver",Inputs!ULQ$73,$F162="No waiver",0,$F162="Full waiver",ULQ160)</f>
        <v>0</v>
      </c>
      <c r="ULR162" s="468" cm="1">
        <f t="array" ref="ULR162">_xlfn.IFS($F162="Partial waiver",Inputs!ULR$73,$F162="No waiver",0,$F162="Full waiver",ULR160)</f>
        <v>0</v>
      </c>
      <c r="ULS162" s="468" cm="1">
        <f t="array" ref="ULS162">_xlfn.IFS($F162="Partial waiver",Inputs!ULS$73,$F162="No waiver",0,$F162="Full waiver",ULS160)</f>
        <v>0</v>
      </c>
      <c r="ULT162" s="468" cm="1">
        <f t="array" ref="ULT162">_xlfn.IFS($F162="Partial waiver",Inputs!ULT$73,$F162="No waiver",0,$F162="Full waiver",ULT160)</f>
        <v>0</v>
      </c>
      <c r="ULU162" s="468" cm="1">
        <f t="array" ref="ULU162">_xlfn.IFS($F162="Partial waiver",Inputs!ULU$73,$F162="No waiver",0,$F162="Full waiver",ULU160)</f>
        <v>0</v>
      </c>
      <c r="ULV162" s="468" cm="1">
        <f t="array" ref="ULV162">_xlfn.IFS($F162="Partial waiver",Inputs!ULV$73,$F162="No waiver",0,$F162="Full waiver",ULV160)</f>
        <v>0</v>
      </c>
      <c r="ULW162" s="468" cm="1">
        <f t="array" ref="ULW162">_xlfn.IFS($F162="Partial waiver",Inputs!ULW$73,$F162="No waiver",0,$F162="Full waiver",ULW160)</f>
        <v>0</v>
      </c>
      <c r="ULX162" s="468" cm="1">
        <f t="array" ref="ULX162">_xlfn.IFS($F162="Partial waiver",Inputs!ULX$73,$F162="No waiver",0,$F162="Full waiver",ULX160)</f>
        <v>0</v>
      </c>
      <c r="ULY162" s="468" cm="1">
        <f t="array" ref="ULY162">_xlfn.IFS($F162="Partial waiver",Inputs!ULY$73,$F162="No waiver",0,$F162="Full waiver",ULY160)</f>
        <v>0</v>
      </c>
      <c r="ULZ162" s="468" cm="1">
        <f t="array" ref="ULZ162">_xlfn.IFS($F162="Partial waiver",Inputs!ULZ$73,$F162="No waiver",0,$F162="Full waiver",ULZ160)</f>
        <v>0</v>
      </c>
      <c r="UMA162" s="468" cm="1">
        <f t="array" ref="UMA162">_xlfn.IFS($F162="Partial waiver",Inputs!UMA$73,$F162="No waiver",0,$F162="Full waiver",UMA160)</f>
        <v>0</v>
      </c>
      <c r="UMB162" s="468" cm="1">
        <f t="array" ref="UMB162">_xlfn.IFS($F162="Partial waiver",Inputs!UMB$73,$F162="No waiver",0,$F162="Full waiver",UMB160)</f>
        <v>0</v>
      </c>
      <c r="UMC162" s="468" cm="1">
        <f t="array" ref="UMC162">_xlfn.IFS($F162="Partial waiver",Inputs!UMC$73,$F162="No waiver",0,$F162="Full waiver",UMC160)</f>
        <v>0</v>
      </c>
      <c r="UMD162" s="468" cm="1">
        <f t="array" ref="UMD162">_xlfn.IFS($F162="Partial waiver",Inputs!UMD$73,$F162="No waiver",0,$F162="Full waiver",UMD160)</f>
        <v>0</v>
      </c>
      <c r="UME162" s="468" cm="1">
        <f t="array" ref="UME162">_xlfn.IFS($F162="Partial waiver",Inputs!UME$73,$F162="No waiver",0,$F162="Full waiver",UME160)</f>
        <v>0</v>
      </c>
      <c r="UMF162" s="468" cm="1">
        <f t="array" ref="UMF162">_xlfn.IFS($F162="Partial waiver",Inputs!UMF$73,$F162="No waiver",0,$F162="Full waiver",UMF160)</f>
        <v>0</v>
      </c>
      <c r="UMG162" s="468" cm="1">
        <f t="array" ref="UMG162">_xlfn.IFS($F162="Partial waiver",Inputs!UMG$73,$F162="No waiver",0,$F162="Full waiver",UMG160)</f>
        <v>0</v>
      </c>
      <c r="UMH162" s="468" cm="1">
        <f t="array" ref="UMH162">_xlfn.IFS($F162="Partial waiver",Inputs!UMH$73,$F162="No waiver",0,$F162="Full waiver",UMH160)</f>
        <v>0</v>
      </c>
      <c r="UMI162" s="468" cm="1">
        <f t="array" ref="UMI162">_xlfn.IFS($F162="Partial waiver",Inputs!UMI$73,$F162="No waiver",0,$F162="Full waiver",UMI160)</f>
        <v>0</v>
      </c>
      <c r="UMJ162" s="468" cm="1">
        <f t="array" ref="UMJ162">_xlfn.IFS($F162="Partial waiver",Inputs!UMJ$73,$F162="No waiver",0,$F162="Full waiver",UMJ160)</f>
        <v>0</v>
      </c>
      <c r="UMK162" s="468" cm="1">
        <f t="array" ref="UMK162">_xlfn.IFS($F162="Partial waiver",Inputs!UMK$73,$F162="No waiver",0,$F162="Full waiver",UMK160)</f>
        <v>0</v>
      </c>
      <c r="UML162" s="468" cm="1">
        <f t="array" ref="UML162">_xlfn.IFS($F162="Partial waiver",Inputs!UML$73,$F162="No waiver",0,$F162="Full waiver",UML160)</f>
        <v>0</v>
      </c>
      <c r="UMM162" s="468" cm="1">
        <f t="array" ref="UMM162">_xlfn.IFS($F162="Partial waiver",Inputs!UMM$73,$F162="No waiver",0,$F162="Full waiver",UMM160)</f>
        <v>0</v>
      </c>
      <c r="UMN162" s="468" cm="1">
        <f t="array" ref="UMN162">_xlfn.IFS($F162="Partial waiver",Inputs!UMN$73,$F162="No waiver",0,$F162="Full waiver",UMN160)</f>
        <v>0</v>
      </c>
      <c r="UMO162" s="468" cm="1">
        <f t="array" ref="UMO162">_xlfn.IFS($F162="Partial waiver",Inputs!UMO$73,$F162="No waiver",0,$F162="Full waiver",UMO160)</f>
        <v>0</v>
      </c>
      <c r="UMP162" s="468" cm="1">
        <f t="array" ref="UMP162">_xlfn.IFS($F162="Partial waiver",Inputs!UMP$73,$F162="No waiver",0,$F162="Full waiver",UMP160)</f>
        <v>0</v>
      </c>
      <c r="UMQ162" s="468" cm="1">
        <f t="array" ref="UMQ162">_xlfn.IFS($F162="Partial waiver",Inputs!UMQ$73,$F162="No waiver",0,$F162="Full waiver",UMQ160)</f>
        <v>0</v>
      </c>
      <c r="UMR162" s="468" cm="1">
        <f t="array" ref="UMR162">_xlfn.IFS($F162="Partial waiver",Inputs!UMR$73,$F162="No waiver",0,$F162="Full waiver",UMR160)</f>
        <v>0</v>
      </c>
      <c r="UMS162" s="468" cm="1">
        <f t="array" ref="UMS162">_xlfn.IFS($F162="Partial waiver",Inputs!UMS$73,$F162="No waiver",0,$F162="Full waiver",UMS160)</f>
        <v>0</v>
      </c>
      <c r="UMT162" s="468" cm="1">
        <f t="array" ref="UMT162">_xlfn.IFS($F162="Partial waiver",Inputs!UMT$73,$F162="No waiver",0,$F162="Full waiver",UMT160)</f>
        <v>0</v>
      </c>
      <c r="UMU162" s="468" cm="1">
        <f t="array" ref="UMU162">_xlfn.IFS($F162="Partial waiver",Inputs!UMU$73,$F162="No waiver",0,$F162="Full waiver",UMU160)</f>
        <v>0</v>
      </c>
      <c r="UMV162" s="468" cm="1">
        <f t="array" ref="UMV162">_xlfn.IFS($F162="Partial waiver",Inputs!UMV$73,$F162="No waiver",0,$F162="Full waiver",UMV160)</f>
        <v>0</v>
      </c>
      <c r="UMW162" s="468" cm="1">
        <f t="array" ref="UMW162">_xlfn.IFS($F162="Partial waiver",Inputs!UMW$73,$F162="No waiver",0,$F162="Full waiver",UMW160)</f>
        <v>0</v>
      </c>
      <c r="UMX162" s="468" cm="1">
        <f t="array" ref="UMX162">_xlfn.IFS($F162="Partial waiver",Inputs!UMX$73,$F162="No waiver",0,$F162="Full waiver",UMX160)</f>
        <v>0</v>
      </c>
      <c r="UMY162" s="468" cm="1">
        <f t="array" ref="UMY162">_xlfn.IFS($F162="Partial waiver",Inputs!UMY$73,$F162="No waiver",0,$F162="Full waiver",UMY160)</f>
        <v>0</v>
      </c>
      <c r="UMZ162" s="468" cm="1">
        <f t="array" ref="UMZ162">_xlfn.IFS($F162="Partial waiver",Inputs!UMZ$73,$F162="No waiver",0,$F162="Full waiver",UMZ160)</f>
        <v>0</v>
      </c>
      <c r="UNA162" s="468" cm="1">
        <f t="array" ref="UNA162">_xlfn.IFS($F162="Partial waiver",Inputs!UNA$73,$F162="No waiver",0,$F162="Full waiver",UNA160)</f>
        <v>0</v>
      </c>
      <c r="UNB162" s="468" cm="1">
        <f t="array" ref="UNB162">_xlfn.IFS($F162="Partial waiver",Inputs!UNB$73,$F162="No waiver",0,$F162="Full waiver",UNB160)</f>
        <v>0</v>
      </c>
      <c r="UNC162" s="468" cm="1">
        <f t="array" ref="UNC162">_xlfn.IFS($F162="Partial waiver",Inputs!UNC$73,$F162="No waiver",0,$F162="Full waiver",UNC160)</f>
        <v>0</v>
      </c>
      <c r="UND162" s="468" cm="1">
        <f t="array" ref="UND162">_xlfn.IFS($F162="Partial waiver",Inputs!UND$73,$F162="No waiver",0,$F162="Full waiver",UND160)</f>
        <v>0</v>
      </c>
      <c r="UNE162" s="468" cm="1">
        <f t="array" ref="UNE162">_xlfn.IFS($F162="Partial waiver",Inputs!UNE$73,$F162="No waiver",0,$F162="Full waiver",UNE160)</f>
        <v>0</v>
      </c>
      <c r="UNF162" s="468" cm="1">
        <f t="array" ref="UNF162">_xlfn.IFS($F162="Partial waiver",Inputs!UNF$73,$F162="No waiver",0,$F162="Full waiver",UNF160)</f>
        <v>0</v>
      </c>
      <c r="UNG162" s="468" cm="1">
        <f t="array" ref="UNG162">_xlfn.IFS($F162="Partial waiver",Inputs!UNG$73,$F162="No waiver",0,$F162="Full waiver",UNG160)</f>
        <v>0</v>
      </c>
      <c r="UNH162" s="468" cm="1">
        <f t="array" ref="UNH162">_xlfn.IFS($F162="Partial waiver",Inputs!UNH$73,$F162="No waiver",0,$F162="Full waiver",UNH160)</f>
        <v>0</v>
      </c>
      <c r="UNI162" s="468" cm="1">
        <f t="array" ref="UNI162">_xlfn.IFS($F162="Partial waiver",Inputs!UNI$73,$F162="No waiver",0,$F162="Full waiver",UNI160)</f>
        <v>0</v>
      </c>
      <c r="UNJ162" s="468" cm="1">
        <f t="array" ref="UNJ162">_xlfn.IFS($F162="Partial waiver",Inputs!UNJ$73,$F162="No waiver",0,$F162="Full waiver",UNJ160)</f>
        <v>0</v>
      </c>
      <c r="UNK162" s="468" cm="1">
        <f t="array" ref="UNK162">_xlfn.IFS($F162="Partial waiver",Inputs!UNK$73,$F162="No waiver",0,$F162="Full waiver",UNK160)</f>
        <v>0</v>
      </c>
      <c r="UNL162" s="468" cm="1">
        <f t="array" ref="UNL162">_xlfn.IFS($F162="Partial waiver",Inputs!UNL$73,$F162="No waiver",0,$F162="Full waiver",UNL160)</f>
        <v>0</v>
      </c>
      <c r="UNM162" s="468" cm="1">
        <f t="array" ref="UNM162">_xlfn.IFS($F162="Partial waiver",Inputs!UNM$73,$F162="No waiver",0,$F162="Full waiver",UNM160)</f>
        <v>0</v>
      </c>
      <c r="UNN162" s="468" cm="1">
        <f t="array" ref="UNN162">_xlfn.IFS($F162="Partial waiver",Inputs!UNN$73,$F162="No waiver",0,$F162="Full waiver",UNN160)</f>
        <v>0</v>
      </c>
      <c r="UNO162" s="468" cm="1">
        <f t="array" ref="UNO162">_xlfn.IFS($F162="Partial waiver",Inputs!UNO$73,$F162="No waiver",0,$F162="Full waiver",UNO160)</f>
        <v>0</v>
      </c>
      <c r="UNP162" s="468" cm="1">
        <f t="array" ref="UNP162">_xlfn.IFS($F162="Partial waiver",Inputs!UNP$73,$F162="No waiver",0,$F162="Full waiver",UNP160)</f>
        <v>0</v>
      </c>
      <c r="UNQ162" s="468" cm="1">
        <f t="array" ref="UNQ162">_xlfn.IFS($F162="Partial waiver",Inputs!UNQ$73,$F162="No waiver",0,$F162="Full waiver",UNQ160)</f>
        <v>0</v>
      </c>
      <c r="UNR162" s="468" cm="1">
        <f t="array" ref="UNR162">_xlfn.IFS($F162="Partial waiver",Inputs!UNR$73,$F162="No waiver",0,$F162="Full waiver",UNR160)</f>
        <v>0</v>
      </c>
      <c r="UNS162" s="468" cm="1">
        <f t="array" ref="UNS162">_xlfn.IFS($F162="Partial waiver",Inputs!UNS$73,$F162="No waiver",0,$F162="Full waiver",UNS160)</f>
        <v>0</v>
      </c>
      <c r="UNT162" s="468" cm="1">
        <f t="array" ref="UNT162">_xlfn.IFS($F162="Partial waiver",Inputs!UNT$73,$F162="No waiver",0,$F162="Full waiver",UNT160)</f>
        <v>0</v>
      </c>
      <c r="UNU162" s="468" cm="1">
        <f t="array" ref="UNU162">_xlfn.IFS($F162="Partial waiver",Inputs!UNU$73,$F162="No waiver",0,$F162="Full waiver",UNU160)</f>
        <v>0</v>
      </c>
      <c r="UNV162" s="468" cm="1">
        <f t="array" ref="UNV162">_xlfn.IFS($F162="Partial waiver",Inputs!UNV$73,$F162="No waiver",0,$F162="Full waiver",UNV160)</f>
        <v>0</v>
      </c>
      <c r="UNW162" s="468" cm="1">
        <f t="array" ref="UNW162">_xlfn.IFS($F162="Partial waiver",Inputs!UNW$73,$F162="No waiver",0,$F162="Full waiver",UNW160)</f>
        <v>0</v>
      </c>
      <c r="UNX162" s="468" cm="1">
        <f t="array" ref="UNX162">_xlfn.IFS($F162="Partial waiver",Inputs!UNX$73,$F162="No waiver",0,$F162="Full waiver",UNX160)</f>
        <v>0</v>
      </c>
      <c r="UNY162" s="468" cm="1">
        <f t="array" ref="UNY162">_xlfn.IFS($F162="Partial waiver",Inputs!UNY$73,$F162="No waiver",0,$F162="Full waiver",UNY160)</f>
        <v>0</v>
      </c>
      <c r="UNZ162" s="468" cm="1">
        <f t="array" ref="UNZ162">_xlfn.IFS($F162="Partial waiver",Inputs!UNZ$73,$F162="No waiver",0,$F162="Full waiver",UNZ160)</f>
        <v>0</v>
      </c>
      <c r="UOA162" s="468" cm="1">
        <f t="array" ref="UOA162">_xlfn.IFS($F162="Partial waiver",Inputs!UOA$73,$F162="No waiver",0,$F162="Full waiver",UOA160)</f>
        <v>0</v>
      </c>
      <c r="UOB162" s="468" cm="1">
        <f t="array" ref="UOB162">_xlfn.IFS($F162="Partial waiver",Inputs!UOB$73,$F162="No waiver",0,$F162="Full waiver",UOB160)</f>
        <v>0</v>
      </c>
      <c r="UOC162" s="468" cm="1">
        <f t="array" ref="UOC162">_xlfn.IFS($F162="Partial waiver",Inputs!UOC$73,$F162="No waiver",0,$F162="Full waiver",UOC160)</f>
        <v>0</v>
      </c>
      <c r="UOD162" s="468" cm="1">
        <f t="array" ref="UOD162">_xlfn.IFS($F162="Partial waiver",Inputs!UOD$73,$F162="No waiver",0,$F162="Full waiver",UOD160)</f>
        <v>0</v>
      </c>
      <c r="UOE162" s="468" cm="1">
        <f t="array" ref="UOE162">_xlfn.IFS($F162="Partial waiver",Inputs!UOE$73,$F162="No waiver",0,$F162="Full waiver",UOE160)</f>
        <v>0</v>
      </c>
      <c r="UOF162" s="468" cm="1">
        <f t="array" ref="UOF162">_xlfn.IFS($F162="Partial waiver",Inputs!UOF$73,$F162="No waiver",0,$F162="Full waiver",UOF160)</f>
        <v>0</v>
      </c>
      <c r="UOG162" s="468" cm="1">
        <f t="array" ref="UOG162">_xlfn.IFS($F162="Partial waiver",Inputs!UOG$73,$F162="No waiver",0,$F162="Full waiver",UOG160)</f>
        <v>0</v>
      </c>
      <c r="UOH162" s="468" cm="1">
        <f t="array" ref="UOH162">_xlfn.IFS($F162="Partial waiver",Inputs!UOH$73,$F162="No waiver",0,$F162="Full waiver",UOH160)</f>
        <v>0</v>
      </c>
      <c r="UOI162" s="468" cm="1">
        <f t="array" ref="UOI162">_xlfn.IFS($F162="Partial waiver",Inputs!UOI$73,$F162="No waiver",0,$F162="Full waiver",UOI160)</f>
        <v>0</v>
      </c>
      <c r="UOJ162" s="468" cm="1">
        <f t="array" ref="UOJ162">_xlfn.IFS($F162="Partial waiver",Inputs!UOJ$73,$F162="No waiver",0,$F162="Full waiver",UOJ160)</f>
        <v>0</v>
      </c>
      <c r="UOK162" s="468" cm="1">
        <f t="array" ref="UOK162">_xlfn.IFS($F162="Partial waiver",Inputs!UOK$73,$F162="No waiver",0,$F162="Full waiver",UOK160)</f>
        <v>0</v>
      </c>
      <c r="UOL162" s="468" cm="1">
        <f t="array" ref="UOL162">_xlfn.IFS($F162="Partial waiver",Inputs!UOL$73,$F162="No waiver",0,$F162="Full waiver",UOL160)</f>
        <v>0</v>
      </c>
      <c r="UOM162" s="468" cm="1">
        <f t="array" ref="UOM162">_xlfn.IFS($F162="Partial waiver",Inputs!UOM$73,$F162="No waiver",0,$F162="Full waiver",UOM160)</f>
        <v>0</v>
      </c>
      <c r="UON162" s="468" cm="1">
        <f t="array" ref="UON162">_xlfn.IFS($F162="Partial waiver",Inputs!UON$73,$F162="No waiver",0,$F162="Full waiver",UON160)</f>
        <v>0</v>
      </c>
      <c r="UOO162" s="468" cm="1">
        <f t="array" ref="UOO162">_xlfn.IFS($F162="Partial waiver",Inputs!UOO$73,$F162="No waiver",0,$F162="Full waiver",UOO160)</f>
        <v>0</v>
      </c>
      <c r="UOP162" s="468" cm="1">
        <f t="array" ref="UOP162">_xlfn.IFS($F162="Partial waiver",Inputs!UOP$73,$F162="No waiver",0,$F162="Full waiver",UOP160)</f>
        <v>0</v>
      </c>
      <c r="UOQ162" s="468" cm="1">
        <f t="array" ref="UOQ162">_xlfn.IFS($F162="Partial waiver",Inputs!UOQ$73,$F162="No waiver",0,$F162="Full waiver",UOQ160)</f>
        <v>0</v>
      </c>
      <c r="UOR162" s="468" cm="1">
        <f t="array" ref="UOR162">_xlfn.IFS($F162="Partial waiver",Inputs!UOR$73,$F162="No waiver",0,$F162="Full waiver",UOR160)</f>
        <v>0</v>
      </c>
      <c r="UOS162" s="468" cm="1">
        <f t="array" ref="UOS162">_xlfn.IFS($F162="Partial waiver",Inputs!UOS$73,$F162="No waiver",0,$F162="Full waiver",UOS160)</f>
        <v>0</v>
      </c>
      <c r="UOT162" s="468" cm="1">
        <f t="array" ref="UOT162">_xlfn.IFS($F162="Partial waiver",Inputs!UOT$73,$F162="No waiver",0,$F162="Full waiver",UOT160)</f>
        <v>0</v>
      </c>
      <c r="UOU162" s="468" cm="1">
        <f t="array" ref="UOU162">_xlfn.IFS($F162="Partial waiver",Inputs!UOU$73,$F162="No waiver",0,$F162="Full waiver",UOU160)</f>
        <v>0</v>
      </c>
      <c r="UOV162" s="468" cm="1">
        <f t="array" ref="UOV162">_xlfn.IFS($F162="Partial waiver",Inputs!UOV$73,$F162="No waiver",0,$F162="Full waiver",UOV160)</f>
        <v>0</v>
      </c>
      <c r="UOW162" s="468" cm="1">
        <f t="array" ref="UOW162">_xlfn.IFS($F162="Partial waiver",Inputs!UOW$73,$F162="No waiver",0,$F162="Full waiver",UOW160)</f>
        <v>0</v>
      </c>
      <c r="UOX162" s="468" cm="1">
        <f t="array" ref="UOX162">_xlfn.IFS($F162="Partial waiver",Inputs!UOX$73,$F162="No waiver",0,$F162="Full waiver",UOX160)</f>
        <v>0</v>
      </c>
      <c r="UOY162" s="468" cm="1">
        <f t="array" ref="UOY162">_xlfn.IFS($F162="Partial waiver",Inputs!UOY$73,$F162="No waiver",0,$F162="Full waiver",UOY160)</f>
        <v>0</v>
      </c>
      <c r="UOZ162" s="468" cm="1">
        <f t="array" ref="UOZ162">_xlfn.IFS($F162="Partial waiver",Inputs!UOZ$73,$F162="No waiver",0,$F162="Full waiver",UOZ160)</f>
        <v>0</v>
      </c>
      <c r="UPA162" s="468" cm="1">
        <f t="array" ref="UPA162">_xlfn.IFS($F162="Partial waiver",Inputs!UPA$73,$F162="No waiver",0,$F162="Full waiver",UPA160)</f>
        <v>0</v>
      </c>
      <c r="UPB162" s="468" cm="1">
        <f t="array" ref="UPB162">_xlfn.IFS($F162="Partial waiver",Inputs!UPB$73,$F162="No waiver",0,$F162="Full waiver",UPB160)</f>
        <v>0</v>
      </c>
      <c r="UPC162" s="468" cm="1">
        <f t="array" ref="UPC162">_xlfn.IFS($F162="Partial waiver",Inputs!UPC$73,$F162="No waiver",0,$F162="Full waiver",UPC160)</f>
        <v>0</v>
      </c>
      <c r="UPD162" s="468" cm="1">
        <f t="array" ref="UPD162">_xlfn.IFS($F162="Partial waiver",Inputs!UPD$73,$F162="No waiver",0,$F162="Full waiver",UPD160)</f>
        <v>0</v>
      </c>
      <c r="UPE162" s="468" cm="1">
        <f t="array" ref="UPE162">_xlfn.IFS($F162="Partial waiver",Inputs!UPE$73,$F162="No waiver",0,$F162="Full waiver",UPE160)</f>
        <v>0</v>
      </c>
      <c r="UPF162" s="468" cm="1">
        <f t="array" ref="UPF162">_xlfn.IFS($F162="Partial waiver",Inputs!UPF$73,$F162="No waiver",0,$F162="Full waiver",UPF160)</f>
        <v>0</v>
      </c>
      <c r="UPG162" s="468" cm="1">
        <f t="array" ref="UPG162">_xlfn.IFS($F162="Partial waiver",Inputs!UPG$73,$F162="No waiver",0,$F162="Full waiver",UPG160)</f>
        <v>0</v>
      </c>
      <c r="UPH162" s="468" cm="1">
        <f t="array" ref="UPH162">_xlfn.IFS($F162="Partial waiver",Inputs!UPH$73,$F162="No waiver",0,$F162="Full waiver",UPH160)</f>
        <v>0</v>
      </c>
      <c r="UPI162" s="468" cm="1">
        <f t="array" ref="UPI162">_xlfn.IFS($F162="Partial waiver",Inputs!UPI$73,$F162="No waiver",0,$F162="Full waiver",UPI160)</f>
        <v>0</v>
      </c>
      <c r="UPJ162" s="468" cm="1">
        <f t="array" ref="UPJ162">_xlfn.IFS($F162="Partial waiver",Inputs!UPJ$73,$F162="No waiver",0,$F162="Full waiver",UPJ160)</f>
        <v>0</v>
      </c>
      <c r="UPK162" s="468" cm="1">
        <f t="array" ref="UPK162">_xlfn.IFS($F162="Partial waiver",Inputs!UPK$73,$F162="No waiver",0,$F162="Full waiver",UPK160)</f>
        <v>0</v>
      </c>
      <c r="UPL162" s="468" cm="1">
        <f t="array" ref="UPL162">_xlfn.IFS($F162="Partial waiver",Inputs!UPL$73,$F162="No waiver",0,$F162="Full waiver",UPL160)</f>
        <v>0</v>
      </c>
      <c r="UPM162" s="468" cm="1">
        <f t="array" ref="UPM162">_xlfn.IFS($F162="Partial waiver",Inputs!UPM$73,$F162="No waiver",0,$F162="Full waiver",UPM160)</f>
        <v>0</v>
      </c>
      <c r="UPN162" s="468" cm="1">
        <f t="array" ref="UPN162">_xlfn.IFS($F162="Partial waiver",Inputs!UPN$73,$F162="No waiver",0,$F162="Full waiver",UPN160)</f>
        <v>0</v>
      </c>
      <c r="UPO162" s="468" cm="1">
        <f t="array" ref="UPO162">_xlfn.IFS($F162="Partial waiver",Inputs!UPO$73,$F162="No waiver",0,$F162="Full waiver",UPO160)</f>
        <v>0</v>
      </c>
      <c r="UPP162" s="468" cm="1">
        <f t="array" ref="UPP162">_xlfn.IFS($F162="Partial waiver",Inputs!UPP$73,$F162="No waiver",0,$F162="Full waiver",UPP160)</f>
        <v>0</v>
      </c>
      <c r="UPQ162" s="468" cm="1">
        <f t="array" ref="UPQ162">_xlfn.IFS($F162="Partial waiver",Inputs!UPQ$73,$F162="No waiver",0,$F162="Full waiver",UPQ160)</f>
        <v>0</v>
      </c>
      <c r="UPR162" s="468" cm="1">
        <f t="array" ref="UPR162">_xlfn.IFS($F162="Partial waiver",Inputs!UPR$73,$F162="No waiver",0,$F162="Full waiver",UPR160)</f>
        <v>0</v>
      </c>
      <c r="UPS162" s="468" cm="1">
        <f t="array" ref="UPS162">_xlfn.IFS($F162="Partial waiver",Inputs!UPS$73,$F162="No waiver",0,$F162="Full waiver",UPS160)</f>
        <v>0</v>
      </c>
      <c r="UPT162" s="468" cm="1">
        <f t="array" ref="UPT162">_xlfn.IFS($F162="Partial waiver",Inputs!UPT$73,$F162="No waiver",0,$F162="Full waiver",UPT160)</f>
        <v>0</v>
      </c>
      <c r="UPU162" s="468" cm="1">
        <f t="array" ref="UPU162">_xlfn.IFS($F162="Partial waiver",Inputs!UPU$73,$F162="No waiver",0,$F162="Full waiver",UPU160)</f>
        <v>0</v>
      </c>
      <c r="UPV162" s="468" cm="1">
        <f t="array" ref="UPV162">_xlfn.IFS($F162="Partial waiver",Inputs!UPV$73,$F162="No waiver",0,$F162="Full waiver",UPV160)</f>
        <v>0</v>
      </c>
      <c r="UPW162" s="468" cm="1">
        <f t="array" ref="UPW162">_xlfn.IFS($F162="Partial waiver",Inputs!UPW$73,$F162="No waiver",0,$F162="Full waiver",UPW160)</f>
        <v>0</v>
      </c>
      <c r="UPX162" s="468" cm="1">
        <f t="array" ref="UPX162">_xlfn.IFS($F162="Partial waiver",Inputs!UPX$73,$F162="No waiver",0,$F162="Full waiver",UPX160)</f>
        <v>0</v>
      </c>
      <c r="UPY162" s="468" cm="1">
        <f t="array" ref="UPY162">_xlfn.IFS($F162="Partial waiver",Inputs!UPY$73,$F162="No waiver",0,$F162="Full waiver",UPY160)</f>
        <v>0</v>
      </c>
      <c r="UPZ162" s="468" cm="1">
        <f t="array" ref="UPZ162">_xlfn.IFS($F162="Partial waiver",Inputs!UPZ$73,$F162="No waiver",0,$F162="Full waiver",UPZ160)</f>
        <v>0</v>
      </c>
      <c r="UQA162" s="468" cm="1">
        <f t="array" ref="UQA162">_xlfn.IFS($F162="Partial waiver",Inputs!UQA$73,$F162="No waiver",0,$F162="Full waiver",UQA160)</f>
        <v>0</v>
      </c>
      <c r="UQB162" s="468" cm="1">
        <f t="array" ref="UQB162">_xlfn.IFS($F162="Partial waiver",Inputs!UQB$73,$F162="No waiver",0,$F162="Full waiver",UQB160)</f>
        <v>0</v>
      </c>
      <c r="UQC162" s="468" cm="1">
        <f t="array" ref="UQC162">_xlfn.IFS($F162="Partial waiver",Inputs!UQC$73,$F162="No waiver",0,$F162="Full waiver",UQC160)</f>
        <v>0</v>
      </c>
      <c r="UQD162" s="468" cm="1">
        <f t="array" ref="UQD162">_xlfn.IFS($F162="Partial waiver",Inputs!UQD$73,$F162="No waiver",0,$F162="Full waiver",UQD160)</f>
        <v>0</v>
      </c>
      <c r="UQE162" s="468" cm="1">
        <f t="array" ref="UQE162">_xlfn.IFS($F162="Partial waiver",Inputs!UQE$73,$F162="No waiver",0,$F162="Full waiver",UQE160)</f>
        <v>0</v>
      </c>
      <c r="UQF162" s="468" cm="1">
        <f t="array" ref="UQF162">_xlfn.IFS($F162="Partial waiver",Inputs!UQF$73,$F162="No waiver",0,$F162="Full waiver",UQF160)</f>
        <v>0</v>
      </c>
      <c r="UQG162" s="468" cm="1">
        <f t="array" ref="UQG162">_xlfn.IFS($F162="Partial waiver",Inputs!UQG$73,$F162="No waiver",0,$F162="Full waiver",UQG160)</f>
        <v>0</v>
      </c>
      <c r="UQH162" s="468" cm="1">
        <f t="array" ref="UQH162">_xlfn.IFS($F162="Partial waiver",Inputs!UQH$73,$F162="No waiver",0,$F162="Full waiver",UQH160)</f>
        <v>0</v>
      </c>
      <c r="UQI162" s="468" cm="1">
        <f t="array" ref="UQI162">_xlfn.IFS($F162="Partial waiver",Inputs!UQI$73,$F162="No waiver",0,$F162="Full waiver",UQI160)</f>
        <v>0</v>
      </c>
      <c r="UQJ162" s="468" cm="1">
        <f t="array" ref="UQJ162">_xlfn.IFS($F162="Partial waiver",Inputs!UQJ$73,$F162="No waiver",0,$F162="Full waiver",UQJ160)</f>
        <v>0</v>
      </c>
      <c r="UQK162" s="468" cm="1">
        <f t="array" ref="UQK162">_xlfn.IFS($F162="Partial waiver",Inputs!UQK$73,$F162="No waiver",0,$F162="Full waiver",UQK160)</f>
        <v>0</v>
      </c>
      <c r="UQL162" s="468" cm="1">
        <f t="array" ref="UQL162">_xlfn.IFS($F162="Partial waiver",Inputs!UQL$73,$F162="No waiver",0,$F162="Full waiver",UQL160)</f>
        <v>0</v>
      </c>
      <c r="UQM162" s="468" cm="1">
        <f t="array" ref="UQM162">_xlfn.IFS($F162="Partial waiver",Inputs!UQM$73,$F162="No waiver",0,$F162="Full waiver",UQM160)</f>
        <v>0</v>
      </c>
      <c r="UQN162" s="468" cm="1">
        <f t="array" ref="UQN162">_xlfn.IFS($F162="Partial waiver",Inputs!UQN$73,$F162="No waiver",0,$F162="Full waiver",UQN160)</f>
        <v>0</v>
      </c>
      <c r="UQO162" s="468" cm="1">
        <f t="array" ref="UQO162">_xlfn.IFS($F162="Partial waiver",Inputs!UQO$73,$F162="No waiver",0,$F162="Full waiver",UQO160)</f>
        <v>0</v>
      </c>
      <c r="UQP162" s="468" cm="1">
        <f t="array" ref="UQP162">_xlfn.IFS($F162="Partial waiver",Inputs!UQP$73,$F162="No waiver",0,$F162="Full waiver",UQP160)</f>
        <v>0</v>
      </c>
      <c r="UQQ162" s="468" cm="1">
        <f t="array" ref="UQQ162">_xlfn.IFS($F162="Partial waiver",Inputs!UQQ$73,$F162="No waiver",0,$F162="Full waiver",UQQ160)</f>
        <v>0</v>
      </c>
      <c r="UQR162" s="468" cm="1">
        <f t="array" ref="UQR162">_xlfn.IFS($F162="Partial waiver",Inputs!UQR$73,$F162="No waiver",0,$F162="Full waiver",UQR160)</f>
        <v>0</v>
      </c>
      <c r="UQS162" s="468" cm="1">
        <f t="array" ref="UQS162">_xlfn.IFS($F162="Partial waiver",Inputs!UQS$73,$F162="No waiver",0,$F162="Full waiver",UQS160)</f>
        <v>0</v>
      </c>
      <c r="UQT162" s="468" cm="1">
        <f t="array" ref="UQT162">_xlfn.IFS($F162="Partial waiver",Inputs!UQT$73,$F162="No waiver",0,$F162="Full waiver",UQT160)</f>
        <v>0</v>
      </c>
      <c r="UQU162" s="468" cm="1">
        <f t="array" ref="UQU162">_xlfn.IFS($F162="Partial waiver",Inputs!UQU$73,$F162="No waiver",0,$F162="Full waiver",UQU160)</f>
        <v>0</v>
      </c>
      <c r="UQV162" s="468" cm="1">
        <f t="array" ref="UQV162">_xlfn.IFS($F162="Partial waiver",Inputs!UQV$73,$F162="No waiver",0,$F162="Full waiver",UQV160)</f>
        <v>0</v>
      </c>
      <c r="UQW162" s="468" cm="1">
        <f t="array" ref="UQW162">_xlfn.IFS($F162="Partial waiver",Inputs!UQW$73,$F162="No waiver",0,$F162="Full waiver",UQW160)</f>
        <v>0</v>
      </c>
      <c r="UQX162" s="468" cm="1">
        <f t="array" ref="UQX162">_xlfn.IFS($F162="Partial waiver",Inputs!UQX$73,$F162="No waiver",0,$F162="Full waiver",UQX160)</f>
        <v>0</v>
      </c>
      <c r="UQY162" s="468" cm="1">
        <f t="array" ref="UQY162">_xlfn.IFS($F162="Partial waiver",Inputs!UQY$73,$F162="No waiver",0,$F162="Full waiver",UQY160)</f>
        <v>0</v>
      </c>
      <c r="UQZ162" s="468" cm="1">
        <f t="array" ref="UQZ162">_xlfn.IFS($F162="Partial waiver",Inputs!UQZ$73,$F162="No waiver",0,$F162="Full waiver",UQZ160)</f>
        <v>0</v>
      </c>
      <c r="URA162" s="468" cm="1">
        <f t="array" ref="URA162">_xlfn.IFS($F162="Partial waiver",Inputs!URA$73,$F162="No waiver",0,$F162="Full waiver",URA160)</f>
        <v>0</v>
      </c>
      <c r="URB162" s="468" cm="1">
        <f t="array" ref="URB162">_xlfn.IFS($F162="Partial waiver",Inputs!URB$73,$F162="No waiver",0,$F162="Full waiver",URB160)</f>
        <v>0</v>
      </c>
      <c r="URC162" s="468" cm="1">
        <f t="array" ref="URC162">_xlfn.IFS($F162="Partial waiver",Inputs!URC$73,$F162="No waiver",0,$F162="Full waiver",URC160)</f>
        <v>0</v>
      </c>
      <c r="URD162" s="468" cm="1">
        <f t="array" ref="URD162">_xlfn.IFS($F162="Partial waiver",Inputs!URD$73,$F162="No waiver",0,$F162="Full waiver",URD160)</f>
        <v>0</v>
      </c>
      <c r="URE162" s="468" cm="1">
        <f t="array" ref="URE162">_xlfn.IFS($F162="Partial waiver",Inputs!URE$73,$F162="No waiver",0,$F162="Full waiver",URE160)</f>
        <v>0</v>
      </c>
      <c r="URF162" s="468" cm="1">
        <f t="array" ref="URF162">_xlfn.IFS($F162="Partial waiver",Inputs!URF$73,$F162="No waiver",0,$F162="Full waiver",URF160)</f>
        <v>0</v>
      </c>
      <c r="URG162" s="468" cm="1">
        <f t="array" ref="URG162">_xlfn.IFS($F162="Partial waiver",Inputs!URG$73,$F162="No waiver",0,$F162="Full waiver",URG160)</f>
        <v>0</v>
      </c>
      <c r="URH162" s="468" cm="1">
        <f t="array" ref="URH162">_xlfn.IFS($F162="Partial waiver",Inputs!URH$73,$F162="No waiver",0,$F162="Full waiver",URH160)</f>
        <v>0</v>
      </c>
      <c r="URI162" s="468" cm="1">
        <f t="array" ref="URI162">_xlfn.IFS($F162="Partial waiver",Inputs!URI$73,$F162="No waiver",0,$F162="Full waiver",URI160)</f>
        <v>0</v>
      </c>
      <c r="URJ162" s="468" cm="1">
        <f t="array" ref="URJ162">_xlfn.IFS($F162="Partial waiver",Inputs!URJ$73,$F162="No waiver",0,$F162="Full waiver",URJ160)</f>
        <v>0</v>
      </c>
      <c r="URK162" s="468" cm="1">
        <f t="array" ref="URK162">_xlfn.IFS($F162="Partial waiver",Inputs!URK$73,$F162="No waiver",0,$F162="Full waiver",URK160)</f>
        <v>0</v>
      </c>
      <c r="URL162" s="468" cm="1">
        <f t="array" ref="URL162">_xlfn.IFS($F162="Partial waiver",Inputs!URL$73,$F162="No waiver",0,$F162="Full waiver",URL160)</f>
        <v>0</v>
      </c>
      <c r="URM162" s="468" cm="1">
        <f t="array" ref="URM162">_xlfn.IFS($F162="Partial waiver",Inputs!URM$73,$F162="No waiver",0,$F162="Full waiver",URM160)</f>
        <v>0</v>
      </c>
      <c r="URN162" s="468" cm="1">
        <f t="array" ref="URN162">_xlfn.IFS($F162="Partial waiver",Inputs!URN$73,$F162="No waiver",0,$F162="Full waiver",URN160)</f>
        <v>0</v>
      </c>
      <c r="URO162" s="468" cm="1">
        <f t="array" ref="URO162">_xlfn.IFS($F162="Partial waiver",Inputs!URO$73,$F162="No waiver",0,$F162="Full waiver",URO160)</f>
        <v>0</v>
      </c>
      <c r="URP162" s="468" cm="1">
        <f t="array" ref="URP162">_xlfn.IFS($F162="Partial waiver",Inputs!URP$73,$F162="No waiver",0,$F162="Full waiver",URP160)</f>
        <v>0</v>
      </c>
      <c r="URQ162" s="468" cm="1">
        <f t="array" ref="URQ162">_xlfn.IFS($F162="Partial waiver",Inputs!URQ$73,$F162="No waiver",0,$F162="Full waiver",URQ160)</f>
        <v>0</v>
      </c>
      <c r="URR162" s="468" cm="1">
        <f t="array" ref="URR162">_xlfn.IFS($F162="Partial waiver",Inputs!URR$73,$F162="No waiver",0,$F162="Full waiver",URR160)</f>
        <v>0</v>
      </c>
      <c r="URS162" s="468" cm="1">
        <f t="array" ref="URS162">_xlfn.IFS($F162="Partial waiver",Inputs!URS$73,$F162="No waiver",0,$F162="Full waiver",URS160)</f>
        <v>0</v>
      </c>
      <c r="URT162" s="468" cm="1">
        <f t="array" ref="URT162">_xlfn.IFS($F162="Partial waiver",Inputs!URT$73,$F162="No waiver",0,$F162="Full waiver",URT160)</f>
        <v>0</v>
      </c>
      <c r="URU162" s="468" cm="1">
        <f t="array" ref="URU162">_xlfn.IFS($F162="Partial waiver",Inputs!URU$73,$F162="No waiver",0,$F162="Full waiver",URU160)</f>
        <v>0</v>
      </c>
      <c r="URV162" s="468" cm="1">
        <f t="array" ref="URV162">_xlfn.IFS($F162="Partial waiver",Inputs!URV$73,$F162="No waiver",0,$F162="Full waiver",URV160)</f>
        <v>0</v>
      </c>
      <c r="URW162" s="468" cm="1">
        <f t="array" ref="URW162">_xlfn.IFS($F162="Partial waiver",Inputs!URW$73,$F162="No waiver",0,$F162="Full waiver",URW160)</f>
        <v>0</v>
      </c>
      <c r="URX162" s="468" cm="1">
        <f t="array" ref="URX162">_xlfn.IFS($F162="Partial waiver",Inputs!URX$73,$F162="No waiver",0,$F162="Full waiver",URX160)</f>
        <v>0</v>
      </c>
      <c r="URY162" s="468" cm="1">
        <f t="array" ref="URY162">_xlfn.IFS($F162="Partial waiver",Inputs!URY$73,$F162="No waiver",0,$F162="Full waiver",URY160)</f>
        <v>0</v>
      </c>
      <c r="URZ162" s="468" cm="1">
        <f t="array" ref="URZ162">_xlfn.IFS($F162="Partial waiver",Inputs!URZ$73,$F162="No waiver",0,$F162="Full waiver",URZ160)</f>
        <v>0</v>
      </c>
      <c r="USA162" s="468" cm="1">
        <f t="array" ref="USA162">_xlfn.IFS($F162="Partial waiver",Inputs!USA$73,$F162="No waiver",0,$F162="Full waiver",USA160)</f>
        <v>0</v>
      </c>
      <c r="USB162" s="468" cm="1">
        <f t="array" ref="USB162">_xlfn.IFS($F162="Partial waiver",Inputs!USB$73,$F162="No waiver",0,$F162="Full waiver",USB160)</f>
        <v>0</v>
      </c>
      <c r="USC162" s="468" cm="1">
        <f t="array" ref="USC162">_xlfn.IFS($F162="Partial waiver",Inputs!USC$73,$F162="No waiver",0,$F162="Full waiver",USC160)</f>
        <v>0</v>
      </c>
      <c r="USD162" s="468" cm="1">
        <f t="array" ref="USD162">_xlfn.IFS($F162="Partial waiver",Inputs!USD$73,$F162="No waiver",0,$F162="Full waiver",USD160)</f>
        <v>0</v>
      </c>
      <c r="USE162" s="468" cm="1">
        <f t="array" ref="USE162">_xlfn.IFS($F162="Partial waiver",Inputs!USE$73,$F162="No waiver",0,$F162="Full waiver",USE160)</f>
        <v>0</v>
      </c>
      <c r="USF162" s="468" cm="1">
        <f t="array" ref="USF162">_xlfn.IFS($F162="Partial waiver",Inputs!USF$73,$F162="No waiver",0,$F162="Full waiver",USF160)</f>
        <v>0</v>
      </c>
      <c r="USG162" s="468" cm="1">
        <f t="array" ref="USG162">_xlfn.IFS($F162="Partial waiver",Inputs!USG$73,$F162="No waiver",0,$F162="Full waiver",USG160)</f>
        <v>0</v>
      </c>
      <c r="USH162" s="468" cm="1">
        <f t="array" ref="USH162">_xlfn.IFS($F162="Partial waiver",Inputs!USH$73,$F162="No waiver",0,$F162="Full waiver",USH160)</f>
        <v>0</v>
      </c>
      <c r="USI162" s="468" cm="1">
        <f t="array" ref="USI162">_xlfn.IFS($F162="Partial waiver",Inputs!USI$73,$F162="No waiver",0,$F162="Full waiver",USI160)</f>
        <v>0</v>
      </c>
      <c r="USJ162" s="468" cm="1">
        <f t="array" ref="USJ162">_xlfn.IFS($F162="Partial waiver",Inputs!USJ$73,$F162="No waiver",0,$F162="Full waiver",USJ160)</f>
        <v>0</v>
      </c>
      <c r="USK162" s="468" cm="1">
        <f t="array" ref="USK162">_xlfn.IFS($F162="Partial waiver",Inputs!USK$73,$F162="No waiver",0,$F162="Full waiver",USK160)</f>
        <v>0</v>
      </c>
      <c r="USL162" s="468" cm="1">
        <f t="array" ref="USL162">_xlfn.IFS($F162="Partial waiver",Inputs!USL$73,$F162="No waiver",0,$F162="Full waiver",USL160)</f>
        <v>0</v>
      </c>
      <c r="USM162" s="468" cm="1">
        <f t="array" ref="USM162">_xlfn.IFS($F162="Partial waiver",Inputs!USM$73,$F162="No waiver",0,$F162="Full waiver",USM160)</f>
        <v>0</v>
      </c>
      <c r="USN162" s="468" cm="1">
        <f t="array" ref="USN162">_xlfn.IFS($F162="Partial waiver",Inputs!USN$73,$F162="No waiver",0,$F162="Full waiver",USN160)</f>
        <v>0</v>
      </c>
      <c r="USO162" s="468" cm="1">
        <f t="array" ref="USO162">_xlfn.IFS($F162="Partial waiver",Inputs!USO$73,$F162="No waiver",0,$F162="Full waiver",USO160)</f>
        <v>0</v>
      </c>
      <c r="USP162" s="468" cm="1">
        <f t="array" ref="USP162">_xlfn.IFS($F162="Partial waiver",Inputs!USP$73,$F162="No waiver",0,$F162="Full waiver",USP160)</f>
        <v>0</v>
      </c>
      <c r="USQ162" s="468" cm="1">
        <f t="array" ref="USQ162">_xlfn.IFS($F162="Partial waiver",Inputs!USQ$73,$F162="No waiver",0,$F162="Full waiver",USQ160)</f>
        <v>0</v>
      </c>
      <c r="USR162" s="468" cm="1">
        <f t="array" ref="USR162">_xlfn.IFS($F162="Partial waiver",Inputs!USR$73,$F162="No waiver",0,$F162="Full waiver",USR160)</f>
        <v>0</v>
      </c>
      <c r="USS162" s="468" cm="1">
        <f t="array" ref="USS162">_xlfn.IFS($F162="Partial waiver",Inputs!USS$73,$F162="No waiver",0,$F162="Full waiver",USS160)</f>
        <v>0</v>
      </c>
      <c r="UST162" s="468" cm="1">
        <f t="array" ref="UST162">_xlfn.IFS($F162="Partial waiver",Inputs!UST$73,$F162="No waiver",0,$F162="Full waiver",UST160)</f>
        <v>0</v>
      </c>
      <c r="USU162" s="468" cm="1">
        <f t="array" ref="USU162">_xlfn.IFS($F162="Partial waiver",Inputs!USU$73,$F162="No waiver",0,$F162="Full waiver",USU160)</f>
        <v>0</v>
      </c>
      <c r="USV162" s="468" cm="1">
        <f t="array" ref="USV162">_xlfn.IFS($F162="Partial waiver",Inputs!USV$73,$F162="No waiver",0,$F162="Full waiver",USV160)</f>
        <v>0</v>
      </c>
      <c r="USW162" s="468" cm="1">
        <f t="array" ref="USW162">_xlfn.IFS($F162="Partial waiver",Inputs!USW$73,$F162="No waiver",0,$F162="Full waiver",USW160)</f>
        <v>0</v>
      </c>
      <c r="USX162" s="468" cm="1">
        <f t="array" ref="USX162">_xlfn.IFS($F162="Partial waiver",Inputs!USX$73,$F162="No waiver",0,$F162="Full waiver",USX160)</f>
        <v>0</v>
      </c>
      <c r="USY162" s="468" cm="1">
        <f t="array" ref="USY162">_xlfn.IFS($F162="Partial waiver",Inputs!USY$73,$F162="No waiver",0,$F162="Full waiver",USY160)</f>
        <v>0</v>
      </c>
      <c r="USZ162" s="468" cm="1">
        <f t="array" ref="USZ162">_xlfn.IFS($F162="Partial waiver",Inputs!USZ$73,$F162="No waiver",0,$F162="Full waiver",USZ160)</f>
        <v>0</v>
      </c>
      <c r="UTA162" s="468" cm="1">
        <f t="array" ref="UTA162">_xlfn.IFS($F162="Partial waiver",Inputs!UTA$73,$F162="No waiver",0,$F162="Full waiver",UTA160)</f>
        <v>0</v>
      </c>
      <c r="UTB162" s="468" cm="1">
        <f t="array" ref="UTB162">_xlfn.IFS($F162="Partial waiver",Inputs!UTB$73,$F162="No waiver",0,$F162="Full waiver",UTB160)</f>
        <v>0</v>
      </c>
      <c r="UTC162" s="468" cm="1">
        <f t="array" ref="UTC162">_xlfn.IFS($F162="Partial waiver",Inputs!UTC$73,$F162="No waiver",0,$F162="Full waiver",UTC160)</f>
        <v>0</v>
      </c>
      <c r="UTD162" s="468" cm="1">
        <f t="array" ref="UTD162">_xlfn.IFS($F162="Partial waiver",Inputs!UTD$73,$F162="No waiver",0,$F162="Full waiver",UTD160)</f>
        <v>0</v>
      </c>
      <c r="UTE162" s="468" cm="1">
        <f t="array" ref="UTE162">_xlfn.IFS($F162="Partial waiver",Inputs!UTE$73,$F162="No waiver",0,$F162="Full waiver",UTE160)</f>
        <v>0</v>
      </c>
      <c r="UTF162" s="468" cm="1">
        <f t="array" ref="UTF162">_xlfn.IFS($F162="Partial waiver",Inputs!UTF$73,$F162="No waiver",0,$F162="Full waiver",UTF160)</f>
        <v>0</v>
      </c>
      <c r="UTG162" s="468" cm="1">
        <f t="array" ref="UTG162">_xlfn.IFS($F162="Partial waiver",Inputs!UTG$73,$F162="No waiver",0,$F162="Full waiver",UTG160)</f>
        <v>0</v>
      </c>
      <c r="UTH162" s="468" cm="1">
        <f t="array" ref="UTH162">_xlfn.IFS($F162="Partial waiver",Inputs!UTH$73,$F162="No waiver",0,$F162="Full waiver",UTH160)</f>
        <v>0</v>
      </c>
      <c r="UTI162" s="468" cm="1">
        <f t="array" ref="UTI162">_xlfn.IFS($F162="Partial waiver",Inputs!UTI$73,$F162="No waiver",0,$F162="Full waiver",UTI160)</f>
        <v>0</v>
      </c>
      <c r="UTJ162" s="468" cm="1">
        <f t="array" ref="UTJ162">_xlfn.IFS($F162="Partial waiver",Inputs!UTJ$73,$F162="No waiver",0,$F162="Full waiver",UTJ160)</f>
        <v>0</v>
      </c>
      <c r="UTK162" s="468" cm="1">
        <f t="array" ref="UTK162">_xlfn.IFS($F162="Partial waiver",Inputs!UTK$73,$F162="No waiver",0,$F162="Full waiver",UTK160)</f>
        <v>0</v>
      </c>
      <c r="UTL162" s="468" cm="1">
        <f t="array" ref="UTL162">_xlfn.IFS($F162="Partial waiver",Inputs!UTL$73,$F162="No waiver",0,$F162="Full waiver",UTL160)</f>
        <v>0</v>
      </c>
      <c r="UTM162" s="468" cm="1">
        <f t="array" ref="UTM162">_xlfn.IFS($F162="Partial waiver",Inputs!UTM$73,$F162="No waiver",0,$F162="Full waiver",UTM160)</f>
        <v>0</v>
      </c>
      <c r="UTN162" s="468" cm="1">
        <f t="array" ref="UTN162">_xlfn.IFS($F162="Partial waiver",Inputs!UTN$73,$F162="No waiver",0,$F162="Full waiver",UTN160)</f>
        <v>0</v>
      </c>
      <c r="UTO162" s="468" cm="1">
        <f t="array" ref="UTO162">_xlfn.IFS($F162="Partial waiver",Inputs!UTO$73,$F162="No waiver",0,$F162="Full waiver",UTO160)</f>
        <v>0</v>
      </c>
      <c r="UTP162" s="468" cm="1">
        <f t="array" ref="UTP162">_xlfn.IFS($F162="Partial waiver",Inputs!UTP$73,$F162="No waiver",0,$F162="Full waiver",UTP160)</f>
        <v>0</v>
      </c>
      <c r="UTQ162" s="468" cm="1">
        <f t="array" ref="UTQ162">_xlfn.IFS($F162="Partial waiver",Inputs!UTQ$73,$F162="No waiver",0,$F162="Full waiver",UTQ160)</f>
        <v>0</v>
      </c>
      <c r="UTR162" s="468" cm="1">
        <f t="array" ref="UTR162">_xlfn.IFS($F162="Partial waiver",Inputs!UTR$73,$F162="No waiver",0,$F162="Full waiver",UTR160)</f>
        <v>0</v>
      </c>
      <c r="UTS162" s="468" cm="1">
        <f t="array" ref="UTS162">_xlfn.IFS($F162="Partial waiver",Inputs!UTS$73,$F162="No waiver",0,$F162="Full waiver",UTS160)</f>
        <v>0</v>
      </c>
      <c r="UTT162" s="468" cm="1">
        <f t="array" ref="UTT162">_xlfn.IFS($F162="Partial waiver",Inputs!UTT$73,$F162="No waiver",0,$F162="Full waiver",UTT160)</f>
        <v>0</v>
      </c>
      <c r="UTU162" s="468" cm="1">
        <f t="array" ref="UTU162">_xlfn.IFS($F162="Partial waiver",Inputs!UTU$73,$F162="No waiver",0,$F162="Full waiver",UTU160)</f>
        <v>0</v>
      </c>
      <c r="UTV162" s="468" cm="1">
        <f t="array" ref="UTV162">_xlfn.IFS($F162="Partial waiver",Inputs!UTV$73,$F162="No waiver",0,$F162="Full waiver",UTV160)</f>
        <v>0</v>
      </c>
      <c r="UTW162" s="468" cm="1">
        <f t="array" ref="UTW162">_xlfn.IFS($F162="Partial waiver",Inputs!UTW$73,$F162="No waiver",0,$F162="Full waiver",UTW160)</f>
        <v>0</v>
      </c>
      <c r="UTX162" s="468" cm="1">
        <f t="array" ref="UTX162">_xlfn.IFS($F162="Partial waiver",Inputs!UTX$73,$F162="No waiver",0,$F162="Full waiver",UTX160)</f>
        <v>0</v>
      </c>
      <c r="UTY162" s="468" cm="1">
        <f t="array" ref="UTY162">_xlfn.IFS($F162="Partial waiver",Inputs!UTY$73,$F162="No waiver",0,$F162="Full waiver",UTY160)</f>
        <v>0</v>
      </c>
      <c r="UTZ162" s="468" cm="1">
        <f t="array" ref="UTZ162">_xlfn.IFS($F162="Partial waiver",Inputs!UTZ$73,$F162="No waiver",0,$F162="Full waiver",UTZ160)</f>
        <v>0</v>
      </c>
      <c r="UUA162" s="468" cm="1">
        <f t="array" ref="UUA162">_xlfn.IFS($F162="Partial waiver",Inputs!UUA$73,$F162="No waiver",0,$F162="Full waiver",UUA160)</f>
        <v>0</v>
      </c>
      <c r="UUB162" s="468" cm="1">
        <f t="array" ref="UUB162">_xlfn.IFS($F162="Partial waiver",Inputs!UUB$73,$F162="No waiver",0,$F162="Full waiver",UUB160)</f>
        <v>0</v>
      </c>
      <c r="UUC162" s="468" cm="1">
        <f t="array" ref="UUC162">_xlfn.IFS($F162="Partial waiver",Inputs!UUC$73,$F162="No waiver",0,$F162="Full waiver",UUC160)</f>
        <v>0</v>
      </c>
      <c r="UUD162" s="468" cm="1">
        <f t="array" ref="UUD162">_xlfn.IFS($F162="Partial waiver",Inputs!UUD$73,$F162="No waiver",0,$F162="Full waiver",UUD160)</f>
        <v>0</v>
      </c>
      <c r="UUE162" s="468" cm="1">
        <f t="array" ref="UUE162">_xlfn.IFS($F162="Partial waiver",Inputs!UUE$73,$F162="No waiver",0,$F162="Full waiver",UUE160)</f>
        <v>0</v>
      </c>
      <c r="UUF162" s="468" cm="1">
        <f t="array" ref="UUF162">_xlfn.IFS($F162="Partial waiver",Inputs!UUF$73,$F162="No waiver",0,$F162="Full waiver",UUF160)</f>
        <v>0</v>
      </c>
      <c r="UUG162" s="468" cm="1">
        <f t="array" ref="UUG162">_xlfn.IFS($F162="Partial waiver",Inputs!UUG$73,$F162="No waiver",0,$F162="Full waiver",UUG160)</f>
        <v>0</v>
      </c>
      <c r="UUH162" s="468" cm="1">
        <f t="array" ref="UUH162">_xlfn.IFS($F162="Partial waiver",Inputs!UUH$73,$F162="No waiver",0,$F162="Full waiver",UUH160)</f>
        <v>0</v>
      </c>
      <c r="UUI162" s="468" cm="1">
        <f t="array" ref="UUI162">_xlfn.IFS($F162="Partial waiver",Inputs!UUI$73,$F162="No waiver",0,$F162="Full waiver",UUI160)</f>
        <v>0</v>
      </c>
      <c r="UUJ162" s="468" cm="1">
        <f t="array" ref="UUJ162">_xlfn.IFS($F162="Partial waiver",Inputs!UUJ$73,$F162="No waiver",0,$F162="Full waiver",UUJ160)</f>
        <v>0</v>
      </c>
      <c r="UUK162" s="468" cm="1">
        <f t="array" ref="UUK162">_xlfn.IFS($F162="Partial waiver",Inputs!UUK$73,$F162="No waiver",0,$F162="Full waiver",UUK160)</f>
        <v>0</v>
      </c>
      <c r="UUL162" s="468" cm="1">
        <f t="array" ref="UUL162">_xlfn.IFS($F162="Partial waiver",Inputs!UUL$73,$F162="No waiver",0,$F162="Full waiver",UUL160)</f>
        <v>0</v>
      </c>
      <c r="UUM162" s="468" cm="1">
        <f t="array" ref="UUM162">_xlfn.IFS($F162="Partial waiver",Inputs!UUM$73,$F162="No waiver",0,$F162="Full waiver",UUM160)</f>
        <v>0</v>
      </c>
      <c r="UUN162" s="468" cm="1">
        <f t="array" ref="UUN162">_xlfn.IFS($F162="Partial waiver",Inputs!UUN$73,$F162="No waiver",0,$F162="Full waiver",UUN160)</f>
        <v>0</v>
      </c>
      <c r="UUO162" s="468" cm="1">
        <f t="array" ref="UUO162">_xlfn.IFS($F162="Partial waiver",Inputs!UUO$73,$F162="No waiver",0,$F162="Full waiver",UUO160)</f>
        <v>0</v>
      </c>
      <c r="UUP162" s="468" cm="1">
        <f t="array" ref="UUP162">_xlfn.IFS($F162="Partial waiver",Inputs!UUP$73,$F162="No waiver",0,$F162="Full waiver",UUP160)</f>
        <v>0</v>
      </c>
      <c r="UUQ162" s="468" cm="1">
        <f t="array" ref="UUQ162">_xlfn.IFS($F162="Partial waiver",Inputs!UUQ$73,$F162="No waiver",0,$F162="Full waiver",UUQ160)</f>
        <v>0</v>
      </c>
      <c r="UUR162" s="468" cm="1">
        <f t="array" ref="UUR162">_xlfn.IFS($F162="Partial waiver",Inputs!UUR$73,$F162="No waiver",0,$F162="Full waiver",UUR160)</f>
        <v>0</v>
      </c>
      <c r="UUS162" s="468" cm="1">
        <f t="array" ref="UUS162">_xlfn.IFS($F162="Partial waiver",Inputs!UUS$73,$F162="No waiver",0,$F162="Full waiver",UUS160)</f>
        <v>0</v>
      </c>
      <c r="UUT162" s="468" cm="1">
        <f t="array" ref="UUT162">_xlfn.IFS($F162="Partial waiver",Inputs!UUT$73,$F162="No waiver",0,$F162="Full waiver",UUT160)</f>
        <v>0</v>
      </c>
      <c r="UUU162" s="468" cm="1">
        <f t="array" ref="UUU162">_xlfn.IFS($F162="Partial waiver",Inputs!UUU$73,$F162="No waiver",0,$F162="Full waiver",UUU160)</f>
        <v>0</v>
      </c>
      <c r="UUV162" s="468" cm="1">
        <f t="array" ref="UUV162">_xlfn.IFS($F162="Partial waiver",Inputs!UUV$73,$F162="No waiver",0,$F162="Full waiver",UUV160)</f>
        <v>0</v>
      </c>
      <c r="UUW162" s="468" cm="1">
        <f t="array" ref="UUW162">_xlfn.IFS($F162="Partial waiver",Inputs!UUW$73,$F162="No waiver",0,$F162="Full waiver",UUW160)</f>
        <v>0</v>
      </c>
      <c r="UUX162" s="468" cm="1">
        <f t="array" ref="UUX162">_xlfn.IFS($F162="Partial waiver",Inputs!UUX$73,$F162="No waiver",0,$F162="Full waiver",UUX160)</f>
        <v>0</v>
      </c>
      <c r="UUY162" s="468" cm="1">
        <f t="array" ref="UUY162">_xlfn.IFS($F162="Partial waiver",Inputs!UUY$73,$F162="No waiver",0,$F162="Full waiver",UUY160)</f>
        <v>0</v>
      </c>
      <c r="UUZ162" s="468" cm="1">
        <f t="array" ref="UUZ162">_xlfn.IFS($F162="Partial waiver",Inputs!UUZ$73,$F162="No waiver",0,$F162="Full waiver",UUZ160)</f>
        <v>0</v>
      </c>
      <c r="UVA162" s="468" cm="1">
        <f t="array" ref="UVA162">_xlfn.IFS($F162="Partial waiver",Inputs!UVA$73,$F162="No waiver",0,$F162="Full waiver",UVA160)</f>
        <v>0</v>
      </c>
      <c r="UVB162" s="468" cm="1">
        <f t="array" ref="UVB162">_xlfn.IFS($F162="Partial waiver",Inputs!UVB$73,$F162="No waiver",0,$F162="Full waiver",UVB160)</f>
        <v>0</v>
      </c>
      <c r="UVC162" s="468" cm="1">
        <f t="array" ref="UVC162">_xlfn.IFS($F162="Partial waiver",Inputs!UVC$73,$F162="No waiver",0,$F162="Full waiver",UVC160)</f>
        <v>0</v>
      </c>
      <c r="UVD162" s="468" cm="1">
        <f t="array" ref="UVD162">_xlfn.IFS($F162="Partial waiver",Inputs!UVD$73,$F162="No waiver",0,$F162="Full waiver",UVD160)</f>
        <v>0</v>
      </c>
      <c r="UVE162" s="468" cm="1">
        <f t="array" ref="UVE162">_xlfn.IFS($F162="Partial waiver",Inputs!UVE$73,$F162="No waiver",0,$F162="Full waiver",UVE160)</f>
        <v>0</v>
      </c>
      <c r="UVF162" s="468" cm="1">
        <f t="array" ref="UVF162">_xlfn.IFS($F162="Partial waiver",Inputs!UVF$73,$F162="No waiver",0,$F162="Full waiver",UVF160)</f>
        <v>0</v>
      </c>
      <c r="UVG162" s="468" cm="1">
        <f t="array" ref="UVG162">_xlfn.IFS($F162="Partial waiver",Inputs!UVG$73,$F162="No waiver",0,$F162="Full waiver",UVG160)</f>
        <v>0</v>
      </c>
      <c r="UVH162" s="468" cm="1">
        <f t="array" ref="UVH162">_xlfn.IFS($F162="Partial waiver",Inputs!UVH$73,$F162="No waiver",0,$F162="Full waiver",UVH160)</f>
        <v>0</v>
      </c>
      <c r="UVI162" s="468" cm="1">
        <f t="array" ref="UVI162">_xlfn.IFS($F162="Partial waiver",Inputs!UVI$73,$F162="No waiver",0,$F162="Full waiver",UVI160)</f>
        <v>0</v>
      </c>
      <c r="UVJ162" s="468" cm="1">
        <f t="array" ref="UVJ162">_xlfn.IFS($F162="Partial waiver",Inputs!UVJ$73,$F162="No waiver",0,$F162="Full waiver",UVJ160)</f>
        <v>0</v>
      </c>
      <c r="UVK162" s="468" cm="1">
        <f t="array" ref="UVK162">_xlfn.IFS($F162="Partial waiver",Inputs!UVK$73,$F162="No waiver",0,$F162="Full waiver",UVK160)</f>
        <v>0</v>
      </c>
      <c r="UVL162" s="468" cm="1">
        <f t="array" ref="UVL162">_xlfn.IFS($F162="Partial waiver",Inputs!UVL$73,$F162="No waiver",0,$F162="Full waiver",UVL160)</f>
        <v>0</v>
      </c>
      <c r="UVM162" s="468" cm="1">
        <f t="array" ref="UVM162">_xlfn.IFS($F162="Partial waiver",Inputs!UVM$73,$F162="No waiver",0,$F162="Full waiver",UVM160)</f>
        <v>0</v>
      </c>
      <c r="UVN162" s="468" cm="1">
        <f t="array" ref="UVN162">_xlfn.IFS($F162="Partial waiver",Inputs!UVN$73,$F162="No waiver",0,$F162="Full waiver",UVN160)</f>
        <v>0</v>
      </c>
      <c r="UVO162" s="468" cm="1">
        <f t="array" ref="UVO162">_xlfn.IFS($F162="Partial waiver",Inputs!UVO$73,$F162="No waiver",0,$F162="Full waiver",UVO160)</f>
        <v>0</v>
      </c>
      <c r="UVP162" s="468" cm="1">
        <f t="array" ref="UVP162">_xlfn.IFS($F162="Partial waiver",Inputs!UVP$73,$F162="No waiver",0,$F162="Full waiver",UVP160)</f>
        <v>0</v>
      </c>
      <c r="UVQ162" s="468" cm="1">
        <f t="array" ref="UVQ162">_xlfn.IFS($F162="Partial waiver",Inputs!UVQ$73,$F162="No waiver",0,$F162="Full waiver",UVQ160)</f>
        <v>0</v>
      </c>
      <c r="UVR162" s="468" cm="1">
        <f t="array" ref="UVR162">_xlfn.IFS($F162="Partial waiver",Inputs!UVR$73,$F162="No waiver",0,$F162="Full waiver",UVR160)</f>
        <v>0</v>
      </c>
      <c r="UVS162" s="468" cm="1">
        <f t="array" ref="UVS162">_xlfn.IFS($F162="Partial waiver",Inputs!UVS$73,$F162="No waiver",0,$F162="Full waiver",UVS160)</f>
        <v>0</v>
      </c>
      <c r="UVT162" s="468" cm="1">
        <f t="array" ref="UVT162">_xlfn.IFS($F162="Partial waiver",Inputs!UVT$73,$F162="No waiver",0,$F162="Full waiver",UVT160)</f>
        <v>0</v>
      </c>
      <c r="UVU162" s="468" cm="1">
        <f t="array" ref="UVU162">_xlfn.IFS($F162="Partial waiver",Inputs!UVU$73,$F162="No waiver",0,$F162="Full waiver",UVU160)</f>
        <v>0</v>
      </c>
      <c r="UVV162" s="468" cm="1">
        <f t="array" ref="UVV162">_xlfn.IFS($F162="Partial waiver",Inputs!UVV$73,$F162="No waiver",0,$F162="Full waiver",UVV160)</f>
        <v>0</v>
      </c>
      <c r="UVW162" s="468" cm="1">
        <f t="array" ref="UVW162">_xlfn.IFS($F162="Partial waiver",Inputs!UVW$73,$F162="No waiver",0,$F162="Full waiver",UVW160)</f>
        <v>0</v>
      </c>
      <c r="UVX162" s="468" cm="1">
        <f t="array" ref="UVX162">_xlfn.IFS($F162="Partial waiver",Inputs!UVX$73,$F162="No waiver",0,$F162="Full waiver",UVX160)</f>
        <v>0</v>
      </c>
      <c r="UVY162" s="468" cm="1">
        <f t="array" ref="UVY162">_xlfn.IFS($F162="Partial waiver",Inputs!UVY$73,$F162="No waiver",0,$F162="Full waiver",UVY160)</f>
        <v>0</v>
      </c>
      <c r="UVZ162" s="468" cm="1">
        <f t="array" ref="UVZ162">_xlfn.IFS($F162="Partial waiver",Inputs!UVZ$73,$F162="No waiver",0,$F162="Full waiver",UVZ160)</f>
        <v>0</v>
      </c>
      <c r="UWA162" s="468" cm="1">
        <f t="array" ref="UWA162">_xlfn.IFS($F162="Partial waiver",Inputs!UWA$73,$F162="No waiver",0,$F162="Full waiver",UWA160)</f>
        <v>0</v>
      </c>
      <c r="UWB162" s="468" cm="1">
        <f t="array" ref="UWB162">_xlfn.IFS($F162="Partial waiver",Inputs!UWB$73,$F162="No waiver",0,$F162="Full waiver",UWB160)</f>
        <v>0</v>
      </c>
      <c r="UWC162" s="468" cm="1">
        <f t="array" ref="UWC162">_xlfn.IFS($F162="Partial waiver",Inputs!UWC$73,$F162="No waiver",0,$F162="Full waiver",UWC160)</f>
        <v>0</v>
      </c>
      <c r="UWD162" s="468" cm="1">
        <f t="array" ref="UWD162">_xlfn.IFS($F162="Partial waiver",Inputs!UWD$73,$F162="No waiver",0,$F162="Full waiver",UWD160)</f>
        <v>0</v>
      </c>
      <c r="UWE162" s="468" cm="1">
        <f t="array" ref="UWE162">_xlfn.IFS($F162="Partial waiver",Inputs!UWE$73,$F162="No waiver",0,$F162="Full waiver",UWE160)</f>
        <v>0</v>
      </c>
      <c r="UWF162" s="468" cm="1">
        <f t="array" ref="UWF162">_xlfn.IFS($F162="Partial waiver",Inputs!UWF$73,$F162="No waiver",0,$F162="Full waiver",UWF160)</f>
        <v>0</v>
      </c>
      <c r="UWG162" s="468" cm="1">
        <f t="array" ref="UWG162">_xlfn.IFS($F162="Partial waiver",Inputs!UWG$73,$F162="No waiver",0,$F162="Full waiver",UWG160)</f>
        <v>0</v>
      </c>
      <c r="UWH162" s="468" cm="1">
        <f t="array" ref="UWH162">_xlfn.IFS($F162="Partial waiver",Inputs!UWH$73,$F162="No waiver",0,$F162="Full waiver",UWH160)</f>
        <v>0</v>
      </c>
      <c r="UWI162" s="468" cm="1">
        <f t="array" ref="UWI162">_xlfn.IFS($F162="Partial waiver",Inputs!UWI$73,$F162="No waiver",0,$F162="Full waiver",UWI160)</f>
        <v>0</v>
      </c>
      <c r="UWJ162" s="468" cm="1">
        <f t="array" ref="UWJ162">_xlfn.IFS($F162="Partial waiver",Inputs!UWJ$73,$F162="No waiver",0,$F162="Full waiver",UWJ160)</f>
        <v>0</v>
      </c>
      <c r="UWK162" s="468" cm="1">
        <f t="array" ref="UWK162">_xlfn.IFS($F162="Partial waiver",Inputs!UWK$73,$F162="No waiver",0,$F162="Full waiver",UWK160)</f>
        <v>0</v>
      </c>
      <c r="UWL162" s="468" cm="1">
        <f t="array" ref="UWL162">_xlfn.IFS($F162="Partial waiver",Inputs!UWL$73,$F162="No waiver",0,$F162="Full waiver",UWL160)</f>
        <v>0</v>
      </c>
      <c r="UWM162" s="468" cm="1">
        <f t="array" ref="UWM162">_xlfn.IFS($F162="Partial waiver",Inputs!UWM$73,$F162="No waiver",0,$F162="Full waiver",UWM160)</f>
        <v>0</v>
      </c>
      <c r="UWN162" s="468" cm="1">
        <f t="array" ref="UWN162">_xlfn.IFS($F162="Partial waiver",Inputs!UWN$73,$F162="No waiver",0,$F162="Full waiver",UWN160)</f>
        <v>0</v>
      </c>
      <c r="UWO162" s="468" cm="1">
        <f t="array" ref="UWO162">_xlfn.IFS($F162="Partial waiver",Inputs!UWO$73,$F162="No waiver",0,$F162="Full waiver",UWO160)</f>
        <v>0</v>
      </c>
      <c r="UWP162" s="468" cm="1">
        <f t="array" ref="UWP162">_xlfn.IFS($F162="Partial waiver",Inputs!UWP$73,$F162="No waiver",0,$F162="Full waiver",UWP160)</f>
        <v>0</v>
      </c>
      <c r="UWQ162" s="468" cm="1">
        <f t="array" ref="UWQ162">_xlfn.IFS($F162="Partial waiver",Inputs!UWQ$73,$F162="No waiver",0,$F162="Full waiver",UWQ160)</f>
        <v>0</v>
      </c>
      <c r="UWR162" s="468" cm="1">
        <f t="array" ref="UWR162">_xlfn.IFS($F162="Partial waiver",Inputs!UWR$73,$F162="No waiver",0,$F162="Full waiver",UWR160)</f>
        <v>0</v>
      </c>
      <c r="UWS162" s="468" cm="1">
        <f t="array" ref="UWS162">_xlfn.IFS($F162="Partial waiver",Inputs!UWS$73,$F162="No waiver",0,$F162="Full waiver",UWS160)</f>
        <v>0</v>
      </c>
      <c r="UWT162" s="468" cm="1">
        <f t="array" ref="UWT162">_xlfn.IFS($F162="Partial waiver",Inputs!UWT$73,$F162="No waiver",0,$F162="Full waiver",UWT160)</f>
        <v>0</v>
      </c>
      <c r="UWU162" s="468" cm="1">
        <f t="array" ref="UWU162">_xlfn.IFS($F162="Partial waiver",Inputs!UWU$73,$F162="No waiver",0,$F162="Full waiver",UWU160)</f>
        <v>0</v>
      </c>
      <c r="UWV162" s="468" cm="1">
        <f t="array" ref="UWV162">_xlfn.IFS($F162="Partial waiver",Inputs!UWV$73,$F162="No waiver",0,$F162="Full waiver",UWV160)</f>
        <v>0</v>
      </c>
      <c r="UWW162" s="468" cm="1">
        <f t="array" ref="UWW162">_xlfn.IFS($F162="Partial waiver",Inputs!UWW$73,$F162="No waiver",0,$F162="Full waiver",UWW160)</f>
        <v>0</v>
      </c>
      <c r="UWX162" s="468" cm="1">
        <f t="array" ref="UWX162">_xlfn.IFS($F162="Partial waiver",Inputs!UWX$73,$F162="No waiver",0,$F162="Full waiver",UWX160)</f>
        <v>0</v>
      </c>
      <c r="UWY162" s="468" cm="1">
        <f t="array" ref="UWY162">_xlfn.IFS($F162="Partial waiver",Inputs!UWY$73,$F162="No waiver",0,$F162="Full waiver",UWY160)</f>
        <v>0</v>
      </c>
      <c r="UWZ162" s="468" cm="1">
        <f t="array" ref="UWZ162">_xlfn.IFS($F162="Partial waiver",Inputs!UWZ$73,$F162="No waiver",0,$F162="Full waiver",UWZ160)</f>
        <v>0</v>
      </c>
      <c r="UXA162" s="468" cm="1">
        <f t="array" ref="UXA162">_xlfn.IFS($F162="Partial waiver",Inputs!UXA$73,$F162="No waiver",0,$F162="Full waiver",UXA160)</f>
        <v>0</v>
      </c>
      <c r="UXB162" s="468" cm="1">
        <f t="array" ref="UXB162">_xlfn.IFS($F162="Partial waiver",Inputs!UXB$73,$F162="No waiver",0,$F162="Full waiver",UXB160)</f>
        <v>0</v>
      </c>
      <c r="UXC162" s="468" cm="1">
        <f t="array" ref="UXC162">_xlfn.IFS($F162="Partial waiver",Inputs!UXC$73,$F162="No waiver",0,$F162="Full waiver",UXC160)</f>
        <v>0</v>
      </c>
      <c r="UXD162" s="468" cm="1">
        <f t="array" ref="UXD162">_xlfn.IFS($F162="Partial waiver",Inputs!UXD$73,$F162="No waiver",0,$F162="Full waiver",UXD160)</f>
        <v>0</v>
      </c>
      <c r="UXE162" s="468" cm="1">
        <f t="array" ref="UXE162">_xlfn.IFS($F162="Partial waiver",Inputs!UXE$73,$F162="No waiver",0,$F162="Full waiver",UXE160)</f>
        <v>0</v>
      </c>
      <c r="UXF162" s="468" cm="1">
        <f t="array" ref="UXF162">_xlfn.IFS($F162="Partial waiver",Inputs!UXF$73,$F162="No waiver",0,$F162="Full waiver",UXF160)</f>
        <v>0</v>
      </c>
      <c r="UXG162" s="468" cm="1">
        <f t="array" ref="UXG162">_xlfn.IFS($F162="Partial waiver",Inputs!UXG$73,$F162="No waiver",0,$F162="Full waiver",UXG160)</f>
        <v>0</v>
      </c>
      <c r="UXH162" s="468" cm="1">
        <f t="array" ref="UXH162">_xlfn.IFS($F162="Partial waiver",Inputs!UXH$73,$F162="No waiver",0,$F162="Full waiver",UXH160)</f>
        <v>0</v>
      </c>
      <c r="UXI162" s="468" cm="1">
        <f t="array" ref="UXI162">_xlfn.IFS($F162="Partial waiver",Inputs!UXI$73,$F162="No waiver",0,$F162="Full waiver",UXI160)</f>
        <v>0</v>
      </c>
      <c r="UXJ162" s="468" cm="1">
        <f t="array" ref="UXJ162">_xlfn.IFS($F162="Partial waiver",Inputs!UXJ$73,$F162="No waiver",0,$F162="Full waiver",UXJ160)</f>
        <v>0</v>
      </c>
      <c r="UXK162" s="468" cm="1">
        <f t="array" ref="UXK162">_xlfn.IFS($F162="Partial waiver",Inputs!UXK$73,$F162="No waiver",0,$F162="Full waiver",UXK160)</f>
        <v>0</v>
      </c>
      <c r="UXL162" s="468" cm="1">
        <f t="array" ref="UXL162">_xlfn.IFS($F162="Partial waiver",Inputs!UXL$73,$F162="No waiver",0,$F162="Full waiver",UXL160)</f>
        <v>0</v>
      </c>
      <c r="UXM162" s="468" cm="1">
        <f t="array" ref="UXM162">_xlfn.IFS($F162="Partial waiver",Inputs!UXM$73,$F162="No waiver",0,$F162="Full waiver",UXM160)</f>
        <v>0</v>
      </c>
      <c r="UXN162" s="468" cm="1">
        <f t="array" ref="UXN162">_xlfn.IFS($F162="Partial waiver",Inputs!UXN$73,$F162="No waiver",0,$F162="Full waiver",UXN160)</f>
        <v>0</v>
      </c>
      <c r="UXO162" s="468" cm="1">
        <f t="array" ref="UXO162">_xlfn.IFS($F162="Partial waiver",Inputs!UXO$73,$F162="No waiver",0,$F162="Full waiver",UXO160)</f>
        <v>0</v>
      </c>
      <c r="UXP162" s="468" cm="1">
        <f t="array" ref="UXP162">_xlfn.IFS($F162="Partial waiver",Inputs!UXP$73,$F162="No waiver",0,$F162="Full waiver",UXP160)</f>
        <v>0</v>
      </c>
      <c r="UXQ162" s="468" cm="1">
        <f t="array" ref="UXQ162">_xlfn.IFS($F162="Partial waiver",Inputs!UXQ$73,$F162="No waiver",0,$F162="Full waiver",UXQ160)</f>
        <v>0</v>
      </c>
      <c r="UXR162" s="468" cm="1">
        <f t="array" ref="UXR162">_xlfn.IFS($F162="Partial waiver",Inputs!UXR$73,$F162="No waiver",0,$F162="Full waiver",UXR160)</f>
        <v>0</v>
      </c>
      <c r="UXS162" s="468" cm="1">
        <f t="array" ref="UXS162">_xlfn.IFS($F162="Partial waiver",Inputs!UXS$73,$F162="No waiver",0,$F162="Full waiver",UXS160)</f>
        <v>0</v>
      </c>
      <c r="UXT162" s="468" cm="1">
        <f t="array" ref="UXT162">_xlfn.IFS($F162="Partial waiver",Inputs!UXT$73,$F162="No waiver",0,$F162="Full waiver",UXT160)</f>
        <v>0</v>
      </c>
      <c r="UXU162" s="468" cm="1">
        <f t="array" ref="UXU162">_xlfn.IFS($F162="Partial waiver",Inputs!UXU$73,$F162="No waiver",0,$F162="Full waiver",UXU160)</f>
        <v>0</v>
      </c>
      <c r="UXV162" s="468" cm="1">
        <f t="array" ref="UXV162">_xlfn.IFS($F162="Partial waiver",Inputs!UXV$73,$F162="No waiver",0,$F162="Full waiver",UXV160)</f>
        <v>0</v>
      </c>
      <c r="UXW162" s="468" cm="1">
        <f t="array" ref="UXW162">_xlfn.IFS($F162="Partial waiver",Inputs!UXW$73,$F162="No waiver",0,$F162="Full waiver",UXW160)</f>
        <v>0</v>
      </c>
      <c r="UXX162" s="468" cm="1">
        <f t="array" ref="UXX162">_xlfn.IFS($F162="Partial waiver",Inputs!UXX$73,$F162="No waiver",0,$F162="Full waiver",UXX160)</f>
        <v>0</v>
      </c>
      <c r="UXY162" s="468" cm="1">
        <f t="array" ref="UXY162">_xlfn.IFS($F162="Partial waiver",Inputs!UXY$73,$F162="No waiver",0,$F162="Full waiver",UXY160)</f>
        <v>0</v>
      </c>
      <c r="UXZ162" s="468" cm="1">
        <f t="array" ref="UXZ162">_xlfn.IFS($F162="Partial waiver",Inputs!UXZ$73,$F162="No waiver",0,$F162="Full waiver",UXZ160)</f>
        <v>0</v>
      </c>
      <c r="UYA162" s="468" cm="1">
        <f t="array" ref="UYA162">_xlfn.IFS($F162="Partial waiver",Inputs!UYA$73,$F162="No waiver",0,$F162="Full waiver",UYA160)</f>
        <v>0</v>
      </c>
      <c r="UYB162" s="468" cm="1">
        <f t="array" ref="UYB162">_xlfn.IFS($F162="Partial waiver",Inputs!UYB$73,$F162="No waiver",0,$F162="Full waiver",UYB160)</f>
        <v>0</v>
      </c>
      <c r="UYC162" s="468" cm="1">
        <f t="array" ref="UYC162">_xlfn.IFS($F162="Partial waiver",Inputs!UYC$73,$F162="No waiver",0,$F162="Full waiver",UYC160)</f>
        <v>0</v>
      </c>
      <c r="UYD162" s="468" cm="1">
        <f t="array" ref="UYD162">_xlfn.IFS($F162="Partial waiver",Inputs!UYD$73,$F162="No waiver",0,$F162="Full waiver",UYD160)</f>
        <v>0</v>
      </c>
      <c r="UYE162" s="468" cm="1">
        <f t="array" ref="UYE162">_xlfn.IFS($F162="Partial waiver",Inputs!UYE$73,$F162="No waiver",0,$F162="Full waiver",UYE160)</f>
        <v>0</v>
      </c>
      <c r="UYF162" s="468" cm="1">
        <f t="array" ref="UYF162">_xlfn.IFS($F162="Partial waiver",Inputs!UYF$73,$F162="No waiver",0,$F162="Full waiver",UYF160)</f>
        <v>0</v>
      </c>
      <c r="UYG162" s="468" cm="1">
        <f t="array" ref="UYG162">_xlfn.IFS($F162="Partial waiver",Inputs!UYG$73,$F162="No waiver",0,$F162="Full waiver",UYG160)</f>
        <v>0</v>
      </c>
      <c r="UYH162" s="468" cm="1">
        <f t="array" ref="UYH162">_xlfn.IFS($F162="Partial waiver",Inputs!UYH$73,$F162="No waiver",0,$F162="Full waiver",UYH160)</f>
        <v>0</v>
      </c>
      <c r="UYI162" s="468" cm="1">
        <f t="array" ref="UYI162">_xlfn.IFS($F162="Partial waiver",Inputs!UYI$73,$F162="No waiver",0,$F162="Full waiver",UYI160)</f>
        <v>0</v>
      </c>
      <c r="UYJ162" s="468" cm="1">
        <f t="array" ref="UYJ162">_xlfn.IFS($F162="Partial waiver",Inputs!UYJ$73,$F162="No waiver",0,$F162="Full waiver",UYJ160)</f>
        <v>0</v>
      </c>
      <c r="UYK162" s="468" cm="1">
        <f t="array" ref="UYK162">_xlfn.IFS($F162="Partial waiver",Inputs!UYK$73,$F162="No waiver",0,$F162="Full waiver",UYK160)</f>
        <v>0</v>
      </c>
      <c r="UYL162" s="468" cm="1">
        <f t="array" ref="UYL162">_xlfn.IFS($F162="Partial waiver",Inputs!UYL$73,$F162="No waiver",0,$F162="Full waiver",UYL160)</f>
        <v>0</v>
      </c>
      <c r="UYM162" s="468" cm="1">
        <f t="array" ref="UYM162">_xlfn.IFS($F162="Partial waiver",Inputs!UYM$73,$F162="No waiver",0,$F162="Full waiver",UYM160)</f>
        <v>0</v>
      </c>
      <c r="UYN162" s="468" cm="1">
        <f t="array" ref="UYN162">_xlfn.IFS($F162="Partial waiver",Inputs!UYN$73,$F162="No waiver",0,$F162="Full waiver",UYN160)</f>
        <v>0</v>
      </c>
      <c r="UYO162" s="468" cm="1">
        <f t="array" ref="UYO162">_xlfn.IFS($F162="Partial waiver",Inputs!UYO$73,$F162="No waiver",0,$F162="Full waiver",UYO160)</f>
        <v>0</v>
      </c>
      <c r="UYP162" s="468" cm="1">
        <f t="array" ref="UYP162">_xlfn.IFS($F162="Partial waiver",Inputs!UYP$73,$F162="No waiver",0,$F162="Full waiver",UYP160)</f>
        <v>0</v>
      </c>
      <c r="UYQ162" s="468" cm="1">
        <f t="array" ref="UYQ162">_xlfn.IFS($F162="Partial waiver",Inputs!UYQ$73,$F162="No waiver",0,$F162="Full waiver",UYQ160)</f>
        <v>0</v>
      </c>
      <c r="UYR162" s="468" cm="1">
        <f t="array" ref="UYR162">_xlfn.IFS($F162="Partial waiver",Inputs!UYR$73,$F162="No waiver",0,$F162="Full waiver",UYR160)</f>
        <v>0</v>
      </c>
      <c r="UYS162" s="468" cm="1">
        <f t="array" ref="UYS162">_xlfn.IFS($F162="Partial waiver",Inputs!UYS$73,$F162="No waiver",0,$F162="Full waiver",UYS160)</f>
        <v>0</v>
      </c>
      <c r="UYT162" s="468" cm="1">
        <f t="array" ref="UYT162">_xlfn.IFS($F162="Partial waiver",Inputs!UYT$73,$F162="No waiver",0,$F162="Full waiver",UYT160)</f>
        <v>0</v>
      </c>
      <c r="UYU162" s="468" cm="1">
        <f t="array" ref="UYU162">_xlfn.IFS($F162="Partial waiver",Inputs!UYU$73,$F162="No waiver",0,$F162="Full waiver",UYU160)</f>
        <v>0</v>
      </c>
      <c r="UYV162" s="468" cm="1">
        <f t="array" ref="UYV162">_xlfn.IFS($F162="Partial waiver",Inputs!UYV$73,$F162="No waiver",0,$F162="Full waiver",UYV160)</f>
        <v>0</v>
      </c>
      <c r="UYW162" s="468" cm="1">
        <f t="array" ref="UYW162">_xlfn.IFS($F162="Partial waiver",Inputs!UYW$73,$F162="No waiver",0,$F162="Full waiver",UYW160)</f>
        <v>0</v>
      </c>
      <c r="UYX162" s="468" cm="1">
        <f t="array" ref="UYX162">_xlfn.IFS($F162="Partial waiver",Inputs!UYX$73,$F162="No waiver",0,$F162="Full waiver",UYX160)</f>
        <v>0</v>
      </c>
      <c r="UYY162" s="468" cm="1">
        <f t="array" ref="UYY162">_xlfn.IFS($F162="Partial waiver",Inputs!UYY$73,$F162="No waiver",0,$F162="Full waiver",UYY160)</f>
        <v>0</v>
      </c>
      <c r="UYZ162" s="468" cm="1">
        <f t="array" ref="UYZ162">_xlfn.IFS($F162="Partial waiver",Inputs!UYZ$73,$F162="No waiver",0,$F162="Full waiver",UYZ160)</f>
        <v>0</v>
      </c>
      <c r="UZA162" s="468" cm="1">
        <f t="array" ref="UZA162">_xlfn.IFS($F162="Partial waiver",Inputs!UZA$73,$F162="No waiver",0,$F162="Full waiver",UZA160)</f>
        <v>0</v>
      </c>
      <c r="UZB162" s="468" cm="1">
        <f t="array" ref="UZB162">_xlfn.IFS($F162="Partial waiver",Inputs!UZB$73,$F162="No waiver",0,$F162="Full waiver",UZB160)</f>
        <v>0</v>
      </c>
      <c r="UZC162" s="468" cm="1">
        <f t="array" ref="UZC162">_xlfn.IFS($F162="Partial waiver",Inputs!UZC$73,$F162="No waiver",0,$F162="Full waiver",UZC160)</f>
        <v>0</v>
      </c>
      <c r="UZD162" s="468" cm="1">
        <f t="array" ref="UZD162">_xlfn.IFS($F162="Partial waiver",Inputs!UZD$73,$F162="No waiver",0,$F162="Full waiver",UZD160)</f>
        <v>0</v>
      </c>
      <c r="UZE162" s="468" cm="1">
        <f t="array" ref="UZE162">_xlfn.IFS($F162="Partial waiver",Inputs!UZE$73,$F162="No waiver",0,$F162="Full waiver",UZE160)</f>
        <v>0</v>
      </c>
      <c r="UZF162" s="468" cm="1">
        <f t="array" ref="UZF162">_xlfn.IFS($F162="Partial waiver",Inputs!UZF$73,$F162="No waiver",0,$F162="Full waiver",UZF160)</f>
        <v>0</v>
      </c>
      <c r="UZG162" s="468" cm="1">
        <f t="array" ref="UZG162">_xlfn.IFS($F162="Partial waiver",Inputs!UZG$73,$F162="No waiver",0,$F162="Full waiver",UZG160)</f>
        <v>0</v>
      </c>
      <c r="UZH162" s="468" cm="1">
        <f t="array" ref="UZH162">_xlfn.IFS($F162="Partial waiver",Inputs!UZH$73,$F162="No waiver",0,$F162="Full waiver",UZH160)</f>
        <v>0</v>
      </c>
      <c r="UZI162" s="468" cm="1">
        <f t="array" ref="UZI162">_xlfn.IFS($F162="Partial waiver",Inputs!UZI$73,$F162="No waiver",0,$F162="Full waiver",UZI160)</f>
        <v>0</v>
      </c>
      <c r="UZJ162" s="468" cm="1">
        <f t="array" ref="UZJ162">_xlfn.IFS($F162="Partial waiver",Inputs!UZJ$73,$F162="No waiver",0,$F162="Full waiver",UZJ160)</f>
        <v>0</v>
      </c>
      <c r="UZK162" s="468" cm="1">
        <f t="array" ref="UZK162">_xlfn.IFS($F162="Partial waiver",Inputs!UZK$73,$F162="No waiver",0,$F162="Full waiver",UZK160)</f>
        <v>0</v>
      </c>
      <c r="UZL162" s="468" cm="1">
        <f t="array" ref="UZL162">_xlfn.IFS($F162="Partial waiver",Inputs!UZL$73,$F162="No waiver",0,$F162="Full waiver",UZL160)</f>
        <v>0</v>
      </c>
      <c r="UZM162" s="468" cm="1">
        <f t="array" ref="UZM162">_xlfn.IFS($F162="Partial waiver",Inputs!UZM$73,$F162="No waiver",0,$F162="Full waiver",UZM160)</f>
        <v>0</v>
      </c>
      <c r="UZN162" s="468" cm="1">
        <f t="array" ref="UZN162">_xlfn.IFS($F162="Partial waiver",Inputs!UZN$73,$F162="No waiver",0,$F162="Full waiver",UZN160)</f>
        <v>0</v>
      </c>
      <c r="UZO162" s="468" cm="1">
        <f t="array" ref="UZO162">_xlfn.IFS($F162="Partial waiver",Inputs!UZO$73,$F162="No waiver",0,$F162="Full waiver",UZO160)</f>
        <v>0</v>
      </c>
      <c r="UZP162" s="468" cm="1">
        <f t="array" ref="UZP162">_xlfn.IFS($F162="Partial waiver",Inputs!UZP$73,$F162="No waiver",0,$F162="Full waiver",UZP160)</f>
        <v>0</v>
      </c>
      <c r="UZQ162" s="468" cm="1">
        <f t="array" ref="UZQ162">_xlfn.IFS($F162="Partial waiver",Inputs!UZQ$73,$F162="No waiver",0,$F162="Full waiver",UZQ160)</f>
        <v>0</v>
      </c>
      <c r="UZR162" s="468" cm="1">
        <f t="array" ref="UZR162">_xlfn.IFS($F162="Partial waiver",Inputs!UZR$73,$F162="No waiver",0,$F162="Full waiver",UZR160)</f>
        <v>0</v>
      </c>
      <c r="UZS162" s="468" cm="1">
        <f t="array" ref="UZS162">_xlfn.IFS($F162="Partial waiver",Inputs!UZS$73,$F162="No waiver",0,$F162="Full waiver",UZS160)</f>
        <v>0</v>
      </c>
      <c r="UZT162" s="468" cm="1">
        <f t="array" ref="UZT162">_xlfn.IFS($F162="Partial waiver",Inputs!UZT$73,$F162="No waiver",0,$F162="Full waiver",UZT160)</f>
        <v>0</v>
      </c>
      <c r="UZU162" s="468" cm="1">
        <f t="array" ref="UZU162">_xlfn.IFS($F162="Partial waiver",Inputs!UZU$73,$F162="No waiver",0,$F162="Full waiver",UZU160)</f>
        <v>0</v>
      </c>
      <c r="UZV162" s="468" cm="1">
        <f t="array" ref="UZV162">_xlfn.IFS($F162="Partial waiver",Inputs!UZV$73,$F162="No waiver",0,$F162="Full waiver",UZV160)</f>
        <v>0</v>
      </c>
      <c r="UZW162" s="468" cm="1">
        <f t="array" ref="UZW162">_xlfn.IFS($F162="Partial waiver",Inputs!UZW$73,$F162="No waiver",0,$F162="Full waiver",UZW160)</f>
        <v>0</v>
      </c>
      <c r="UZX162" s="468" cm="1">
        <f t="array" ref="UZX162">_xlfn.IFS($F162="Partial waiver",Inputs!UZX$73,$F162="No waiver",0,$F162="Full waiver",UZX160)</f>
        <v>0</v>
      </c>
      <c r="UZY162" s="468" cm="1">
        <f t="array" ref="UZY162">_xlfn.IFS($F162="Partial waiver",Inputs!UZY$73,$F162="No waiver",0,$F162="Full waiver",UZY160)</f>
        <v>0</v>
      </c>
      <c r="UZZ162" s="468" cm="1">
        <f t="array" ref="UZZ162">_xlfn.IFS($F162="Partial waiver",Inputs!UZZ$73,$F162="No waiver",0,$F162="Full waiver",UZZ160)</f>
        <v>0</v>
      </c>
      <c r="VAA162" s="468" cm="1">
        <f t="array" ref="VAA162">_xlfn.IFS($F162="Partial waiver",Inputs!VAA$73,$F162="No waiver",0,$F162="Full waiver",VAA160)</f>
        <v>0</v>
      </c>
      <c r="VAB162" s="468" cm="1">
        <f t="array" ref="VAB162">_xlfn.IFS($F162="Partial waiver",Inputs!VAB$73,$F162="No waiver",0,$F162="Full waiver",VAB160)</f>
        <v>0</v>
      </c>
      <c r="VAC162" s="468" cm="1">
        <f t="array" ref="VAC162">_xlfn.IFS($F162="Partial waiver",Inputs!VAC$73,$F162="No waiver",0,$F162="Full waiver",VAC160)</f>
        <v>0</v>
      </c>
      <c r="VAD162" s="468" cm="1">
        <f t="array" ref="VAD162">_xlfn.IFS($F162="Partial waiver",Inputs!VAD$73,$F162="No waiver",0,$F162="Full waiver",VAD160)</f>
        <v>0</v>
      </c>
      <c r="VAE162" s="468" cm="1">
        <f t="array" ref="VAE162">_xlfn.IFS($F162="Partial waiver",Inputs!VAE$73,$F162="No waiver",0,$F162="Full waiver",VAE160)</f>
        <v>0</v>
      </c>
      <c r="VAF162" s="468" cm="1">
        <f t="array" ref="VAF162">_xlfn.IFS($F162="Partial waiver",Inputs!VAF$73,$F162="No waiver",0,$F162="Full waiver",VAF160)</f>
        <v>0</v>
      </c>
      <c r="VAG162" s="468" cm="1">
        <f t="array" ref="VAG162">_xlfn.IFS($F162="Partial waiver",Inputs!VAG$73,$F162="No waiver",0,$F162="Full waiver",VAG160)</f>
        <v>0</v>
      </c>
      <c r="VAH162" s="468" cm="1">
        <f t="array" ref="VAH162">_xlfn.IFS($F162="Partial waiver",Inputs!VAH$73,$F162="No waiver",0,$F162="Full waiver",VAH160)</f>
        <v>0</v>
      </c>
      <c r="VAI162" s="468" cm="1">
        <f t="array" ref="VAI162">_xlfn.IFS($F162="Partial waiver",Inputs!VAI$73,$F162="No waiver",0,$F162="Full waiver",VAI160)</f>
        <v>0</v>
      </c>
      <c r="VAJ162" s="468" cm="1">
        <f t="array" ref="VAJ162">_xlfn.IFS($F162="Partial waiver",Inputs!VAJ$73,$F162="No waiver",0,$F162="Full waiver",VAJ160)</f>
        <v>0</v>
      </c>
      <c r="VAK162" s="468" cm="1">
        <f t="array" ref="VAK162">_xlfn.IFS($F162="Partial waiver",Inputs!VAK$73,$F162="No waiver",0,$F162="Full waiver",VAK160)</f>
        <v>0</v>
      </c>
      <c r="VAL162" s="468" cm="1">
        <f t="array" ref="VAL162">_xlfn.IFS($F162="Partial waiver",Inputs!VAL$73,$F162="No waiver",0,$F162="Full waiver",VAL160)</f>
        <v>0</v>
      </c>
      <c r="VAM162" s="468" cm="1">
        <f t="array" ref="VAM162">_xlfn.IFS($F162="Partial waiver",Inputs!VAM$73,$F162="No waiver",0,$F162="Full waiver",VAM160)</f>
        <v>0</v>
      </c>
      <c r="VAN162" s="468" cm="1">
        <f t="array" ref="VAN162">_xlfn.IFS($F162="Partial waiver",Inputs!VAN$73,$F162="No waiver",0,$F162="Full waiver",VAN160)</f>
        <v>0</v>
      </c>
      <c r="VAO162" s="468" cm="1">
        <f t="array" ref="VAO162">_xlfn.IFS($F162="Partial waiver",Inputs!VAO$73,$F162="No waiver",0,$F162="Full waiver",VAO160)</f>
        <v>0</v>
      </c>
      <c r="VAP162" s="468" cm="1">
        <f t="array" ref="VAP162">_xlfn.IFS($F162="Partial waiver",Inputs!VAP$73,$F162="No waiver",0,$F162="Full waiver",VAP160)</f>
        <v>0</v>
      </c>
      <c r="VAQ162" s="468" cm="1">
        <f t="array" ref="VAQ162">_xlfn.IFS($F162="Partial waiver",Inputs!VAQ$73,$F162="No waiver",0,$F162="Full waiver",VAQ160)</f>
        <v>0</v>
      </c>
      <c r="VAR162" s="468" cm="1">
        <f t="array" ref="VAR162">_xlfn.IFS($F162="Partial waiver",Inputs!VAR$73,$F162="No waiver",0,$F162="Full waiver",VAR160)</f>
        <v>0</v>
      </c>
      <c r="VAS162" s="468" cm="1">
        <f t="array" ref="VAS162">_xlfn.IFS($F162="Partial waiver",Inputs!VAS$73,$F162="No waiver",0,$F162="Full waiver",VAS160)</f>
        <v>0</v>
      </c>
      <c r="VAT162" s="468" cm="1">
        <f t="array" ref="VAT162">_xlfn.IFS($F162="Partial waiver",Inputs!VAT$73,$F162="No waiver",0,$F162="Full waiver",VAT160)</f>
        <v>0</v>
      </c>
      <c r="VAU162" s="468" cm="1">
        <f t="array" ref="VAU162">_xlfn.IFS($F162="Partial waiver",Inputs!VAU$73,$F162="No waiver",0,$F162="Full waiver",VAU160)</f>
        <v>0</v>
      </c>
      <c r="VAV162" s="468" cm="1">
        <f t="array" ref="VAV162">_xlfn.IFS($F162="Partial waiver",Inputs!VAV$73,$F162="No waiver",0,$F162="Full waiver",VAV160)</f>
        <v>0</v>
      </c>
      <c r="VAW162" s="468" cm="1">
        <f t="array" ref="VAW162">_xlfn.IFS($F162="Partial waiver",Inputs!VAW$73,$F162="No waiver",0,$F162="Full waiver",VAW160)</f>
        <v>0</v>
      </c>
      <c r="VAX162" s="468" cm="1">
        <f t="array" ref="VAX162">_xlfn.IFS($F162="Partial waiver",Inputs!VAX$73,$F162="No waiver",0,$F162="Full waiver",VAX160)</f>
        <v>0</v>
      </c>
      <c r="VAY162" s="468" cm="1">
        <f t="array" ref="VAY162">_xlfn.IFS($F162="Partial waiver",Inputs!VAY$73,$F162="No waiver",0,$F162="Full waiver",VAY160)</f>
        <v>0</v>
      </c>
      <c r="VAZ162" s="468" cm="1">
        <f t="array" ref="VAZ162">_xlfn.IFS($F162="Partial waiver",Inputs!VAZ$73,$F162="No waiver",0,$F162="Full waiver",VAZ160)</f>
        <v>0</v>
      </c>
      <c r="VBA162" s="468" cm="1">
        <f t="array" ref="VBA162">_xlfn.IFS($F162="Partial waiver",Inputs!VBA$73,$F162="No waiver",0,$F162="Full waiver",VBA160)</f>
        <v>0</v>
      </c>
      <c r="VBB162" s="468" cm="1">
        <f t="array" ref="VBB162">_xlfn.IFS($F162="Partial waiver",Inputs!VBB$73,$F162="No waiver",0,$F162="Full waiver",VBB160)</f>
        <v>0</v>
      </c>
      <c r="VBC162" s="468" cm="1">
        <f t="array" ref="VBC162">_xlfn.IFS($F162="Partial waiver",Inputs!VBC$73,$F162="No waiver",0,$F162="Full waiver",VBC160)</f>
        <v>0</v>
      </c>
      <c r="VBD162" s="468" cm="1">
        <f t="array" ref="VBD162">_xlfn.IFS($F162="Partial waiver",Inputs!VBD$73,$F162="No waiver",0,$F162="Full waiver",VBD160)</f>
        <v>0</v>
      </c>
      <c r="VBE162" s="468" cm="1">
        <f t="array" ref="VBE162">_xlfn.IFS($F162="Partial waiver",Inputs!VBE$73,$F162="No waiver",0,$F162="Full waiver",VBE160)</f>
        <v>0</v>
      </c>
      <c r="VBF162" s="468" cm="1">
        <f t="array" ref="VBF162">_xlfn.IFS($F162="Partial waiver",Inputs!VBF$73,$F162="No waiver",0,$F162="Full waiver",VBF160)</f>
        <v>0</v>
      </c>
      <c r="VBG162" s="468" cm="1">
        <f t="array" ref="VBG162">_xlfn.IFS($F162="Partial waiver",Inputs!VBG$73,$F162="No waiver",0,$F162="Full waiver",VBG160)</f>
        <v>0</v>
      </c>
      <c r="VBH162" s="468" cm="1">
        <f t="array" ref="VBH162">_xlfn.IFS($F162="Partial waiver",Inputs!VBH$73,$F162="No waiver",0,$F162="Full waiver",VBH160)</f>
        <v>0</v>
      </c>
      <c r="VBI162" s="468" cm="1">
        <f t="array" ref="VBI162">_xlfn.IFS($F162="Partial waiver",Inputs!VBI$73,$F162="No waiver",0,$F162="Full waiver",VBI160)</f>
        <v>0</v>
      </c>
      <c r="VBJ162" s="468" cm="1">
        <f t="array" ref="VBJ162">_xlfn.IFS($F162="Partial waiver",Inputs!VBJ$73,$F162="No waiver",0,$F162="Full waiver",VBJ160)</f>
        <v>0</v>
      </c>
      <c r="VBK162" s="468" cm="1">
        <f t="array" ref="VBK162">_xlfn.IFS($F162="Partial waiver",Inputs!VBK$73,$F162="No waiver",0,$F162="Full waiver",VBK160)</f>
        <v>0</v>
      </c>
      <c r="VBL162" s="468" cm="1">
        <f t="array" ref="VBL162">_xlfn.IFS($F162="Partial waiver",Inputs!VBL$73,$F162="No waiver",0,$F162="Full waiver",VBL160)</f>
        <v>0</v>
      </c>
      <c r="VBM162" s="468" cm="1">
        <f t="array" ref="VBM162">_xlfn.IFS($F162="Partial waiver",Inputs!VBM$73,$F162="No waiver",0,$F162="Full waiver",VBM160)</f>
        <v>0</v>
      </c>
      <c r="VBN162" s="468" cm="1">
        <f t="array" ref="VBN162">_xlfn.IFS($F162="Partial waiver",Inputs!VBN$73,$F162="No waiver",0,$F162="Full waiver",VBN160)</f>
        <v>0</v>
      </c>
      <c r="VBO162" s="468" cm="1">
        <f t="array" ref="VBO162">_xlfn.IFS($F162="Partial waiver",Inputs!VBO$73,$F162="No waiver",0,$F162="Full waiver",VBO160)</f>
        <v>0</v>
      </c>
      <c r="VBP162" s="468" cm="1">
        <f t="array" ref="VBP162">_xlfn.IFS($F162="Partial waiver",Inputs!VBP$73,$F162="No waiver",0,$F162="Full waiver",VBP160)</f>
        <v>0</v>
      </c>
      <c r="VBQ162" s="468" cm="1">
        <f t="array" ref="VBQ162">_xlfn.IFS($F162="Partial waiver",Inputs!VBQ$73,$F162="No waiver",0,$F162="Full waiver",VBQ160)</f>
        <v>0</v>
      </c>
      <c r="VBR162" s="468" cm="1">
        <f t="array" ref="VBR162">_xlfn.IFS($F162="Partial waiver",Inputs!VBR$73,$F162="No waiver",0,$F162="Full waiver",VBR160)</f>
        <v>0</v>
      </c>
      <c r="VBS162" s="468" cm="1">
        <f t="array" ref="VBS162">_xlfn.IFS($F162="Partial waiver",Inputs!VBS$73,$F162="No waiver",0,$F162="Full waiver",VBS160)</f>
        <v>0</v>
      </c>
      <c r="VBT162" s="468" cm="1">
        <f t="array" ref="VBT162">_xlfn.IFS($F162="Partial waiver",Inputs!VBT$73,$F162="No waiver",0,$F162="Full waiver",VBT160)</f>
        <v>0</v>
      </c>
      <c r="VBU162" s="468" cm="1">
        <f t="array" ref="VBU162">_xlfn.IFS($F162="Partial waiver",Inputs!VBU$73,$F162="No waiver",0,$F162="Full waiver",VBU160)</f>
        <v>0</v>
      </c>
      <c r="VBV162" s="468" cm="1">
        <f t="array" ref="VBV162">_xlfn.IFS($F162="Partial waiver",Inputs!VBV$73,$F162="No waiver",0,$F162="Full waiver",VBV160)</f>
        <v>0</v>
      </c>
      <c r="VBW162" s="468" cm="1">
        <f t="array" ref="VBW162">_xlfn.IFS($F162="Partial waiver",Inputs!VBW$73,$F162="No waiver",0,$F162="Full waiver",VBW160)</f>
        <v>0</v>
      </c>
      <c r="VBX162" s="468" cm="1">
        <f t="array" ref="VBX162">_xlfn.IFS($F162="Partial waiver",Inputs!VBX$73,$F162="No waiver",0,$F162="Full waiver",VBX160)</f>
        <v>0</v>
      </c>
      <c r="VBY162" s="468" cm="1">
        <f t="array" ref="VBY162">_xlfn.IFS($F162="Partial waiver",Inputs!VBY$73,$F162="No waiver",0,$F162="Full waiver",VBY160)</f>
        <v>0</v>
      </c>
      <c r="VBZ162" s="468" cm="1">
        <f t="array" ref="VBZ162">_xlfn.IFS($F162="Partial waiver",Inputs!VBZ$73,$F162="No waiver",0,$F162="Full waiver",VBZ160)</f>
        <v>0</v>
      </c>
      <c r="VCA162" s="468" cm="1">
        <f t="array" ref="VCA162">_xlfn.IFS($F162="Partial waiver",Inputs!VCA$73,$F162="No waiver",0,$F162="Full waiver",VCA160)</f>
        <v>0</v>
      </c>
      <c r="VCB162" s="468" cm="1">
        <f t="array" ref="VCB162">_xlfn.IFS($F162="Partial waiver",Inputs!VCB$73,$F162="No waiver",0,$F162="Full waiver",VCB160)</f>
        <v>0</v>
      </c>
      <c r="VCC162" s="468" cm="1">
        <f t="array" ref="VCC162">_xlfn.IFS($F162="Partial waiver",Inputs!VCC$73,$F162="No waiver",0,$F162="Full waiver",VCC160)</f>
        <v>0</v>
      </c>
      <c r="VCD162" s="468" cm="1">
        <f t="array" ref="VCD162">_xlfn.IFS($F162="Partial waiver",Inputs!VCD$73,$F162="No waiver",0,$F162="Full waiver",VCD160)</f>
        <v>0</v>
      </c>
      <c r="VCE162" s="468" cm="1">
        <f t="array" ref="VCE162">_xlfn.IFS($F162="Partial waiver",Inputs!VCE$73,$F162="No waiver",0,$F162="Full waiver",VCE160)</f>
        <v>0</v>
      </c>
      <c r="VCF162" s="468" cm="1">
        <f t="array" ref="VCF162">_xlfn.IFS($F162="Partial waiver",Inputs!VCF$73,$F162="No waiver",0,$F162="Full waiver",VCF160)</f>
        <v>0</v>
      </c>
      <c r="VCG162" s="468" cm="1">
        <f t="array" ref="VCG162">_xlfn.IFS($F162="Partial waiver",Inputs!VCG$73,$F162="No waiver",0,$F162="Full waiver",VCG160)</f>
        <v>0</v>
      </c>
      <c r="VCH162" s="468" cm="1">
        <f t="array" ref="VCH162">_xlfn.IFS($F162="Partial waiver",Inputs!VCH$73,$F162="No waiver",0,$F162="Full waiver",VCH160)</f>
        <v>0</v>
      </c>
      <c r="VCI162" s="468" cm="1">
        <f t="array" ref="VCI162">_xlfn.IFS($F162="Partial waiver",Inputs!VCI$73,$F162="No waiver",0,$F162="Full waiver",VCI160)</f>
        <v>0</v>
      </c>
      <c r="VCJ162" s="468" cm="1">
        <f t="array" ref="VCJ162">_xlfn.IFS($F162="Partial waiver",Inputs!VCJ$73,$F162="No waiver",0,$F162="Full waiver",VCJ160)</f>
        <v>0</v>
      </c>
      <c r="VCK162" s="468" cm="1">
        <f t="array" ref="VCK162">_xlfn.IFS($F162="Partial waiver",Inputs!VCK$73,$F162="No waiver",0,$F162="Full waiver",VCK160)</f>
        <v>0</v>
      </c>
      <c r="VCL162" s="468" cm="1">
        <f t="array" ref="VCL162">_xlfn.IFS($F162="Partial waiver",Inputs!VCL$73,$F162="No waiver",0,$F162="Full waiver",VCL160)</f>
        <v>0</v>
      </c>
      <c r="VCM162" s="468" cm="1">
        <f t="array" ref="VCM162">_xlfn.IFS($F162="Partial waiver",Inputs!VCM$73,$F162="No waiver",0,$F162="Full waiver",VCM160)</f>
        <v>0</v>
      </c>
      <c r="VCN162" s="468" cm="1">
        <f t="array" ref="VCN162">_xlfn.IFS($F162="Partial waiver",Inputs!VCN$73,$F162="No waiver",0,$F162="Full waiver",VCN160)</f>
        <v>0</v>
      </c>
      <c r="VCO162" s="468" cm="1">
        <f t="array" ref="VCO162">_xlfn.IFS($F162="Partial waiver",Inputs!VCO$73,$F162="No waiver",0,$F162="Full waiver",VCO160)</f>
        <v>0</v>
      </c>
      <c r="VCP162" s="468" cm="1">
        <f t="array" ref="VCP162">_xlfn.IFS($F162="Partial waiver",Inputs!VCP$73,$F162="No waiver",0,$F162="Full waiver",VCP160)</f>
        <v>0</v>
      </c>
      <c r="VCQ162" s="468" cm="1">
        <f t="array" ref="VCQ162">_xlfn.IFS($F162="Partial waiver",Inputs!VCQ$73,$F162="No waiver",0,$F162="Full waiver",VCQ160)</f>
        <v>0</v>
      </c>
      <c r="VCR162" s="468" cm="1">
        <f t="array" ref="VCR162">_xlfn.IFS($F162="Partial waiver",Inputs!VCR$73,$F162="No waiver",0,$F162="Full waiver",VCR160)</f>
        <v>0</v>
      </c>
      <c r="VCS162" s="468" cm="1">
        <f t="array" ref="VCS162">_xlfn.IFS($F162="Partial waiver",Inputs!VCS$73,$F162="No waiver",0,$F162="Full waiver",VCS160)</f>
        <v>0</v>
      </c>
      <c r="VCT162" s="468" cm="1">
        <f t="array" ref="VCT162">_xlfn.IFS($F162="Partial waiver",Inputs!VCT$73,$F162="No waiver",0,$F162="Full waiver",VCT160)</f>
        <v>0</v>
      </c>
      <c r="VCU162" s="468" cm="1">
        <f t="array" ref="VCU162">_xlfn.IFS($F162="Partial waiver",Inputs!VCU$73,$F162="No waiver",0,$F162="Full waiver",VCU160)</f>
        <v>0</v>
      </c>
      <c r="VCV162" s="468" cm="1">
        <f t="array" ref="VCV162">_xlfn.IFS($F162="Partial waiver",Inputs!VCV$73,$F162="No waiver",0,$F162="Full waiver",VCV160)</f>
        <v>0</v>
      </c>
      <c r="VCW162" s="468" cm="1">
        <f t="array" ref="VCW162">_xlfn.IFS($F162="Partial waiver",Inputs!VCW$73,$F162="No waiver",0,$F162="Full waiver",VCW160)</f>
        <v>0</v>
      </c>
      <c r="VCX162" s="468" cm="1">
        <f t="array" ref="VCX162">_xlfn.IFS($F162="Partial waiver",Inputs!VCX$73,$F162="No waiver",0,$F162="Full waiver",VCX160)</f>
        <v>0</v>
      </c>
      <c r="VCY162" s="468" cm="1">
        <f t="array" ref="VCY162">_xlfn.IFS($F162="Partial waiver",Inputs!VCY$73,$F162="No waiver",0,$F162="Full waiver",VCY160)</f>
        <v>0</v>
      </c>
      <c r="VCZ162" s="468" cm="1">
        <f t="array" ref="VCZ162">_xlfn.IFS($F162="Partial waiver",Inputs!VCZ$73,$F162="No waiver",0,$F162="Full waiver",VCZ160)</f>
        <v>0</v>
      </c>
      <c r="VDA162" s="468" cm="1">
        <f t="array" ref="VDA162">_xlfn.IFS($F162="Partial waiver",Inputs!VDA$73,$F162="No waiver",0,$F162="Full waiver",VDA160)</f>
        <v>0</v>
      </c>
      <c r="VDB162" s="468" cm="1">
        <f t="array" ref="VDB162">_xlfn.IFS($F162="Partial waiver",Inputs!VDB$73,$F162="No waiver",0,$F162="Full waiver",VDB160)</f>
        <v>0</v>
      </c>
      <c r="VDC162" s="468" cm="1">
        <f t="array" ref="VDC162">_xlfn.IFS($F162="Partial waiver",Inputs!VDC$73,$F162="No waiver",0,$F162="Full waiver",VDC160)</f>
        <v>0</v>
      </c>
      <c r="VDD162" s="468" cm="1">
        <f t="array" ref="VDD162">_xlfn.IFS($F162="Partial waiver",Inputs!VDD$73,$F162="No waiver",0,$F162="Full waiver",VDD160)</f>
        <v>0</v>
      </c>
      <c r="VDE162" s="468" cm="1">
        <f t="array" ref="VDE162">_xlfn.IFS($F162="Partial waiver",Inputs!VDE$73,$F162="No waiver",0,$F162="Full waiver",VDE160)</f>
        <v>0</v>
      </c>
      <c r="VDF162" s="468" cm="1">
        <f t="array" ref="VDF162">_xlfn.IFS($F162="Partial waiver",Inputs!VDF$73,$F162="No waiver",0,$F162="Full waiver",VDF160)</f>
        <v>0</v>
      </c>
      <c r="VDG162" s="468" cm="1">
        <f t="array" ref="VDG162">_xlfn.IFS($F162="Partial waiver",Inputs!VDG$73,$F162="No waiver",0,$F162="Full waiver",VDG160)</f>
        <v>0</v>
      </c>
      <c r="VDH162" s="468" cm="1">
        <f t="array" ref="VDH162">_xlfn.IFS($F162="Partial waiver",Inputs!VDH$73,$F162="No waiver",0,$F162="Full waiver",VDH160)</f>
        <v>0</v>
      </c>
      <c r="VDI162" s="468" cm="1">
        <f t="array" ref="VDI162">_xlfn.IFS($F162="Partial waiver",Inputs!VDI$73,$F162="No waiver",0,$F162="Full waiver",VDI160)</f>
        <v>0</v>
      </c>
      <c r="VDJ162" s="468" cm="1">
        <f t="array" ref="VDJ162">_xlfn.IFS($F162="Partial waiver",Inputs!VDJ$73,$F162="No waiver",0,$F162="Full waiver",VDJ160)</f>
        <v>0</v>
      </c>
      <c r="VDK162" s="468" cm="1">
        <f t="array" ref="VDK162">_xlfn.IFS($F162="Partial waiver",Inputs!VDK$73,$F162="No waiver",0,$F162="Full waiver",VDK160)</f>
        <v>0</v>
      </c>
      <c r="VDL162" s="468" cm="1">
        <f t="array" ref="VDL162">_xlfn.IFS($F162="Partial waiver",Inputs!VDL$73,$F162="No waiver",0,$F162="Full waiver",VDL160)</f>
        <v>0</v>
      </c>
      <c r="VDM162" s="468" cm="1">
        <f t="array" ref="VDM162">_xlfn.IFS($F162="Partial waiver",Inputs!VDM$73,$F162="No waiver",0,$F162="Full waiver",VDM160)</f>
        <v>0</v>
      </c>
      <c r="VDN162" s="468" cm="1">
        <f t="array" ref="VDN162">_xlfn.IFS($F162="Partial waiver",Inputs!VDN$73,$F162="No waiver",0,$F162="Full waiver",VDN160)</f>
        <v>0</v>
      </c>
      <c r="VDO162" s="468" cm="1">
        <f t="array" ref="VDO162">_xlfn.IFS($F162="Partial waiver",Inputs!VDO$73,$F162="No waiver",0,$F162="Full waiver",VDO160)</f>
        <v>0</v>
      </c>
      <c r="VDP162" s="468" cm="1">
        <f t="array" ref="VDP162">_xlfn.IFS($F162="Partial waiver",Inputs!VDP$73,$F162="No waiver",0,$F162="Full waiver",VDP160)</f>
        <v>0</v>
      </c>
      <c r="VDQ162" s="468" cm="1">
        <f t="array" ref="VDQ162">_xlfn.IFS($F162="Partial waiver",Inputs!VDQ$73,$F162="No waiver",0,$F162="Full waiver",VDQ160)</f>
        <v>0</v>
      </c>
      <c r="VDR162" s="468" cm="1">
        <f t="array" ref="VDR162">_xlfn.IFS($F162="Partial waiver",Inputs!VDR$73,$F162="No waiver",0,$F162="Full waiver",VDR160)</f>
        <v>0</v>
      </c>
      <c r="VDS162" s="468" cm="1">
        <f t="array" ref="VDS162">_xlfn.IFS($F162="Partial waiver",Inputs!VDS$73,$F162="No waiver",0,$F162="Full waiver",VDS160)</f>
        <v>0</v>
      </c>
      <c r="VDT162" s="468" cm="1">
        <f t="array" ref="VDT162">_xlfn.IFS($F162="Partial waiver",Inputs!VDT$73,$F162="No waiver",0,$F162="Full waiver",VDT160)</f>
        <v>0</v>
      </c>
      <c r="VDU162" s="468" cm="1">
        <f t="array" ref="VDU162">_xlfn.IFS($F162="Partial waiver",Inputs!VDU$73,$F162="No waiver",0,$F162="Full waiver",VDU160)</f>
        <v>0</v>
      </c>
      <c r="VDV162" s="468" cm="1">
        <f t="array" ref="VDV162">_xlfn.IFS($F162="Partial waiver",Inputs!VDV$73,$F162="No waiver",0,$F162="Full waiver",VDV160)</f>
        <v>0</v>
      </c>
      <c r="VDW162" s="468" cm="1">
        <f t="array" ref="VDW162">_xlfn.IFS($F162="Partial waiver",Inputs!VDW$73,$F162="No waiver",0,$F162="Full waiver",VDW160)</f>
        <v>0</v>
      </c>
      <c r="VDX162" s="468" cm="1">
        <f t="array" ref="VDX162">_xlfn.IFS($F162="Partial waiver",Inputs!VDX$73,$F162="No waiver",0,$F162="Full waiver",VDX160)</f>
        <v>0</v>
      </c>
      <c r="VDY162" s="468" cm="1">
        <f t="array" ref="VDY162">_xlfn.IFS($F162="Partial waiver",Inputs!VDY$73,$F162="No waiver",0,$F162="Full waiver",VDY160)</f>
        <v>0</v>
      </c>
      <c r="VDZ162" s="468" cm="1">
        <f t="array" ref="VDZ162">_xlfn.IFS($F162="Partial waiver",Inputs!VDZ$73,$F162="No waiver",0,$F162="Full waiver",VDZ160)</f>
        <v>0</v>
      </c>
      <c r="VEA162" s="468" cm="1">
        <f t="array" ref="VEA162">_xlfn.IFS($F162="Partial waiver",Inputs!VEA$73,$F162="No waiver",0,$F162="Full waiver",VEA160)</f>
        <v>0</v>
      </c>
      <c r="VEB162" s="468" cm="1">
        <f t="array" ref="VEB162">_xlfn.IFS($F162="Partial waiver",Inputs!VEB$73,$F162="No waiver",0,$F162="Full waiver",VEB160)</f>
        <v>0</v>
      </c>
      <c r="VEC162" s="468" cm="1">
        <f t="array" ref="VEC162">_xlfn.IFS($F162="Partial waiver",Inputs!VEC$73,$F162="No waiver",0,$F162="Full waiver",VEC160)</f>
        <v>0</v>
      </c>
      <c r="VED162" s="468" cm="1">
        <f t="array" ref="VED162">_xlfn.IFS($F162="Partial waiver",Inputs!VED$73,$F162="No waiver",0,$F162="Full waiver",VED160)</f>
        <v>0</v>
      </c>
      <c r="VEE162" s="468" cm="1">
        <f t="array" ref="VEE162">_xlfn.IFS($F162="Partial waiver",Inputs!VEE$73,$F162="No waiver",0,$F162="Full waiver",VEE160)</f>
        <v>0</v>
      </c>
      <c r="VEF162" s="468" cm="1">
        <f t="array" ref="VEF162">_xlfn.IFS($F162="Partial waiver",Inputs!VEF$73,$F162="No waiver",0,$F162="Full waiver",VEF160)</f>
        <v>0</v>
      </c>
      <c r="VEG162" s="468" cm="1">
        <f t="array" ref="VEG162">_xlfn.IFS($F162="Partial waiver",Inputs!VEG$73,$F162="No waiver",0,$F162="Full waiver",VEG160)</f>
        <v>0</v>
      </c>
      <c r="VEH162" s="468" cm="1">
        <f t="array" ref="VEH162">_xlfn.IFS($F162="Partial waiver",Inputs!VEH$73,$F162="No waiver",0,$F162="Full waiver",VEH160)</f>
        <v>0</v>
      </c>
      <c r="VEI162" s="468" cm="1">
        <f t="array" ref="VEI162">_xlfn.IFS($F162="Partial waiver",Inputs!VEI$73,$F162="No waiver",0,$F162="Full waiver",VEI160)</f>
        <v>0</v>
      </c>
      <c r="VEJ162" s="468" cm="1">
        <f t="array" ref="VEJ162">_xlfn.IFS($F162="Partial waiver",Inputs!VEJ$73,$F162="No waiver",0,$F162="Full waiver",VEJ160)</f>
        <v>0</v>
      </c>
      <c r="VEK162" s="468" cm="1">
        <f t="array" ref="VEK162">_xlfn.IFS($F162="Partial waiver",Inputs!VEK$73,$F162="No waiver",0,$F162="Full waiver",VEK160)</f>
        <v>0</v>
      </c>
      <c r="VEL162" s="468" cm="1">
        <f t="array" ref="VEL162">_xlfn.IFS($F162="Partial waiver",Inputs!VEL$73,$F162="No waiver",0,$F162="Full waiver",VEL160)</f>
        <v>0</v>
      </c>
      <c r="VEM162" s="468" cm="1">
        <f t="array" ref="VEM162">_xlfn.IFS($F162="Partial waiver",Inputs!VEM$73,$F162="No waiver",0,$F162="Full waiver",VEM160)</f>
        <v>0</v>
      </c>
      <c r="VEN162" s="468" cm="1">
        <f t="array" ref="VEN162">_xlfn.IFS($F162="Partial waiver",Inputs!VEN$73,$F162="No waiver",0,$F162="Full waiver",VEN160)</f>
        <v>0</v>
      </c>
      <c r="VEO162" s="468" cm="1">
        <f t="array" ref="VEO162">_xlfn.IFS($F162="Partial waiver",Inputs!VEO$73,$F162="No waiver",0,$F162="Full waiver",VEO160)</f>
        <v>0</v>
      </c>
      <c r="VEP162" s="468" cm="1">
        <f t="array" ref="VEP162">_xlfn.IFS($F162="Partial waiver",Inputs!VEP$73,$F162="No waiver",0,$F162="Full waiver",VEP160)</f>
        <v>0</v>
      </c>
      <c r="VEQ162" s="468" cm="1">
        <f t="array" ref="VEQ162">_xlfn.IFS($F162="Partial waiver",Inputs!VEQ$73,$F162="No waiver",0,$F162="Full waiver",VEQ160)</f>
        <v>0</v>
      </c>
      <c r="VER162" s="468" cm="1">
        <f t="array" ref="VER162">_xlfn.IFS($F162="Partial waiver",Inputs!VER$73,$F162="No waiver",0,$F162="Full waiver",VER160)</f>
        <v>0</v>
      </c>
      <c r="VES162" s="468" cm="1">
        <f t="array" ref="VES162">_xlfn.IFS($F162="Partial waiver",Inputs!VES$73,$F162="No waiver",0,$F162="Full waiver",VES160)</f>
        <v>0</v>
      </c>
      <c r="VET162" s="468" cm="1">
        <f t="array" ref="VET162">_xlfn.IFS($F162="Partial waiver",Inputs!VET$73,$F162="No waiver",0,$F162="Full waiver",VET160)</f>
        <v>0</v>
      </c>
      <c r="VEU162" s="468" cm="1">
        <f t="array" ref="VEU162">_xlfn.IFS($F162="Partial waiver",Inputs!VEU$73,$F162="No waiver",0,$F162="Full waiver",VEU160)</f>
        <v>0</v>
      </c>
      <c r="VEV162" s="468" cm="1">
        <f t="array" ref="VEV162">_xlfn.IFS($F162="Partial waiver",Inputs!VEV$73,$F162="No waiver",0,$F162="Full waiver",VEV160)</f>
        <v>0</v>
      </c>
      <c r="VEW162" s="468" cm="1">
        <f t="array" ref="VEW162">_xlfn.IFS($F162="Partial waiver",Inputs!VEW$73,$F162="No waiver",0,$F162="Full waiver",VEW160)</f>
        <v>0</v>
      </c>
      <c r="VEX162" s="468" cm="1">
        <f t="array" ref="VEX162">_xlfn.IFS($F162="Partial waiver",Inputs!VEX$73,$F162="No waiver",0,$F162="Full waiver",VEX160)</f>
        <v>0</v>
      </c>
      <c r="VEY162" s="468" cm="1">
        <f t="array" ref="VEY162">_xlfn.IFS($F162="Partial waiver",Inputs!VEY$73,$F162="No waiver",0,$F162="Full waiver",VEY160)</f>
        <v>0</v>
      </c>
      <c r="VEZ162" s="468" cm="1">
        <f t="array" ref="VEZ162">_xlfn.IFS($F162="Partial waiver",Inputs!VEZ$73,$F162="No waiver",0,$F162="Full waiver",VEZ160)</f>
        <v>0</v>
      </c>
      <c r="VFA162" s="468" cm="1">
        <f t="array" ref="VFA162">_xlfn.IFS($F162="Partial waiver",Inputs!VFA$73,$F162="No waiver",0,$F162="Full waiver",VFA160)</f>
        <v>0</v>
      </c>
      <c r="VFB162" s="468" cm="1">
        <f t="array" ref="VFB162">_xlfn.IFS($F162="Partial waiver",Inputs!VFB$73,$F162="No waiver",0,$F162="Full waiver",VFB160)</f>
        <v>0</v>
      </c>
      <c r="VFC162" s="468" cm="1">
        <f t="array" ref="VFC162">_xlfn.IFS($F162="Partial waiver",Inputs!VFC$73,$F162="No waiver",0,$F162="Full waiver",VFC160)</f>
        <v>0</v>
      </c>
      <c r="VFD162" s="468" cm="1">
        <f t="array" ref="VFD162">_xlfn.IFS($F162="Partial waiver",Inputs!VFD$73,$F162="No waiver",0,$F162="Full waiver",VFD160)</f>
        <v>0</v>
      </c>
      <c r="VFE162" s="468" cm="1">
        <f t="array" ref="VFE162">_xlfn.IFS($F162="Partial waiver",Inputs!VFE$73,$F162="No waiver",0,$F162="Full waiver",VFE160)</f>
        <v>0</v>
      </c>
      <c r="VFF162" s="468" cm="1">
        <f t="array" ref="VFF162">_xlfn.IFS($F162="Partial waiver",Inputs!VFF$73,$F162="No waiver",0,$F162="Full waiver",VFF160)</f>
        <v>0</v>
      </c>
      <c r="VFG162" s="468" cm="1">
        <f t="array" ref="VFG162">_xlfn.IFS($F162="Partial waiver",Inputs!VFG$73,$F162="No waiver",0,$F162="Full waiver",VFG160)</f>
        <v>0</v>
      </c>
      <c r="VFH162" s="468" cm="1">
        <f t="array" ref="VFH162">_xlfn.IFS($F162="Partial waiver",Inputs!VFH$73,$F162="No waiver",0,$F162="Full waiver",VFH160)</f>
        <v>0</v>
      </c>
      <c r="VFI162" s="468" cm="1">
        <f t="array" ref="VFI162">_xlfn.IFS($F162="Partial waiver",Inputs!VFI$73,$F162="No waiver",0,$F162="Full waiver",VFI160)</f>
        <v>0</v>
      </c>
      <c r="VFJ162" s="468" cm="1">
        <f t="array" ref="VFJ162">_xlfn.IFS($F162="Partial waiver",Inputs!VFJ$73,$F162="No waiver",0,$F162="Full waiver",VFJ160)</f>
        <v>0</v>
      </c>
      <c r="VFK162" s="468" cm="1">
        <f t="array" ref="VFK162">_xlfn.IFS($F162="Partial waiver",Inputs!VFK$73,$F162="No waiver",0,$F162="Full waiver",VFK160)</f>
        <v>0</v>
      </c>
      <c r="VFL162" s="468" cm="1">
        <f t="array" ref="VFL162">_xlfn.IFS($F162="Partial waiver",Inputs!VFL$73,$F162="No waiver",0,$F162="Full waiver",VFL160)</f>
        <v>0</v>
      </c>
      <c r="VFM162" s="468" cm="1">
        <f t="array" ref="VFM162">_xlfn.IFS($F162="Partial waiver",Inputs!VFM$73,$F162="No waiver",0,$F162="Full waiver",VFM160)</f>
        <v>0</v>
      </c>
      <c r="VFN162" s="468" cm="1">
        <f t="array" ref="VFN162">_xlfn.IFS($F162="Partial waiver",Inputs!VFN$73,$F162="No waiver",0,$F162="Full waiver",VFN160)</f>
        <v>0</v>
      </c>
      <c r="VFO162" s="468" cm="1">
        <f t="array" ref="VFO162">_xlfn.IFS($F162="Partial waiver",Inputs!VFO$73,$F162="No waiver",0,$F162="Full waiver",VFO160)</f>
        <v>0</v>
      </c>
      <c r="VFP162" s="468" cm="1">
        <f t="array" ref="VFP162">_xlfn.IFS($F162="Partial waiver",Inputs!VFP$73,$F162="No waiver",0,$F162="Full waiver",VFP160)</f>
        <v>0</v>
      </c>
      <c r="VFQ162" s="468" cm="1">
        <f t="array" ref="VFQ162">_xlfn.IFS($F162="Partial waiver",Inputs!VFQ$73,$F162="No waiver",0,$F162="Full waiver",VFQ160)</f>
        <v>0</v>
      </c>
      <c r="VFR162" s="468" cm="1">
        <f t="array" ref="VFR162">_xlfn.IFS($F162="Partial waiver",Inputs!VFR$73,$F162="No waiver",0,$F162="Full waiver",VFR160)</f>
        <v>0</v>
      </c>
      <c r="VFS162" s="468" cm="1">
        <f t="array" ref="VFS162">_xlfn.IFS($F162="Partial waiver",Inputs!VFS$73,$F162="No waiver",0,$F162="Full waiver",VFS160)</f>
        <v>0</v>
      </c>
      <c r="VFT162" s="468" cm="1">
        <f t="array" ref="VFT162">_xlfn.IFS($F162="Partial waiver",Inputs!VFT$73,$F162="No waiver",0,$F162="Full waiver",VFT160)</f>
        <v>0</v>
      </c>
      <c r="VFU162" s="468" cm="1">
        <f t="array" ref="VFU162">_xlfn.IFS($F162="Partial waiver",Inputs!VFU$73,$F162="No waiver",0,$F162="Full waiver",VFU160)</f>
        <v>0</v>
      </c>
      <c r="VFV162" s="468" cm="1">
        <f t="array" ref="VFV162">_xlfn.IFS($F162="Partial waiver",Inputs!VFV$73,$F162="No waiver",0,$F162="Full waiver",VFV160)</f>
        <v>0</v>
      </c>
      <c r="VFW162" s="468" cm="1">
        <f t="array" ref="VFW162">_xlfn.IFS($F162="Partial waiver",Inputs!VFW$73,$F162="No waiver",0,$F162="Full waiver",VFW160)</f>
        <v>0</v>
      </c>
      <c r="VFX162" s="468" cm="1">
        <f t="array" ref="VFX162">_xlfn.IFS($F162="Partial waiver",Inputs!VFX$73,$F162="No waiver",0,$F162="Full waiver",VFX160)</f>
        <v>0</v>
      </c>
      <c r="VFY162" s="468" cm="1">
        <f t="array" ref="VFY162">_xlfn.IFS($F162="Partial waiver",Inputs!VFY$73,$F162="No waiver",0,$F162="Full waiver",VFY160)</f>
        <v>0</v>
      </c>
      <c r="VFZ162" s="468" cm="1">
        <f t="array" ref="VFZ162">_xlfn.IFS($F162="Partial waiver",Inputs!VFZ$73,$F162="No waiver",0,$F162="Full waiver",VFZ160)</f>
        <v>0</v>
      </c>
      <c r="VGA162" s="468" cm="1">
        <f t="array" ref="VGA162">_xlfn.IFS($F162="Partial waiver",Inputs!VGA$73,$F162="No waiver",0,$F162="Full waiver",VGA160)</f>
        <v>0</v>
      </c>
      <c r="VGB162" s="468" cm="1">
        <f t="array" ref="VGB162">_xlfn.IFS($F162="Partial waiver",Inputs!VGB$73,$F162="No waiver",0,$F162="Full waiver",VGB160)</f>
        <v>0</v>
      </c>
      <c r="VGC162" s="468" cm="1">
        <f t="array" ref="VGC162">_xlfn.IFS($F162="Partial waiver",Inputs!VGC$73,$F162="No waiver",0,$F162="Full waiver",VGC160)</f>
        <v>0</v>
      </c>
      <c r="VGD162" s="468" cm="1">
        <f t="array" ref="VGD162">_xlfn.IFS($F162="Partial waiver",Inputs!VGD$73,$F162="No waiver",0,$F162="Full waiver",VGD160)</f>
        <v>0</v>
      </c>
      <c r="VGE162" s="468" cm="1">
        <f t="array" ref="VGE162">_xlfn.IFS($F162="Partial waiver",Inputs!VGE$73,$F162="No waiver",0,$F162="Full waiver",VGE160)</f>
        <v>0</v>
      </c>
      <c r="VGF162" s="468" cm="1">
        <f t="array" ref="VGF162">_xlfn.IFS($F162="Partial waiver",Inputs!VGF$73,$F162="No waiver",0,$F162="Full waiver",VGF160)</f>
        <v>0</v>
      </c>
      <c r="VGG162" s="468" cm="1">
        <f t="array" ref="VGG162">_xlfn.IFS($F162="Partial waiver",Inputs!VGG$73,$F162="No waiver",0,$F162="Full waiver",VGG160)</f>
        <v>0</v>
      </c>
      <c r="VGH162" s="468" cm="1">
        <f t="array" ref="VGH162">_xlfn.IFS($F162="Partial waiver",Inputs!VGH$73,$F162="No waiver",0,$F162="Full waiver",VGH160)</f>
        <v>0</v>
      </c>
      <c r="VGI162" s="468" cm="1">
        <f t="array" ref="VGI162">_xlfn.IFS($F162="Partial waiver",Inputs!VGI$73,$F162="No waiver",0,$F162="Full waiver",VGI160)</f>
        <v>0</v>
      </c>
      <c r="VGJ162" s="468" cm="1">
        <f t="array" ref="VGJ162">_xlfn.IFS($F162="Partial waiver",Inputs!VGJ$73,$F162="No waiver",0,$F162="Full waiver",VGJ160)</f>
        <v>0</v>
      </c>
      <c r="VGK162" s="468" cm="1">
        <f t="array" ref="VGK162">_xlfn.IFS($F162="Partial waiver",Inputs!VGK$73,$F162="No waiver",0,$F162="Full waiver",VGK160)</f>
        <v>0</v>
      </c>
      <c r="VGL162" s="468" cm="1">
        <f t="array" ref="VGL162">_xlfn.IFS($F162="Partial waiver",Inputs!VGL$73,$F162="No waiver",0,$F162="Full waiver",VGL160)</f>
        <v>0</v>
      </c>
      <c r="VGM162" s="468" cm="1">
        <f t="array" ref="VGM162">_xlfn.IFS($F162="Partial waiver",Inputs!VGM$73,$F162="No waiver",0,$F162="Full waiver",VGM160)</f>
        <v>0</v>
      </c>
      <c r="VGN162" s="468" cm="1">
        <f t="array" ref="VGN162">_xlfn.IFS($F162="Partial waiver",Inputs!VGN$73,$F162="No waiver",0,$F162="Full waiver",VGN160)</f>
        <v>0</v>
      </c>
      <c r="VGO162" s="468" cm="1">
        <f t="array" ref="VGO162">_xlfn.IFS($F162="Partial waiver",Inputs!VGO$73,$F162="No waiver",0,$F162="Full waiver",VGO160)</f>
        <v>0</v>
      </c>
      <c r="VGP162" s="468" cm="1">
        <f t="array" ref="VGP162">_xlfn.IFS($F162="Partial waiver",Inputs!VGP$73,$F162="No waiver",0,$F162="Full waiver",VGP160)</f>
        <v>0</v>
      </c>
      <c r="VGQ162" s="468" cm="1">
        <f t="array" ref="VGQ162">_xlfn.IFS($F162="Partial waiver",Inputs!VGQ$73,$F162="No waiver",0,$F162="Full waiver",VGQ160)</f>
        <v>0</v>
      </c>
      <c r="VGR162" s="468" cm="1">
        <f t="array" ref="VGR162">_xlfn.IFS($F162="Partial waiver",Inputs!VGR$73,$F162="No waiver",0,$F162="Full waiver",VGR160)</f>
        <v>0</v>
      </c>
      <c r="VGS162" s="468" cm="1">
        <f t="array" ref="VGS162">_xlfn.IFS($F162="Partial waiver",Inputs!VGS$73,$F162="No waiver",0,$F162="Full waiver",VGS160)</f>
        <v>0</v>
      </c>
      <c r="VGT162" s="468" cm="1">
        <f t="array" ref="VGT162">_xlfn.IFS($F162="Partial waiver",Inputs!VGT$73,$F162="No waiver",0,$F162="Full waiver",VGT160)</f>
        <v>0</v>
      </c>
      <c r="VGU162" s="468" cm="1">
        <f t="array" ref="VGU162">_xlfn.IFS($F162="Partial waiver",Inputs!VGU$73,$F162="No waiver",0,$F162="Full waiver",VGU160)</f>
        <v>0</v>
      </c>
      <c r="VGV162" s="468" cm="1">
        <f t="array" ref="VGV162">_xlfn.IFS($F162="Partial waiver",Inputs!VGV$73,$F162="No waiver",0,$F162="Full waiver",VGV160)</f>
        <v>0</v>
      </c>
      <c r="VGW162" s="468" cm="1">
        <f t="array" ref="VGW162">_xlfn.IFS($F162="Partial waiver",Inputs!VGW$73,$F162="No waiver",0,$F162="Full waiver",VGW160)</f>
        <v>0</v>
      </c>
      <c r="VGX162" s="468" cm="1">
        <f t="array" ref="VGX162">_xlfn.IFS($F162="Partial waiver",Inputs!VGX$73,$F162="No waiver",0,$F162="Full waiver",VGX160)</f>
        <v>0</v>
      </c>
      <c r="VGY162" s="468" cm="1">
        <f t="array" ref="VGY162">_xlfn.IFS($F162="Partial waiver",Inputs!VGY$73,$F162="No waiver",0,$F162="Full waiver",VGY160)</f>
        <v>0</v>
      </c>
      <c r="VGZ162" s="468" cm="1">
        <f t="array" ref="VGZ162">_xlfn.IFS($F162="Partial waiver",Inputs!VGZ$73,$F162="No waiver",0,$F162="Full waiver",VGZ160)</f>
        <v>0</v>
      </c>
      <c r="VHA162" s="468" cm="1">
        <f t="array" ref="VHA162">_xlfn.IFS($F162="Partial waiver",Inputs!VHA$73,$F162="No waiver",0,$F162="Full waiver",VHA160)</f>
        <v>0</v>
      </c>
      <c r="VHB162" s="468" cm="1">
        <f t="array" ref="VHB162">_xlfn.IFS($F162="Partial waiver",Inputs!VHB$73,$F162="No waiver",0,$F162="Full waiver",VHB160)</f>
        <v>0</v>
      </c>
      <c r="VHC162" s="468" cm="1">
        <f t="array" ref="VHC162">_xlfn.IFS($F162="Partial waiver",Inputs!VHC$73,$F162="No waiver",0,$F162="Full waiver",VHC160)</f>
        <v>0</v>
      </c>
      <c r="VHD162" s="468" cm="1">
        <f t="array" ref="VHD162">_xlfn.IFS($F162="Partial waiver",Inputs!VHD$73,$F162="No waiver",0,$F162="Full waiver",VHD160)</f>
        <v>0</v>
      </c>
      <c r="VHE162" s="468" cm="1">
        <f t="array" ref="VHE162">_xlfn.IFS($F162="Partial waiver",Inputs!VHE$73,$F162="No waiver",0,$F162="Full waiver",VHE160)</f>
        <v>0</v>
      </c>
      <c r="VHF162" s="468" cm="1">
        <f t="array" ref="VHF162">_xlfn.IFS($F162="Partial waiver",Inputs!VHF$73,$F162="No waiver",0,$F162="Full waiver",VHF160)</f>
        <v>0</v>
      </c>
      <c r="VHG162" s="468" cm="1">
        <f t="array" ref="VHG162">_xlfn.IFS($F162="Partial waiver",Inputs!VHG$73,$F162="No waiver",0,$F162="Full waiver",VHG160)</f>
        <v>0</v>
      </c>
      <c r="VHH162" s="468" cm="1">
        <f t="array" ref="VHH162">_xlfn.IFS($F162="Partial waiver",Inputs!VHH$73,$F162="No waiver",0,$F162="Full waiver",VHH160)</f>
        <v>0</v>
      </c>
      <c r="VHI162" s="468" cm="1">
        <f t="array" ref="VHI162">_xlfn.IFS($F162="Partial waiver",Inputs!VHI$73,$F162="No waiver",0,$F162="Full waiver",VHI160)</f>
        <v>0</v>
      </c>
      <c r="VHJ162" s="468" cm="1">
        <f t="array" ref="VHJ162">_xlfn.IFS($F162="Partial waiver",Inputs!VHJ$73,$F162="No waiver",0,$F162="Full waiver",VHJ160)</f>
        <v>0</v>
      </c>
      <c r="VHK162" s="468" cm="1">
        <f t="array" ref="VHK162">_xlfn.IFS($F162="Partial waiver",Inputs!VHK$73,$F162="No waiver",0,$F162="Full waiver",VHK160)</f>
        <v>0</v>
      </c>
      <c r="VHL162" s="468" cm="1">
        <f t="array" ref="VHL162">_xlfn.IFS($F162="Partial waiver",Inputs!VHL$73,$F162="No waiver",0,$F162="Full waiver",VHL160)</f>
        <v>0</v>
      </c>
      <c r="VHM162" s="468" cm="1">
        <f t="array" ref="VHM162">_xlfn.IFS($F162="Partial waiver",Inputs!VHM$73,$F162="No waiver",0,$F162="Full waiver",VHM160)</f>
        <v>0</v>
      </c>
      <c r="VHN162" s="468" cm="1">
        <f t="array" ref="VHN162">_xlfn.IFS($F162="Partial waiver",Inputs!VHN$73,$F162="No waiver",0,$F162="Full waiver",VHN160)</f>
        <v>0</v>
      </c>
      <c r="VHO162" s="468" cm="1">
        <f t="array" ref="VHO162">_xlfn.IFS($F162="Partial waiver",Inputs!VHO$73,$F162="No waiver",0,$F162="Full waiver",VHO160)</f>
        <v>0</v>
      </c>
      <c r="VHP162" s="468" cm="1">
        <f t="array" ref="VHP162">_xlfn.IFS($F162="Partial waiver",Inputs!VHP$73,$F162="No waiver",0,$F162="Full waiver",VHP160)</f>
        <v>0</v>
      </c>
      <c r="VHQ162" s="468" cm="1">
        <f t="array" ref="VHQ162">_xlfn.IFS($F162="Partial waiver",Inputs!VHQ$73,$F162="No waiver",0,$F162="Full waiver",VHQ160)</f>
        <v>0</v>
      </c>
      <c r="VHR162" s="468" cm="1">
        <f t="array" ref="VHR162">_xlfn.IFS($F162="Partial waiver",Inputs!VHR$73,$F162="No waiver",0,$F162="Full waiver",VHR160)</f>
        <v>0</v>
      </c>
      <c r="VHS162" s="468" cm="1">
        <f t="array" ref="VHS162">_xlfn.IFS($F162="Partial waiver",Inputs!VHS$73,$F162="No waiver",0,$F162="Full waiver",VHS160)</f>
        <v>0</v>
      </c>
      <c r="VHT162" s="468" cm="1">
        <f t="array" ref="VHT162">_xlfn.IFS($F162="Partial waiver",Inputs!VHT$73,$F162="No waiver",0,$F162="Full waiver",VHT160)</f>
        <v>0</v>
      </c>
      <c r="VHU162" s="468" cm="1">
        <f t="array" ref="VHU162">_xlfn.IFS($F162="Partial waiver",Inputs!VHU$73,$F162="No waiver",0,$F162="Full waiver",VHU160)</f>
        <v>0</v>
      </c>
      <c r="VHV162" s="468" cm="1">
        <f t="array" ref="VHV162">_xlfn.IFS($F162="Partial waiver",Inputs!VHV$73,$F162="No waiver",0,$F162="Full waiver",VHV160)</f>
        <v>0</v>
      </c>
      <c r="VHW162" s="468" cm="1">
        <f t="array" ref="VHW162">_xlfn.IFS($F162="Partial waiver",Inputs!VHW$73,$F162="No waiver",0,$F162="Full waiver",VHW160)</f>
        <v>0</v>
      </c>
      <c r="VHX162" s="468" cm="1">
        <f t="array" ref="VHX162">_xlfn.IFS($F162="Partial waiver",Inputs!VHX$73,$F162="No waiver",0,$F162="Full waiver",VHX160)</f>
        <v>0</v>
      </c>
      <c r="VHY162" s="468" cm="1">
        <f t="array" ref="VHY162">_xlfn.IFS($F162="Partial waiver",Inputs!VHY$73,$F162="No waiver",0,$F162="Full waiver",VHY160)</f>
        <v>0</v>
      </c>
      <c r="VHZ162" s="468" cm="1">
        <f t="array" ref="VHZ162">_xlfn.IFS($F162="Partial waiver",Inputs!VHZ$73,$F162="No waiver",0,$F162="Full waiver",VHZ160)</f>
        <v>0</v>
      </c>
      <c r="VIA162" s="468" cm="1">
        <f t="array" ref="VIA162">_xlfn.IFS($F162="Partial waiver",Inputs!VIA$73,$F162="No waiver",0,$F162="Full waiver",VIA160)</f>
        <v>0</v>
      </c>
      <c r="VIB162" s="468" cm="1">
        <f t="array" ref="VIB162">_xlfn.IFS($F162="Partial waiver",Inputs!VIB$73,$F162="No waiver",0,$F162="Full waiver",VIB160)</f>
        <v>0</v>
      </c>
      <c r="VIC162" s="468" cm="1">
        <f t="array" ref="VIC162">_xlfn.IFS($F162="Partial waiver",Inputs!VIC$73,$F162="No waiver",0,$F162="Full waiver",VIC160)</f>
        <v>0</v>
      </c>
      <c r="VID162" s="468" cm="1">
        <f t="array" ref="VID162">_xlfn.IFS($F162="Partial waiver",Inputs!VID$73,$F162="No waiver",0,$F162="Full waiver",VID160)</f>
        <v>0</v>
      </c>
      <c r="VIE162" s="468" cm="1">
        <f t="array" ref="VIE162">_xlfn.IFS($F162="Partial waiver",Inputs!VIE$73,$F162="No waiver",0,$F162="Full waiver",VIE160)</f>
        <v>0</v>
      </c>
      <c r="VIF162" s="468" cm="1">
        <f t="array" ref="VIF162">_xlfn.IFS($F162="Partial waiver",Inputs!VIF$73,$F162="No waiver",0,$F162="Full waiver",VIF160)</f>
        <v>0</v>
      </c>
      <c r="VIG162" s="468" cm="1">
        <f t="array" ref="VIG162">_xlfn.IFS($F162="Partial waiver",Inputs!VIG$73,$F162="No waiver",0,$F162="Full waiver",VIG160)</f>
        <v>0</v>
      </c>
      <c r="VIH162" s="468" cm="1">
        <f t="array" ref="VIH162">_xlfn.IFS($F162="Partial waiver",Inputs!VIH$73,$F162="No waiver",0,$F162="Full waiver",VIH160)</f>
        <v>0</v>
      </c>
      <c r="VII162" s="468" cm="1">
        <f t="array" ref="VII162">_xlfn.IFS($F162="Partial waiver",Inputs!VII$73,$F162="No waiver",0,$F162="Full waiver",VII160)</f>
        <v>0</v>
      </c>
      <c r="VIJ162" s="468" cm="1">
        <f t="array" ref="VIJ162">_xlfn.IFS($F162="Partial waiver",Inputs!VIJ$73,$F162="No waiver",0,$F162="Full waiver",VIJ160)</f>
        <v>0</v>
      </c>
      <c r="VIK162" s="468" cm="1">
        <f t="array" ref="VIK162">_xlfn.IFS($F162="Partial waiver",Inputs!VIK$73,$F162="No waiver",0,$F162="Full waiver",VIK160)</f>
        <v>0</v>
      </c>
      <c r="VIL162" s="468" cm="1">
        <f t="array" ref="VIL162">_xlfn.IFS($F162="Partial waiver",Inputs!VIL$73,$F162="No waiver",0,$F162="Full waiver",VIL160)</f>
        <v>0</v>
      </c>
      <c r="VIM162" s="468" cm="1">
        <f t="array" ref="VIM162">_xlfn.IFS($F162="Partial waiver",Inputs!VIM$73,$F162="No waiver",0,$F162="Full waiver",VIM160)</f>
        <v>0</v>
      </c>
      <c r="VIN162" s="468" cm="1">
        <f t="array" ref="VIN162">_xlfn.IFS($F162="Partial waiver",Inputs!VIN$73,$F162="No waiver",0,$F162="Full waiver",VIN160)</f>
        <v>0</v>
      </c>
      <c r="VIO162" s="468" cm="1">
        <f t="array" ref="VIO162">_xlfn.IFS($F162="Partial waiver",Inputs!VIO$73,$F162="No waiver",0,$F162="Full waiver",VIO160)</f>
        <v>0</v>
      </c>
      <c r="VIP162" s="468" cm="1">
        <f t="array" ref="VIP162">_xlfn.IFS($F162="Partial waiver",Inputs!VIP$73,$F162="No waiver",0,$F162="Full waiver",VIP160)</f>
        <v>0</v>
      </c>
      <c r="VIQ162" s="468" cm="1">
        <f t="array" ref="VIQ162">_xlfn.IFS($F162="Partial waiver",Inputs!VIQ$73,$F162="No waiver",0,$F162="Full waiver",VIQ160)</f>
        <v>0</v>
      </c>
      <c r="VIR162" s="468" cm="1">
        <f t="array" ref="VIR162">_xlfn.IFS($F162="Partial waiver",Inputs!VIR$73,$F162="No waiver",0,$F162="Full waiver",VIR160)</f>
        <v>0</v>
      </c>
      <c r="VIS162" s="468" cm="1">
        <f t="array" ref="VIS162">_xlfn.IFS($F162="Partial waiver",Inputs!VIS$73,$F162="No waiver",0,$F162="Full waiver",VIS160)</f>
        <v>0</v>
      </c>
      <c r="VIT162" s="468" cm="1">
        <f t="array" ref="VIT162">_xlfn.IFS($F162="Partial waiver",Inputs!VIT$73,$F162="No waiver",0,$F162="Full waiver",VIT160)</f>
        <v>0</v>
      </c>
      <c r="VIU162" s="468" cm="1">
        <f t="array" ref="VIU162">_xlfn.IFS($F162="Partial waiver",Inputs!VIU$73,$F162="No waiver",0,$F162="Full waiver",VIU160)</f>
        <v>0</v>
      </c>
      <c r="VIV162" s="468" cm="1">
        <f t="array" ref="VIV162">_xlfn.IFS($F162="Partial waiver",Inputs!VIV$73,$F162="No waiver",0,$F162="Full waiver",VIV160)</f>
        <v>0</v>
      </c>
      <c r="VIW162" s="468" cm="1">
        <f t="array" ref="VIW162">_xlfn.IFS($F162="Partial waiver",Inputs!VIW$73,$F162="No waiver",0,$F162="Full waiver",VIW160)</f>
        <v>0</v>
      </c>
      <c r="VIX162" s="468" cm="1">
        <f t="array" ref="VIX162">_xlfn.IFS($F162="Partial waiver",Inputs!VIX$73,$F162="No waiver",0,$F162="Full waiver",VIX160)</f>
        <v>0</v>
      </c>
      <c r="VIY162" s="468" cm="1">
        <f t="array" ref="VIY162">_xlfn.IFS($F162="Partial waiver",Inputs!VIY$73,$F162="No waiver",0,$F162="Full waiver",VIY160)</f>
        <v>0</v>
      </c>
      <c r="VIZ162" s="468" cm="1">
        <f t="array" ref="VIZ162">_xlfn.IFS($F162="Partial waiver",Inputs!VIZ$73,$F162="No waiver",0,$F162="Full waiver",VIZ160)</f>
        <v>0</v>
      </c>
      <c r="VJA162" s="468" cm="1">
        <f t="array" ref="VJA162">_xlfn.IFS($F162="Partial waiver",Inputs!VJA$73,$F162="No waiver",0,$F162="Full waiver",VJA160)</f>
        <v>0</v>
      </c>
      <c r="VJB162" s="468" cm="1">
        <f t="array" ref="VJB162">_xlfn.IFS($F162="Partial waiver",Inputs!VJB$73,$F162="No waiver",0,$F162="Full waiver",VJB160)</f>
        <v>0</v>
      </c>
      <c r="VJC162" s="468" cm="1">
        <f t="array" ref="VJC162">_xlfn.IFS($F162="Partial waiver",Inputs!VJC$73,$F162="No waiver",0,$F162="Full waiver",VJC160)</f>
        <v>0</v>
      </c>
      <c r="VJD162" s="468" cm="1">
        <f t="array" ref="VJD162">_xlfn.IFS($F162="Partial waiver",Inputs!VJD$73,$F162="No waiver",0,$F162="Full waiver",VJD160)</f>
        <v>0</v>
      </c>
      <c r="VJE162" s="468" cm="1">
        <f t="array" ref="VJE162">_xlfn.IFS($F162="Partial waiver",Inputs!VJE$73,$F162="No waiver",0,$F162="Full waiver",VJE160)</f>
        <v>0</v>
      </c>
      <c r="VJF162" s="468" cm="1">
        <f t="array" ref="VJF162">_xlfn.IFS($F162="Partial waiver",Inputs!VJF$73,$F162="No waiver",0,$F162="Full waiver",VJF160)</f>
        <v>0</v>
      </c>
      <c r="VJG162" s="468" cm="1">
        <f t="array" ref="VJG162">_xlfn.IFS($F162="Partial waiver",Inputs!VJG$73,$F162="No waiver",0,$F162="Full waiver",VJG160)</f>
        <v>0</v>
      </c>
      <c r="VJH162" s="468" cm="1">
        <f t="array" ref="VJH162">_xlfn.IFS($F162="Partial waiver",Inputs!VJH$73,$F162="No waiver",0,$F162="Full waiver",VJH160)</f>
        <v>0</v>
      </c>
      <c r="VJI162" s="468" cm="1">
        <f t="array" ref="VJI162">_xlfn.IFS($F162="Partial waiver",Inputs!VJI$73,$F162="No waiver",0,$F162="Full waiver",VJI160)</f>
        <v>0</v>
      </c>
      <c r="VJJ162" s="468" cm="1">
        <f t="array" ref="VJJ162">_xlfn.IFS($F162="Partial waiver",Inputs!VJJ$73,$F162="No waiver",0,$F162="Full waiver",VJJ160)</f>
        <v>0</v>
      </c>
      <c r="VJK162" s="468" cm="1">
        <f t="array" ref="VJK162">_xlfn.IFS($F162="Partial waiver",Inputs!VJK$73,$F162="No waiver",0,$F162="Full waiver",VJK160)</f>
        <v>0</v>
      </c>
      <c r="VJL162" s="468" cm="1">
        <f t="array" ref="VJL162">_xlfn.IFS($F162="Partial waiver",Inputs!VJL$73,$F162="No waiver",0,$F162="Full waiver",VJL160)</f>
        <v>0</v>
      </c>
      <c r="VJM162" s="468" cm="1">
        <f t="array" ref="VJM162">_xlfn.IFS($F162="Partial waiver",Inputs!VJM$73,$F162="No waiver",0,$F162="Full waiver",VJM160)</f>
        <v>0</v>
      </c>
      <c r="VJN162" s="468" cm="1">
        <f t="array" ref="VJN162">_xlfn.IFS($F162="Partial waiver",Inputs!VJN$73,$F162="No waiver",0,$F162="Full waiver",VJN160)</f>
        <v>0</v>
      </c>
      <c r="VJO162" s="468" cm="1">
        <f t="array" ref="VJO162">_xlfn.IFS($F162="Partial waiver",Inputs!VJO$73,$F162="No waiver",0,$F162="Full waiver",VJO160)</f>
        <v>0</v>
      </c>
      <c r="VJP162" s="468" cm="1">
        <f t="array" ref="VJP162">_xlfn.IFS($F162="Partial waiver",Inputs!VJP$73,$F162="No waiver",0,$F162="Full waiver",VJP160)</f>
        <v>0</v>
      </c>
      <c r="VJQ162" s="468" cm="1">
        <f t="array" ref="VJQ162">_xlfn.IFS($F162="Partial waiver",Inputs!VJQ$73,$F162="No waiver",0,$F162="Full waiver",VJQ160)</f>
        <v>0</v>
      </c>
      <c r="VJR162" s="468" cm="1">
        <f t="array" ref="VJR162">_xlfn.IFS($F162="Partial waiver",Inputs!VJR$73,$F162="No waiver",0,$F162="Full waiver",VJR160)</f>
        <v>0</v>
      </c>
      <c r="VJS162" s="468" cm="1">
        <f t="array" ref="VJS162">_xlfn.IFS($F162="Partial waiver",Inputs!VJS$73,$F162="No waiver",0,$F162="Full waiver",VJS160)</f>
        <v>0</v>
      </c>
      <c r="VJT162" s="468" cm="1">
        <f t="array" ref="VJT162">_xlfn.IFS($F162="Partial waiver",Inputs!VJT$73,$F162="No waiver",0,$F162="Full waiver",VJT160)</f>
        <v>0</v>
      </c>
      <c r="VJU162" s="468" cm="1">
        <f t="array" ref="VJU162">_xlfn.IFS($F162="Partial waiver",Inputs!VJU$73,$F162="No waiver",0,$F162="Full waiver",VJU160)</f>
        <v>0</v>
      </c>
      <c r="VJV162" s="468" cm="1">
        <f t="array" ref="VJV162">_xlfn.IFS($F162="Partial waiver",Inputs!VJV$73,$F162="No waiver",0,$F162="Full waiver",VJV160)</f>
        <v>0</v>
      </c>
      <c r="VJW162" s="468" cm="1">
        <f t="array" ref="VJW162">_xlfn.IFS($F162="Partial waiver",Inputs!VJW$73,$F162="No waiver",0,$F162="Full waiver",VJW160)</f>
        <v>0</v>
      </c>
      <c r="VJX162" s="468" cm="1">
        <f t="array" ref="VJX162">_xlfn.IFS($F162="Partial waiver",Inputs!VJX$73,$F162="No waiver",0,$F162="Full waiver",VJX160)</f>
        <v>0</v>
      </c>
      <c r="VJY162" s="468" cm="1">
        <f t="array" ref="VJY162">_xlfn.IFS($F162="Partial waiver",Inputs!VJY$73,$F162="No waiver",0,$F162="Full waiver",VJY160)</f>
        <v>0</v>
      </c>
      <c r="VJZ162" s="468" cm="1">
        <f t="array" ref="VJZ162">_xlfn.IFS($F162="Partial waiver",Inputs!VJZ$73,$F162="No waiver",0,$F162="Full waiver",VJZ160)</f>
        <v>0</v>
      </c>
      <c r="VKA162" s="468" cm="1">
        <f t="array" ref="VKA162">_xlfn.IFS($F162="Partial waiver",Inputs!VKA$73,$F162="No waiver",0,$F162="Full waiver",VKA160)</f>
        <v>0</v>
      </c>
      <c r="VKB162" s="468" cm="1">
        <f t="array" ref="VKB162">_xlfn.IFS($F162="Partial waiver",Inputs!VKB$73,$F162="No waiver",0,$F162="Full waiver",VKB160)</f>
        <v>0</v>
      </c>
      <c r="VKC162" s="468" cm="1">
        <f t="array" ref="VKC162">_xlfn.IFS($F162="Partial waiver",Inputs!VKC$73,$F162="No waiver",0,$F162="Full waiver",VKC160)</f>
        <v>0</v>
      </c>
      <c r="VKD162" s="468" cm="1">
        <f t="array" ref="VKD162">_xlfn.IFS($F162="Partial waiver",Inputs!VKD$73,$F162="No waiver",0,$F162="Full waiver",VKD160)</f>
        <v>0</v>
      </c>
      <c r="VKE162" s="468" cm="1">
        <f t="array" ref="VKE162">_xlfn.IFS($F162="Partial waiver",Inputs!VKE$73,$F162="No waiver",0,$F162="Full waiver",VKE160)</f>
        <v>0</v>
      </c>
      <c r="VKF162" s="468" cm="1">
        <f t="array" ref="VKF162">_xlfn.IFS($F162="Partial waiver",Inputs!VKF$73,$F162="No waiver",0,$F162="Full waiver",VKF160)</f>
        <v>0</v>
      </c>
      <c r="VKG162" s="468" cm="1">
        <f t="array" ref="VKG162">_xlfn.IFS($F162="Partial waiver",Inputs!VKG$73,$F162="No waiver",0,$F162="Full waiver",VKG160)</f>
        <v>0</v>
      </c>
      <c r="VKH162" s="468" cm="1">
        <f t="array" ref="VKH162">_xlfn.IFS($F162="Partial waiver",Inputs!VKH$73,$F162="No waiver",0,$F162="Full waiver",VKH160)</f>
        <v>0</v>
      </c>
      <c r="VKI162" s="468" cm="1">
        <f t="array" ref="VKI162">_xlfn.IFS($F162="Partial waiver",Inputs!VKI$73,$F162="No waiver",0,$F162="Full waiver",VKI160)</f>
        <v>0</v>
      </c>
      <c r="VKJ162" s="468" cm="1">
        <f t="array" ref="VKJ162">_xlfn.IFS($F162="Partial waiver",Inputs!VKJ$73,$F162="No waiver",0,$F162="Full waiver",VKJ160)</f>
        <v>0</v>
      </c>
      <c r="VKK162" s="468" cm="1">
        <f t="array" ref="VKK162">_xlfn.IFS($F162="Partial waiver",Inputs!VKK$73,$F162="No waiver",0,$F162="Full waiver",VKK160)</f>
        <v>0</v>
      </c>
      <c r="VKL162" s="468" cm="1">
        <f t="array" ref="VKL162">_xlfn.IFS($F162="Partial waiver",Inputs!VKL$73,$F162="No waiver",0,$F162="Full waiver",VKL160)</f>
        <v>0</v>
      </c>
      <c r="VKM162" s="468" cm="1">
        <f t="array" ref="VKM162">_xlfn.IFS($F162="Partial waiver",Inputs!VKM$73,$F162="No waiver",0,$F162="Full waiver",VKM160)</f>
        <v>0</v>
      </c>
      <c r="VKN162" s="468" cm="1">
        <f t="array" ref="VKN162">_xlfn.IFS($F162="Partial waiver",Inputs!VKN$73,$F162="No waiver",0,$F162="Full waiver",VKN160)</f>
        <v>0</v>
      </c>
      <c r="VKO162" s="468" cm="1">
        <f t="array" ref="VKO162">_xlfn.IFS($F162="Partial waiver",Inputs!VKO$73,$F162="No waiver",0,$F162="Full waiver",VKO160)</f>
        <v>0</v>
      </c>
      <c r="VKP162" s="468" cm="1">
        <f t="array" ref="VKP162">_xlfn.IFS($F162="Partial waiver",Inputs!VKP$73,$F162="No waiver",0,$F162="Full waiver",VKP160)</f>
        <v>0</v>
      </c>
      <c r="VKQ162" s="468" cm="1">
        <f t="array" ref="VKQ162">_xlfn.IFS($F162="Partial waiver",Inputs!VKQ$73,$F162="No waiver",0,$F162="Full waiver",VKQ160)</f>
        <v>0</v>
      </c>
      <c r="VKR162" s="468" cm="1">
        <f t="array" ref="VKR162">_xlfn.IFS($F162="Partial waiver",Inputs!VKR$73,$F162="No waiver",0,$F162="Full waiver",VKR160)</f>
        <v>0</v>
      </c>
      <c r="VKS162" s="468" cm="1">
        <f t="array" ref="VKS162">_xlfn.IFS($F162="Partial waiver",Inputs!VKS$73,$F162="No waiver",0,$F162="Full waiver",VKS160)</f>
        <v>0</v>
      </c>
      <c r="VKT162" s="468" cm="1">
        <f t="array" ref="VKT162">_xlfn.IFS($F162="Partial waiver",Inputs!VKT$73,$F162="No waiver",0,$F162="Full waiver",VKT160)</f>
        <v>0</v>
      </c>
      <c r="VKU162" s="468" cm="1">
        <f t="array" ref="VKU162">_xlfn.IFS($F162="Partial waiver",Inputs!VKU$73,$F162="No waiver",0,$F162="Full waiver",VKU160)</f>
        <v>0</v>
      </c>
      <c r="VKV162" s="468" cm="1">
        <f t="array" ref="VKV162">_xlfn.IFS($F162="Partial waiver",Inputs!VKV$73,$F162="No waiver",0,$F162="Full waiver",VKV160)</f>
        <v>0</v>
      </c>
      <c r="VKW162" s="468" cm="1">
        <f t="array" ref="VKW162">_xlfn.IFS($F162="Partial waiver",Inputs!VKW$73,$F162="No waiver",0,$F162="Full waiver",VKW160)</f>
        <v>0</v>
      </c>
      <c r="VKX162" s="468" cm="1">
        <f t="array" ref="VKX162">_xlfn.IFS($F162="Partial waiver",Inputs!VKX$73,$F162="No waiver",0,$F162="Full waiver",VKX160)</f>
        <v>0</v>
      </c>
      <c r="VKY162" s="468" cm="1">
        <f t="array" ref="VKY162">_xlfn.IFS($F162="Partial waiver",Inputs!VKY$73,$F162="No waiver",0,$F162="Full waiver",VKY160)</f>
        <v>0</v>
      </c>
      <c r="VKZ162" s="468" cm="1">
        <f t="array" ref="VKZ162">_xlfn.IFS($F162="Partial waiver",Inputs!VKZ$73,$F162="No waiver",0,$F162="Full waiver",VKZ160)</f>
        <v>0</v>
      </c>
      <c r="VLA162" s="468" cm="1">
        <f t="array" ref="VLA162">_xlfn.IFS($F162="Partial waiver",Inputs!VLA$73,$F162="No waiver",0,$F162="Full waiver",VLA160)</f>
        <v>0</v>
      </c>
      <c r="VLB162" s="468" cm="1">
        <f t="array" ref="VLB162">_xlfn.IFS($F162="Partial waiver",Inputs!VLB$73,$F162="No waiver",0,$F162="Full waiver",VLB160)</f>
        <v>0</v>
      </c>
      <c r="VLC162" s="468" cm="1">
        <f t="array" ref="VLC162">_xlfn.IFS($F162="Partial waiver",Inputs!VLC$73,$F162="No waiver",0,$F162="Full waiver",VLC160)</f>
        <v>0</v>
      </c>
      <c r="VLD162" s="468" cm="1">
        <f t="array" ref="VLD162">_xlfn.IFS($F162="Partial waiver",Inputs!VLD$73,$F162="No waiver",0,$F162="Full waiver",VLD160)</f>
        <v>0</v>
      </c>
      <c r="VLE162" s="468" cm="1">
        <f t="array" ref="VLE162">_xlfn.IFS($F162="Partial waiver",Inputs!VLE$73,$F162="No waiver",0,$F162="Full waiver",VLE160)</f>
        <v>0</v>
      </c>
      <c r="VLF162" s="468" cm="1">
        <f t="array" ref="VLF162">_xlfn.IFS($F162="Partial waiver",Inputs!VLF$73,$F162="No waiver",0,$F162="Full waiver",VLF160)</f>
        <v>0</v>
      </c>
      <c r="VLG162" s="468" cm="1">
        <f t="array" ref="VLG162">_xlfn.IFS($F162="Partial waiver",Inputs!VLG$73,$F162="No waiver",0,$F162="Full waiver",VLG160)</f>
        <v>0</v>
      </c>
      <c r="VLH162" s="468" cm="1">
        <f t="array" ref="VLH162">_xlfn.IFS($F162="Partial waiver",Inputs!VLH$73,$F162="No waiver",0,$F162="Full waiver",VLH160)</f>
        <v>0</v>
      </c>
      <c r="VLI162" s="468" cm="1">
        <f t="array" ref="VLI162">_xlfn.IFS($F162="Partial waiver",Inputs!VLI$73,$F162="No waiver",0,$F162="Full waiver",VLI160)</f>
        <v>0</v>
      </c>
      <c r="VLJ162" s="468" cm="1">
        <f t="array" ref="VLJ162">_xlfn.IFS($F162="Partial waiver",Inputs!VLJ$73,$F162="No waiver",0,$F162="Full waiver",VLJ160)</f>
        <v>0</v>
      </c>
      <c r="VLK162" s="468" cm="1">
        <f t="array" ref="VLK162">_xlfn.IFS($F162="Partial waiver",Inputs!VLK$73,$F162="No waiver",0,$F162="Full waiver",VLK160)</f>
        <v>0</v>
      </c>
      <c r="VLL162" s="468" cm="1">
        <f t="array" ref="VLL162">_xlfn.IFS($F162="Partial waiver",Inputs!VLL$73,$F162="No waiver",0,$F162="Full waiver",VLL160)</f>
        <v>0</v>
      </c>
      <c r="VLM162" s="468" cm="1">
        <f t="array" ref="VLM162">_xlfn.IFS($F162="Partial waiver",Inputs!VLM$73,$F162="No waiver",0,$F162="Full waiver",VLM160)</f>
        <v>0</v>
      </c>
      <c r="VLN162" s="468" cm="1">
        <f t="array" ref="VLN162">_xlfn.IFS($F162="Partial waiver",Inputs!VLN$73,$F162="No waiver",0,$F162="Full waiver",VLN160)</f>
        <v>0</v>
      </c>
      <c r="VLO162" s="468" cm="1">
        <f t="array" ref="VLO162">_xlfn.IFS($F162="Partial waiver",Inputs!VLO$73,$F162="No waiver",0,$F162="Full waiver",VLO160)</f>
        <v>0</v>
      </c>
      <c r="VLP162" s="468" cm="1">
        <f t="array" ref="VLP162">_xlfn.IFS($F162="Partial waiver",Inputs!VLP$73,$F162="No waiver",0,$F162="Full waiver",VLP160)</f>
        <v>0</v>
      </c>
      <c r="VLQ162" s="468" cm="1">
        <f t="array" ref="VLQ162">_xlfn.IFS($F162="Partial waiver",Inputs!VLQ$73,$F162="No waiver",0,$F162="Full waiver",VLQ160)</f>
        <v>0</v>
      </c>
      <c r="VLR162" s="468" cm="1">
        <f t="array" ref="VLR162">_xlfn.IFS($F162="Partial waiver",Inputs!VLR$73,$F162="No waiver",0,$F162="Full waiver",VLR160)</f>
        <v>0</v>
      </c>
      <c r="VLS162" s="468" cm="1">
        <f t="array" ref="VLS162">_xlfn.IFS($F162="Partial waiver",Inputs!VLS$73,$F162="No waiver",0,$F162="Full waiver",VLS160)</f>
        <v>0</v>
      </c>
      <c r="VLT162" s="468" cm="1">
        <f t="array" ref="VLT162">_xlfn.IFS($F162="Partial waiver",Inputs!VLT$73,$F162="No waiver",0,$F162="Full waiver",VLT160)</f>
        <v>0</v>
      </c>
      <c r="VLU162" s="468" cm="1">
        <f t="array" ref="VLU162">_xlfn.IFS($F162="Partial waiver",Inputs!VLU$73,$F162="No waiver",0,$F162="Full waiver",VLU160)</f>
        <v>0</v>
      </c>
      <c r="VLV162" s="468" cm="1">
        <f t="array" ref="VLV162">_xlfn.IFS($F162="Partial waiver",Inputs!VLV$73,$F162="No waiver",0,$F162="Full waiver",VLV160)</f>
        <v>0</v>
      </c>
      <c r="VLW162" s="468" cm="1">
        <f t="array" ref="VLW162">_xlfn.IFS($F162="Partial waiver",Inputs!VLW$73,$F162="No waiver",0,$F162="Full waiver",VLW160)</f>
        <v>0</v>
      </c>
      <c r="VLX162" s="468" cm="1">
        <f t="array" ref="VLX162">_xlfn.IFS($F162="Partial waiver",Inputs!VLX$73,$F162="No waiver",0,$F162="Full waiver",VLX160)</f>
        <v>0</v>
      </c>
      <c r="VLY162" s="468" cm="1">
        <f t="array" ref="VLY162">_xlfn.IFS($F162="Partial waiver",Inputs!VLY$73,$F162="No waiver",0,$F162="Full waiver",VLY160)</f>
        <v>0</v>
      </c>
      <c r="VLZ162" s="468" cm="1">
        <f t="array" ref="VLZ162">_xlfn.IFS($F162="Partial waiver",Inputs!VLZ$73,$F162="No waiver",0,$F162="Full waiver",VLZ160)</f>
        <v>0</v>
      </c>
      <c r="VMA162" s="468" cm="1">
        <f t="array" ref="VMA162">_xlfn.IFS($F162="Partial waiver",Inputs!VMA$73,$F162="No waiver",0,$F162="Full waiver",VMA160)</f>
        <v>0</v>
      </c>
      <c r="VMB162" s="468" cm="1">
        <f t="array" ref="VMB162">_xlfn.IFS($F162="Partial waiver",Inputs!VMB$73,$F162="No waiver",0,$F162="Full waiver",VMB160)</f>
        <v>0</v>
      </c>
      <c r="VMC162" s="468" cm="1">
        <f t="array" ref="VMC162">_xlfn.IFS($F162="Partial waiver",Inputs!VMC$73,$F162="No waiver",0,$F162="Full waiver",VMC160)</f>
        <v>0</v>
      </c>
      <c r="VMD162" s="468" cm="1">
        <f t="array" ref="VMD162">_xlfn.IFS($F162="Partial waiver",Inputs!VMD$73,$F162="No waiver",0,$F162="Full waiver",VMD160)</f>
        <v>0</v>
      </c>
      <c r="VME162" s="468" cm="1">
        <f t="array" ref="VME162">_xlfn.IFS($F162="Partial waiver",Inputs!VME$73,$F162="No waiver",0,$F162="Full waiver",VME160)</f>
        <v>0</v>
      </c>
      <c r="VMF162" s="468" cm="1">
        <f t="array" ref="VMF162">_xlfn.IFS($F162="Partial waiver",Inputs!VMF$73,$F162="No waiver",0,$F162="Full waiver",VMF160)</f>
        <v>0</v>
      </c>
      <c r="VMG162" s="468" cm="1">
        <f t="array" ref="VMG162">_xlfn.IFS($F162="Partial waiver",Inputs!VMG$73,$F162="No waiver",0,$F162="Full waiver",VMG160)</f>
        <v>0</v>
      </c>
      <c r="VMH162" s="468" cm="1">
        <f t="array" ref="VMH162">_xlfn.IFS($F162="Partial waiver",Inputs!VMH$73,$F162="No waiver",0,$F162="Full waiver",VMH160)</f>
        <v>0</v>
      </c>
      <c r="VMI162" s="468" cm="1">
        <f t="array" ref="VMI162">_xlfn.IFS($F162="Partial waiver",Inputs!VMI$73,$F162="No waiver",0,$F162="Full waiver",VMI160)</f>
        <v>0</v>
      </c>
      <c r="VMJ162" s="468" cm="1">
        <f t="array" ref="VMJ162">_xlfn.IFS($F162="Partial waiver",Inputs!VMJ$73,$F162="No waiver",0,$F162="Full waiver",VMJ160)</f>
        <v>0</v>
      </c>
      <c r="VMK162" s="468" cm="1">
        <f t="array" ref="VMK162">_xlfn.IFS($F162="Partial waiver",Inputs!VMK$73,$F162="No waiver",0,$F162="Full waiver",VMK160)</f>
        <v>0</v>
      </c>
      <c r="VML162" s="468" cm="1">
        <f t="array" ref="VML162">_xlfn.IFS($F162="Partial waiver",Inputs!VML$73,$F162="No waiver",0,$F162="Full waiver",VML160)</f>
        <v>0</v>
      </c>
      <c r="VMM162" s="468" cm="1">
        <f t="array" ref="VMM162">_xlfn.IFS($F162="Partial waiver",Inputs!VMM$73,$F162="No waiver",0,$F162="Full waiver",VMM160)</f>
        <v>0</v>
      </c>
      <c r="VMN162" s="468" cm="1">
        <f t="array" ref="VMN162">_xlfn.IFS($F162="Partial waiver",Inputs!VMN$73,$F162="No waiver",0,$F162="Full waiver",VMN160)</f>
        <v>0</v>
      </c>
      <c r="VMO162" s="468" cm="1">
        <f t="array" ref="VMO162">_xlfn.IFS($F162="Partial waiver",Inputs!VMO$73,$F162="No waiver",0,$F162="Full waiver",VMO160)</f>
        <v>0</v>
      </c>
      <c r="VMP162" s="468" cm="1">
        <f t="array" ref="VMP162">_xlfn.IFS($F162="Partial waiver",Inputs!VMP$73,$F162="No waiver",0,$F162="Full waiver",VMP160)</f>
        <v>0</v>
      </c>
      <c r="VMQ162" s="468" cm="1">
        <f t="array" ref="VMQ162">_xlfn.IFS($F162="Partial waiver",Inputs!VMQ$73,$F162="No waiver",0,$F162="Full waiver",VMQ160)</f>
        <v>0</v>
      </c>
      <c r="VMR162" s="468" cm="1">
        <f t="array" ref="VMR162">_xlfn.IFS($F162="Partial waiver",Inputs!VMR$73,$F162="No waiver",0,$F162="Full waiver",VMR160)</f>
        <v>0</v>
      </c>
      <c r="VMS162" s="468" cm="1">
        <f t="array" ref="VMS162">_xlfn.IFS($F162="Partial waiver",Inputs!VMS$73,$F162="No waiver",0,$F162="Full waiver",VMS160)</f>
        <v>0</v>
      </c>
      <c r="VMT162" s="468" cm="1">
        <f t="array" ref="VMT162">_xlfn.IFS($F162="Partial waiver",Inputs!VMT$73,$F162="No waiver",0,$F162="Full waiver",VMT160)</f>
        <v>0</v>
      </c>
      <c r="VMU162" s="468" cm="1">
        <f t="array" ref="VMU162">_xlfn.IFS($F162="Partial waiver",Inputs!VMU$73,$F162="No waiver",0,$F162="Full waiver",VMU160)</f>
        <v>0</v>
      </c>
      <c r="VMV162" s="468" cm="1">
        <f t="array" ref="VMV162">_xlfn.IFS($F162="Partial waiver",Inputs!VMV$73,$F162="No waiver",0,$F162="Full waiver",VMV160)</f>
        <v>0</v>
      </c>
      <c r="VMW162" s="468" cm="1">
        <f t="array" ref="VMW162">_xlfn.IFS($F162="Partial waiver",Inputs!VMW$73,$F162="No waiver",0,$F162="Full waiver",VMW160)</f>
        <v>0</v>
      </c>
      <c r="VMX162" s="468" cm="1">
        <f t="array" ref="VMX162">_xlfn.IFS($F162="Partial waiver",Inputs!VMX$73,$F162="No waiver",0,$F162="Full waiver",VMX160)</f>
        <v>0</v>
      </c>
      <c r="VMY162" s="468" cm="1">
        <f t="array" ref="VMY162">_xlfn.IFS($F162="Partial waiver",Inputs!VMY$73,$F162="No waiver",0,$F162="Full waiver",VMY160)</f>
        <v>0</v>
      </c>
      <c r="VMZ162" s="468" cm="1">
        <f t="array" ref="VMZ162">_xlfn.IFS($F162="Partial waiver",Inputs!VMZ$73,$F162="No waiver",0,$F162="Full waiver",VMZ160)</f>
        <v>0</v>
      </c>
      <c r="VNA162" s="468" cm="1">
        <f t="array" ref="VNA162">_xlfn.IFS($F162="Partial waiver",Inputs!VNA$73,$F162="No waiver",0,$F162="Full waiver",VNA160)</f>
        <v>0</v>
      </c>
      <c r="VNB162" s="468" cm="1">
        <f t="array" ref="VNB162">_xlfn.IFS($F162="Partial waiver",Inputs!VNB$73,$F162="No waiver",0,$F162="Full waiver",VNB160)</f>
        <v>0</v>
      </c>
      <c r="VNC162" s="468" cm="1">
        <f t="array" ref="VNC162">_xlfn.IFS($F162="Partial waiver",Inputs!VNC$73,$F162="No waiver",0,$F162="Full waiver",VNC160)</f>
        <v>0</v>
      </c>
      <c r="VND162" s="468" cm="1">
        <f t="array" ref="VND162">_xlfn.IFS($F162="Partial waiver",Inputs!VND$73,$F162="No waiver",0,$F162="Full waiver",VND160)</f>
        <v>0</v>
      </c>
      <c r="VNE162" s="468" cm="1">
        <f t="array" ref="VNE162">_xlfn.IFS($F162="Partial waiver",Inputs!VNE$73,$F162="No waiver",0,$F162="Full waiver",VNE160)</f>
        <v>0</v>
      </c>
      <c r="VNF162" s="468" cm="1">
        <f t="array" ref="VNF162">_xlfn.IFS($F162="Partial waiver",Inputs!VNF$73,$F162="No waiver",0,$F162="Full waiver",VNF160)</f>
        <v>0</v>
      </c>
      <c r="VNG162" s="468" cm="1">
        <f t="array" ref="VNG162">_xlfn.IFS($F162="Partial waiver",Inputs!VNG$73,$F162="No waiver",0,$F162="Full waiver",VNG160)</f>
        <v>0</v>
      </c>
      <c r="VNH162" s="468" cm="1">
        <f t="array" ref="VNH162">_xlfn.IFS($F162="Partial waiver",Inputs!VNH$73,$F162="No waiver",0,$F162="Full waiver",VNH160)</f>
        <v>0</v>
      </c>
      <c r="VNI162" s="468" cm="1">
        <f t="array" ref="VNI162">_xlfn.IFS($F162="Partial waiver",Inputs!VNI$73,$F162="No waiver",0,$F162="Full waiver",VNI160)</f>
        <v>0</v>
      </c>
      <c r="VNJ162" s="468" cm="1">
        <f t="array" ref="VNJ162">_xlfn.IFS($F162="Partial waiver",Inputs!VNJ$73,$F162="No waiver",0,$F162="Full waiver",VNJ160)</f>
        <v>0</v>
      </c>
      <c r="VNK162" s="468" cm="1">
        <f t="array" ref="VNK162">_xlfn.IFS($F162="Partial waiver",Inputs!VNK$73,$F162="No waiver",0,$F162="Full waiver",VNK160)</f>
        <v>0</v>
      </c>
      <c r="VNL162" s="468" cm="1">
        <f t="array" ref="VNL162">_xlfn.IFS($F162="Partial waiver",Inputs!VNL$73,$F162="No waiver",0,$F162="Full waiver",VNL160)</f>
        <v>0</v>
      </c>
      <c r="VNM162" s="468" cm="1">
        <f t="array" ref="VNM162">_xlfn.IFS($F162="Partial waiver",Inputs!VNM$73,$F162="No waiver",0,$F162="Full waiver",VNM160)</f>
        <v>0</v>
      </c>
      <c r="VNN162" s="468" cm="1">
        <f t="array" ref="VNN162">_xlfn.IFS($F162="Partial waiver",Inputs!VNN$73,$F162="No waiver",0,$F162="Full waiver",VNN160)</f>
        <v>0</v>
      </c>
      <c r="VNO162" s="468" cm="1">
        <f t="array" ref="VNO162">_xlfn.IFS($F162="Partial waiver",Inputs!VNO$73,$F162="No waiver",0,$F162="Full waiver",VNO160)</f>
        <v>0</v>
      </c>
      <c r="VNP162" s="468" cm="1">
        <f t="array" ref="VNP162">_xlfn.IFS($F162="Partial waiver",Inputs!VNP$73,$F162="No waiver",0,$F162="Full waiver",VNP160)</f>
        <v>0</v>
      </c>
      <c r="VNQ162" s="468" cm="1">
        <f t="array" ref="VNQ162">_xlfn.IFS($F162="Partial waiver",Inputs!VNQ$73,$F162="No waiver",0,$F162="Full waiver",VNQ160)</f>
        <v>0</v>
      </c>
      <c r="VNR162" s="468" cm="1">
        <f t="array" ref="VNR162">_xlfn.IFS($F162="Partial waiver",Inputs!VNR$73,$F162="No waiver",0,$F162="Full waiver",VNR160)</f>
        <v>0</v>
      </c>
      <c r="VNS162" s="468" cm="1">
        <f t="array" ref="VNS162">_xlfn.IFS($F162="Partial waiver",Inputs!VNS$73,$F162="No waiver",0,$F162="Full waiver",VNS160)</f>
        <v>0</v>
      </c>
      <c r="VNT162" s="468" cm="1">
        <f t="array" ref="VNT162">_xlfn.IFS($F162="Partial waiver",Inputs!VNT$73,$F162="No waiver",0,$F162="Full waiver",VNT160)</f>
        <v>0</v>
      </c>
      <c r="VNU162" s="468" cm="1">
        <f t="array" ref="VNU162">_xlfn.IFS($F162="Partial waiver",Inputs!VNU$73,$F162="No waiver",0,$F162="Full waiver",VNU160)</f>
        <v>0</v>
      </c>
      <c r="VNV162" s="468" cm="1">
        <f t="array" ref="VNV162">_xlfn.IFS($F162="Partial waiver",Inputs!VNV$73,$F162="No waiver",0,$F162="Full waiver",VNV160)</f>
        <v>0</v>
      </c>
      <c r="VNW162" s="468" cm="1">
        <f t="array" ref="VNW162">_xlfn.IFS($F162="Partial waiver",Inputs!VNW$73,$F162="No waiver",0,$F162="Full waiver",VNW160)</f>
        <v>0</v>
      </c>
      <c r="VNX162" s="468" cm="1">
        <f t="array" ref="VNX162">_xlfn.IFS($F162="Partial waiver",Inputs!VNX$73,$F162="No waiver",0,$F162="Full waiver",VNX160)</f>
        <v>0</v>
      </c>
      <c r="VNY162" s="468" cm="1">
        <f t="array" ref="VNY162">_xlfn.IFS($F162="Partial waiver",Inputs!VNY$73,$F162="No waiver",0,$F162="Full waiver",VNY160)</f>
        <v>0</v>
      </c>
      <c r="VNZ162" s="468" cm="1">
        <f t="array" ref="VNZ162">_xlfn.IFS($F162="Partial waiver",Inputs!VNZ$73,$F162="No waiver",0,$F162="Full waiver",VNZ160)</f>
        <v>0</v>
      </c>
      <c r="VOA162" s="468" cm="1">
        <f t="array" ref="VOA162">_xlfn.IFS($F162="Partial waiver",Inputs!VOA$73,$F162="No waiver",0,$F162="Full waiver",VOA160)</f>
        <v>0</v>
      </c>
      <c r="VOB162" s="468" cm="1">
        <f t="array" ref="VOB162">_xlfn.IFS($F162="Partial waiver",Inputs!VOB$73,$F162="No waiver",0,$F162="Full waiver",VOB160)</f>
        <v>0</v>
      </c>
      <c r="VOC162" s="468" cm="1">
        <f t="array" ref="VOC162">_xlfn.IFS($F162="Partial waiver",Inputs!VOC$73,$F162="No waiver",0,$F162="Full waiver",VOC160)</f>
        <v>0</v>
      </c>
      <c r="VOD162" s="468" cm="1">
        <f t="array" ref="VOD162">_xlfn.IFS($F162="Partial waiver",Inputs!VOD$73,$F162="No waiver",0,$F162="Full waiver",VOD160)</f>
        <v>0</v>
      </c>
      <c r="VOE162" s="468" cm="1">
        <f t="array" ref="VOE162">_xlfn.IFS($F162="Partial waiver",Inputs!VOE$73,$F162="No waiver",0,$F162="Full waiver",VOE160)</f>
        <v>0</v>
      </c>
      <c r="VOF162" s="468" cm="1">
        <f t="array" ref="VOF162">_xlfn.IFS($F162="Partial waiver",Inputs!VOF$73,$F162="No waiver",0,$F162="Full waiver",VOF160)</f>
        <v>0</v>
      </c>
      <c r="VOG162" s="468" cm="1">
        <f t="array" ref="VOG162">_xlfn.IFS($F162="Partial waiver",Inputs!VOG$73,$F162="No waiver",0,$F162="Full waiver",VOG160)</f>
        <v>0</v>
      </c>
      <c r="VOH162" s="468" cm="1">
        <f t="array" ref="VOH162">_xlfn.IFS($F162="Partial waiver",Inputs!VOH$73,$F162="No waiver",0,$F162="Full waiver",VOH160)</f>
        <v>0</v>
      </c>
      <c r="VOI162" s="468" cm="1">
        <f t="array" ref="VOI162">_xlfn.IFS($F162="Partial waiver",Inputs!VOI$73,$F162="No waiver",0,$F162="Full waiver",VOI160)</f>
        <v>0</v>
      </c>
      <c r="VOJ162" s="468" cm="1">
        <f t="array" ref="VOJ162">_xlfn.IFS($F162="Partial waiver",Inputs!VOJ$73,$F162="No waiver",0,$F162="Full waiver",VOJ160)</f>
        <v>0</v>
      </c>
      <c r="VOK162" s="468" cm="1">
        <f t="array" ref="VOK162">_xlfn.IFS($F162="Partial waiver",Inputs!VOK$73,$F162="No waiver",0,$F162="Full waiver",VOK160)</f>
        <v>0</v>
      </c>
      <c r="VOL162" s="468" cm="1">
        <f t="array" ref="VOL162">_xlfn.IFS($F162="Partial waiver",Inputs!VOL$73,$F162="No waiver",0,$F162="Full waiver",VOL160)</f>
        <v>0</v>
      </c>
      <c r="VOM162" s="468" cm="1">
        <f t="array" ref="VOM162">_xlfn.IFS($F162="Partial waiver",Inputs!VOM$73,$F162="No waiver",0,$F162="Full waiver",VOM160)</f>
        <v>0</v>
      </c>
      <c r="VON162" s="468" cm="1">
        <f t="array" ref="VON162">_xlfn.IFS($F162="Partial waiver",Inputs!VON$73,$F162="No waiver",0,$F162="Full waiver",VON160)</f>
        <v>0</v>
      </c>
      <c r="VOO162" s="468" cm="1">
        <f t="array" ref="VOO162">_xlfn.IFS($F162="Partial waiver",Inputs!VOO$73,$F162="No waiver",0,$F162="Full waiver",VOO160)</f>
        <v>0</v>
      </c>
      <c r="VOP162" s="468" cm="1">
        <f t="array" ref="VOP162">_xlfn.IFS($F162="Partial waiver",Inputs!VOP$73,$F162="No waiver",0,$F162="Full waiver",VOP160)</f>
        <v>0</v>
      </c>
      <c r="VOQ162" s="468" cm="1">
        <f t="array" ref="VOQ162">_xlfn.IFS($F162="Partial waiver",Inputs!VOQ$73,$F162="No waiver",0,$F162="Full waiver",VOQ160)</f>
        <v>0</v>
      </c>
      <c r="VOR162" s="468" cm="1">
        <f t="array" ref="VOR162">_xlfn.IFS($F162="Partial waiver",Inputs!VOR$73,$F162="No waiver",0,$F162="Full waiver",VOR160)</f>
        <v>0</v>
      </c>
      <c r="VOS162" s="468" cm="1">
        <f t="array" ref="VOS162">_xlfn.IFS($F162="Partial waiver",Inputs!VOS$73,$F162="No waiver",0,$F162="Full waiver",VOS160)</f>
        <v>0</v>
      </c>
      <c r="VOT162" s="468" cm="1">
        <f t="array" ref="VOT162">_xlfn.IFS($F162="Partial waiver",Inputs!VOT$73,$F162="No waiver",0,$F162="Full waiver",VOT160)</f>
        <v>0</v>
      </c>
      <c r="VOU162" s="468" cm="1">
        <f t="array" ref="VOU162">_xlfn.IFS($F162="Partial waiver",Inputs!VOU$73,$F162="No waiver",0,$F162="Full waiver",VOU160)</f>
        <v>0</v>
      </c>
      <c r="VOV162" s="468" cm="1">
        <f t="array" ref="VOV162">_xlfn.IFS($F162="Partial waiver",Inputs!VOV$73,$F162="No waiver",0,$F162="Full waiver",VOV160)</f>
        <v>0</v>
      </c>
      <c r="VOW162" s="468" cm="1">
        <f t="array" ref="VOW162">_xlfn.IFS($F162="Partial waiver",Inputs!VOW$73,$F162="No waiver",0,$F162="Full waiver",VOW160)</f>
        <v>0</v>
      </c>
      <c r="VOX162" s="468" cm="1">
        <f t="array" ref="VOX162">_xlfn.IFS($F162="Partial waiver",Inputs!VOX$73,$F162="No waiver",0,$F162="Full waiver",VOX160)</f>
        <v>0</v>
      </c>
      <c r="VOY162" s="468" cm="1">
        <f t="array" ref="VOY162">_xlfn.IFS($F162="Partial waiver",Inputs!VOY$73,$F162="No waiver",0,$F162="Full waiver",VOY160)</f>
        <v>0</v>
      </c>
      <c r="VOZ162" s="468" cm="1">
        <f t="array" ref="VOZ162">_xlfn.IFS($F162="Partial waiver",Inputs!VOZ$73,$F162="No waiver",0,$F162="Full waiver",VOZ160)</f>
        <v>0</v>
      </c>
      <c r="VPA162" s="468" cm="1">
        <f t="array" ref="VPA162">_xlfn.IFS($F162="Partial waiver",Inputs!VPA$73,$F162="No waiver",0,$F162="Full waiver",VPA160)</f>
        <v>0</v>
      </c>
      <c r="VPB162" s="468" cm="1">
        <f t="array" ref="VPB162">_xlfn.IFS($F162="Partial waiver",Inputs!VPB$73,$F162="No waiver",0,$F162="Full waiver",VPB160)</f>
        <v>0</v>
      </c>
      <c r="VPC162" s="468" cm="1">
        <f t="array" ref="VPC162">_xlfn.IFS($F162="Partial waiver",Inputs!VPC$73,$F162="No waiver",0,$F162="Full waiver",VPC160)</f>
        <v>0</v>
      </c>
      <c r="VPD162" s="468" cm="1">
        <f t="array" ref="VPD162">_xlfn.IFS($F162="Partial waiver",Inputs!VPD$73,$F162="No waiver",0,$F162="Full waiver",VPD160)</f>
        <v>0</v>
      </c>
      <c r="VPE162" s="468" cm="1">
        <f t="array" ref="VPE162">_xlfn.IFS($F162="Partial waiver",Inputs!VPE$73,$F162="No waiver",0,$F162="Full waiver",VPE160)</f>
        <v>0</v>
      </c>
      <c r="VPF162" s="468" cm="1">
        <f t="array" ref="VPF162">_xlfn.IFS($F162="Partial waiver",Inputs!VPF$73,$F162="No waiver",0,$F162="Full waiver",VPF160)</f>
        <v>0</v>
      </c>
      <c r="VPG162" s="468" cm="1">
        <f t="array" ref="VPG162">_xlfn.IFS($F162="Partial waiver",Inputs!VPG$73,$F162="No waiver",0,$F162="Full waiver",VPG160)</f>
        <v>0</v>
      </c>
      <c r="VPH162" s="468" cm="1">
        <f t="array" ref="VPH162">_xlfn.IFS($F162="Partial waiver",Inputs!VPH$73,$F162="No waiver",0,$F162="Full waiver",VPH160)</f>
        <v>0</v>
      </c>
      <c r="VPI162" s="468" cm="1">
        <f t="array" ref="VPI162">_xlfn.IFS($F162="Partial waiver",Inputs!VPI$73,$F162="No waiver",0,$F162="Full waiver",VPI160)</f>
        <v>0</v>
      </c>
      <c r="VPJ162" s="468" cm="1">
        <f t="array" ref="VPJ162">_xlfn.IFS($F162="Partial waiver",Inputs!VPJ$73,$F162="No waiver",0,$F162="Full waiver",VPJ160)</f>
        <v>0</v>
      </c>
      <c r="VPK162" s="468" cm="1">
        <f t="array" ref="VPK162">_xlfn.IFS($F162="Partial waiver",Inputs!VPK$73,$F162="No waiver",0,$F162="Full waiver",VPK160)</f>
        <v>0</v>
      </c>
      <c r="VPL162" s="468" cm="1">
        <f t="array" ref="VPL162">_xlfn.IFS($F162="Partial waiver",Inputs!VPL$73,$F162="No waiver",0,$F162="Full waiver",VPL160)</f>
        <v>0</v>
      </c>
      <c r="VPM162" s="468" cm="1">
        <f t="array" ref="VPM162">_xlfn.IFS($F162="Partial waiver",Inputs!VPM$73,$F162="No waiver",0,$F162="Full waiver",VPM160)</f>
        <v>0</v>
      </c>
      <c r="VPN162" s="468" cm="1">
        <f t="array" ref="VPN162">_xlfn.IFS($F162="Partial waiver",Inputs!VPN$73,$F162="No waiver",0,$F162="Full waiver",VPN160)</f>
        <v>0</v>
      </c>
      <c r="VPO162" s="468" cm="1">
        <f t="array" ref="VPO162">_xlfn.IFS($F162="Partial waiver",Inputs!VPO$73,$F162="No waiver",0,$F162="Full waiver",VPO160)</f>
        <v>0</v>
      </c>
      <c r="VPP162" s="468" cm="1">
        <f t="array" ref="VPP162">_xlfn.IFS($F162="Partial waiver",Inputs!VPP$73,$F162="No waiver",0,$F162="Full waiver",VPP160)</f>
        <v>0</v>
      </c>
      <c r="VPQ162" s="468" cm="1">
        <f t="array" ref="VPQ162">_xlfn.IFS($F162="Partial waiver",Inputs!VPQ$73,$F162="No waiver",0,$F162="Full waiver",VPQ160)</f>
        <v>0</v>
      </c>
      <c r="VPR162" s="468" cm="1">
        <f t="array" ref="VPR162">_xlfn.IFS($F162="Partial waiver",Inputs!VPR$73,$F162="No waiver",0,$F162="Full waiver",VPR160)</f>
        <v>0</v>
      </c>
      <c r="VPS162" s="468" cm="1">
        <f t="array" ref="VPS162">_xlfn.IFS($F162="Partial waiver",Inputs!VPS$73,$F162="No waiver",0,$F162="Full waiver",VPS160)</f>
        <v>0</v>
      </c>
      <c r="VPT162" s="468" cm="1">
        <f t="array" ref="VPT162">_xlfn.IFS($F162="Partial waiver",Inputs!VPT$73,$F162="No waiver",0,$F162="Full waiver",VPT160)</f>
        <v>0</v>
      </c>
      <c r="VPU162" s="468" cm="1">
        <f t="array" ref="VPU162">_xlfn.IFS($F162="Partial waiver",Inputs!VPU$73,$F162="No waiver",0,$F162="Full waiver",VPU160)</f>
        <v>0</v>
      </c>
      <c r="VPV162" s="468" cm="1">
        <f t="array" ref="VPV162">_xlfn.IFS($F162="Partial waiver",Inputs!VPV$73,$F162="No waiver",0,$F162="Full waiver",VPV160)</f>
        <v>0</v>
      </c>
      <c r="VPW162" s="468" cm="1">
        <f t="array" ref="VPW162">_xlfn.IFS($F162="Partial waiver",Inputs!VPW$73,$F162="No waiver",0,$F162="Full waiver",VPW160)</f>
        <v>0</v>
      </c>
      <c r="VPX162" s="468" cm="1">
        <f t="array" ref="VPX162">_xlfn.IFS($F162="Partial waiver",Inputs!VPX$73,$F162="No waiver",0,$F162="Full waiver",VPX160)</f>
        <v>0</v>
      </c>
      <c r="VPY162" s="468" cm="1">
        <f t="array" ref="VPY162">_xlfn.IFS($F162="Partial waiver",Inputs!VPY$73,$F162="No waiver",0,$F162="Full waiver",VPY160)</f>
        <v>0</v>
      </c>
      <c r="VPZ162" s="468" cm="1">
        <f t="array" ref="VPZ162">_xlfn.IFS($F162="Partial waiver",Inputs!VPZ$73,$F162="No waiver",0,$F162="Full waiver",VPZ160)</f>
        <v>0</v>
      </c>
      <c r="VQA162" s="468" cm="1">
        <f t="array" ref="VQA162">_xlfn.IFS($F162="Partial waiver",Inputs!VQA$73,$F162="No waiver",0,$F162="Full waiver",VQA160)</f>
        <v>0</v>
      </c>
      <c r="VQB162" s="468" cm="1">
        <f t="array" ref="VQB162">_xlfn.IFS($F162="Partial waiver",Inputs!VQB$73,$F162="No waiver",0,$F162="Full waiver",VQB160)</f>
        <v>0</v>
      </c>
      <c r="VQC162" s="468" cm="1">
        <f t="array" ref="VQC162">_xlfn.IFS($F162="Partial waiver",Inputs!VQC$73,$F162="No waiver",0,$F162="Full waiver",VQC160)</f>
        <v>0</v>
      </c>
      <c r="VQD162" s="468" cm="1">
        <f t="array" ref="VQD162">_xlfn.IFS($F162="Partial waiver",Inputs!VQD$73,$F162="No waiver",0,$F162="Full waiver",VQD160)</f>
        <v>0</v>
      </c>
      <c r="VQE162" s="468" cm="1">
        <f t="array" ref="VQE162">_xlfn.IFS($F162="Partial waiver",Inputs!VQE$73,$F162="No waiver",0,$F162="Full waiver",VQE160)</f>
        <v>0</v>
      </c>
      <c r="VQF162" s="468" cm="1">
        <f t="array" ref="VQF162">_xlfn.IFS($F162="Partial waiver",Inputs!VQF$73,$F162="No waiver",0,$F162="Full waiver",VQF160)</f>
        <v>0</v>
      </c>
      <c r="VQG162" s="468" cm="1">
        <f t="array" ref="VQG162">_xlfn.IFS($F162="Partial waiver",Inputs!VQG$73,$F162="No waiver",0,$F162="Full waiver",VQG160)</f>
        <v>0</v>
      </c>
      <c r="VQH162" s="468" cm="1">
        <f t="array" ref="VQH162">_xlfn.IFS($F162="Partial waiver",Inputs!VQH$73,$F162="No waiver",0,$F162="Full waiver",VQH160)</f>
        <v>0</v>
      </c>
      <c r="VQI162" s="468" cm="1">
        <f t="array" ref="VQI162">_xlfn.IFS($F162="Partial waiver",Inputs!VQI$73,$F162="No waiver",0,$F162="Full waiver",VQI160)</f>
        <v>0</v>
      </c>
      <c r="VQJ162" s="468" cm="1">
        <f t="array" ref="VQJ162">_xlfn.IFS($F162="Partial waiver",Inputs!VQJ$73,$F162="No waiver",0,$F162="Full waiver",VQJ160)</f>
        <v>0</v>
      </c>
      <c r="VQK162" s="468" cm="1">
        <f t="array" ref="VQK162">_xlfn.IFS($F162="Partial waiver",Inputs!VQK$73,$F162="No waiver",0,$F162="Full waiver",VQK160)</f>
        <v>0</v>
      </c>
      <c r="VQL162" s="468" cm="1">
        <f t="array" ref="VQL162">_xlfn.IFS($F162="Partial waiver",Inputs!VQL$73,$F162="No waiver",0,$F162="Full waiver",VQL160)</f>
        <v>0</v>
      </c>
      <c r="VQM162" s="468" cm="1">
        <f t="array" ref="VQM162">_xlfn.IFS($F162="Partial waiver",Inputs!VQM$73,$F162="No waiver",0,$F162="Full waiver",VQM160)</f>
        <v>0</v>
      </c>
      <c r="VQN162" s="468" cm="1">
        <f t="array" ref="VQN162">_xlfn.IFS($F162="Partial waiver",Inputs!VQN$73,$F162="No waiver",0,$F162="Full waiver",VQN160)</f>
        <v>0</v>
      </c>
      <c r="VQO162" s="468" cm="1">
        <f t="array" ref="VQO162">_xlfn.IFS($F162="Partial waiver",Inputs!VQO$73,$F162="No waiver",0,$F162="Full waiver",VQO160)</f>
        <v>0</v>
      </c>
      <c r="VQP162" s="468" cm="1">
        <f t="array" ref="VQP162">_xlfn.IFS($F162="Partial waiver",Inputs!VQP$73,$F162="No waiver",0,$F162="Full waiver",VQP160)</f>
        <v>0</v>
      </c>
      <c r="VQQ162" s="468" cm="1">
        <f t="array" ref="VQQ162">_xlfn.IFS($F162="Partial waiver",Inputs!VQQ$73,$F162="No waiver",0,$F162="Full waiver",VQQ160)</f>
        <v>0</v>
      </c>
      <c r="VQR162" s="468" cm="1">
        <f t="array" ref="VQR162">_xlfn.IFS($F162="Partial waiver",Inputs!VQR$73,$F162="No waiver",0,$F162="Full waiver",VQR160)</f>
        <v>0</v>
      </c>
      <c r="VQS162" s="468" cm="1">
        <f t="array" ref="VQS162">_xlfn.IFS($F162="Partial waiver",Inputs!VQS$73,$F162="No waiver",0,$F162="Full waiver",VQS160)</f>
        <v>0</v>
      </c>
      <c r="VQT162" s="468" cm="1">
        <f t="array" ref="VQT162">_xlfn.IFS($F162="Partial waiver",Inputs!VQT$73,$F162="No waiver",0,$F162="Full waiver",VQT160)</f>
        <v>0</v>
      </c>
      <c r="VQU162" s="468" cm="1">
        <f t="array" ref="VQU162">_xlfn.IFS($F162="Partial waiver",Inputs!VQU$73,$F162="No waiver",0,$F162="Full waiver",VQU160)</f>
        <v>0</v>
      </c>
      <c r="VQV162" s="468" cm="1">
        <f t="array" ref="VQV162">_xlfn.IFS($F162="Partial waiver",Inputs!VQV$73,$F162="No waiver",0,$F162="Full waiver",VQV160)</f>
        <v>0</v>
      </c>
      <c r="VQW162" s="468" cm="1">
        <f t="array" ref="VQW162">_xlfn.IFS($F162="Partial waiver",Inputs!VQW$73,$F162="No waiver",0,$F162="Full waiver",VQW160)</f>
        <v>0</v>
      </c>
      <c r="VQX162" s="468" cm="1">
        <f t="array" ref="VQX162">_xlfn.IFS($F162="Partial waiver",Inputs!VQX$73,$F162="No waiver",0,$F162="Full waiver",VQX160)</f>
        <v>0</v>
      </c>
      <c r="VQY162" s="468" cm="1">
        <f t="array" ref="VQY162">_xlfn.IFS($F162="Partial waiver",Inputs!VQY$73,$F162="No waiver",0,$F162="Full waiver",VQY160)</f>
        <v>0</v>
      </c>
      <c r="VQZ162" s="468" cm="1">
        <f t="array" ref="VQZ162">_xlfn.IFS($F162="Partial waiver",Inputs!VQZ$73,$F162="No waiver",0,$F162="Full waiver",VQZ160)</f>
        <v>0</v>
      </c>
      <c r="VRA162" s="468" cm="1">
        <f t="array" ref="VRA162">_xlfn.IFS($F162="Partial waiver",Inputs!VRA$73,$F162="No waiver",0,$F162="Full waiver",VRA160)</f>
        <v>0</v>
      </c>
      <c r="VRB162" s="468" cm="1">
        <f t="array" ref="VRB162">_xlfn.IFS($F162="Partial waiver",Inputs!VRB$73,$F162="No waiver",0,$F162="Full waiver",VRB160)</f>
        <v>0</v>
      </c>
      <c r="VRC162" s="468" cm="1">
        <f t="array" ref="VRC162">_xlfn.IFS($F162="Partial waiver",Inputs!VRC$73,$F162="No waiver",0,$F162="Full waiver",VRC160)</f>
        <v>0</v>
      </c>
      <c r="VRD162" s="468" cm="1">
        <f t="array" ref="VRD162">_xlfn.IFS($F162="Partial waiver",Inputs!VRD$73,$F162="No waiver",0,$F162="Full waiver",VRD160)</f>
        <v>0</v>
      </c>
      <c r="VRE162" s="468" cm="1">
        <f t="array" ref="VRE162">_xlfn.IFS($F162="Partial waiver",Inputs!VRE$73,$F162="No waiver",0,$F162="Full waiver",VRE160)</f>
        <v>0</v>
      </c>
      <c r="VRF162" s="468" cm="1">
        <f t="array" ref="VRF162">_xlfn.IFS($F162="Partial waiver",Inputs!VRF$73,$F162="No waiver",0,$F162="Full waiver",VRF160)</f>
        <v>0</v>
      </c>
      <c r="VRG162" s="468" cm="1">
        <f t="array" ref="VRG162">_xlfn.IFS($F162="Partial waiver",Inputs!VRG$73,$F162="No waiver",0,$F162="Full waiver",VRG160)</f>
        <v>0</v>
      </c>
      <c r="VRH162" s="468" cm="1">
        <f t="array" ref="VRH162">_xlfn.IFS($F162="Partial waiver",Inputs!VRH$73,$F162="No waiver",0,$F162="Full waiver",VRH160)</f>
        <v>0</v>
      </c>
      <c r="VRI162" s="468" cm="1">
        <f t="array" ref="VRI162">_xlfn.IFS($F162="Partial waiver",Inputs!VRI$73,$F162="No waiver",0,$F162="Full waiver",VRI160)</f>
        <v>0</v>
      </c>
      <c r="VRJ162" s="468" cm="1">
        <f t="array" ref="VRJ162">_xlfn.IFS($F162="Partial waiver",Inputs!VRJ$73,$F162="No waiver",0,$F162="Full waiver",VRJ160)</f>
        <v>0</v>
      </c>
      <c r="VRK162" s="468" cm="1">
        <f t="array" ref="VRK162">_xlfn.IFS($F162="Partial waiver",Inputs!VRK$73,$F162="No waiver",0,$F162="Full waiver",VRK160)</f>
        <v>0</v>
      </c>
      <c r="VRL162" s="468" cm="1">
        <f t="array" ref="VRL162">_xlfn.IFS($F162="Partial waiver",Inputs!VRL$73,$F162="No waiver",0,$F162="Full waiver",VRL160)</f>
        <v>0</v>
      </c>
      <c r="VRM162" s="468" cm="1">
        <f t="array" ref="VRM162">_xlfn.IFS($F162="Partial waiver",Inputs!VRM$73,$F162="No waiver",0,$F162="Full waiver",VRM160)</f>
        <v>0</v>
      </c>
      <c r="VRN162" s="468" cm="1">
        <f t="array" ref="VRN162">_xlfn.IFS($F162="Partial waiver",Inputs!VRN$73,$F162="No waiver",0,$F162="Full waiver",VRN160)</f>
        <v>0</v>
      </c>
      <c r="VRO162" s="468" cm="1">
        <f t="array" ref="VRO162">_xlfn.IFS($F162="Partial waiver",Inputs!VRO$73,$F162="No waiver",0,$F162="Full waiver",VRO160)</f>
        <v>0</v>
      </c>
      <c r="VRP162" s="468" cm="1">
        <f t="array" ref="VRP162">_xlfn.IFS($F162="Partial waiver",Inputs!VRP$73,$F162="No waiver",0,$F162="Full waiver",VRP160)</f>
        <v>0</v>
      </c>
      <c r="VRQ162" s="468" cm="1">
        <f t="array" ref="VRQ162">_xlfn.IFS($F162="Partial waiver",Inputs!VRQ$73,$F162="No waiver",0,$F162="Full waiver",VRQ160)</f>
        <v>0</v>
      </c>
      <c r="VRR162" s="468" cm="1">
        <f t="array" ref="VRR162">_xlfn.IFS($F162="Partial waiver",Inputs!VRR$73,$F162="No waiver",0,$F162="Full waiver",VRR160)</f>
        <v>0</v>
      </c>
      <c r="VRS162" s="468" cm="1">
        <f t="array" ref="VRS162">_xlfn.IFS($F162="Partial waiver",Inputs!VRS$73,$F162="No waiver",0,$F162="Full waiver",VRS160)</f>
        <v>0</v>
      </c>
      <c r="VRT162" s="468" cm="1">
        <f t="array" ref="VRT162">_xlfn.IFS($F162="Partial waiver",Inputs!VRT$73,$F162="No waiver",0,$F162="Full waiver",VRT160)</f>
        <v>0</v>
      </c>
      <c r="VRU162" s="468" cm="1">
        <f t="array" ref="VRU162">_xlfn.IFS($F162="Partial waiver",Inputs!VRU$73,$F162="No waiver",0,$F162="Full waiver",VRU160)</f>
        <v>0</v>
      </c>
      <c r="VRV162" s="468" cm="1">
        <f t="array" ref="VRV162">_xlfn.IFS($F162="Partial waiver",Inputs!VRV$73,$F162="No waiver",0,$F162="Full waiver",VRV160)</f>
        <v>0</v>
      </c>
      <c r="VRW162" s="468" cm="1">
        <f t="array" ref="VRW162">_xlfn.IFS($F162="Partial waiver",Inputs!VRW$73,$F162="No waiver",0,$F162="Full waiver",VRW160)</f>
        <v>0</v>
      </c>
      <c r="VRX162" s="468" cm="1">
        <f t="array" ref="VRX162">_xlfn.IFS($F162="Partial waiver",Inputs!VRX$73,$F162="No waiver",0,$F162="Full waiver",VRX160)</f>
        <v>0</v>
      </c>
      <c r="VRY162" s="468" cm="1">
        <f t="array" ref="VRY162">_xlfn.IFS($F162="Partial waiver",Inputs!VRY$73,$F162="No waiver",0,$F162="Full waiver",VRY160)</f>
        <v>0</v>
      </c>
      <c r="VRZ162" s="468" cm="1">
        <f t="array" ref="VRZ162">_xlfn.IFS($F162="Partial waiver",Inputs!VRZ$73,$F162="No waiver",0,$F162="Full waiver",VRZ160)</f>
        <v>0</v>
      </c>
      <c r="VSA162" s="468" cm="1">
        <f t="array" ref="VSA162">_xlfn.IFS($F162="Partial waiver",Inputs!VSA$73,$F162="No waiver",0,$F162="Full waiver",VSA160)</f>
        <v>0</v>
      </c>
      <c r="VSB162" s="468" cm="1">
        <f t="array" ref="VSB162">_xlfn.IFS($F162="Partial waiver",Inputs!VSB$73,$F162="No waiver",0,$F162="Full waiver",VSB160)</f>
        <v>0</v>
      </c>
      <c r="VSC162" s="468" cm="1">
        <f t="array" ref="VSC162">_xlfn.IFS($F162="Partial waiver",Inputs!VSC$73,$F162="No waiver",0,$F162="Full waiver",VSC160)</f>
        <v>0</v>
      </c>
      <c r="VSD162" s="468" cm="1">
        <f t="array" ref="VSD162">_xlfn.IFS($F162="Partial waiver",Inputs!VSD$73,$F162="No waiver",0,$F162="Full waiver",VSD160)</f>
        <v>0</v>
      </c>
      <c r="VSE162" s="468" cm="1">
        <f t="array" ref="VSE162">_xlfn.IFS($F162="Partial waiver",Inputs!VSE$73,$F162="No waiver",0,$F162="Full waiver",VSE160)</f>
        <v>0</v>
      </c>
      <c r="VSF162" s="468" cm="1">
        <f t="array" ref="VSF162">_xlfn.IFS($F162="Partial waiver",Inputs!VSF$73,$F162="No waiver",0,$F162="Full waiver",VSF160)</f>
        <v>0</v>
      </c>
      <c r="VSG162" s="468" cm="1">
        <f t="array" ref="VSG162">_xlfn.IFS($F162="Partial waiver",Inputs!VSG$73,$F162="No waiver",0,$F162="Full waiver",VSG160)</f>
        <v>0</v>
      </c>
      <c r="VSH162" s="468" cm="1">
        <f t="array" ref="VSH162">_xlfn.IFS($F162="Partial waiver",Inputs!VSH$73,$F162="No waiver",0,$F162="Full waiver",VSH160)</f>
        <v>0</v>
      </c>
      <c r="VSI162" s="468" cm="1">
        <f t="array" ref="VSI162">_xlfn.IFS($F162="Partial waiver",Inputs!VSI$73,$F162="No waiver",0,$F162="Full waiver",VSI160)</f>
        <v>0</v>
      </c>
      <c r="VSJ162" s="468" cm="1">
        <f t="array" ref="VSJ162">_xlfn.IFS($F162="Partial waiver",Inputs!VSJ$73,$F162="No waiver",0,$F162="Full waiver",VSJ160)</f>
        <v>0</v>
      </c>
      <c r="VSK162" s="468" cm="1">
        <f t="array" ref="VSK162">_xlfn.IFS($F162="Partial waiver",Inputs!VSK$73,$F162="No waiver",0,$F162="Full waiver",VSK160)</f>
        <v>0</v>
      </c>
      <c r="VSL162" s="468" cm="1">
        <f t="array" ref="VSL162">_xlfn.IFS($F162="Partial waiver",Inputs!VSL$73,$F162="No waiver",0,$F162="Full waiver",VSL160)</f>
        <v>0</v>
      </c>
      <c r="VSM162" s="468" cm="1">
        <f t="array" ref="VSM162">_xlfn.IFS($F162="Partial waiver",Inputs!VSM$73,$F162="No waiver",0,$F162="Full waiver",VSM160)</f>
        <v>0</v>
      </c>
      <c r="VSN162" s="468" cm="1">
        <f t="array" ref="VSN162">_xlfn.IFS($F162="Partial waiver",Inputs!VSN$73,$F162="No waiver",0,$F162="Full waiver",VSN160)</f>
        <v>0</v>
      </c>
      <c r="VSO162" s="468" cm="1">
        <f t="array" ref="VSO162">_xlfn.IFS($F162="Partial waiver",Inputs!VSO$73,$F162="No waiver",0,$F162="Full waiver",VSO160)</f>
        <v>0</v>
      </c>
      <c r="VSP162" s="468" cm="1">
        <f t="array" ref="VSP162">_xlfn.IFS($F162="Partial waiver",Inputs!VSP$73,$F162="No waiver",0,$F162="Full waiver",VSP160)</f>
        <v>0</v>
      </c>
      <c r="VSQ162" s="468" cm="1">
        <f t="array" ref="VSQ162">_xlfn.IFS($F162="Partial waiver",Inputs!VSQ$73,$F162="No waiver",0,$F162="Full waiver",VSQ160)</f>
        <v>0</v>
      </c>
      <c r="VSR162" s="468" cm="1">
        <f t="array" ref="VSR162">_xlfn.IFS($F162="Partial waiver",Inputs!VSR$73,$F162="No waiver",0,$F162="Full waiver",VSR160)</f>
        <v>0</v>
      </c>
      <c r="VSS162" s="468" cm="1">
        <f t="array" ref="VSS162">_xlfn.IFS($F162="Partial waiver",Inputs!VSS$73,$F162="No waiver",0,$F162="Full waiver",VSS160)</f>
        <v>0</v>
      </c>
      <c r="VST162" s="468" cm="1">
        <f t="array" ref="VST162">_xlfn.IFS($F162="Partial waiver",Inputs!VST$73,$F162="No waiver",0,$F162="Full waiver",VST160)</f>
        <v>0</v>
      </c>
      <c r="VSU162" s="468" cm="1">
        <f t="array" ref="VSU162">_xlfn.IFS($F162="Partial waiver",Inputs!VSU$73,$F162="No waiver",0,$F162="Full waiver",VSU160)</f>
        <v>0</v>
      </c>
      <c r="VSV162" s="468" cm="1">
        <f t="array" ref="VSV162">_xlfn.IFS($F162="Partial waiver",Inputs!VSV$73,$F162="No waiver",0,$F162="Full waiver",VSV160)</f>
        <v>0</v>
      </c>
      <c r="VSW162" s="468" cm="1">
        <f t="array" ref="VSW162">_xlfn.IFS($F162="Partial waiver",Inputs!VSW$73,$F162="No waiver",0,$F162="Full waiver",VSW160)</f>
        <v>0</v>
      </c>
      <c r="VSX162" s="468" cm="1">
        <f t="array" ref="VSX162">_xlfn.IFS($F162="Partial waiver",Inputs!VSX$73,$F162="No waiver",0,$F162="Full waiver",VSX160)</f>
        <v>0</v>
      </c>
      <c r="VSY162" s="468" cm="1">
        <f t="array" ref="VSY162">_xlfn.IFS($F162="Partial waiver",Inputs!VSY$73,$F162="No waiver",0,$F162="Full waiver",VSY160)</f>
        <v>0</v>
      </c>
      <c r="VSZ162" s="468" cm="1">
        <f t="array" ref="VSZ162">_xlfn.IFS($F162="Partial waiver",Inputs!VSZ$73,$F162="No waiver",0,$F162="Full waiver",VSZ160)</f>
        <v>0</v>
      </c>
      <c r="VTA162" s="468" cm="1">
        <f t="array" ref="VTA162">_xlfn.IFS($F162="Partial waiver",Inputs!VTA$73,$F162="No waiver",0,$F162="Full waiver",VTA160)</f>
        <v>0</v>
      </c>
      <c r="VTB162" s="468" cm="1">
        <f t="array" ref="VTB162">_xlfn.IFS($F162="Partial waiver",Inputs!VTB$73,$F162="No waiver",0,$F162="Full waiver",VTB160)</f>
        <v>0</v>
      </c>
      <c r="VTC162" s="468" cm="1">
        <f t="array" ref="VTC162">_xlfn.IFS($F162="Partial waiver",Inputs!VTC$73,$F162="No waiver",0,$F162="Full waiver",VTC160)</f>
        <v>0</v>
      </c>
      <c r="VTD162" s="468" cm="1">
        <f t="array" ref="VTD162">_xlfn.IFS($F162="Partial waiver",Inputs!VTD$73,$F162="No waiver",0,$F162="Full waiver",VTD160)</f>
        <v>0</v>
      </c>
      <c r="VTE162" s="468" cm="1">
        <f t="array" ref="VTE162">_xlfn.IFS($F162="Partial waiver",Inputs!VTE$73,$F162="No waiver",0,$F162="Full waiver",VTE160)</f>
        <v>0</v>
      </c>
      <c r="VTF162" s="468" cm="1">
        <f t="array" ref="VTF162">_xlfn.IFS($F162="Partial waiver",Inputs!VTF$73,$F162="No waiver",0,$F162="Full waiver",VTF160)</f>
        <v>0</v>
      </c>
      <c r="VTG162" s="468" cm="1">
        <f t="array" ref="VTG162">_xlfn.IFS($F162="Partial waiver",Inputs!VTG$73,$F162="No waiver",0,$F162="Full waiver",VTG160)</f>
        <v>0</v>
      </c>
      <c r="VTH162" s="468" cm="1">
        <f t="array" ref="VTH162">_xlfn.IFS($F162="Partial waiver",Inputs!VTH$73,$F162="No waiver",0,$F162="Full waiver",VTH160)</f>
        <v>0</v>
      </c>
      <c r="VTI162" s="468" cm="1">
        <f t="array" ref="VTI162">_xlfn.IFS($F162="Partial waiver",Inputs!VTI$73,$F162="No waiver",0,$F162="Full waiver",VTI160)</f>
        <v>0</v>
      </c>
      <c r="VTJ162" s="468" cm="1">
        <f t="array" ref="VTJ162">_xlfn.IFS($F162="Partial waiver",Inputs!VTJ$73,$F162="No waiver",0,$F162="Full waiver",VTJ160)</f>
        <v>0</v>
      </c>
      <c r="VTK162" s="468" cm="1">
        <f t="array" ref="VTK162">_xlfn.IFS($F162="Partial waiver",Inputs!VTK$73,$F162="No waiver",0,$F162="Full waiver",VTK160)</f>
        <v>0</v>
      </c>
      <c r="VTL162" s="468" cm="1">
        <f t="array" ref="VTL162">_xlfn.IFS($F162="Partial waiver",Inputs!VTL$73,$F162="No waiver",0,$F162="Full waiver",VTL160)</f>
        <v>0</v>
      </c>
      <c r="VTM162" s="468" cm="1">
        <f t="array" ref="VTM162">_xlfn.IFS($F162="Partial waiver",Inputs!VTM$73,$F162="No waiver",0,$F162="Full waiver",VTM160)</f>
        <v>0</v>
      </c>
      <c r="VTN162" s="468" cm="1">
        <f t="array" ref="VTN162">_xlfn.IFS($F162="Partial waiver",Inputs!VTN$73,$F162="No waiver",0,$F162="Full waiver",VTN160)</f>
        <v>0</v>
      </c>
      <c r="VTO162" s="468" cm="1">
        <f t="array" ref="VTO162">_xlfn.IFS($F162="Partial waiver",Inputs!VTO$73,$F162="No waiver",0,$F162="Full waiver",VTO160)</f>
        <v>0</v>
      </c>
      <c r="VTP162" s="468" cm="1">
        <f t="array" ref="VTP162">_xlfn.IFS($F162="Partial waiver",Inputs!VTP$73,$F162="No waiver",0,$F162="Full waiver",VTP160)</f>
        <v>0</v>
      </c>
      <c r="VTQ162" s="468" cm="1">
        <f t="array" ref="VTQ162">_xlfn.IFS($F162="Partial waiver",Inputs!VTQ$73,$F162="No waiver",0,$F162="Full waiver",VTQ160)</f>
        <v>0</v>
      </c>
      <c r="VTR162" s="468" cm="1">
        <f t="array" ref="VTR162">_xlfn.IFS($F162="Partial waiver",Inputs!VTR$73,$F162="No waiver",0,$F162="Full waiver",VTR160)</f>
        <v>0</v>
      </c>
      <c r="VTS162" s="468" cm="1">
        <f t="array" ref="VTS162">_xlfn.IFS($F162="Partial waiver",Inputs!VTS$73,$F162="No waiver",0,$F162="Full waiver",VTS160)</f>
        <v>0</v>
      </c>
      <c r="VTT162" s="468" cm="1">
        <f t="array" ref="VTT162">_xlfn.IFS($F162="Partial waiver",Inputs!VTT$73,$F162="No waiver",0,$F162="Full waiver",VTT160)</f>
        <v>0</v>
      </c>
      <c r="VTU162" s="468" cm="1">
        <f t="array" ref="VTU162">_xlfn.IFS($F162="Partial waiver",Inputs!VTU$73,$F162="No waiver",0,$F162="Full waiver",VTU160)</f>
        <v>0</v>
      </c>
      <c r="VTV162" s="468" cm="1">
        <f t="array" ref="VTV162">_xlfn.IFS($F162="Partial waiver",Inputs!VTV$73,$F162="No waiver",0,$F162="Full waiver",VTV160)</f>
        <v>0</v>
      </c>
      <c r="VTW162" s="468" cm="1">
        <f t="array" ref="VTW162">_xlfn.IFS($F162="Partial waiver",Inputs!VTW$73,$F162="No waiver",0,$F162="Full waiver",VTW160)</f>
        <v>0</v>
      </c>
      <c r="VTX162" s="468" cm="1">
        <f t="array" ref="VTX162">_xlfn.IFS($F162="Partial waiver",Inputs!VTX$73,$F162="No waiver",0,$F162="Full waiver",VTX160)</f>
        <v>0</v>
      </c>
      <c r="VTY162" s="468" cm="1">
        <f t="array" ref="VTY162">_xlfn.IFS($F162="Partial waiver",Inputs!VTY$73,$F162="No waiver",0,$F162="Full waiver",VTY160)</f>
        <v>0</v>
      </c>
      <c r="VTZ162" s="468" cm="1">
        <f t="array" ref="VTZ162">_xlfn.IFS($F162="Partial waiver",Inputs!VTZ$73,$F162="No waiver",0,$F162="Full waiver",VTZ160)</f>
        <v>0</v>
      </c>
      <c r="VUA162" s="468" cm="1">
        <f t="array" ref="VUA162">_xlfn.IFS($F162="Partial waiver",Inputs!VUA$73,$F162="No waiver",0,$F162="Full waiver",VUA160)</f>
        <v>0</v>
      </c>
      <c r="VUB162" s="468" cm="1">
        <f t="array" ref="VUB162">_xlfn.IFS($F162="Partial waiver",Inputs!VUB$73,$F162="No waiver",0,$F162="Full waiver",VUB160)</f>
        <v>0</v>
      </c>
      <c r="VUC162" s="468" cm="1">
        <f t="array" ref="VUC162">_xlfn.IFS($F162="Partial waiver",Inputs!VUC$73,$F162="No waiver",0,$F162="Full waiver",VUC160)</f>
        <v>0</v>
      </c>
      <c r="VUD162" s="468" cm="1">
        <f t="array" ref="VUD162">_xlfn.IFS($F162="Partial waiver",Inputs!VUD$73,$F162="No waiver",0,$F162="Full waiver",VUD160)</f>
        <v>0</v>
      </c>
      <c r="VUE162" s="468" cm="1">
        <f t="array" ref="VUE162">_xlfn.IFS($F162="Partial waiver",Inputs!VUE$73,$F162="No waiver",0,$F162="Full waiver",VUE160)</f>
        <v>0</v>
      </c>
      <c r="VUF162" s="468" cm="1">
        <f t="array" ref="VUF162">_xlfn.IFS($F162="Partial waiver",Inputs!VUF$73,$F162="No waiver",0,$F162="Full waiver",VUF160)</f>
        <v>0</v>
      </c>
      <c r="VUG162" s="468" cm="1">
        <f t="array" ref="VUG162">_xlfn.IFS($F162="Partial waiver",Inputs!VUG$73,$F162="No waiver",0,$F162="Full waiver",VUG160)</f>
        <v>0</v>
      </c>
      <c r="VUH162" s="468" cm="1">
        <f t="array" ref="VUH162">_xlfn.IFS($F162="Partial waiver",Inputs!VUH$73,$F162="No waiver",0,$F162="Full waiver",VUH160)</f>
        <v>0</v>
      </c>
      <c r="VUI162" s="468" cm="1">
        <f t="array" ref="VUI162">_xlfn.IFS($F162="Partial waiver",Inputs!VUI$73,$F162="No waiver",0,$F162="Full waiver",VUI160)</f>
        <v>0</v>
      </c>
      <c r="VUJ162" s="468" cm="1">
        <f t="array" ref="VUJ162">_xlfn.IFS($F162="Partial waiver",Inputs!VUJ$73,$F162="No waiver",0,$F162="Full waiver",VUJ160)</f>
        <v>0</v>
      </c>
      <c r="VUK162" s="468" cm="1">
        <f t="array" ref="VUK162">_xlfn.IFS($F162="Partial waiver",Inputs!VUK$73,$F162="No waiver",0,$F162="Full waiver",VUK160)</f>
        <v>0</v>
      </c>
      <c r="VUL162" s="468" cm="1">
        <f t="array" ref="VUL162">_xlfn.IFS($F162="Partial waiver",Inputs!VUL$73,$F162="No waiver",0,$F162="Full waiver",VUL160)</f>
        <v>0</v>
      </c>
      <c r="VUM162" s="468" cm="1">
        <f t="array" ref="VUM162">_xlfn.IFS($F162="Partial waiver",Inputs!VUM$73,$F162="No waiver",0,$F162="Full waiver",VUM160)</f>
        <v>0</v>
      </c>
      <c r="VUN162" s="468" cm="1">
        <f t="array" ref="VUN162">_xlfn.IFS($F162="Partial waiver",Inputs!VUN$73,$F162="No waiver",0,$F162="Full waiver",VUN160)</f>
        <v>0</v>
      </c>
      <c r="VUO162" s="468" cm="1">
        <f t="array" ref="VUO162">_xlfn.IFS($F162="Partial waiver",Inputs!VUO$73,$F162="No waiver",0,$F162="Full waiver",VUO160)</f>
        <v>0</v>
      </c>
      <c r="VUP162" s="468" cm="1">
        <f t="array" ref="VUP162">_xlfn.IFS($F162="Partial waiver",Inputs!VUP$73,$F162="No waiver",0,$F162="Full waiver",VUP160)</f>
        <v>0</v>
      </c>
      <c r="VUQ162" s="468" cm="1">
        <f t="array" ref="VUQ162">_xlfn.IFS($F162="Partial waiver",Inputs!VUQ$73,$F162="No waiver",0,$F162="Full waiver",VUQ160)</f>
        <v>0</v>
      </c>
      <c r="VUR162" s="468" cm="1">
        <f t="array" ref="VUR162">_xlfn.IFS($F162="Partial waiver",Inputs!VUR$73,$F162="No waiver",0,$F162="Full waiver",VUR160)</f>
        <v>0</v>
      </c>
      <c r="VUS162" s="468" cm="1">
        <f t="array" ref="VUS162">_xlfn.IFS($F162="Partial waiver",Inputs!VUS$73,$F162="No waiver",0,$F162="Full waiver",VUS160)</f>
        <v>0</v>
      </c>
      <c r="VUT162" s="468" cm="1">
        <f t="array" ref="VUT162">_xlfn.IFS($F162="Partial waiver",Inputs!VUT$73,$F162="No waiver",0,$F162="Full waiver",VUT160)</f>
        <v>0</v>
      </c>
      <c r="VUU162" s="468" cm="1">
        <f t="array" ref="VUU162">_xlfn.IFS($F162="Partial waiver",Inputs!VUU$73,$F162="No waiver",0,$F162="Full waiver",VUU160)</f>
        <v>0</v>
      </c>
      <c r="VUV162" s="468" cm="1">
        <f t="array" ref="VUV162">_xlfn.IFS($F162="Partial waiver",Inputs!VUV$73,$F162="No waiver",0,$F162="Full waiver",VUV160)</f>
        <v>0</v>
      </c>
      <c r="VUW162" s="468" cm="1">
        <f t="array" ref="VUW162">_xlfn.IFS($F162="Partial waiver",Inputs!VUW$73,$F162="No waiver",0,$F162="Full waiver",VUW160)</f>
        <v>0</v>
      </c>
      <c r="VUX162" s="468" cm="1">
        <f t="array" ref="VUX162">_xlfn.IFS($F162="Partial waiver",Inputs!VUX$73,$F162="No waiver",0,$F162="Full waiver",VUX160)</f>
        <v>0</v>
      </c>
      <c r="VUY162" s="468" cm="1">
        <f t="array" ref="VUY162">_xlfn.IFS($F162="Partial waiver",Inputs!VUY$73,$F162="No waiver",0,$F162="Full waiver",VUY160)</f>
        <v>0</v>
      </c>
      <c r="VUZ162" s="468" cm="1">
        <f t="array" ref="VUZ162">_xlfn.IFS($F162="Partial waiver",Inputs!VUZ$73,$F162="No waiver",0,$F162="Full waiver",VUZ160)</f>
        <v>0</v>
      </c>
      <c r="VVA162" s="468" cm="1">
        <f t="array" ref="VVA162">_xlfn.IFS($F162="Partial waiver",Inputs!VVA$73,$F162="No waiver",0,$F162="Full waiver",VVA160)</f>
        <v>0</v>
      </c>
      <c r="VVB162" s="468" cm="1">
        <f t="array" ref="VVB162">_xlfn.IFS($F162="Partial waiver",Inputs!VVB$73,$F162="No waiver",0,$F162="Full waiver",VVB160)</f>
        <v>0</v>
      </c>
      <c r="VVC162" s="468" cm="1">
        <f t="array" ref="VVC162">_xlfn.IFS($F162="Partial waiver",Inputs!VVC$73,$F162="No waiver",0,$F162="Full waiver",VVC160)</f>
        <v>0</v>
      </c>
      <c r="VVD162" s="468" cm="1">
        <f t="array" ref="VVD162">_xlfn.IFS($F162="Partial waiver",Inputs!VVD$73,$F162="No waiver",0,$F162="Full waiver",VVD160)</f>
        <v>0</v>
      </c>
      <c r="VVE162" s="468" cm="1">
        <f t="array" ref="VVE162">_xlfn.IFS($F162="Partial waiver",Inputs!VVE$73,$F162="No waiver",0,$F162="Full waiver",VVE160)</f>
        <v>0</v>
      </c>
      <c r="VVF162" s="468" cm="1">
        <f t="array" ref="VVF162">_xlfn.IFS($F162="Partial waiver",Inputs!VVF$73,$F162="No waiver",0,$F162="Full waiver",VVF160)</f>
        <v>0</v>
      </c>
      <c r="VVG162" s="468" cm="1">
        <f t="array" ref="VVG162">_xlfn.IFS($F162="Partial waiver",Inputs!VVG$73,$F162="No waiver",0,$F162="Full waiver",VVG160)</f>
        <v>0</v>
      </c>
      <c r="VVH162" s="468" cm="1">
        <f t="array" ref="VVH162">_xlfn.IFS($F162="Partial waiver",Inputs!VVH$73,$F162="No waiver",0,$F162="Full waiver",VVH160)</f>
        <v>0</v>
      </c>
      <c r="VVI162" s="468" cm="1">
        <f t="array" ref="VVI162">_xlfn.IFS($F162="Partial waiver",Inputs!VVI$73,$F162="No waiver",0,$F162="Full waiver",VVI160)</f>
        <v>0</v>
      </c>
      <c r="VVJ162" s="468" cm="1">
        <f t="array" ref="VVJ162">_xlfn.IFS($F162="Partial waiver",Inputs!VVJ$73,$F162="No waiver",0,$F162="Full waiver",VVJ160)</f>
        <v>0</v>
      </c>
      <c r="VVK162" s="468" cm="1">
        <f t="array" ref="VVK162">_xlfn.IFS($F162="Partial waiver",Inputs!VVK$73,$F162="No waiver",0,$F162="Full waiver",VVK160)</f>
        <v>0</v>
      </c>
      <c r="VVL162" s="468" cm="1">
        <f t="array" ref="VVL162">_xlfn.IFS($F162="Partial waiver",Inputs!VVL$73,$F162="No waiver",0,$F162="Full waiver",VVL160)</f>
        <v>0</v>
      </c>
      <c r="VVM162" s="468" cm="1">
        <f t="array" ref="VVM162">_xlfn.IFS($F162="Partial waiver",Inputs!VVM$73,$F162="No waiver",0,$F162="Full waiver",VVM160)</f>
        <v>0</v>
      </c>
      <c r="VVN162" s="468" cm="1">
        <f t="array" ref="VVN162">_xlfn.IFS($F162="Partial waiver",Inputs!VVN$73,$F162="No waiver",0,$F162="Full waiver",VVN160)</f>
        <v>0</v>
      </c>
      <c r="VVO162" s="468" cm="1">
        <f t="array" ref="VVO162">_xlfn.IFS($F162="Partial waiver",Inputs!VVO$73,$F162="No waiver",0,$F162="Full waiver",VVO160)</f>
        <v>0</v>
      </c>
      <c r="VVP162" s="468" cm="1">
        <f t="array" ref="VVP162">_xlfn.IFS($F162="Partial waiver",Inputs!VVP$73,$F162="No waiver",0,$F162="Full waiver",VVP160)</f>
        <v>0</v>
      </c>
      <c r="VVQ162" s="468" cm="1">
        <f t="array" ref="VVQ162">_xlfn.IFS($F162="Partial waiver",Inputs!VVQ$73,$F162="No waiver",0,$F162="Full waiver",VVQ160)</f>
        <v>0</v>
      </c>
      <c r="VVR162" s="468" cm="1">
        <f t="array" ref="VVR162">_xlfn.IFS($F162="Partial waiver",Inputs!VVR$73,$F162="No waiver",0,$F162="Full waiver",VVR160)</f>
        <v>0</v>
      </c>
      <c r="VVS162" s="468" cm="1">
        <f t="array" ref="VVS162">_xlfn.IFS($F162="Partial waiver",Inputs!VVS$73,$F162="No waiver",0,$F162="Full waiver",VVS160)</f>
        <v>0</v>
      </c>
      <c r="VVT162" s="468" cm="1">
        <f t="array" ref="VVT162">_xlfn.IFS($F162="Partial waiver",Inputs!VVT$73,$F162="No waiver",0,$F162="Full waiver",VVT160)</f>
        <v>0</v>
      </c>
      <c r="VVU162" s="468" cm="1">
        <f t="array" ref="VVU162">_xlfn.IFS($F162="Partial waiver",Inputs!VVU$73,$F162="No waiver",0,$F162="Full waiver",VVU160)</f>
        <v>0</v>
      </c>
      <c r="VVV162" s="468" cm="1">
        <f t="array" ref="VVV162">_xlfn.IFS($F162="Partial waiver",Inputs!VVV$73,$F162="No waiver",0,$F162="Full waiver",VVV160)</f>
        <v>0</v>
      </c>
      <c r="VVW162" s="468" cm="1">
        <f t="array" ref="VVW162">_xlfn.IFS($F162="Partial waiver",Inputs!VVW$73,$F162="No waiver",0,$F162="Full waiver",VVW160)</f>
        <v>0</v>
      </c>
      <c r="VVX162" s="468" cm="1">
        <f t="array" ref="VVX162">_xlfn.IFS($F162="Partial waiver",Inputs!VVX$73,$F162="No waiver",0,$F162="Full waiver",VVX160)</f>
        <v>0</v>
      </c>
      <c r="VVY162" s="468" cm="1">
        <f t="array" ref="VVY162">_xlfn.IFS($F162="Partial waiver",Inputs!VVY$73,$F162="No waiver",0,$F162="Full waiver",VVY160)</f>
        <v>0</v>
      </c>
      <c r="VVZ162" s="468" cm="1">
        <f t="array" ref="VVZ162">_xlfn.IFS($F162="Partial waiver",Inputs!VVZ$73,$F162="No waiver",0,$F162="Full waiver",VVZ160)</f>
        <v>0</v>
      </c>
      <c r="VWA162" s="468" cm="1">
        <f t="array" ref="VWA162">_xlfn.IFS($F162="Partial waiver",Inputs!VWA$73,$F162="No waiver",0,$F162="Full waiver",VWA160)</f>
        <v>0</v>
      </c>
      <c r="VWB162" s="468" cm="1">
        <f t="array" ref="VWB162">_xlfn.IFS($F162="Partial waiver",Inputs!VWB$73,$F162="No waiver",0,$F162="Full waiver",VWB160)</f>
        <v>0</v>
      </c>
      <c r="VWC162" s="468" cm="1">
        <f t="array" ref="VWC162">_xlfn.IFS($F162="Partial waiver",Inputs!VWC$73,$F162="No waiver",0,$F162="Full waiver",VWC160)</f>
        <v>0</v>
      </c>
      <c r="VWD162" s="468" cm="1">
        <f t="array" ref="VWD162">_xlfn.IFS($F162="Partial waiver",Inputs!VWD$73,$F162="No waiver",0,$F162="Full waiver",VWD160)</f>
        <v>0</v>
      </c>
      <c r="VWE162" s="468" cm="1">
        <f t="array" ref="VWE162">_xlfn.IFS($F162="Partial waiver",Inputs!VWE$73,$F162="No waiver",0,$F162="Full waiver",VWE160)</f>
        <v>0</v>
      </c>
      <c r="VWF162" s="468" cm="1">
        <f t="array" ref="VWF162">_xlfn.IFS($F162="Partial waiver",Inputs!VWF$73,$F162="No waiver",0,$F162="Full waiver",VWF160)</f>
        <v>0</v>
      </c>
      <c r="VWG162" s="468" cm="1">
        <f t="array" ref="VWG162">_xlfn.IFS($F162="Partial waiver",Inputs!VWG$73,$F162="No waiver",0,$F162="Full waiver",VWG160)</f>
        <v>0</v>
      </c>
      <c r="VWH162" s="468" cm="1">
        <f t="array" ref="VWH162">_xlfn.IFS($F162="Partial waiver",Inputs!VWH$73,$F162="No waiver",0,$F162="Full waiver",VWH160)</f>
        <v>0</v>
      </c>
      <c r="VWI162" s="468" cm="1">
        <f t="array" ref="VWI162">_xlfn.IFS($F162="Partial waiver",Inputs!VWI$73,$F162="No waiver",0,$F162="Full waiver",VWI160)</f>
        <v>0</v>
      </c>
      <c r="VWJ162" s="468" cm="1">
        <f t="array" ref="VWJ162">_xlfn.IFS($F162="Partial waiver",Inputs!VWJ$73,$F162="No waiver",0,$F162="Full waiver",VWJ160)</f>
        <v>0</v>
      </c>
      <c r="VWK162" s="468" cm="1">
        <f t="array" ref="VWK162">_xlfn.IFS($F162="Partial waiver",Inputs!VWK$73,$F162="No waiver",0,$F162="Full waiver",VWK160)</f>
        <v>0</v>
      </c>
      <c r="VWL162" s="468" cm="1">
        <f t="array" ref="VWL162">_xlfn.IFS($F162="Partial waiver",Inputs!VWL$73,$F162="No waiver",0,$F162="Full waiver",VWL160)</f>
        <v>0</v>
      </c>
      <c r="VWM162" s="468" cm="1">
        <f t="array" ref="VWM162">_xlfn.IFS($F162="Partial waiver",Inputs!VWM$73,$F162="No waiver",0,$F162="Full waiver",VWM160)</f>
        <v>0</v>
      </c>
      <c r="VWN162" s="468" cm="1">
        <f t="array" ref="VWN162">_xlfn.IFS($F162="Partial waiver",Inputs!VWN$73,$F162="No waiver",0,$F162="Full waiver",VWN160)</f>
        <v>0</v>
      </c>
      <c r="VWO162" s="468" cm="1">
        <f t="array" ref="VWO162">_xlfn.IFS($F162="Partial waiver",Inputs!VWO$73,$F162="No waiver",0,$F162="Full waiver",VWO160)</f>
        <v>0</v>
      </c>
      <c r="VWP162" s="468" cm="1">
        <f t="array" ref="VWP162">_xlfn.IFS($F162="Partial waiver",Inputs!VWP$73,$F162="No waiver",0,$F162="Full waiver",VWP160)</f>
        <v>0</v>
      </c>
      <c r="VWQ162" s="468" cm="1">
        <f t="array" ref="VWQ162">_xlfn.IFS($F162="Partial waiver",Inputs!VWQ$73,$F162="No waiver",0,$F162="Full waiver",VWQ160)</f>
        <v>0</v>
      </c>
      <c r="VWR162" s="468" cm="1">
        <f t="array" ref="VWR162">_xlfn.IFS($F162="Partial waiver",Inputs!VWR$73,$F162="No waiver",0,$F162="Full waiver",VWR160)</f>
        <v>0</v>
      </c>
      <c r="VWS162" s="468" cm="1">
        <f t="array" ref="VWS162">_xlfn.IFS($F162="Partial waiver",Inputs!VWS$73,$F162="No waiver",0,$F162="Full waiver",VWS160)</f>
        <v>0</v>
      </c>
      <c r="VWT162" s="468" cm="1">
        <f t="array" ref="VWT162">_xlfn.IFS($F162="Partial waiver",Inputs!VWT$73,$F162="No waiver",0,$F162="Full waiver",VWT160)</f>
        <v>0</v>
      </c>
      <c r="VWU162" s="468" cm="1">
        <f t="array" ref="VWU162">_xlfn.IFS($F162="Partial waiver",Inputs!VWU$73,$F162="No waiver",0,$F162="Full waiver",VWU160)</f>
        <v>0</v>
      </c>
      <c r="VWV162" s="468" cm="1">
        <f t="array" ref="VWV162">_xlfn.IFS($F162="Partial waiver",Inputs!VWV$73,$F162="No waiver",0,$F162="Full waiver",VWV160)</f>
        <v>0</v>
      </c>
      <c r="VWW162" s="468" cm="1">
        <f t="array" ref="VWW162">_xlfn.IFS($F162="Partial waiver",Inputs!VWW$73,$F162="No waiver",0,$F162="Full waiver",VWW160)</f>
        <v>0</v>
      </c>
      <c r="VWX162" s="468" cm="1">
        <f t="array" ref="VWX162">_xlfn.IFS($F162="Partial waiver",Inputs!VWX$73,$F162="No waiver",0,$F162="Full waiver",VWX160)</f>
        <v>0</v>
      </c>
      <c r="VWY162" s="468" cm="1">
        <f t="array" ref="VWY162">_xlfn.IFS($F162="Partial waiver",Inputs!VWY$73,$F162="No waiver",0,$F162="Full waiver",VWY160)</f>
        <v>0</v>
      </c>
      <c r="VWZ162" s="468" cm="1">
        <f t="array" ref="VWZ162">_xlfn.IFS($F162="Partial waiver",Inputs!VWZ$73,$F162="No waiver",0,$F162="Full waiver",VWZ160)</f>
        <v>0</v>
      </c>
      <c r="VXA162" s="468" cm="1">
        <f t="array" ref="VXA162">_xlfn.IFS($F162="Partial waiver",Inputs!VXA$73,$F162="No waiver",0,$F162="Full waiver",VXA160)</f>
        <v>0</v>
      </c>
      <c r="VXB162" s="468" cm="1">
        <f t="array" ref="VXB162">_xlfn.IFS($F162="Partial waiver",Inputs!VXB$73,$F162="No waiver",0,$F162="Full waiver",VXB160)</f>
        <v>0</v>
      </c>
      <c r="VXC162" s="468" cm="1">
        <f t="array" ref="VXC162">_xlfn.IFS($F162="Partial waiver",Inputs!VXC$73,$F162="No waiver",0,$F162="Full waiver",VXC160)</f>
        <v>0</v>
      </c>
      <c r="VXD162" s="468" cm="1">
        <f t="array" ref="VXD162">_xlfn.IFS($F162="Partial waiver",Inputs!VXD$73,$F162="No waiver",0,$F162="Full waiver",VXD160)</f>
        <v>0</v>
      </c>
      <c r="VXE162" s="468" cm="1">
        <f t="array" ref="VXE162">_xlfn.IFS($F162="Partial waiver",Inputs!VXE$73,$F162="No waiver",0,$F162="Full waiver",VXE160)</f>
        <v>0</v>
      </c>
      <c r="VXF162" s="468" cm="1">
        <f t="array" ref="VXF162">_xlfn.IFS($F162="Partial waiver",Inputs!VXF$73,$F162="No waiver",0,$F162="Full waiver",VXF160)</f>
        <v>0</v>
      </c>
      <c r="VXG162" s="468" cm="1">
        <f t="array" ref="VXG162">_xlfn.IFS($F162="Partial waiver",Inputs!VXG$73,$F162="No waiver",0,$F162="Full waiver",VXG160)</f>
        <v>0</v>
      </c>
      <c r="VXH162" s="468" cm="1">
        <f t="array" ref="VXH162">_xlfn.IFS($F162="Partial waiver",Inputs!VXH$73,$F162="No waiver",0,$F162="Full waiver",VXH160)</f>
        <v>0</v>
      </c>
      <c r="VXI162" s="468" cm="1">
        <f t="array" ref="VXI162">_xlfn.IFS($F162="Partial waiver",Inputs!VXI$73,$F162="No waiver",0,$F162="Full waiver",VXI160)</f>
        <v>0</v>
      </c>
      <c r="VXJ162" s="468" cm="1">
        <f t="array" ref="VXJ162">_xlfn.IFS($F162="Partial waiver",Inputs!VXJ$73,$F162="No waiver",0,$F162="Full waiver",VXJ160)</f>
        <v>0</v>
      </c>
      <c r="VXK162" s="468" cm="1">
        <f t="array" ref="VXK162">_xlfn.IFS($F162="Partial waiver",Inputs!VXK$73,$F162="No waiver",0,$F162="Full waiver",VXK160)</f>
        <v>0</v>
      </c>
      <c r="VXL162" s="468" cm="1">
        <f t="array" ref="VXL162">_xlfn.IFS($F162="Partial waiver",Inputs!VXL$73,$F162="No waiver",0,$F162="Full waiver",VXL160)</f>
        <v>0</v>
      </c>
      <c r="VXM162" s="468" cm="1">
        <f t="array" ref="VXM162">_xlfn.IFS($F162="Partial waiver",Inputs!VXM$73,$F162="No waiver",0,$F162="Full waiver",VXM160)</f>
        <v>0</v>
      </c>
      <c r="VXN162" s="468" cm="1">
        <f t="array" ref="VXN162">_xlfn.IFS($F162="Partial waiver",Inputs!VXN$73,$F162="No waiver",0,$F162="Full waiver",VXN160)</f>
        <v>0</v>
      </c>
      <c r="VXO162" s="468" cm="1">
        <f t="array" ref="VXO162">_xlfn.IFS($F162="Partial waiver",Inputs!VXO$73,$F162="No waiver",0,$F162="Full waiver",VXO160)</f>
        <v>0</v>
      </c>
      <c r="VXP162" s="468" cm="1">
        <f t="array" ref="VXP162">_xlfn.IFS($F162="Partial waiver",Inputs!VXP$73,$F162="No waiver",0,$F162="Full waiver",VXP160)</f>
        <v>0</v>
      </c>
      <c r="VXQ162" s="468" cm="1">
        <f t="array" ref="VXQ162">_xlfn.IFS($F162="Partial waiver",Inputs!VXQ$73,$F162="No waiver",0,$F162="Full waiver",VXQ160)</f>
        <v>0</v>
      </c>
      <c r="VXR162" s="468" cm="1">
        <f t="array" ref="VXR162">_xlfn.IFS($F162="Partial waiver",Inputs!VXR$73,$F162="No waiver",0,$F162="Full waiver",VXR160)</f>
        <v>0</v>
      </c>
      <c r="VXS162" s="468" cm="1">
        <f t="array" ref="VXS162">_xlfn.IFS($F162="Partial waiver",Inputs!VXS$73,$F162="No waiver",0,$F162="Full waiver",VXS160)</f>
        <v>0</v>
      </c>
      <c r="VXT162" s="468" cm="1">
        <f t="array" ref="VXT162">_xlfn.IFS($F162="Partial waiver",Inputs!VXT$73,$F162="No waiver",0,$F162="Full waiver",VXT160)</f>
        <v>0</v>
      </c>
      <c r="VXU162" s="468" cm="1">
        <f t="array" ref="VXU162">_xlfn.IFS($F162="Partial waiver",Inputs!VXU$73,$F162="No waiver",0,$F162="Full waiver",VXU160)</f>
        <v>0</v>
      </c>
      <c r="VXV162" s="468" cm="1">
        <f t="array" ref="VXV162">_xlfn.IFS($F162="Partial waiver",Inputs!VXV$73,$F162="No waiver",0,$F162="Full waiver",VXV160)</f>
        <v>0</v>
      </c>
      <c r="VXW162" s="468" cm="1">
        <f t="array" ref="VXW162">_xlfn.IFS($F162="Partial waiver",Inputs!VXW$73,$F162="No waiver",0,$F162="Full waiver",VXW160)</f>
        <v>0</v>
      </c>
      <c r="VXX162" s="468" cm="1">
        <f t="array" ref="VXX162">_xlfn.IFS($F162="Partial waiver",Inputs!VXX$73,$F162="No waiver",0,$F162="Full waiver",VXX160)</f>
        <v>0</v>
      </c>
      <c r="VXY162" s="468" cm="1">
        <f t="array" ref="VXY162">_xlfn.IFS($F162="Partial waiver",Inputs!VXY$73,$F162="No waiver",0,$F162="Full waiver",VXY160)</f>
        <v>0</v>
      </c>
      <c r="VXZ162" s="468" cm="1">
        <f t="array" ref="VXZ162">_xlfn.IFS($F162="Partial waiver",Inputs!VXZ$73,$F162="No waiver",0,$F162="Full waiver",VXZ160)</f>
        <v>0</v>
      </c>
      <c r="VYA162" s="468" cm="1">
        <f t="array" ref="VYA162">_xlfn.IFS($F162="Partial waiver",Inputs!VYA$73,$F162="No waiver",0,$F162="Full waiver",VYA160)</f>
        <v>0</v>
      </c>
      <c r="VYB162" s="468" cm="1">
        <f t="array" ref="VYB162">_xlfn.IFS($F162="Partial waiver",Inputs!VYB$73,$F162="No waiver",0,$F162="Full waiver",VYB160)</f>
        <v>0</v>
      </c>
      <c r="VYC162" s="468" cm="1">
        <f t="array" ref="VYC162">_xlfn.IFS($F162="Partial waiver",Inputs!VYC$73,$F162="No waiver",0,$F162="Full waiver",VYC160)</f>
        <v>0</v>
      </c>
      <c r="VYD162" s="468" cm="1">
        <f t="array" ref="VYD162">_xlfn.IFS($F162="Partial waiver",Inputs!VYD$73,$F162="No waiver",0,$F162="Full waiver",VYD160)</f>
        <v>0</v>
      </c>
      <c r="VYE162" s="468" cm="1">
        <f t="array" ref="VYE162">_xlfn.IFS($F162="Partial waiver",Inputs!VYE$73,$F162="No waiver",0,$F162="Full waiver",VYE160)</f>
        <v>0</v>
      </c>
      <c r="VYF162" s="468" cm="1">
        <f t="array" ref="VYF162">_xlfn.IFS($F162="Partial waiver",Inputs!VYF$73,$F162="No waiver",0,$F162="Full waiver",VYF160)</f>
        <v>0</v>
      </c>
      <c r="VYG162" s="468" cm="1">
        <f t="array" ref="VYG162">_xlfn.IFS($F162="Partial waiver",Inputs!VYG$73,$F162="No waiver",0,$F162="Full waiver",VYG160)</f>
        <v>0</v>
      </c>
      <c r="VYH162" s="468" cm="1">
        <f t="array" ref="VYH162">_xlfn.IFS($F162="Partial waiver",Inputs!VYH$73,$F162="No waiver",0,$F162="Full waiver",VYH160)</f>
        <v>0</v>
      </c>
      <c r="VYI162" s="468" cm="1">
        <f t="array" ref="VYI162">_xlfn.IFS($F162="Partial waiver",Inputs!VYI$73,$F162="No waiver",0,$F162="Full waiver",VYI160)</f>
        <v>0</v>
      </c>
      <c r="VYJ162" s="468" cm="1">
        <f t="array" ref="VYJ162">_xlfn.IFS($F162="Partial waiver",Inputs!VYJ$73,$F162="No waiver",0,$F162="Full waiver",VYJ160)</f>
        <v>0</v>
      </c>
      <c r="VYK162" s="468" cm="1">
        <f t="array" ref="VYK162">_xlfn.IFS($F162="Partial waiver",Inputs!VYK$73,$F162="No waiver",0,$F162="Full waiver",VYK160)</f>
        <v>0</v>
      </c>
      <c r="VYL162" s="468" cm="1">
        <f t="array" ref="VYL162">_xlfn.IFS($F162="Partial waiver",Inputs!VYL$73,$F162="No waiver",0,$F162="Full waiver",VYL160)</f>
        <v>0</v>
      </c>
      <c r="VYM162" s="468" cm="1">
        <f t="array" ref="VYM162">_xlfn.IFS($F162="Partial waiver",Inputs!VYM$73,$F162="No waiver",0,$F162="Full waiver",VYM160)</f>
        <v>0</v>
      </c>
      <c r="VYN162" s="468" cm="1">
        <f t="array" ref="VYN162">_xlfn.IFS($F162="Partial waiver",Inputs!VYN$73,$F162="No waiver",0,$F162="Full waiver",VYN160)</f>
        <v>0</v>
      </c>
      <c r="VYO162" s="468" cm="1">
        <f t="array" ref="VYO162">_xlfn.IFS($F162="Partial waiver",Inputs!VYO$73,$F162="No waiver",0,$F162="Full waiver",VYO160)</f>
        <v>0</v>
      </c>
      <c r="VYP162" s="468" cm="1">
        <f t="array" ref="VYP162">_xlfn.IFS($F162="Partial waiver",Inputs!VYP$73,$F162="No waiver",0,$F162="Full waiver",VYP160)</f>
        <v>0</v>
      </c>
      <c r="VYQ162" s="468" cm="1">
        <f t="array" ref="VYQ162">_xlfn.IFS($F162="Partial waiver",Inputs!VYQ$73,$F162="No waiver",0,$F162="Full waiver",VYQ160)</f>
        <v>0</v>
      </c>
      <c r="VYR162" s="468" cm="1">
        <f t="array" ref="VYR162">_xlfn.IFS($F162="Partial waiver",Inputs!VYR$73,$F162="No waiver",0,$F162="Full waiver",VYR160)</f>
        <v>0</v>
      </c>
      <c r="VYS162" s="468" cm="1">
        <f t="array" ref="VYS162">_xlfn.IFS($F162="Partial waiver",Inputs!VYS$73,$F162="No waiver",0,$F162="Full waiver",VYS160)</f>
        <v>0</v>
      </c>
      <c r="VYT162" s="468" cm="1">
        <f t="array" ref="VYT162">_xlfn.IFS($F162="Partial waiver",Inputs!VYT$73,$F162="No waiver",0,$F162="Full waiver",VYT160)</f>
        <v>0</v>
      </c>
      <c r="VYU162" s="468" cm="1">
        <f t="array" ref="VYU162">_xlfn.IFS($F162="Partial waiver",Inputs!VYU$73,$F162="No waiver",0,$F162="Full waiver",VYU160)</f>
        <v>0</v>
      </c>
      <c r="VYV162" s="468" cm="1">
        <f t="array" ref="VYV162">_xlfn.IFS($F162="Partial waiver",Inputs!VYV$73,$F162="No waiver",0,$F162="Full waiver",VYV160)</f>
        <v>0</v>
      </c>
      <c r="VYW162" s="468" cm="1">
        <f t="array" ref="VYW162">_xlfn.IFS($F162="Partial waiver",Inputs!VYW$73,$F162="No waiver",0,$F162="Full waiver",VYW160)</f>
        <v>0</v>
      </c>
      <c r="VYX162" s="468" cm="1">
        <f t="array" ref="VYX162">_xlfn.IFS($F162="Partial waiver",Inputs!VYX$73,$F162="No waiver",0,$F162="Full waiver",VYX160)</f>
        <v>0</v>
      </c>
      <c r="VYY162" s="468" cm="1">
        <f t="array" ref="VYY162">_xlfn.IFS($F162="Partial waiver",Inputs!VYY$73,$F162="No waiver",0,$F162="Full waiver",VYY160)</f>
        <v>0</v>
      </c>
      <c r="VYZ162" s="468" cm="1">
        <f t="array" ref="VYZ162">_xlfn.IFS($F162="Partial waiver",Inputs!VYZ$73,$F162="No waiver",0,$F162="Full waiver",VYZ160)</f>
        <v>0</v>
      </c>
      <c r="VZA162" s="468" cm="1">
        <f t="array" ref="VZA162">_xlfn.IFS($F162="Partial waiver",Inputs!VZA$73,$F162="No waiver",0,$F162="Full waiver",VZA160)</f>
        <v>0</v>
      </c>
      <c r="VZB162" s="468" cm="1">
        <f t="array" ref="VZB162">_xlfn.IFS($F162="Partial waiver",Inputs!VZB$73,$F162="No waiver",0,$F162="Full waiver",VZB160)</f>
        <v>0</v>
      </c>
      <c r="VZC162" s="468" cm="1">
        <f t="array" ref="VZC162">_xlfn.IFS($F162="Partial waiver",Inputs!VZC$73,$F162="No waiver",0,$F162="Full waiver",VZC160)</f>
        <v>0</v>
      </c>
      <c r="VZD162" s="468" cm="1">
        <f t="array" ref="VZD162">_xlfn.IFS($F162="Partial waiver",Inputs!VZD$73,$F162="No waiver",0,$F162="Full waiver",VZD160)</f>
        <v>0</v>
      </c>
      <c r="VZE162" s="468" cm="1">
        <f t="array" ref="VZE162">_xlfn.IFS($F162="Partial waiver",Inputs!VZE$73,$F162="No waiver",0,$F162="Full waiver",VZE160)</f>
        <v>0</v>
      </c>
      <c r="VZF162" s="468" cm="1">
        <f t="array" ref="VZF162">_xlfn.IFS($F162="Partial waiver",Inputs!VZF$73,$F162="No waiver",0,$F162="Full waiver",VZF160)</f>
        <v>0</v>
      </c>
      <c r="VZG162" s="468" cm="1">
        <f t="array" ref="VZG162">_xlfn.IFS($F162="Partial waiver",Inputs!VZG$73,$F162="No waiver",0,$F162="Full waiver",VZG160)</f>
        <v>0</v>
      </c>
      <c r="VZH162" s="468" cm="1">
        <f t="array" ref="VZH162">_xlfn.IFS($F162="Partial waiver",Inputs!VZH$73,$F162="No waiver",0,$F162="Full waiver",VZH160)</f>
        <v>0</v>
      </c>
      <c r="VZI162" s="468" cm="1">
        <f t="array" ref="VZI162">_xlfn.IFS($F162="Partial waiver",Inputs!VZI$73,$F162="No waiver",0,$F162="Full waiver",VZI160)</f>
        <v>0</v>
      </c>
      <c r="VZJ162" s="468" cm="1">
        <f t="array" ref="VZJ162">_xlfn.IFS($F162="Partial waiver",Inputs!VZJ$73,$F162="No waiver",0,$F162="Full waiver",VZJ160)</f>
        <v>0</v>
      </c>
      <c r="VZK162" s="468" cm="1">
        <f t="array" ref="VZK162">_xlfn.IFS($F162="Partial waiver",Inputs!VZK$73,$F162="No waiver",0,$F162="Full waiver",VZK160)</f>
        <v>0</v>
      </c>
      <c r="VZL162" s="468" cm="1">
        <f t="array" ref="VZL162">_xlfn.IFS($F162="Partial waiver",Inputs!VZL$73,$F162="No waiver",0,$F162="Full waiver",VZL160)</f>
        <v>0</v>
      </c>
      <c r="VZM162" s="468" cm="1">
        <f t="array" ref="VZM162">_xlfn.IFS($F162="Partial waiver",Inputs!VZM$73,$F162="No waiver",0,$F162="Full waiver",VZM160)</f>
        <v>0</v>
      </c>
      <c r="VZN162" s="468" cm="1">
        <f t="array" ref="VZN162">_xlfn.IFS($F162="Partial waiver",Inputs!VZN$73,$F162="No waiver",0,$F162="Full waiver",VZN160)</f>
        <v>0</v>
      </c>
      <c r="VZO162" s="468" cm="1">
        <f t="array" ref="VZO162">_xlfn.IFS($F162="Partial waiver",Inputs!VZO$73,$F162="No waiver",0,$F162="Full waiver",VZO160)</f>
        <v>0</v>
      </c>
      <c r="VZP162" s="468" cm="1">
        <f t="array" ref="VZP162">_xlfn.IFS($F162="Partial waiver",Inputs!VZP$73,$F162="No waiver",0,$F162="Full waiver",VZP160)</f>
        <v>0</v>
      </c>
      <c r="VZQ162" s="468" cm="1">
        <f t="array" ref="VZQ162">_xlfn.IFS($F162="Partial waiver",Inputs!VZQ$73,$F162="No waiver",0,$F162="Full waiver",VZQ160)</f>
        <v>0</v>
      </c>
      <c r="VZR162" s="468" cm="1">
        <f t="array" ref="VZR162">_xlfn.IFS($F162="Partial waiver",Inputs!VZR$73,$F162="No waiver",0,$F162="Full waiver",VZR160)</f>
        <v>0</v>
      </c>
      <c r="VZS162" s="468" cm="1">
        <f t="array" ref="VZS162">_xlfn.IFS($F162="Partial waiver",Inputs!VZS$73,$F162="No waiver",0,$F162="Full waiver",VZS160)</f>
        <v>0</v>
      </c>
      <c r="VZT162" s="468" cm="1">
        <f t="array" ref="VZT162">_xlfn.IFS($F162="Partial waiver",Inputs!VZT$73,$F162="No waiver",0,$F162="Full waiver",VZT160)</f>
        <v>0</v>
      </c>
      <c r="VZU162" s="468" cm="1">
        <f t="array" ref="VZU162">_xlfn.IFS($F162="Partial waiver",Inputs!VZU$73,$F162="No waiver",0,$F162="Full waiver",VZU160)</f>
        <v>0</v>
      </c>
      <c r="VZV162" s="468" cm="1">
        <f t="array" ref="VZV162">_xlfn.IFS($F162="Partial waiver",Inputs!VZV$73,$F162="No waiver",0,$F162="Full waiver",VZV160)</f>
        <v>0</v>
      </c>
      <c r="VZW162" s="468" cm="1">
        <f t="array" ref="VZW162">_xlfn.IFS($F162="Partial waiver",Inputs!VZW$73,$F162="No waiver",0,$F162="Full waiver",VZW160)</f>
        <v>0</v>
      </c>
      <c r="VZX162" s="468" cm="1">
        <f t="array" ref="VZX162">_xlfn.IFS($F162="Partial waiver",Inputs!VZX$73,$F162="No waiver",0,$F162="Full waiver",VZX160)</f>
        <v>0</v>
      </c>
      <c r="VZY162" s="468" cm="1">
        <f t="array" ref="VZY162">_xlfn.IFS($F162="Partial waiver",Inputs!VZY$73,$F162="No waiver",0,$F162="Full waiver",VZY160)</f>
        <v>0</v>
      </c>
      <c r="VZZ162" s="468" cm="1">
        <f t="array" ref="VZZ162">_xlfn.IFS($F162="Partial waiver",Inputs!VZZ$73,$F162="No waiver",0,$F162="Full waiver",VZZ160)</f>
        <v>0</v>
      </c>
      <c r="WAA162" s="468" cm="1">
        <f t="array" ref="WAA162">_xlfn.IFS($F162="Partial waiver",Inputs!WAA$73,$F162="No waiver",0,$F162="Full waiver",WAA160)</f>
        <v>0</v>
      </c>
      <c r="WAB162" s="468" cm="1">
        <f t="array" ref="WAB162">_xlfn.IFS($F162="Partial waiver",Inputs!WAB$73,$F162="No waiver",0,$F162="Full waiver",WAB160)</f>
        <v>0</v>
      </c>
      <c r="WAC162" s="468" cm="1">
        <f t="array" ref="WAC162">_xlfn.IFS($F162="Partial waiver",Inputs!WAC$73,$F162="No waiver",0,$F162="Full waiver",WAC160)</f>
        <v>0</v>
      </c>
      <c r="WAD162" s="468" cm="1">
        <f t="array" ref="WAD162">_xlfn.IFS($F162="Partial waiver",Inputs!WAD$73,$F162="No waiver",0,$F162="Full waiver",WAD160)</f>
        <v>0</v>
      </c>
      <c r="WAE162" s="468" cm="1">
        <f t="array" ref="WAE162">_xlfn.IFS($F162="Partial waiver",Inputs!WAE$73,$F162="No waiver",0,$F162="Full waiver",WAE160)</f>
        <v>0</v>
      </c>
      <c r="WAF162" s="468" cm="1">
        <f t="array" ref="WAF162">_xlfn.IFS($F162="Partial waiver",Inputs!WAF$73,$F162="No waiver",0,$F162="Full waiver",WAF160)</f>
        <v>0</v>
      </c>
      <c r="WAG162" s="468" cm="1">
        <f t="array" ref="WAG162">_xlfn.IFS($F162="Partial waiver",Inputs!WAG$73,$F162="No waiver",0,$F162="Full waiver",WAG160)</f>
        <v>0</v>
      </c>
      <c r="WAH162" s="468" cm="1">
        <f t="array" ref="WAH162">_xlfn.IFS($F162="Partial waiver",Inputs!WAH$73,$F162="No waiver",0,$F162="Full waiver",WAH160)</f>
        <v>0</v>
      </c>
      <c r="WAI162" s="468" cm="1">
        <f t="array" ref="WAI162">_xlfn.IFS($F162="Partial waiver",Inputs!WAI$73,$F162="No waiver",0,$F162="Full waiver",WAI160)</f>
        <v>0</v>
      </c>
      <c r="WAJ162" s="468" cm="1">
        <f t="array" ref="WAJ162">_xlfn.IFS($F162="Partial waiver",Inputs!WAJ$73,$F162="No waiver",0,$F162="Full waiver",WAJ160)</f>
        <v>0</v>
      </c>
      <c r="WAK162" s="468" cm="1">
        <f t="array" ref="WAK162">_xlfn.IFS($F162="Partial waiver",Inputs!WAK$73,$F162="No waiver",0,$F162="Full waiver",WAK160)</f>
        <v>0</v>
      </c>
      <c r="WAL162" s="468" cm="1">
        <f t="array" ref="WAL162">_xlfn.IFS($F162="Partial waiver",Inputs!WAL$73,$F162="No waiver",0,$F162="Full waiver",WAL160)</f>
        <v>0</v>
      </c>
      <c r="WAM162" s="468" cm="1">
        <f t="array" ref="WAM162">_xlfn.IFS($F162="Partial waiver",Inputs!WAM$73,$F162="No waiver",0,$F162="Full waiver",WAM160)</f>
        <v>0</v>
      </c>
      <c r="WAN162" s="468" cm="1">
        <f t="array" ref="WAN162">_xlfn.IFS($F162="Partial waiver",Inputs!WAN$73,$F162="No waiver",0,$F162="Full waiver",WAN160)</f>
        <v>0</v>
      </c>
      <c r="WAO162" s="468" cm="1">
        <f t="array" ref="WAO162">_xlfn.IFS($F162="Partial waiver",Inputs!WAO$73,$F162="No waiver",0,$F162="Full waiver",WAO160)</f>
        <v>0</v>
      </c>
      <c r="WAP162" s="468" cm="1">
        <f t="array" ref="WAP162">_xlfn.IFS($F162="Partial waiver",Inputs!WAP$73,$F162="No waiver",0,$F162="Full waiver",WAP160)</f>
        <v>0</v>
      </c>
      <c r="WAQ162" s="468" cm="1">
        <f t="array" ref="WAQ162">_xlfn.IFS($F162="Partial waiver",Inputs!WAQ$73,$F162="No waiver",0,$F162="Full waiver",WAQ160)</f>
        <v>0</v>
      </c>
      <c r="WAR162" s="468" cm="1">
        <f t="array" ref="WAR162">_xlfn.IFS($F162="Partial waiver",Inputs!WAR$73,$F162="No waiver",0,$F162="Full waiver",WAR160)</f>
        <v>0</v>
      </c>
      <c r="WAS162" s="468" cm="1">
        <f t="array" ref="WAS162">_xlfn.IFS($F162="Partial waiver",Inputs!WAS$73,$F162="No waiver",0,$F162="Full waiver",WAS160)</f>
        <v>0</v>
      </c>
      <c r="WAT162" s="468" cm="1">
        <f t="array" ref="WAT162">_xlfn.IFS($F162="Partial waiver",Inputs!WAT$73,$F162="No waiver",0,$F162="Full waiver",WAT160)</f>
        <v>0</v>
      </c>
      <c r="WAU162" s="468" cm="1">
        <f t="array" ref="WAU162">_xlfn.IFS($F162="Partial waiver",Inputs!WAU$73,$F162="No waiver",0,$F162="Full waiver",WAU160)</f>
        <v>0</v>
      </c>
      <c r="WAV162" s="468" cm="1">
        <f t="array" ref="WAV162">_xlfn.IFS($F162="Partial waiver",Inputs!WAV$73,$F162="No waiver",0,$F162="Full waiver",WAV160)</f>
        <v>0</v>
      </c>
      <c r="WAW162" s="468" cm="1">
        <f t="array" ref="WAW162">_xlfn.IFS($F162="Partial waiver",Inputs!WAW$73,$F162="No waiver",0,$F162="Full waiver",WAW160)</f>
        <v>0</v>
      </c>
      <c r="WAX162" s="468" cm="1">
        <f t="array" ref="WAX162">_xlfn.IFS($F162="Partial waiver",Inputs!WAX$73,$F162="No waiver",0,$F162="Full waiver",WAX160)</f>
        <v>0</v>
      </c>
      <c r="WAY162" s="468" cm="1">
        <f t="array" ref="WAY162">_xlfn.IFS($F162="Partial waiver",Inputs!WAY$73,$F162="No waiver",0,$F162="Full waiver",WAY160)</f>
        <v>0</v>
      </c>
      <c r="WAZ162" s="468" cm="1">
        <f t="array" ref="WAZ162">_xlfn.IFS($F162="Partial waiver",Inputs!WAZ$73,$F162="No waiver",0,$F162="Full waiver",WAZ160)</f>
        <v>0</v>
      </c>
      <c r="WBA162" s="468" cm="1">
        <f t="array" ref="WBA162">_xlfn.IFS($F162="Partial waiver",Inputs!WBA$73,$F162="No waiver",0,$F162="Full waiver",WBA160)</f>
        <v>0</v>
      </c>
      <c r="WBB162" s="468" cm="1">
        <f t="array" ref="WBB162">_xlfn.IFS($F162="Partial waiver",Inputs!WBB$73,$F162="No waiver",0,$F162="Full waiver",WBB160)</f>
        <v>0</v>
      </c>
      <c r="WBC162" s="468" cm="1">
        <f t="array" ref="WBC162">_xlfn.IFS($F162="Partial waiver",Inputs!WBC$73,$F162="No waiver",0,$F162="Full waiver",WBC160)</f>
        <v>0</v>
      </c>
      <c r="WBD162" s="468" cm="1">
        <f t="array" ref="WBD162">_xlfn.IFS($F162="Partial waiver",Inputs!WBD$73,$F162="No waiver",0,$F162="Full waiver",WBD160)</f>
        <v>0</v>
      </c>
      <c r="WBE162" s="468" cm="1">
        <f t="array" ref="WBE162">_xlfn.IFS($F162="Partial waiver",Inputs!WBE$73,$F162="No waiver",0,$F162="Full waiver",WBE160)</f>
        <v>0</v>
      </c>
      <c r="WBF162" s="468" cm="1">
        <f t="array" ref="WBF162">_xlfn.IFS($F162="Partial waiver",Inputs!WBF$73,$F162="No waiver",0,$F162="Full waiver",WBF160)</f>
        <v>0</v>
      </c>
      <c r="WBG162" s="468" cm="1">
        <f t="array" ref="WBG162">_xlfn.IFS($F162="Partial waiver",Inputs!WBG$73,$F162="No waiver",0,$F162="Full waiver",WBG160)</f>
        <v>0</v>
      </c>
      <c r="WBH162" s="468" cm="1">
        <f t="array" ref="WBH162">_xlfn.IFS($F162="Partial waiver",Inputs!WBH$73,$F162="No waiver",0,$F162="Full waiver",WBH160)</f>
        <v>0</v>
      </c>
      <c r="WBI162" s="468" cm="1">
        <f t="array" ref="WBI162">_xlfn.IFS($F162="Partial waiver",Inputs!WBI$73,$F162="No waiver",0,$F162="Full waiver",WBI160)</f>
        <v>0</v>
      </c>
      <c r="WBJ162" s="468" cm="1">
        <f t="array" ref="WBJ162">_xlfn.IFS($F162="Partial waiver",Inputs!WBJ$73,$F162="No waiver",0,$F162="Full waiver",WBJ160)</f>
        <v>0</v>
      </c>
      <c r="WBK162" s="468" cm="1">
        <f t="array" ref="WBK162">_xlfn.IFS($F162="Partial waiver",Inputs!WBK$73,$F162="No waiver",0,$F162="Full waiver",WBK160)</f>
        <v>0</v>
      </c>
      <c r="WBL162" s="468" cm="1">
        <f t="array" ref="WBL162">_xlfn.IFS($F162="Partial waiver",Inputs!WBL$73,$F162="No waiver",0,$F162="Full waiver",WBL160)</f>
        <v>0</v>
      </c>
      <c r="WBM162" s="468" cm="1">
        <f t="array" ref="WBM162">_xlfn.IFS($F162="Partial waiver",Inputs!WBM$73,$F162="No waiver",0,$F162="Full waiver",WBM160)</f>
        <v>0</v>
      </c>
      <c r="WBN162" s="468" cm="1">
        <f t="array" ref="WBN162">_xlfn.IFS($F162="Partial waiver",Inputs!WBN$73,$F162="No waiver",0,$F162="Full waiver",WBN160)</f>
        <v>0</v>
      </c>
      <c r="WBO162" s="468" cm="1">
        <f t="array" ref="WBO162">_xlfn.IFS($F162="Partial waiver",Inputs!WBO$73,$F162="No waiver",0,$F162="Full waiver",WBO160)</f>
        <v>0</v>
      </c>
      <c r="WBP162" s="468" cm="1">
        <f t="array" ref="WBP162">_xlfn.IFS($F162="Partial waiver",Inputs!WBP$73,$F162="No waiver",0,$F162="Full waiver",WBP160)</f>
        <v>0</v>
      </c>
      <c r="WBQ162" s="468" cm="1">
        <f t="array" ref="WBQ162">_xlfn.IFS($F162="Partial waiver",Inputs!WBQ$73,$F162="No waiver",0,$F162="Full waiver",WBQ160)</f>
        <v>0</v>
      </c>
      <c r="WBR162" s="468" cm="1">
        <f t="array" ref="WBR162">_xlfn.IFS($F162="Partial waiver",Inputs!WBR$73,$F162="No waiver",0,$F162="Full waiver",WBR160)</f>
        <v>0</v>
      </c>
      <c r="WBS162" s="468" cm="1">
        <f t="array" ref="WBS162">_xlfn.IFS($F162="Partial waiver",Inputs!WBS$73,$F162="No waiver",0,$F162="Full waiver",WBS160)</f>
        <v>0</v>
      </c>
      <c r="WBT162" s="468" cm="1">
        <f t="array" ref="WBT162">_xlfn.IFS($F162="Partial waiver",Inputs!WBT$73,$F162="No waiver",0,$F162="Full waiver",WBT160)</f>
        <v>0</v>
      </c>
      <c r="WBU162" s="468" cm="1">
        <f t="array" ref="WBU162">_xlfn.IFS($F162="Partial waiver",Inputs!WBU$73,$F162="No waiver",0,$F162="Full waiver",WBU160)</f>
        <v>0</v>
      </c>
      <c r="WBV162" s="468" cm="1">
        <f t="array" ref="WBV162">_xlfn.IFS($F162="Partial waiver",Inputs!WBV$73,$F162="No waiver",0,$F162="Full waiver",WBV160)</f>
        <v>0</v>
      </c>
      <c r="WBW162" s="468" cm="1">
        <f t="array" ref="WBW162">_xlfn.IFS($F162="Partial waiver",Inputs!WBW$73,$F162="No waiver",0,$F162="Full waiver",WBW160)</f>
        <v>0</v>
      </c>
      <c r="WBX162" s="468" cm="1">
        <f t="array" ref="WBX162">_xlfn.IFS($F162="Partial waiver",Inputs!WBX$73,$F162="No waiver",0,$F162="Full waiver",WBX160)</f>
        <v>0</v>
      </c>
      <c r="WBY162" s="468" cm="1">
        <f t="array" ref="WBY162">_xlfn.IFS($F162="Partial waiver",Inputs!WBY$73,$F162="No waiver",0,$F162="Full waiver",WBY160)</f>
        <v>0</v>
      </c>
      <c r="WBZ162" s="468" cm="1">
        <f t="array" ref="WBZ162">_xlfn.IFS($F162="Partial waiver",Inputs!WBZ$73,$F162="No waiver",0,$F162="Full waiver",WBZ160)</f>
        <v>0</v>
      </c>
      <c r="WCA162" s="468" cm="1">
        <f t="array" ref="WCA162">_xlfn.IFS($F162="Partial waiver",Inputs!WCA$73,$F162="No waiver",0,$F162="Full waiver",WCA160)</f>
        <v>0</v>
      </c>
      <c r="WCB162" s="468" cm="1">
        <f t="array" ref="WCB162">_xlfn.IFS($F162="Partial waiver",Inputs!WCB$73,$F162="No waiver",0,$F162="Full waiver",WCB160)</f>
        <v>0</v>
      </c>
      <c r="WCC162" s="468" cm="1">
        <f t="array" ref="WCC162">_xlfn.IFS($F162="Partial waiver",Inputs!WCC$73,$F162="No waiver",0,$F162="Full waiver",WCC160)</f>
        <v>0</v>
      </c>
      <c r="WCD162" s="468" cm="1">
        <f t="array" ref="WCD162">_xlfn.IFS($F162="Partial waiver",Inputs!WCD$73,$F162="No waiver",0,$F162="Full waiver",WCD160)</f>
        <v>0</v>
      </c>
      <c r="WCE162" s="468" cm="1">
        <f t="array" ref="WCE162">_xlfn.IFS($F162="Partial waiver",Inputs!WCE$73,$F162="No waiver",0,$F162="Full waiver",WCE160)</f>
        <v>0</v>
      </c>
      <c r="WCF162" s="468" cm="1">
        <f t="array" ref="WCF162">_xlfn.IFS($F162="Partial waiver",Inputs!WCF$73,$F162="No waiver",0,$F162="Full waiver",WCF160)</f>
        <v>0</v>
      </c>
      <c r="WCG162" s="468" cm="1">
        <f t="array" ref="WCG162">_xlfn.IFS($F162="Partial waiver",Inputs!WCG$73,$F162="No waiver",0,$F162="Full waiver",WCG160)</f>
        <v>0</v>
      </c>
      <c r="WCH162" s="468" cm="1">
        <f t="array" ref="WCH162">_xlfn.IFS($F162="Partial waiver",Inputs!WCH$73,$F162="No waiver",0,$F162="Full waiver",WCH160)</f>
        <v>0</v>
      </c>
      <c r="WCI162" s="468" cm="1">
        <f t="array" ref="WCI162">_xlfn.IFS($F162="Partial waiver",Inputs!WCI$73,$F162="No waiver",0,$F162="Full waiver",WCI160)</f>
        <v>0</v>
      </c>
      <c r="WCJ162" s="468" cm="1">
        <f t="array" ref="WCJ162">_xlfn.IFS($F162="Partial waiver",Inputs!WCJ$73,$F162="No waiver",0,$F162="Full waiver",WCJ160)</f>
        <v>0</v>
      </c>
      <c r="WCK162" s="468" cm="1">
        <f t="array" ref="WCK162">_xlfn.IFS($F162="Partial waiver",Inputs!WCK$73,$F162="No waiver",0,$F162="Full waiver",WCK160)</f>
        <v>0</v>
      </c>
      <c r="WCL162" s="468" cm="1">
        <f t="array" ref="WCL162">_xlfn.IFS($F162="Partial waiver",Inputs!WCL$73,$F162="No waiver",0,$F162="Full waiver",WCL160)</f>
        <v>0</v>
      </c>
      <c r="WCM162" s="468" cm="1">
        <f t="array" ref="WCM162">_xlfn.IFS($F162="Partial waiver",Inputs!WCM$73,$F162="No waiver",0,$F162="Full waiver",WCM160)</f>
        <v>0</v>
      </c>
      <c r="WCN162" s="468" cm="1">
        <f t="array" ref="WCN162">_xlfn.IFS($F162="Partial waiver",Inputs!WCN$73,$F162="No waiver",0,$F162="Full waiver",WCN160)</f>
        <v>0</v>
      </c>
      <c r="WCO162" s="468" cm="1">
        <f t="array" ref="WCO162">_xlfn.IFS($F162="Partial waiver",Inputs!WCO$73,$F162="No waiver",0,$F162="Full waiver",WCO160)</f>
        <v>0</v>
      </c>
      <c r="WCP162" s="468" cm="1">
        <f t="array" ref="WCP162">_xlfn.IFS($F162="Partial waiver",Inputs!WCP$73,$F162="No waiver",0,$F162="Full waiver",WCP160)</f>
        <v>0</v>
      </c>
      <c r="WCQ162" s="468" cm="1">
        <f t="array" ref="WCQ162">_xlfn.IFS($F162="Partial waiver",Inputs!WCQ$73,$F162="No waiver",0,$F162="Full waiver",WCQ160)</f>
        <v>0</v>
      </c>
      <c r="WCR162" s="468" cm="1">
        <f t="array" ref="WCR162">_xlfn.IFS($F162="Partial waiver",Inputs!WCR$73,$F162="No waiver",0,$F162="Full waiver",WCR160)</f>
        <v>0</v>
      </c>
      <c r="WCS162" s="468" cm="1">
        <f t="array" ref="WCS162">_xlfn.IFS($F162="Partial waiver",Inputs!WCS$73,$F162="No waiver",0,$F162="Full waiver",WCS160)</f>
        <v>0</v>
      </c>
      <c r="WCT162" s="468" cm="1">
        <f t="array" ref="WCT162">_xlfn.IFS($F162="Partial waiver",Inputs!WCT$73,$F162="No waiver",0,$F162="Full waiver",WCT160)</f>
        <v>0</v>
      </c>
      <c r="WCU162" s="468" cm="1">
        <f t="array" ref="WCU162">_xlfn.IFS($F162="Partial waiver",Inputs!WCU$73,$F162="No waiver",0,$F162="Full waiver",WCU160)</f>
        <v>0</v>
      </c>
      <c r="WCV162" s="468" cm="1">
        <f t="array" ref="WCV162">_xlfn.IFS($F162="Partial waiver",Inputs!WCV$73,$F162="No waiver",0,$F162="Full waiver",WCV160)</f>
        <v>0</v>
      </c>
      <c r="WCW162" s="468" cm="1">
        <f t="array" ref="WCW162">_xlfn.IFS($F162="Partial waiver",Inputs!WCW$73,$F162="No waiver",0,$F162="Full waiver",WCW160)</f>
        <v>0</v>
      </c>
      <c r="WCX162" s="468" cm="1">
        <f t="array" ref="WCX162">_xlfn.IFS($F162="Partial waiver",Inputs!WCX$73,$F162="No waiver",0,$F162="Full waiver",WCX160)</f>
        <v>0</v>
      </c>
      <c r="WCY162" s="468" cm="1">
        <f t="array" ref="WCY162">_xlfn.IFS($F162="Partial waiver",Inputs!WCY$73,$F162="No waiver",0,$F162="Full waiver",WCY160)</f>
        <v>0</v>
      </c>
      <c r="WCZ162" s="468" cm="1">
        <f t="array" ref="WCZ162">_xlfn.IFS($F162="Partial waiver",Inputs!WCZ$73,$F162="No waiver",0,$F162="Full waiver",WCZ160)</f>
        <v>0</v>
      </c>
      <c r="WDA162" s="468" cm="1">
        <f t="array" ref="WDA162">_xlfn.IFS($F162="Partial waiver",Inputs!WDA$73,$F162="No waiver",0,$F162="Full waiver",WDA160)</f>
        <v>0</v>
      </c>
      <c r="WDB162" s="468" cm="1">
        <f t="array" ref="WDB162">_xlfn.IFS($F162="Partial waiver",Inputs!WDB$73,$F162="No waiver",0,$F162="Full waiver",WDB160)</f>
        <v>0</v>
      </c>
      <c r="WDC162" s="468" cm="1">
        <f t="array" ref="WDC162">_xlfn.IFS($F162="Partial waiver",Inputs!WDC$73,$F162="No waiver",0,$F162="Full waiver",WDC160)</f>
        <v>0</v>
      </c>
      <c r="WDD162" s="468" cm="1">
        <f t="array" ref="WDD162">_xlfn.IFS($F162="Partial waiver",Inputs!WDD$73,$F162="No waiver",0,$F162="Full waiver",WDD160)</f>
        <v>0</v>
      </c>
      <c r="WDE162" s="468" cm="1">
        <f t="array" ref="WDE162">_xlfn.IFS($F162="Partial waiver",Inputs!WDE$73,$F162="No waiver",0,$F162="Full waiver",WDE160)</f>
        <v>0</v>
      </c>
      <c r="WDF162" s="468" cm="1">
        <f t="array" ref="WDF162">_xlfn.IFS($F162="Partial waiver",Inputs!WDF$73,$F162="No waiver",0,$F162="Full waiver",WDF160)</f>
        <v>0</v>
      </c>
      <c r="WDG162" s="468" cm="1">
        <f t="array" ref="WDG162">_xlfn.IFS($F162="Partial waiver",Inputs!WDG$73,$F162="No waiver",0,$F162="Full waiver",WDG160)</f>
        <v>0</v>
      </c>
      <c r="WDH162" s="468" cm="1">
        <f t="array" ref="WDH162">_xlfn.IFS($F162="Partial waiver",Inputs!WDH$73,$F162="No waiver",0,$F162="Full waiver",WDH160)</f>
        <v>0</v>
      </c>
      <c r="WDI162" s="468" cm="1">
        <f t="array" ref="WDI162">_xlfn.IFS($F162="Partial waiver",Inputs!WDI$73,$F162="No waiver",0,$F162="Full waiver",WDI160)</f>
        <v>0</v>
      </c>
      <c r="WDJ162" s="468" cm="1">
        <f t="array" ref="WDJ162">_xlfn.IFS($F162="Partial waiver",Inputs!WDJ$73,$F162="No waiver",0,$F162="Full waiver",WDJ160)</f>
        <v>0</v>
      </c>
      <c r="WDK162" s="468" cm="1">
        <f t="array" ref="WDK162">_xlfn.IFS($F162="Partial waiver",Inputs!WDK$73,$F162="No waiver",0,$F162="Full waiver",WDK160)</f>
        <v>0</v>
      </c>
      <c r="WDL162" s="468" cm="1">
        <f t="array" ref="WDL162">_xlfn.IFS($F162="Partial waiver",Inputs!WDL$73,$F162="No waiver",0,$F162="Full waiver",WDL160)</f>
        <v>0</v>
      </c>
      <c r="WDM162" s="468" cm="1">
        <f t="array" ref="WDM162">_xlfn.IFS($F162="Partial waiver",Inputs!WDM$73,$F162="No waiver",0,$F162="Full waiver",WDM160)</f>
        <v>0</v>
      </c>
      <c r="WDN162" s="468" cm="1">
        <f t="array" ref="WDN162">_xlfn.IFS($F162="Partial waiver",Inputs!WDN$73,$F162="No waiver",0,$F162="Full waiver",WDN160)</f>
        <v>0</v>
      </c>
      <c r="WDO162" s="468" cm="1">
        <f t="array" ref="WDO162">_xlfn.IFS($F162="Partial waiver",Inputs!WDO$73,$F162="No waiver",0,$F162="Full waiver",WDO160)</f>
        <v>0</v>
      </c>
      <c r="WDP162" s="468" cm="1">
        <f t="array" ref="WDP162">_xlfn.IFS($F162="Partial waiver",Inputs!WDP$73,$F162="No waiver",0,$F162="Full waiver",WDP160)</f>
        <v>0</v>
      </c>
      <c r="WDQ162" s="468" cm="1">
        <f t="array" ref="WDQ162">_xlfn.IFS($F162="Partial waiver",Inputs!WDQ$73,$F162="No waiver",0,$F162="Full waiver",WDQ160)</f>
        <v>0</v>
      </c>
      <c r="WDR162" s="468" cm="1">
        <f t="array" ref="WDR162">_xlfn.IFS($F162="Partial waiver",Inputs!WDR$73,$F162="No waiver",0,$F162="Full waiver",WDR160)</f>
        <v>0</v>
      </c>
      <c r="WDS162" s="468" cm="1">
        <f t="array" ref="WDS162">_xlfn.IFS($F162="Partial waiver",Inputs!WDS$73,$F162="No waiver",0,$F162="Full waiver",WDS160)</f>
        <v>0</v>
      </c>
      <c r="WDT162" s="468" cm="1">
        <f t="array" ref="WDT162">_xlfn.IFS($F162="Partial waiver",Inputs!WDT$73,$F162="No waiver",0,$F162="Full waiver",WDT160)</f>
        <v>0</v>
      </c>
      <c r="WDU162" s="468" cm="1">
        <f t="array" ref="WDU162">_xlfn.IFS($F162="Partial waiver",Inputs!WDU$73,$F162="No waiver",0,$F162="Full waiver",WDU160)</f>
        <v>0</v>
      </c>
      <c r="WDV162" s="468" cm="1">
        <f t="array" ref="WDV162">_xlfn.IFS($F162="Partial waiver",Inputs!WDV$73,$F162="No waiver",0,$F162="Full waiver",WDV160)</f>
        <v>0</v>
      </c>
      <c r="WDW162" s="468" cm="1">
        <f t="array" ref="WDW162">_xlfn.IFS($F162="Partial waiver",Inputs!WDW$73,$F162="No waiver",0,$F162="Full waiver",WDW160)</f>
        <v>0</v>
      </c>
      <c r="WDX162" s="468" cm="1">
        <f t="array" ref="WDX162">_xlfn.IFS($F162="Partial waiver",Inputs!WDX$73,$F162="No waiver",0,$F162="Full waiver",WDX160)</f>
        <v>0</v>
      </c>
      <c r="WDY162" s="468" cm="1">
        <f t="array" ref="WDY162">_xlfn.IFS($F162="Partial waiver",Inputs!WDY$73,$F162="No waiver",0,$F162="Full waiver",WDY160)</f>
        <v>0</v>
      </c>
      <c r="WDZ162" s="468" cm="1">
        <f t="array" ref="WDZ162">_xlfn.IFS($F162="Partial waiver",Inputs!WDZ$73,$F162="No waiver",0,$F162="Full waiver",WDZ160)</f>
        <v>0</v>
      </c>
      <c r="WEA162" s="468" cm="1">
        <f t="array" ref="WEA162">_xlfn.IFS($F162="Partial waiver",Inputs!WEA$73,$F162="No waiver",0,$F162="Full waiver",WEA160)</f>
        <v>0</v>
      </c>
      <c r="WEB162" s="468" cm="1">
        <f t="array" ref="WEB162">_xlfn.IFS($F162="Partial waiver",Inputs!WEB$73,$F162="No waiver",0,$F162="Full waiver",WEB160)</f>
        <v>0</v>
      </c>
      <c r="WEC162" s="468" cm="1">
        <f t="array" ref="WEC162">_xlfn.IFS($F162="Partial waiver",Inputs!WEC$73,$F162="No waiver",0,$F162="Full waiver",WEC160)</f>
        <v>0</v>
      </c>
      <c r="WED162" s="468" cm="1">
        <f t="array" ref="WED162">_xlfn.IFS($F162="Partial waiver",Inputs!WED$73,$F162="No waiver",0,$F162="Full waiver",WED160)</f>
        <v>0</v>
      </c>
      <c r="WEE162" s="468" cm="1">
        <f t="array" ref="WEE162">_xlfn.IFS($F162="Partial waiver",Inputs!WEE$73,$F162="No waiver",0,$F162="Full waiver",WEE160)</f>
        <v>0</v>
      </c>
      <c r="WEF162" s="468" cm="1">
        <f t="array" ref="WEF162">_xlfn.IFS($F162="Partial waiver",Inputs!WEF$73,$F162="No waiver",0,$F162="Full waiver",WEF160)</f>
        <v>0</v>
      </c>
      <c r="WEG162" s="468" cm="1">
        <f t="array" ref="WEG162">_xlfn.IFS($F162="Partial waiver",Inputs!WEG$73,$F162="No waiver",0,$F162="Full waiver",WEG160)</f>
        <v>0</v>
      </c>
      <c r="WEH162" s="468" cm="1">
        <f t="array" ref="WEH162">_xlfn.IFS($F162="Partial waiver",Inputs!WEH$73,$F162="No waiver",0,$F162="Full waiver",WEH160)</f>
        <v>0</v>
      </c>
      <c r="WEI162" s="468" cm="1">
        <f t="array" ref="WEI162">_xlfn.IFS($F162="Partial waiver",Inputs!WEI$73,$F162="No waiver",0,$F162="Full waiver",WEI160)</f>
        <v>0</v>
      </c>
      <c r="WEJ162" s="468" cm="1">
        <f t="array" ref="WEJ162">_xlfn.IFS($F162="Partial waiver",Inputs!WEJ$73,$F162="No waiver",0,$F162="Full waiver",WEJ160)</f>
        <v>0</v>
      </c>
      <c r="WEK162" s="468" cm="1">
        <f t="array" ref="WEK162">_xlfn.IFS($F162="Partial waiver",Inputs!WEK$73,$F162="No waiver",0,$F162="Full waiver",WEK160)</f>
        <v>0</v>
      </c>
      <c r="WEL162" s="468" cm="1">
        <f t="array" ref="WEL162">_xlfn.IFS($F162="Partial waiver",Inputs!WEL$73,$F162="No waiver",0,$F162="Full waiver",WEL160)</f>
        <v>0</v>
      </c>
      <c r="WEM162" s="468" cm="1">
        <f t="array" ref="WEM162">_xlfn.IFS($F162="Partial waiver",Inputs!WEM$73,$F162="No waiver",0,$F162="Full waiver",WEM160)</f>
        <v>0</v>
      </c>
      <c r="WEN162" s="468" cm="1">
        <f t="array" ref="WEN162">_xlfn.IFS($F162="Partial waiver",Inputs!WEN$73,$F162="No waiver",0,$F162="Full waiver",WEN160)</f>
        <v>0</v>
      </c>
      <c r="WEO162" s="468" cm="1">
        <f t="array" ref="WEO162">_xlfn.IFS($F162="Partial waiver",Inputs!WEO$73,$F162="No waiver",0,$F162="Full waiver",WEO160)</f>
        <v>0</v>
      </c>
      <c r="WEP162" s="468" cm="1">
        <f t="array" ref="WEP162">_xlfn.IFS($F162="Partial waiver",Inputs!WEP$73,$F162="No waiver",0,$F162="Full waiver",WEP160)</f>
        <v>0</v>
      </c>
      <c r="WEQ162" s="468" cm="1">
        <f t="array" ref="WEQ162">_xlfn.IFS($F162="Partial waiver",Inputs!WEQ$73,$F162="No waiver",0,$F162="Full waiver",WEQ160)</f>
        <v>0</v>
      </c>
      <c r="WER162" s="468" cm="1">
        <f t="array" ref="WER162">_xlfn.IFS($F162="Partial waiver",Inputs!WER$73,$F162="No waiver",0,$F162="Full waiver",WER160)</f>
        <v>0</v>
      </c>
      <c r="WES162" s="468" cm="1">
        <f t="array" ref="WES162">_xlfn.IFS($F162="Partial waiver",Inputs!WES$73,$F162="No waiver",0,$F162="Full waiver",WES160)</f>
        <v>0</v>
      </c>
      <c r="WET162" s="468" cm="1">
        <f t="array" ref="WET162">_xlfn.IFS($F162="Partial waiver",Inputs!WET$73,$F162="No waiver",0,$F162="Full waiver",WET160)</f>
        <v>0</v>
      </c>
      <c r="WEU162" s="468" cm="1">
        <f t="array" ref="WEU162">_xlfn.IFS($F162="Partial waiver",Inputs!WEU$73,$F162="No waiver",0,$F162="Full waiver",WEU160)</f>
        <v>0</v>
      </c>
      <c r="WEV162" s="468" cm="1">
        <f t="array" ref="WEV162">_xlfn.IFS($F162="Partial waiver",Inputs!WEV$73,$F162="No waiver",0,$F162="Full waiver",WEV160)</f>
        <v>0</v>
      </c>
      <c r="WEW162" s="468" cm="1">
        <f t="array" ref="WEW162">_xlfn.IFS($F162="Partial waiver",Inputs!WEW$73,$F162="No waiver",0,$F162="Full waiver",WEW160)</f>
        <v>0</v>
      </c>
      <c r="WEX162" s="468" cm="1">
        <f t="array" ref="WEX162">_xlfn.IFS($F162="Partial waiver",Inputs!WEX$73,$F162="No waiver",0,$F162="Full waiver",WEX160)</f>
        <v>0</v>
      </c>
      <c r="WEY162" s="468" cm="1">
        <f t="array" ref="WEY162">_xlfn.IFS($F162="Partial waiver",Inputs!WEY$73,$F162="No waiver",0,$F162="Full waiver",WEY160)</f>
        <v>0</v>
      </c>
      <c r="WEZ162" s="468" cm="1">
        <f t="array" ref="WEZ162">_xlfn.IFS($F162="Partial waiver",Inputs!WEZ$73,$F162="No waiver",0,$F162="Full waiver",WEZ160)</f>
        <v>0</v>
      </c>
      <c r="WFA162" s="468" cm="1">
        <f t="array" ref="WFA162">_xlfn.IFS($F162="Partial waiver",Inputs!WFA$73,$F162="No waiver",0,$F162="Full waiver",WFA160)</f>
        <v>0</v>
      </c>
      <c r="WFB162" s="468" cm="1">
        <f t="array" ref="WFB162">_xlfn.IFS($F162="Partial waiver",Inputs!WFB$73,$F162="No waiver",0,$F162="Full waiver",WFB160)</f>
        <v>0</v>
      </c>
      <c r="WFC162" s="468" cm="1">
        <f t="array" ref="WFC162">_xlfn.IFS($F162="Partial waiver",Inputs!WFC$73,$F162="No waiver",0,$F162="Full waiver",WFC160)</f>
        <v>0</v>
      </c>
      <c r="WFD162" s="468" cm="1">
        <f t="array" ref="WFD162">_xlfn.IFS($F162="Partial waiver",Inputs!WFD$73,$F162="No waiver",0,$F162="Full waiver",WFD160)</f>
        <v>0</v>
      </c>
      <c r="WFE162" s="468" cm="1">
        <f t="array" ref="WFE162">_xlfn.IFS($F162="Partial waiver",Inputs!WFE$73,$F162="No waiver",0,$F162="Full waiver",WFE160)</f>
        <v>0</v>
      </c>
      <c r="WFF162" s="468" cm="1">
        <f t="array" ref="WFF162">_xlfn.IFS($F162="Partial waiver",Inputs!WFF$73,$F162="No waiver",0,$F162="Full waiver",WFF160)</f>
        <v>0</v>
      </c>
      <c r="WFG162" s="468" cm="1">
        <f t="array" ref="WFG162">_xlfn.IFS($F162="Partial waiver",Inputs!WFG$73,$F162="No waiver",0,$F162="Full waiver",WFG160)</f>
        <v>0</v>
      </c>
      <c r="WFH162" s="468" cm="1">
        <f t="array" ref="WFH162">_xlfn.IFS($F162="Partial waiver",Inputs!WFH$73,$F162="No waiver",0,$F162="Full waiver",WFH160)</f>
        <v>0</v>
      </c>
      <c r="WFI162" s="468" cm="1">
        <f t="array" ref="WFI162">_xlfn.IFS($F162="Partial waiver",Inputs!WFI$73,$F162="No waiver",0,$F162="Full waiver",WFI160)</f>
        <v>0</v>
      </c>
      <c r="WFJ162" s="468" cm="1">
        <f t="array" ref="WFJ162">_xlfn.IFS($F162="Partial waiver",Inputs!WFJ$73,$F162="No waiver",0,$F162="Full waiver",WFJ160)</f>
        <v>0</v>
      </c>
      <c r="WFK162" s="468" cm="1">
        <f t="array" ref="WFK162">_xlfn.IFS($F162="Partial waiver",Inputs!WFK$73,$F162="No waiver",0,$F162="Full waiver",WFK160)</f>
        <v>0</v>
      </c>
      <c r="WFL162" s="468" cm="1">
        <f t="array" ref="WFL162">_xlfn.IFS($F162="Partial waiver",Inputs!WFL$73,$F162="No waiver",0,$F162="Full waiver",WFL160)</f>
        <v>0</v>
      </c>
      <c r="WFM162" s="468" cm="1">
        <f t="array" ref="WFM162">_xlfn.IFS($F162="Partial waiver",Inputs!WFM$73,$F162="No waiver",0,$F162="Full waiver",WFM160)</f>
        <v>0</v>
      </c>
      <c r="WFN162" s="468" cm="1">
        <f t="array" ref="WFN162">_xlfn.IFS($F162="Partial waiver",Inputs!WFN$73,$F162="No waiver",0,$F162="Full waiver",WFN160)</f>
        <v>0</v>
      </c>
      <c r="WFO162" s="468" cm="1">
        <f t="array" ref="WFO162">_xlfn.IFS($F162="Partial waiver",Inputs!WFO$73,$F162="No waiver",0,$F162="Full waiver",WFO160)</f>
        <v>0</v>
      </c>
      <c r="WFP162" s="468" cm="1">
        <f t="array" ref="WFP162">_xlfn.IFS($F162="Partial waiver",Inputs!WFP$73,$F162="No waiver",0,$F162="Full waiver",WFP160)</f>
        <v>0</v>
      </c>
      <c r="WFQ162" s="468" cm="1">
        <f t="array" ref="WFQ162">_xlfn.IFS($F162="Partial waiver",Inputs!WFQ$73,$F162="No waiver",0,$F162="Full waiver",WFQ160)</f>
        <v>0</v>
      </c>
      <c r="WFR162" s="468" cm="1">
        <f t="array" ref="WFR162">_xlfn.IFS($F162="Partial waiver",Inputs!WFR$73,$F162="No waiver",0,$F162="Full waiver",WFR160)</f>
        <v>0</v>
      </c>
      <c r="WFS162" s="468" cm="1">
        <f t="array" ref="WFS162">_xlfn.IFS($F162="Partial waiver",Inputs!WFS$73,$F162="No waiver",0,$F162="Full waiver",WFS160)</f>
        <v>0</v>
      </c>
      <c r="WFT162" s="468" cm="1">
        <f t="array" ref="WFT162">_xlfn.IFS($F162="Partial waiver",Inputs!WFT$73,$F162="No waiver",0,$F162="Full waiver",WFT160)</f>
        <v>0</v>
      </c>
      <c r="WFU162" s="468" cm="1">
        <f t="array" ref="WFU162">_xlfn.IFS($F162="Partial waiver",Inputs!WFU$73,$F162="No waiver",0,$F162="Full waiver",WFU160)</f>
        <v>0</v>
      </c>
      <c r="WFV162" s="468" cm="1">
        <f t="array" ref="WFV162">_xlfn.IFS($F162="Partial waiver",Inputs!WFV$73,$F162="No waiver",0,$F162="Full waiver",WFV160)</f>
        <v>0</v>
      </c>
      <c r="WFW162" s="468" cm="1">
        <f t="array" ref="WFW162">_xlfn.IFS($F162="Partial waiver",Inputs!WFW$73,$F162="No waiver",0,$F162="Full waiver",WFW160)</f>
        <v>0</v>
      </c>
      <c r="WFX162" s="468" cm="1">
        <f t="array" ref="WFX162">_xlfn.IFS($F162="Partial waiver",Inputs!WFX$73,$F162="No waiver",0,$F162="Full waiver",WFX160)</f>
        <v>0</v>
      </c>
      <c r="WFY162" s="468" cm="1">
        <f t="array" ref="WFY162">_xlfn.IFS($F162="Partial waiver",Inputs!WFY$73,$F162="No waiver",0,$F162="Full waiver",WFY160)</f>
        <v>0</v>
      </c>
      <c r="WFZ162" s="468" cm="1">
        <f t="array" ref="WFZ162">_xlfn.IFS($F162="Partial waiver",Inputs!WFZ$73,$F162="No waiver",0,$F162="Full waiver",WFZ160)</f>
        <v>0</v>
      </c>
      <c r="WGA162" s="468" cm="1">
        <f t="array" ref="WGA162">_xlfn.IFS($F162="Partial waiver",Inputs!WGA$73,$F162="No waiver",0,$F162="Full waiver",WGA160)</f>
        <v>0</v>
      </c>
      <c r="WGB162" s="468" cm="1">
        <f t="array" ref="WGB162">_xlfn.IFS($F162="Partial waiver",Inputs!WGB$73,$F162="No waiver",0,$F162="Full waiver",WGB160)</f>
        <v>0</v>
      </c>
      <c r="WGC162" s="468" cm="1">
        <f t="array" ref="WGC162">_xlfn.IFS($F162="Partial waiver",Inputs!WGC$73,$F162="No waiver",0,$F162="Full waiver",WGC160)</f>
        <v>0</v>
      </c>
      <c r="WGD162" s="468" cm="1">
        <f t="array" ref="WGD162">_xlfn.IFS($F162="Partial waiver",Inputs!WGD$73,$F162="No waiver",0,$F162="Full waiver",WGD160)</f>
        <v>0</v>
      </c>
      <c r="WGE162" s="468" cm="1">
        <f t="array" ref="WGE162">_xlfn.IFS($F162="Partial waiver",Inputs!WGE$73,$F162="No waiver",0,$F162="Full waiver",WGE160)</f>
        <v>0</v>
      </c>
      <c r="WGF162" s="468" cm="1">
        <f t="array" ref="WGF162">_xlfn.IFS($F162="Partial waiver",Inputs!WGF$73,$F162="No waiver",0,$F162="Full waiver",WGF160)</f>
        <v>0</v>
      </c>
      <c r="WGG162" s="468" cm="1">
        <f t="array" ref="WGG162">_xlfn.IFS($F162="Partial waiver",Inputs!WGG$73,$F162="No waiver",0,$F162="Full waiver",WGG160)</f>
        <v>0</v>
      </c>
      <c r="WGH162" s="468" cm="1">
        <f t="array" ref="WGH162">_xlfn.IFS($F162="Partial waiver",Inputs!WGH$73,$F162="No waiver",0,$F162="Full waiver",WGH160)</f>
        <v>0</v>
      </c>
      <c r="WGI162" s="468" cm="1">
        <f t="array" ref="WGI162">_xlfn.IFS($F162="Partial waiver",Inputs!WGI$73,$F162="No waiver",0,$F162="Full waiver",WGI160)</f>
        <v>0</v>
      </c>
      <c r="WGJ162" s="468" cm="1">
        <f t="array" ref="WGJ162">_xlfn.IFS($F162="Partial waiver",Inputs!WGJ$73,$F162="No waiver",0,$F162="Full waiver",WGJ160)</f>
        <v>0</v>
      </c>
      <c r="WGK162" s="468" cm="1">
        <f t="array" ref="WGK162">_xlfn.IFS($F162="Partial waiver",Inputs!WGK$73,$F162="No waiver",0,$F162="Full waiver",WGK160)</f>
        <v>0</v>
      </c>
      <c r="WGL162" s="468" cm="1">
        <f t="array" ref="WGL162">_xlfn.IFS($F162="Partial waiver",Inputs!WGL$73,$F162="No waiver",0,$F162="Full waiver",WGL160)</f>
        <v>0</v>
      </c>
      <c r="WGM162" s="468" cm="1">
        <f t="array" ref="WGM162">_xlfn.IFS($F162="Partial waiver",Inputs!WGM$73,$F162="No waiver",0,$F162="Full waiver",WGM160)</f>
        <v>0</v>
      </c>
      <c r="WGN162" s="468" cm="1">
        <f t="array" ref="WGN162">_xlfn.IFS($F162="Partial waiver",Inputs!WGN$73,$F162="No waiver",0,$F162="Full waiver",WGN160)</f>
        <v>0</v>
      </c>
      <c r="WGO162" s="468" cm="1">
        <f t="array" ref="WGO162">_xlfn.IFS($F162="Partial waiver",Inputs!WGO$73,$F162="No waiver",0,$F162="Full waiver",WGO160)</f>
        <v>0</v>
      </c>
      <c r="WGP162" s="468" cm="1">
        <f t="array" ref="WGP162">_xlfn.IFS($F162="Partial waiver",Inputs!WGP$73,$F162="No waiver",0,$F162="Full waiver",WGP160)</f>
        <v>0</v>
      </c>
      <c r="WGQ162" s="468" cm="1">
        <f t="array" ref="WGQ162">_xlfn.IFS($F162="Partial waiver",Inputs!WGQ$73,$F162="No waiver",0,$F162="Full waiver",WGQ160)</f>
        <v>0</v>
      </c>
      <c r="WGR162" s="468" cm="1">
        <f t="array" ref="WGR162">_xlfn.IFS($F162="Partial waiver",Inputs!WGR$73,$F162="No waiver",0,$F162="Full waiver",WGR160)</f>
        <v>0</v>
      </c>
      <c r="WGS162" s="468" cm="1">
        <f t="array" ref="WGS162">_xlfn.IFS($F162="Partial waiver",Inputs!WGS$73,$F162="No waiver",0,$F162="Full waiver",WGS160)</f>
        <v>0</v>
      </c>
      <c r="WGT162" s="468" cm="1">
        <f t="array" ref="WGT162">_xlfn.IFS($F162="Partial waiver",Inputs!WGT$73,$F162="No waiver",0,$F162="Full waiver",WGT160)</f>
        <v>0</v>
      </c>
      <c r="WGU162" s="468" cm="1">
        <f t="array" ref="WGU162">_xlfn.IFS($F162="Partial waiver",Inputs!WGU$73,$F162="No waiver",0,$F162="Full waiver",WGU160)</f>
        <v>0</v>
      </c>
      <c r="WGV162" s="468" cm="1">
        <f t="array" ref="WGV162">_xlfn.IFS($F162="Partial waiver",Inputs!WGV$73,$F162="No waiver",0,$F162="Full waiver",WGV160)</f>
        <v>0</v>
      </c>
      <c r="WGW162" s="468" cm="1">
        <f t="array" ref="WGW162">_xlfn.IFS($F162="Partial waiver",Inputs!WGW$73,$F162="No waiver",0,$F162="Full waiver",WGW160)</f>
        <v>0</v>
      </c>
      <c r="WGX162" s="468" cm="1">
        <f t="array" ref="WGX162">_xlfn.IFS($F162="Partial waiver",Inputs!WGX$73,$F162="No waiver",0,$F162="Full waiver",WGX160)</f>
        <v>0</v>
      </c>
      <c r="WGY162" s="468" cm="1">
        <f t="array" ref="WGY162">_xlfn.IFS($F162="Partial waiver",Inputs!WGY$73,$F162="No waiver",0,$F162="Full waiver",WGY160)</f>
        <v>0</v>
      </c>
      <c r="WGZ162" s="468" cm="1">
        <f t="array" ref="WGZ162">_xlfn.IFS($F162="Partial waiver",Inputs!WGZ$73,$F162="No waiver",0,$F162="Full waiver",WGZ160)</f>
        <v>0</v>
      </c>
      <c r="WHA162" s="468" cm="1">
        <f t="array" ref="WHA162">_xlfn.IFS($F162="Partial waiver",Inputs!WHA$73,$F162="No waiver",0,$F162="Full waiver",WHA160)</f>
        <v>0</v>
      </c>
      <c r="WHB162" s="468" cm="1">
        <f t="array" ref="WHB162">_xlfn.IFS($F162="Partial waiver",Inputs!WHB$73,$F162="No waiver",0,$F162="Full waiver",WHB160)</f>
        <v>0</v>
      </c>
      <c r="WHC162" s="468" cm="1">
        <f t="array" ref="WHC162">_xlfn.IFS($F162="Partial waiver",Inputs!WHC$73,$F162="No waiver",0,$F162="Full waiver",WHC160)</f>
        <v>0</v>
      </c>
      <c r="WHD162" s="468" cm="1">
        <f t="array" ref="WHD162">_xlfn.IFS($F162="Partial waiver",Inputs!WHD$73,$F162="No waiver",0,$F162="Full waiver",WHD160)</f>
        <v>0</v>
      </c>
      <c r="WHE162" s="468" cm="1">
        <f t="array" ref="WHE162">_xlfn.IFS($F162="Partial waiver",Inputs!WHE$73,$F162="No waiver",0,$F162="Full waiver",WHE160)</f>
        <v>0</v>
      </c>
      <c r="WHF162" s="468" cm="1">
        <f t="array" ref="WHF162">_xlfn.IFS($F162="Partial waiver",Inputs!WHF$73,$F162="No waiver",0,$F162="Full waiver",WHF160)</f>
        <v>0</v>
      </c>
      <c r="WHG162" s="468" cm="1">
        <f t="array" ref="WHG162">_xlfn.IFS($F162="Partial waiver",Inputs!WHG$73,$F162="No waiver",0,$F162="Full waiver",WHG160)</f>
        <v>0</v>
      </c>
      <c r="WHH162" s="468" cm="1">
        <f t="array" ref="WHH162">_xlfn.IFS($F162="Partial waiver",Inputs!WHH$73,$F162="No waiver",0,$F162="Full waiver",WHH160)</f>
        <v>0</v>
      </c>
      <c r="WHI162" s="468" cm="1">
        <f t="array" ref="WHI162">_xlfn.IFS($F162="Partial waiver",Inputs!WHI$73,$F162="No waiver",0,$F162="Full waiver",WHI160)</f>
        <v>0</v>
      </c>
      <c r="WHJ162" s="468" cm="1">
        <f t="array" ref="WHJ162">_xlfn.IFS($F162="Partial waiver",Inputs!WHJ$73,$F162="No waiver",0,$F162="Full waiver",WHJ160)</f>
        <v>0</v>
      </c>
      <c r="WHK162" s="468" cm="1">
        <f t="array" ref="WHK162">_xlfn.IFS($F162="Partial waiver",Inputs!WHK$73,$F162="No waiver",0,$F162="Full waiver",WHK160)</f>
        <v>0</v>
      </c>
      <c r="WHL162" s="468" cm="1">
        <f t="array" ref="WHL162">_xlfn.IFS($F162="Partial waiver",Inputs!WHL$73,$F162="No waiver",0,$F162="Full waiver",WHL160)</f>
        <v>0</v>
      </c>
      <c r="WHM162" s="468" cm="1">
        <f t="array" ref="WHM162">_xlfn.IFS($F162="Partial waiver",Inputs!WHM$73,$F162="No waiver",0,$F162="Full waiver",WHM160)</f>
        <v>0</v>
      </c>
      <c r="WHN162" s="468" cm="1">
        <f t="array" ref="WHN162">_xlfn.IFS($F162="Partial waiver",Inputs!WHN$73,$F162="No waiver",0,$F162="Full waiver",WHN160)</f>
        <v>0</v>
      </c>
      <c r="WHO162" s="468" cm="1">
        <f t="array" ref="WHO162">_xlfn.IFS($F162="Partial waiver",Inputs!WHO$73,$F162="No waiver",0,$F162="Full waiver",WHO160)</f>
        <v>0</v>
      </c>
      <c r="WHP162" s="468" cm="1">
        <f t="array" ref="WHP162">_xlfn.IFS($F162="Partial waiver",Inputs!WHP$73,$F162="No waiver",0,$F162="Full waiver",WHP160)</f>
        <v>0</v>
      </c>
      <c r="WHQ162" s="468" cm="1">
        <f t="array" ref="WHQ162">_xlfn.IFS($F162="Partial waiver",Inputs!WHQ$73,$F162="No waiver",0,$F162="Full waiver",WHQ160)</f>
        <v>0</v>
      </c>
      <c r="WHR162" s="468" cm="1">
        <f t="array" ref="WHR162">_xlfn.IFS($F162="Partial waiver",Inputs!WHR$73,$F162="No waiver",0,$F162="Full waiver",WHR160)</f>
        <v>0</v>
      </c>
      <c r="WHS162" s="468" cm="1">
        <f t="array" ref="WHS162">_xlfn.IFS($F162="Partial waiver",Inputs!WHS$73,$F162="No waiver",0,$F162="Full waiver",WHS160)</f>
        <v>0</v>
      </c>
      <c r="WHT162" s="468" cm="1">
        <f t="array" ref="WHT162">_xlfn.IFS($F162="Partial waiver",Inputs!WHT$73,$F162="No waiver",0,$F162="Full waiver",WHT160)</f>
        <v>0</v>
      </c>
      <c r="WHU162" s="468" cm="1">
        <f t="array" ref="WHU162">_xlfn.IFS($F162="Partial waiver",Inputs!WHU$73,$F162="No waiver",0,$F162="Full waiver",WHU160)</f>
        <v>0</v>
      </c>
      <c r="WHV162" s="468" cm="1">
        <f t="array" ref="WHV162">_xlfn.IFS($F162="Partial waiver",Inputs!WHV$73,$F162="No waiver",0,$F162="Full waiver",WHV160)</f>
        <v>0</v>
      </c>
      <c r="WHW162" s="468" cm="1">
        <f t="array" ref="WHW162">_xlfn.IFS($F162="Partial waiver",Inputs!WHW$73,$F162="No waiver",0,$F162="Full waiver",WHW160)</f>
        <v>0</v>
      </c>
      <c r="WHX162" s="468" cm="1">
        <f t="array" ref="WHX162">_xlfn.IFS($F162="Partial waiver",Inputs!WHX$73,$F162="No waiver",0,$F162="Full waiver",WHX160)</f>
        <v>0</v>
      </c>
      <c r="WHY162" s="468" cm="1">
        <f t="array" ref="WHY162">_xlfn.IFS($F162="Partial waiver",Inputs!WHY$73,$F162="No waiver",0,$F162="Full waiver",WHY160)</f>
        <v>0</v>
      </c>
      <c r="WHZ162" s="468" cm="1">
        <f t="array" ref="WHZ162">_xlfn.IFS($F162="Partial waiver",Inputs!WHZ$73,$F162="No waiver",0,$F162="Full waiver",WHZ160)</f>
        <v>0</v>
      </c>
      <c r="WIA162" s="468" cm="1">
        <f t="array" ref="WIA162">_xlfn.IFS($F162="Partial waiver",Inputs!WIA$73,$F162="No waiver",0,$F162="Full waiver",WIA160)</f>
        <v>0</v>
      </c>
      <c r="WIB162" s="468" cm="1">
        <f t="array" ref="WIB162">_xlfn.IFS($F162="Partial waiver",Inputs!WIB$73,$F162="No waiver",0,$F162="Full waiver",WIB160)</f>
        <v>0</v>
      </c>
      <c r="WIC162" s="468" cm="1">
        <f t="array" ref="WIC162">_xlfn.IFS($F162="Partial waiver",Inputs!WIC$73,$F162="No waiver",0,$F162="Full waiver",WIC160)</f>
        <v>0</v>
      </c>
      <c r="WID162" s="468" cm="1">
        <f t="array" ref="WID162">_xlfn.IFS($F162="Partial waiver",Inputs!WID$73,$F162="No waiver",0,$F162="Full waiver",WID160)</f>
        <v>0</v>
      </c>
      <c r="WIE162" s="468" cm="1">
        <f t="array" ref="WIE162">_xlfn.IFS($F162="Partial waiver",Inputs!WIE$73,$F162="No waiver",0,$F162="Full waiver",WIE160)</f>
        <v>0</v>
      </c>
      <c r="WIF162" s="468" cm="1">
        <f t="array" ref="WIF162">_xlfn.IFS($F162="Partial waiver",Inputs!WIF$73,$F162="No waiver",0,$F162="Full waiver",WIF160)</f>
        <v>0</v>
      </c>
      <c r="WIG162" s="468" cm="1">
        <f t="array" ref="WIG162">_xlfn.IFS($F162="Partial waiver",Inputs!WIG$73,$F162="No waiver",0,$F162="Full waiver",WIG160)</f>
        <v>0</v>
      </c>
      <c r="WIH162" s="468" cm="1">
        <f t="array" ref="WIH162">_xlfn.IFS($F162="Partial waiver",Inputs!WIH$73,$F162="No waiver",0,$F162="Full waiver",WIH160)</f>
        <v>0</v>
      </c>
      <c r="WII162" s="468" cm="1">
        <f t="array" ref="WII162">_xlfn.IFS($F162="Partial waiver",Inputs!WII$73,$F162="No waiver",0,$F162="Full waiver",WII160)</f>
        <v>0</v>
      </c>
      <c r="WIJ162" s="468" cm="1">
        <f t="array" ref="WIJ162">_xlfn.IFS($F162="Partial waiver",Inputs!WIJ$73,$F162="No waiver",0,$F162="Full waiver",WIJ160)</f>
        <v>0</v>
      </c>
      <c r="WIK162" s="468" cm="1">
        <f t="array" ref="WIK162">_xlfn.IFS($F162="Partial waiver",Inputs!WIK$73,$F162="No waiver",0,$F162="Full waiver",WIK160)</f>
        <v>0</v>
      </c>
      <c r="WIL162" s="468" cm="1">
        <f t="array" ref="WIL162">_xlfn.IFS($F162="Partial waiver",Inputs!WIL$73,$F162="No waiver",0,$F162="Full waiver",WIL160)</f>
        <v>0</v>
      </c>
      <c r="WIM162" s="468" cm="1">
        <f t="array" ref="WIM162">_xlfn.IFS($F162="Partial waiver",Inputs!WIM$73,$F162="No waiver",0,$F162="Full waiver",WIM160)</f>
        <v>0</v>
      </c>
      <c r="WIN162" s="468" cm="1">
        <f t="array" ref="WIN162">_xlfn.IFS($F162="Partial waiver",Inputs!WIN$73,$F162="No waiver",0,$F162="Full waiver",WIN160)</f>
        <v>0</v>
      </c>
      <c r="WIO162" s="468" cm="1">
        <f t="array" ref="WIO162">_xlfn.IFS($F162="Partial waiver",Inputs!WIO$73,$F162="No waiver",0,$F162="Full waiver",WIO160)</f>
        <v>0</v>
      </c>
      <c r="WIP162" s="468" cm="1">
        <f t="array" ref="WIP162">_xlfn.IFS($F162="Partial waiver",Inputs!WIP$73,$F162="No waiver",0,$F162="Full waiver",WIP160)</f>
        <v>0</v>
      </c>
      <c r="WIQ162" s="468" cm="1">
        <f t="array" ref="WIQ162">_xlfn.IFS($F162="Partial waiver",Inputs!WIQ$73,$F162="No waiver",0,$F162="Full waiver",WIQ160)</f>
        <v>0</v>
      </c>
      <c r="WIR162" s="468" cm="1">
        <f t="array" ref="WIR162">_xlfn.IFS($F162="Partial waiver",Inputs!WIR$73,$F162="No waiver",0,$F162="Full waiver",WIR160)</f>
        <v>0</v>
      </c>
      <c r="WIS162" s="468" cm="1">
        <f t="array" ref="WIS162">_xlfn.IFS($F162="Partial waiver",Inputs!WIS$73,$F162="No waiver",0,$F162="Full waiver",WIS160)</f>
        <v>0</v>
      </c>
      <c r="WIT162" s="468" cm="1">
        <f t="array" ref="WIT162">_xlfn.IFS($F162="Partial waiver",Inputs!WIT$73,$F162="No waiver",0,$F162="Full waiver",WIT160)</f>
        <v>0</v>
      </c>
      <c r="WIU162" s="468" cm="1">
        <f t="array" ref="WIU162">_xlfn.IFS($F162="Partial waiver",Inputs!WIU$73,$F162="No waiver",0,$F162="Full waiver",WIU160)</f>
        <v>0</v>
      </c>
      <c r="WIV162" s="468" cm="1">
        <f t="array" ref="WIV162">_xlfn.IFS($F162="Partial waiver",Inputs!WIV$73,$F162="No waiver",0,$F162="Full waiver",WIV160)</f>
        <v>0</v>
      </c>
      <c r="WIW162" s="468" cm="1">
        <f t="array" ref="WIW162">_xlfn.IFS($F162="Partial waiver",Inputs!WIW$73,$F162="No waiver",0,$F162="Full waiver",WIW160)</f>
        <v>0</v>
      </c>
      <c r="WIX162" s="468" cm="1">
        <f t="array" ref="WIX162">_xlfn.IFS($F162="Partial waiver",Inputs!WIX$73,$F162="No waiver",0,$F162="Full waiver",WIX160)</f>
        <v>0</v>
      </c>
      <c r="WIY162" s="468" cm="1">
        <f t="array" ref="WIY162">_xlfn.IFS($F162="Partial waiver",Inputs!WIY$73,$F162="No waiver",0,$F162="Full waiver",WIY160)</f>
        <v>0</v>
      </c>
      <c r="WIZ162" s="468" cm="1">
        <f t="array" ref="WIZ162">_xlfn.IFS($F162="Partial waiver",Inputs!WIZ$73,$F162="No waiver",0,$F162="Full waiver",WIZ160)</f>
        <v>0</v>
      </c>
      <c r="WJA162" s="468" cm="1">
        <f t="array" ref="WJA162">_xlfn.IFS($F162="Partial waiver",Inputs!WJA$73,$F162="No waiver",0,$F162="Full waiver",WJA160)</f>
        <v>0</v>
      </c>
      <c r="WJB162" s="468" cm="1">
        <f t="array" ref="WJB162">_xlfn.IFS($F162="Partial waiver",Inputs!WJB$73,$F162="No waiver",0,$F162="Full waiver",WJB160)</f>
        <v>0</v>
      </c>
      <c r="WJC162" s="468" cm="1">
        <f t="array" ref="WJC162">_xlfn.IFS($F162="Partial waiver",Inputs!WJC$73,$F162="No waiver",0,$F162="Full waiver",WJC160)</f>
        <v>0</v>
      </c>
      <c r="WJD162" s="468" cm="1">
        <f t="array" ref="WJD162">_xlfn.IFS($F162="Partial waiver",Inputs!WJD$73,$F162="No waiver",0,$F162="Full waiver",WJD160)</f>
        <v>0</v>
      </c>
      <c r="WJE162" s="468" cm="1">
        <f t="array" ref="WJE162">_xlfn.IFS($F162="Partial waiver",Inputs!WJE$73,$F162="No waiver",0,$F162="Full waiver",WJE160)</f>
        <v>0</v>
      </c>
      <c r="WJF162" s="468" cm="1">
        <f t="array" ref="WJF162">_xlfn.IFS($F162="Partial waiver",Inputs!WJF$73,$F162="No waiver",0,$F162="Full waiver",WJF160)</f>
        <v>0</v>
      </c>
      <c r="WJG162" s="468" cm="1">
        <f t="array" ref="WJG162">_xlfn.IFS($F162="Partial waiver",Inputs!WJG$73,$F162="No waiver",0,$F162="Full waiver",WJG160)</f>
        <v>0</v>
      </c>
      <c r="WJH162" s="468" cm="1">
        <f t="array" ref="WJH162">_xlfn.IFS($F162="Partial waiver",Inputs!WJH$73,$F162="No waiver",0,$F162="Full waiver",WJH160)</f>
        <v>0</v>
      </c>
      <c r="WJI162" s="468" cm="1">
        <f t="array" ref="WJI162">_xlfn.IFS($F162="Partial waiver",Inputs!WJI$73,$F162="No waiver",0,$F162="Full waiver",WJI160)</f>
        <v>0</v>
      </c>
      <c r="WJJ162" s="468" cm="1">
        <f t="array" ref="WJJ162">_xlfn.IFS($F162="Partial waiver",Inputs!WJJ$73,$F162="No waiver",0,$F162="Full waiver",WJJ160)</f>
        <v>0</v>
      </c>
      <c r="WJK162" s="468" cm="1">
        <f t="array" ref="WJK162">_xlfn.IFS($F162="Partial waiver",Inputs!WJK$73,$F162="No waiver",0,$F162="Full waiver",WJK160)</f>
        <v>0</v>
      </c>
      <c r="WJL162" s="468" cm="1">
        <f t="array" ref="WJL162">_xlfn.IFS($F162="Partial waiver",Inputs!WJL$73,$F162="No waiver",0,$F162="Full waiver",WJL160)</f>
        <v>0</v>
      </c>
      <c r="WJM162" s="468" cm="1">
        <f t="array" ref="WJM162">_xlfn.IFS($F162="Partial waiver",Inputs!WJM$73,$F162="No waiver",0,$F162="Full waiver",WJM160)</f>
        <v>0</v>
      </c>
      <c r="WJN162" s="468" cm="1">
        <f t="array" ref="WJN162">_xlfn.IFS($F162="Partial waiver",Inputs!WJN$73,$F162="No waiver",0,$F162="Full waiver",WJN160)</f>
        <v>0</v>
      </c>
      <c r="WJO162" s="468" cm="1">
        <f t="array" ref="WJO162">_xlfn.IFS($F162="Partial waiver",Inputs!WJO$73,$F162="No waiver",0,$F162="Full waiver",WJO160)</f>
        <v>0</v>
      </c>
      <c r="WJP162" s="468" cm="1">
        <f t="array" ref="WJP162">_xlfn.IFS($F162="Partial waiver",Inputs!WJP$73,$F162="No waiver",0,$F162="Full waiver",WJP160)</f>
        <v>0</v>
      </c>
      <c r="WJQ162" s="468" cm="1">
        <f t="array" ref="WJQ162">_xlfn.IFS($F162="Partial waiver",Inputs!WJQ$73,$F162="No waiver",0,$F162="Full waiver",WJQ160)</f>
        <v>0</v>
      </c>
      <c r="WJR162" s="468" cm="1">
        <f t="array" ref="WJR162">_xlfn.IFS($F162="Partial waiver",Inputs!WJR$73,$F162="No waiver",0,$F162="Full waiver",WJR160)</f>
        <v>0</v>
      </c>
      <c r="WJS162" s="468" cm="1">
        <f t="array" ref="WJS162">_xlfn.IFS($F162="Partial waiver",Inputs!WJS$73,$F162="No waiver",0,$F162="Full waiver",WJS160)</f>
        <v>0</v>
      </c>
      <c r="WJT162" s="468" cm="1">
        <f t="array" ref="WJT162">_xlfn.IFS($F162="Partial waiver",Inputs!WJT$73,$F162="No waiver",0,$F162="Full waiver",WJT160)</f>
        <v>0</v>
      </c>
      <c r="WJU162" s="468" cm="1">
        <f t="array" ref="WJU162">_xlfn.IFS($F162="Partial waiver",Inputs!WJU$73,$F162="No waiver",0,$F162="Full waiver",WJU160)</f>
        <v>0</v>
      </c>
      <c r="WJV162" s="468" cm="1">
        <f t="array" ref="WJV162">_xlfn.IFS($F162="Partial waiver",Inputs!WJV$73,$F162="No waiver",0,$F162="Full waiver",WJV160)</f>
        <v>0</v>
      </c>
      <c r="WJW162" s="468" cm="1">
        <f t="array" ref="WJW162">_xlfn.IFS($F162="Partial waiver",Inputs!WJW$73,$F162="No waiver",0,$F162="Full waiver",WJW160)</f>
        <v>0</v>
      </c>
      <c r="WJX162" s="468" cm="1">
        <f t="array" ref="WJX162">_xlfn.IFS($F162="Partial waiver",Inputs!WJX$73,$F162="No waiver",0,$F162="Full waiver",WJX160)</f>
        <v>0</v>
      </c>
      <c r="WJY162" s="468" cm="1">
        <f t="array" ref="WJY162">_xlfn.IFS($F162="Partial waiver",Inputs!WJY$73,$F162="No waiver",0,$F162="Full waiver",WJY160)</f>
        <v>0</v>
      </c>
      <c r="WJZ162" s="468" cm="1">
        <f t="array" ref="WJZ162">_xlfn.IFS($F162="Partial waiver",Inputs!WJZ$73,$F162="No waiver",0,$F162="Full waiver",WJZ160)</f>
        <v>0</v>
      </c>
      <c r="WKA162" s="468" cm="1">
        <f t="array" ref="WKA162">_xlfn.IFS($F162="Partial waiver",Inputs!WKA$73,$F162="No waiver",0,$F162="Full waiver",WKA160)</f>
        <v>0</v>
      </c>
      <c r="WKB162" s="468" cm="1">
        <f t="array" ref="WKB162">_xlfn.IFS($F162="Partial waiver",Inputs!WKB$73,$F162="No waiver",0,$F162="Full waiver",WKB160)</f>
        <v>0</v>
      </c>
      <c r="WKC162" s="468" cm="1">
        <f t="array" ref="WKC162">_xlfn.IFS($F162="Partial waiver",Inputs!WKC$73,$F162="No waiver",0,$F162="Full waiver",WKC160)</f>
        <v>0</v>
      </c>
      <c r="WKD162" s="468" cm="1">
        <f t="array" ref="WKD162">_xlfn.IFS($F162="Partial waiver",Inputs!WKD$73,$F162="No waiver",0,$F162="Full waiver",WKD160)</f>
        <v>0</v>
      </c>
      <c r="WKE162" s="468" cm="1">
        <f t="array" ref="WKE162">_xlfn.IFS($F162="Partial waiver",Inputs!WKE$73,$F162="No waiver",0,$F162="Full waiver",WKE160)</f>
        <v>0</v>
      </c>
      <c r="WKF162" s="468" cm="1">
        <f t="array" ref="WKF162">_xlfn.IFS($F162="Partial waiver",Inputs!WKF$73,$F162="No waiver",0,$F162="Full waiver",WKF160)</f>
        <v>0</v>
      </c>
      <c r="WKG162" s="468" cm="1">
        <f t="array" ref="WKG162">_xlfn.IFS($F162="Partial waiver",Inputs!WKG$73,$F162="No waiver",0,$F162="Full waiver",WKG160)</f>
        <v>0</v>
      </c>
      <c r="WKH162" s="468" cm="1">
        <f t="array" ref="WKH162">_xlfn.IFS($F162="Partial waiver",Inputs!WKH$73,$F162="No waiver",0,$F162="Full waiver",WKH160)</f>
        <v>0</v>
      </c>
      <c r="WKI162" s="468" cm="1">
        <f t="array" ref="WKI162">_xlfn.IFS($F162="Partial waiver",Inputs!WKI$73,$F162="No waiver",0,$F162="Full waiver",WKI160)</f>
        <v>0</v>
      </c>
      <c r="WKJ162" s="468" cm="1">
        <f t="array" ref="WKJ162">_xlfn.IFS($F162="Partial waiver",Inputs!WKJ$73,$F162="No waiver",0,$F162="Full waiver",WKJ160)</f>
        <v>0</v>
      </c>
      <c r="WKK162" s="468" cm="1">
        <f t="array" ref="WKK162">_xlfn.IFS($F162="Partial waiver",Inputs!WKK$73,$F162="No waiver",0,$F162="Full waiver",WKK160)</f>
        <v>0</v>
      </c>
      <c r="WKL162" s="468" cm="1">
        <f t="array" ref="WKL162">_xlfn.IFS($F162="Partial waiver",Inputs!WKL$73,$F162="No waiver",0,$F162="Full waiver",WKL160)</f>
        <v>0</v>
      </c>
      <c r="WKM162" s="468" cm="1">
        <f t="array" ref="WKM162">_xlfn.IFS($F162="Partial waiver",Inputs!WKM$73,$F162="No waiver",0,$F162="Full waiver",WKM160)</f>
        <v>0</v>
      </c>
      <c r="WKN162" s="468" cm="1">
        <f t="array" ref="WKN162">_xlfn.IFS($F162="Partial waiver",Inputs!WKN$73,$F162="No waiver",0,$F162="Full waiver",WKN160)</f>
        <v>0</v>
      </c>
      <c r="WKO162" s="468" cm="1">
        <f t="array" ref="WKO162">_xlfn.IFS($F162="Partial waiver",Inputs!WKO$73,$F162="No waiver",0,$F162="Full waiver",WKO160)</f>
        <v>0</v>
      </c>
      <c r="WKP162" s="468" cm="1">
        <f t="array" ref="WKP162">_xlfn.IFS($F162="Partial waiver",Inputs!WKP$73,$F162="No waiver",0,$F162="Full waiver",WKP160)</f>
        <v>0</v>
      </c>
      <c r="WKQ162" s="468" cm="1">
        <f t="array" ref="WKQ162">_xlfn.IFS($F162="Partial waiver",Inputs!WKQ$73,$F162="No waiver",0,$F162="Full waiver",WKQ160)</f>
        <v>0</v>
      </c>
      <c r="WKR162" s="468" cm="1">
        <f t="array" ref="WKR162">_xlfn.IFS($F162="Partial waiver",Inputs!WKR$73,$F162="No waiver",0,$F162="Full waiver",WKR160)</f>
        <v>0</v>
      </c>
      <c r="WKS162" s="468" cm="1">
        <f t="array" ref="WKS162">_xlfn.IFS($F162="Partial waiver",Inputs!WKS$73,$F162="No waiver",0,$F162="Full waiver",WKS160)</f>
        <v>0</v>
      </c>
      <c r="WKT162" s="468" cm="1">
        <f t="array" ref="WKT162">_xlfn.IFS($F162="Partial waiver",Inputs!WKT$73,$F162="No waiver",0,$F162="Full waiver",WKT160)</f>
        <v>0</v>
      </c>
      <c r="WKU162" s="468" cm="1">
        <f t="array" ref="WKU162">_xlfn.IFS($F162="Partial waiver",Inputs!WKU$73,$F162="No waiver",0,$F162="Full waiver",WKU160)</f>
        <v>0</v>
      </c>
      <c r="WKV162" s="468" cm="1">
        <f t="array" ref="WKV162">_xlfn.IFS($F162="Partial waiver",Inputs!WKV$73,$F162="No waiver",0,$F162="Full waiver",WKV160)</f>
        <v>0</v>
      </c>
      <c r="WKW162" s="468" cm="1">
        <f t="array" ref="WKW162">_xlfn.IFS($F162="Partial waiver",Inputs!WKW$73,$F162="No waiver",0,$F162="Full waiver",WKW160)</f>
        <v>0</v>
      </c>
      <c r="WKX162" s="468" cm="1">
        <f t="array" ref="WKX162">_xlfn.IFS($F162="Partial waiver",Inputs!WKX$73,$F162="No waiver",0,$F162="Full waiver",WKX160)</f>
        <v>0</v>
      </c>
      <c r="WKY162" s="468" cm="1">
        <f t="array" ref="WKY162">_xlfn.IFS($F162="Partial waiver",Inputs!WKY$73,$F162="No waiver",0,$F162="Full waiver",WKY160)</f>
        <v>0</v>
      </c>
      <c r="WKZ162" s="468" cm="1">
        <f t="array" ref="WKZ162">_xlfn.IFS($F162="Partial waiver",Inputs!WKZ$73,$F162="No waiver",0,$F162="Full waiver",WKZ160)</f>
        <v>0</v>
      </c>
      <c r="WLA162" s="468" cm="1">
        <f t="array" ref="WLA162">_xlfn.IFS($F162="Partial waiver",Inputs!WLA$73,$F162="No waiver",0,$F162="Full waiver",WLA160)</f>
        <v>0</v>
      </c>
      <c r="WLB162" s="468" cm="1">
        <f t="array" ref="WLB162">_xlfn.IFS($F162="Partial waiver",Inputs!WLB$73,$F162="No waiver",0,$F162="Full waiver",WLB160)</f>
        <v>0</v>
      </c>
      <c r="WLC162" s="468" cm="1">
        <f t="array" ref="WLC162">_xlfn.IFS($F162="Partial waiver",Inputs!WLC$73,$F162="No waiver",0,$F162="Full waiver",WLC160)</f>
        <v>0</v>
      </c>
      <c r="WLD162" s="468" cm="1">
        <f t="array" ref="WLD162">_xlfn.IFS($F162="Partial waiver",Inputs!WLD$73,$F162="No waiver",0,$F162="Full waiver",WLD160)</f>
        <v>0</v>
      </c>
      <c r="WLE162" s="468" cm="1">
        <f t="array" ref="WLE162">_xlfn.IFS($F162="Partial waiver",Inputs!WLE$73,$F162="No waiver",0,$F162="Full waiver",WLE160)</f>
        <v>0</v>
      </c>
      <c r="WLF162" s="468" cm="1">
        <f t="array" ref="WLF162">_xlfn.IFS($F162="Partial waiver",Inputs!WLF$73,$F162="No waiver",0,$F162="Full waiver",WLF160)</f>
        <v>0</v>
      </c>
      <c r="WLG162" s="468" cm="1">
        <f t="array" ref="WLG162">_xlfn.IFS($F162="Partial waiver",Inputs!WLG$73,$F162="No waiver",0,$F162="Full waiver",WLG160)</f>
        <v>0</v>
      </c>
      <c r="WLH162" s="468" cm="1">
        <f t="array" ref="WLH162">_xlfn.IFS($F162="Partial waiver",Inputs!WLH$73,$F162="No waiver",0,$F162="Full waiver",WLH160)</f>
        <v>0</v>
      </c>
      <c r="WLI162" s="468" cm="1">
        <f t="array" ref="WLI162">_xlfn.IFS($F162="Partial waiver",Inputs!WLI$73,$F162="No waiver",0,$F162="Full waiver",WLI160)</f>
        <v>0</v>
      </c>
      <c r="WLJ162" s="468" cm="1">
        <f t="array" ref="WLJ162">_xlfn.IFS($F162="Partial waiver",Inputs!WLJ$73,$F162="No waiver",0,$F162="Full waiver",WLJ160)</f>
        <v>0</v>
      </c>
      <c r="WLK162" s="468" cm="1">
        <f t="array" ref="WLK162">_xlfn.IFS($F162="Partial waiver",Inputs!WLK$73,$F162="No waiver",0,$F162="Full waiver",WLK160)</f>
        <v>0</v>
      </c>
      <c r="WLL162" s="468" cm="1">
        <f t="array" ref="WLL162">_xlfn.IFS($F162="Partial waiver",Inputs!WLL$73,$F162="No waiver",0,$F162="Full waiver",WLL160)</f>
        <v>0</v>
      </c>
      <c r="WLM162" s="468" cm="1">
        <f t="array" ref="WLM162">_xlfn.IFS($F162="Partial waiver",Inputs!WLM$73,$F162="No waiver",0,$F162="Full waiver",WLM160)</f>
        <v>0</v>
      </c>
      <c r="WLN162" s="468" cm="1">
        <f t="array" ref="WLN162">_xlfn.IFS($F162="Partial waiver",Inputs!WLN$73,$F162="No waiver",0,$F162="Full waiver",WLN160)</f>
        <v>0</v>
      </c>
      <c r="WLO162" s="468" cm="1">
        <f t="array" ref="WLO162">_xlfn.IFS($F162="Partial waiver",Inputs!WLO$73,$F162="No waiver",0,$F162="Full waiver",WLO160)</f>
        <v>0</v>
      </c>
      <c r="WLP162" s="468" cm="1">
        <f t="array" ref="WLP162">_xlfn.IFS($F162="Partial waiver",Inputs!WLP$73,$F162="No waiver",0,$F162="Full waiver",WLP160)</f>
        <v>0</v>
      </c>
      <c r="WLQ162" s="468" cm="1">
        <f t="array" ref="WLQ162">_xlfn.IFS($F162="Partial waiver",Inputs!WLQ$73,$F162="No waiver",0,$F162="Full waiver",WLQ160)</f>
        <v>0</v>
      </c>
      <c r="WLR162" s="468" cm="1">
        <f t="array" ref="WLR162">_xlfn.IFS($F162="Partial waiver",Inputs!WLR$73,$F162="No waiver",0,$F162="Full waiver",WLR160)</f>
        <v>0</v>
      </c>
      <c r="WLS162" s="468" cm="1">
        <f t="array" ref="WLS162">_xlfn.IFS($F162="Partial waiver",Inputs!WLS$73,$F162="No waiver",0,$F162="Full waiver",WLS160)</f>
        <v>0</v>
      </c>
      <c r="WLT162" s="468" cm="1">
        <f t="array" ref="WLT162">_xlfn.IFS($F162="Partial waiver",Inputs!WLT$73,$F162="No waiver",0,$F162="Full waiver",WLT160)</f>
        <v>0</v>
      </c>
      <c r="WLU162" s="468" cm="1">
        <f t="array" ref="WLU162">_xlfn.IFS($F162="Partial waiver",Inputs!WLU$73,$F162="No waiver",0,$F162="Full waiver",WLU160)</f>
        <v>0</v>
      </c>
      <c r="WLV162" s="468" cm="1">
        <f t="array" ref="WLV162">_xlfn.IFS($F162="Partial waiver",Inputs!WLV$73,$F162="No waiver",0,$F162="Full waiver",WLV160)</f>
        <v>0</v>
      </c>
      <c r="WLW162" s="468" cm="1">
        <f t="array" ref="WLW162">_xlfn.IFS($F162="Partial waiver",Inputs!WLW$73,$F162="No waiver",0,$F162="Full waiver",WLW160)</f>
        <v>0</v>
      </c>
      <c r="WLX162" s="468" cm="1">
        <f t="array" ref="WLX162">_xlfn.IFS($F162="Partial waiver",Inputs!WLX$73,$F162="No waiver",0,$F162="Full waiver",WLX160)</f>
        <v>0</v>
      </c>
      <c r="WLY162" s="468" cm="1">
        <f t="array" ref="WLY162">_xlfn.IFS($F162="Partial waiver",Inputs!WLY$73,$F162="No waiver",0,$F162="Full waiver",WLY160)</f>
        <v>0</v>
      </c>
      <c r="WLZ162" s="468" cm="1">
        <f t="array" ref="WLZ162">_xlfn.IFS($F162="Partial waiver",Inputs!WLZ$73,$F162="No waiver",0,$F162="Full waiver",WLZ160)</f>
        <v>0</v>
      </c>
      <c r="WMA162" s="468" cm="1">
        <f t="array" ref="WMA162">_xlfn.IFS($F162="Partial waiver",Inputs!WMA$73,$F162="No waiver",0,$F162="Full waiver",WMA160)</f>
        <v>0</v>
      </c>
      <c r="WMB162" s="468" cm="1">
        <f t="array" ref="WMB162">_xlfn.IFS($F162="Partial waiver",Inputs!WMB$73,$F162="No waiver",0,$F162="Full waiver",WMB160)</f>
        <v>0</v>
      </c>
      <c r="WMC162" s="468" cm="1">
        <f t="array" ref="WMC162">_xlfn.IFS($F162="Partial waiver",Inputs!WMC$73,$F162="No waiver",0,$F162="Full waiver",WMC160)</f>
        <v>0</v>
      </c>
      <c r="WMD162" s="468" cm="1">
        <f t="array" ref="WMD162">_xlfn.IFS($F162="Partial waiver",Inputs!WMD$73,$F162="No waiver",0,$F162="Full waiver",WMD160)</f>
        <v>0</v>
      </c>
      <c r="WME162" s="468" cm="1">
        <f t="array" ref="WME162">_xlfn.IFS($F162="Partial waiver",Inputs!WME$73,$F162="No waiver",0,$F162="Full waiver",WME160)</f>
        <v>0</v>
      </c>
      <c r="WMF162" s="468" cm="1">
        <f t="array" ref="WMF162">_xlfn.IFS($F162="Partial waiver",Inputs!WMF$73,$F162="No waiver",0,$F162="Full waiver",WMF160)</f>
        <v>0</v>
      </c>
      <c r="WMG162" s="468" cm="1">
        <f t="array" ref="WMG162">_xlfn.IFS($F162="Partial waiver",Inputs!WMG$73,$F162="No waiver",0,$F162="Full waiver",WMG160)</f>
        <v>0</v>
      </c>
      <c r="WMH162" s="468" cm="1">
        <f t="array" ref="WMH162">_xlfn.IFS($F162="Partial waiver",Inputs!WMH$73,$F162="No waiver",0,$F162="Full waiver",WMH160)</f>
        <v>0</v>
      </c>
      <c r="WMI162" s="468" cm="1">
        <f t="array" ref="WMI162">_xlfn.IFS($F162="Partial waiver",Inputs!WMI$73,$F162="No waiver",0,$F162="Full waiver",WMI160)</f>
        <v>0</v>
      </c>
      <c r="WMJ162" s="468" cm="1">
        <f t="array" ref="WMJ162">_xlfn.IFS($F162="Partial waiver",Inputs!WMJ$73,$F162="No waiver",0,$F162="Full waiver",WMJ160)</f>
        <v>0</v>
      </c>
      <c r="WMK162" s="468" cm="1">
        <f t="array" ref="WMK162">_xlfn.IFS($F162="Partial waiver",Inputs!WMK$73,$F162="No waiver",0,$F162="Full waiver",WMK160)</f>
        <v>0</v>
      </c>
      <c r="WML162" s="468" cm="1">
        <f t="array" ref="WML162">_xlfn.IFS($F162="Partial waiver",Inputs!WML$73,$F162="No waiver",0,$F162="Full waiver",WML160)</f>
        <v>0</v>
      </c>
      <c r="WMM162" s="468" cm="1">
        <f t="array" ref="WMM162">_xlfn.IFS($F162="Partial waiver",Inputs!WMM$73,$F162="No waiver",0,$F162="Full waiver",WMM160)</f>
        <v>0</v>
      </c>
      <c r="WMN162" s="468" cm="1">
        <f t="array" ref="WMN162">_xlfn.IFS($F162="Partial waiver",Inputs!WMN$73,$F162="No waiver",0,$F162="Full waiver",WMN160)</f>
        <v>0</v>
      </c>
      <c r="WMO162" s="468" cm="1">
        <f t="array" ref="WMO162">_xlfn.IFS($F162="Partial waiver",Inputs!WMO$73,$F162="No waiver",0,$F162="Full waiver",WMO160)</f>
        <v>0</v>
      </c>
      <c r="WMP162" s="468" cm="1">
        <f t="array" ref="WMP162">_xlfn.IFS($F162="Partial waiver",Inputs!WMP$73,$F162="No waiver",0,$F162="Full waiver",WMP160)</f>
        <v>0</v>
      </c>
      <c r="WMQ162" s="468" cm="1">
        <f t="array" ref="WMQ162">_xlfn.IFS($F162="Partial waiver",Inputs!WMQ$73,$F162="No waiver",0,$F162="Full waiver",WMQ160)</f>
        <v>0</v>
      </c>
      <c r="WMR162" s="468" cm="1">
        <f t="array" ref="WMR162">_xlfn.IFS($F162="Partial waiver",Inputs!WMR$73,$F162="No waiver",0,$F162="Full waiver",WMR160)</f>
        <v>0</v>
      </c>
      <c r="WMS162" s="468" cm="1">
        <f t="array" ref="WMS162">_xlfn.IFS($F162="Partial waiver",Inputs!WMS$73,$F162="No waiver",0,$F162="Full waiver",WMS160)</f>
        <v>0</v>
      </c>
      <c r="WMT162" s="468" cm="1">
        <f t="array" ref="WMT162">_xlfn.IFS($F162="Partial waiver",Inputs!WMT$73,$F162="No waiver",0,$F162="Full waiver",WMT160)</f>
        <v>0</v>
      </c>
      <c r="WMU162" s="468" cm="1">
        <f t="array" ref="WMU162">_xlfn.IFS($F162="Partial waiver",Inputs!WMU$73,$F162="No waiver",0,$F162="Full waiver",WMU160)</f>
        <v>0</v>
      </c>
      <c r="WMV162" s="468" cm="1">
        <f t="array" ref="WMV162">_xlfn.IFS($F162="Partial waiver",Inputs!WMV$73,$F162="No waiver",0,$F162="Full waiver",WMV160)</f>
        <v>0</v>
      </c>
      <c r="WMW162" s="468" cm="1">
        <f t="array" ref="WMW162">_xlfn.IFS($F162="Partial waiver",Inputs!WMW$73,$F162="No waiver",0,$F162="Full waiver",WMW160)</f>
        <v>0</v>
      </c>
      <c r="WMX162" s="468" cm="1">
        <f t="array" ref="WMX162">_xlfn.IFS($F162="Partial waiver",Inputs!WMX$73,$F162="No waiver",0,$F162="Full waiver",WMX160)</f>
        <v>0</v>
      </c>
      <c r="WMY162" s="468" cm="1">
        <f t="array" ref="WMY162">_xlfn.IFS($F162="Partial waiver",Inputs!WMY$73,$F162="No waiver",0,$F162="Full waiver",WMY160)</f>
        <v>0</v>
      </c>
      <c r="WMZ162" s="468" cm="1">
        <f t="array" ref="WMZ162">_xlfn.IFS($F162="Partial waiver",Inputs!WMZ$73,$F162="No waiver",0,$F162="Full waiver",WMZ160)</f>
        <v>0</v>
      </c>
      <c r="WNA162" s="468" cm="1">
        <f t="array" ref="WNA162">_xlfn.IFS($F162="Partial waiver",Inputs!WNA$73,$F162="No waiver",0,$F162="Full waiver",WNA160)</f>
        <v>0</v>
      </c>
      <c r="WNB162" s="468" cm="1">
        <f t="array" ref="WNB162">_xlfn.IFS($F162="Partial waiver",Inputs!WNB$73,$F162="No waiver",0,$F162="Full waiver",WNB160)</f>
        <v>0</v>
      </c>
      <c r="WNC162" s="468" cm="1">
        <f t="array" ref="WNC162">_xlfn.IFS($F162="Partial waiver",Inputs!WNC$73,$F162="No waiver",0,$F162="Full waiver",WNC160)</f>
        <v>0</v>
      </c>
      <c r="WND162" s="468" cm="1">
        <f t="array" ref="WND162">_xlfn.IFS($F162="Partial waiver",Inputs!WND$73,$F162="No waiver",0,$F162="Full waiver",WND160)</f>
        <v>0</v>
      </c>
      <c r="WNE162" s="468" cm="1">
        <f t="array" ref="WNE162">_xlfn.IFS($F162="Partial waiver",Inputs!WNE$73,$F162="No waiver",0,$F162="Full waiver",WNE160)</f>
        <v>0</v>
      </c>
      <c r="WNF162" s="468" cm="1">
        <f t="array" ref="WNF162">_xlfn.IFS($F162="Partial waiver",Inputs!WNF$73,$F162="No waiver",0,$F162="Full waiver",WNF160)</f>
        <v>0</v>
      </c>
      <c r="WNG162" s="468" cm="1">
        <f t="array" ref="WNG162">_xlfn.IFS($F162="Partial waiver",Inputs!WNG$73,$F162="No waiver",0,$F162="Full waiver",WNG160)</f>
        <v>0</v>
      </c>
      <c r="WNH162" s="468" cm="1">
        <f t="array" ref="WNH162">_xlfn.IFS($F162="Partial waiver",Inputs!WNH$73,$F162="No waiver",0,$F162="Full waiver",WNH160)</f>
        <v>0</v>
      </c>
      <c r="WNI162" s="468" cm="1">
        <f t="array" ref="WNI162">_xlfn.IFS($F162="Partial waiver",Inputs!WNI$73,$F162="No waiver",0,$F162="Full waiver",WNI160)</f>
        <v>0</v>
      </c>
      <c r="WNJ162" s="468" cm="1">
        <f t="array" ref="WNJ162">_xlfn.IFS($F162="Partial waiver",Inputs!WNJ$73,$F162="No waiver",0,$F162="Full waiver",WNJ160)</f>
        <v>0</v>
      </c>
      <c r="WNK162" s="468" cm="1">
        <f t="array" ref="WNK162">_xlfn.IFS($F162="Partial waiver",Inputs!WNK$73,$F162="No waiver",0,$F162="Full waiver",WNK160)</f>
        <v>0</v>
      </c>
      <c r="WNL162" s="468" cm="1">
        <f t="array" ref="WNL162">_xlfn.IFS($F162="Partial waiver",Inputs!WNL$73,$F162="No waiver",0,$F162="Full waiver",WNL160)</f>
        <v>0</v>
      </c>
      <c r="WNM162" s="468" cm="1">
        <f t="array" ref="WNM162">_xlfn.IFS($F162="Partial waiver",Inputs!WNM$73,$F162="No waiver",0,$F162="Full waiver",WNM160)</f>
        <v>0</v>
      </c>
      <c r="WNN162" s="468" cm="1">
        <f t="array" ref="WNN162">_xlfn.IFS($F162="Partial waiver",Inputs!WNN$73,$F162="No waiver",0,$F162="Full waiver",WNN160)</f>
        <v>0</v>
      </c>
      <c r="WNO162" s="468" cm="1">
        <f t="array" ref="WNO162">_xlfn.IFS($F162="Partial waiver",Inputs!WNO$73,$F162="No waiver",0,$F162="Full waiver",WNO160)</f>
        <v>0</v>
      </c>
      <c r="WNP162" s="468" cm="1">
        <f t="array" ref="WNP162">_xlfn.IFS($F162="Partial waiver",Inputs!WNP$73,$F162="No waiver",0,$F162="Full waiver",WNP160)</f>
        <v>0</v>
      </c>
      <c r="WNQ162" s="468" cm="1">
        <f t="array" ref="WNQ162">_xlfn.IFS($F162="Partial waiver",Inputs!WNQ$73,$F162="No waiver",0,$F162="Full waiver",WNQ160)</f>
        <v>0</v>
      </c>
      <c r="WNR162" s="468" cm="1">
        <f t="array" ref="WNR162">_xlfn.IFS($F162="Partial waiver",Inputs!WNR$73,$F162="No waiver",0,$F162="Full waiver",WNR160)</f>
        <v>0</v>
      </c>
      <c r="WNS162" s="468" cm="1">
        <f t="array" ref="WNS162">_xlfn.IFS($F162="Partial waiver",Inputs!WNS$73,$F162="No waiver",0,$F162="Full waiver",WNS160)</f>
        <v>0</v>
      </c>
      <c r="WNT162" s="468" cm="1">
        <f t="array" ref="WNT162">_xlfn.IFS($F162="Partial waiver",Inputs!WNT$73,$F162="No waiver",0,$F162="Full waiver",WNT160)</f>
        <v>0</v>
      </c>
      <c r="WNU162" s="468" cm="1">
        <f t="array" ref="WNU162">_xlfn.IFS($F162="Partial waiver",Inputs!WNU$73,$F162="No waiver",0,$F162="Full waiver",WNU160)</f>
        <v>0</v>
      </c>
      <c r="WNV162" s="468" cm="1">
        <f t="array" ref="WNV162">_xlfn.IFS($F162="Partial waiver",Inputs!WNV$73,$F162="No waiver",0,$F162="Full waiver",WNV160)</f>
        <v>0</v>
      </c>
      <c r="WNW162" s="468" cm="1">
        <f t="array" ref="WNW162">_xlfn.IFS($F162="Partial waiver",Inputs!WNW$73,$F162="No waiver",0,$F162="Full waiver",WNW160)</f>
        <v>0</v>
      </c>
      <c r="WNX162" s="468" cm="1">
        <f t="array" ref="WNX162">_xlfn.IFS($F162="Partial waiver",Inputs!WNX$73,$F162="No waiver",0,$F162="Full waiver",WNX160)</f>
        <v>0</v>
      </c>
      <c r="WNY162" s="468" cm="1">
        <f t="array" ref="WNY162">_xlfn.IFS($F162="Partial waiver",Inputs!WNY$73,$F162="No waiver",0,$F162="Full waiver",WNY160)</f>
        <v>0</v>
      </c>
      <c r="WNZ162" s="468" cm="1">
        <f t="array" ref="WNZ162">_xlfn.IFS($F162="Partial waiver",Inputs!WNZ$73,$F162="No waiver",0,$F162="Full waiver",WNZ160)</f>
        <v>0</v>
      </c>
      <c r="WOA162" s="468" cm="1">
        <f t="array" ref="WOA162">_xlfn.IFS($F162="Partial waiver",Inputs!WOA$73,$F162="No waiver",0,$F162="Full waiver",WOA160)</f>
        <v>0</v>
      </c>
      <c r="WOB162" s="468" cm="1">
        <f t="array" ref="WOB162">_xlfn.IFS($F162="Partial waiver",Inputs!WOB$73,$F162="No waiver",0,$F162="Full waiver",WOB160)</f>
        <v>0</v>
      </c>
      <c r="WOC162" s="468" cm="1">
        <f t="array" ref="WOC162">_xlfn.IFS($F162="Partial waiver",Inputs!WOC$73,$F162="No waiver",0,$F162="Full waiver",WOC160)</f>
        <v>0</v>
      </c>
      <c r="WOD162" s="468" cm="1">
        <f t="array" ref="WOD162">_xlfn.IFS($F162="Partial waiver",Inputs!WOD$73,$F162="No waiver",0,$F162="Full waiver",WOD160)</f>
        <v>0</v>
      </c>
      <c r="WOE162" s="468" cm="1">
        <f t="array" ref="WOE162">_xlfn.IFS($F162="Partial waiver",Inputs!WOE$73,$F162="No waiver",0,$F162="Full waiver",WOE160)</f>
        <v>0</v>
      </c>
      <c r="WOF162" s="468" cm="1">
        <f t="array" ref="WOF162">_xlfn.IFS($F162="Partial waiver",Inputs!WOF$73,$F162="No waiver",0,$F162="Full waiver",WOF160)</f>
        <v>0</v>
      </c>
      <c r="WOG162" s="468" cm="1">
        <f t="array" ref="WOG162">_xlfn.IFS($F162="Partial waiver",Inputs!WOG$73,$F162="No waiver",0,$F162="Full waiver",WOG160)</f>
        <v>0</v>
      </c>
      <c r="WOH162" s="468" cm="1">
        <f t="array" ref="WOH162">_xlfn.IFS($F162="Partial waiver",Inputs!WOH$73,$F162="No waiver",0,$F162="Full waiver",WOH160)</f>
        <v>0</v>
      </c>
      <c r="WOI162" s="468" cm="1">
        <f t="array" ref="WOI162">_xlfn.IFS($F162="Partial waiver",Inputs!WOI$73,$F162="No waiver",0,$F162="Full waiver",WOI160)</f>
        <v>0</v>
      </c>
      <c r="WOJ162" s="468" cm="1">
        <f t="array" ref="WOJ162">_xlfn.IFS($F162="Partial waiver",Inputs!WOJ$73,$F162="No waiver",0,$F162="Full waiver",WOJ160)</f>
        <v>0</v>
      </c>
      <c r="WOK162" s="468" cm="1">
        <f t="array" ref="WOK162">_xlfn.IFS($F162="Partial waiver",Inputs!WOK$73,$F162="No waiver",0,$F162="Full waiver",WOK160)</f>
        <v>0</v>
      </c>
      <c r="WOL162" s="468" cm="1">
        <f t="array" ref="WOL162">_xlfn.IFS($F162="Partial waiver",Inputs!WOL$73,$F162="No waiver",0,$F162="Full waiver",WOL160)</f>
        <v>0</v>
      </c>
      <c r="WOM162" s="468" cm="1">
        <f t="array" ref="WOM162">_xlfn.IFS($F162="Partial waiver",Inputs!WOM$73,$F162="No waiver",0,$F162="Full waiver",WOM160)</f>
        <v>0</v>
      </c>
      <c r="WON162" s="468" cm="1">
        <f t="array" ref="WON162">_xlfn.IFS($F162="Partial waiver",Inputs!WON$73,$F162="No waiver",0,$F162="Full waiver",WON160)</f>
        <v>0</v>
      </c>
      <c r="WOO162" s="468" cm="1">
        <f t="array" ref="WOO162">_xlfn.IFS($F162="Partial waiver",Inputs!WOO$73,$F162="No waiver",0,$F162="Full waiver",WOO160)</f>
        <v>0</v>
      </c>
      <c r="WOP162" s="468" cm="1">
        <f t="array" ref="WOP162">_xlfn.IFS($F162="Partial waiver",Inputs!WOP$73,$F162="No waiver",0,$F162="Full waiver",WOP160)</f>
        <v>0</v>
      </c>
      <c r="WOQ162" s="468" cm="1">
        <f t="array" ref="WOQ162">_xlfn.IFS($F162="Partial waiver",Inputs!WOQ$73,$F162="No waiver",0,$F162="Full waiver",WOQ160)</f>
        <v>0</v>
      </c>
      <c r="WOR162" s="468" cm="1">
        <f t="array" ref="WOR162">_xlfn.IFS($F162="Partial waiver",Inputs!WOR$73,$F162="No waiver",0,$F162="Full waiver",WOR160)</f>
        <v>0</v>
      </c>
      <c r="WOS162" s="468" cm="1">
        <f t="array" ref="WOS162">_xlfn.IFS($F162="Partial waiver",Inputs!WOS$73,$F162="No waiver",0,$F162="Full waiver",WOS160)</f>
        <v>0</v>
      </c>
      <c r="WOT162" s="468" cm="1">
        <f t="array" ref="WOT162">_xlfn.IFS($F162="Partial waiver",Inputs!WOT$73,$F162="No waiver",0,$F162="Full waiver",WOT160)</f>
        <v>0</v>
      </c>
      <c r="WOU162" s="468" cm="1">
        <f t="array" ref="WOU162">_xlfn.IFS($F162="Partial waiver",Inputs!WOU$73,$F162="No waiver",0,$F162="Full waiver",WOU160)</f>
        <v>0</v>
      </c>
      <c r="WOV162" s="468" cm="1">
        <f t="array" ref="WOV162">_xlfn.IFS($F162="Partial waiver",Inputs!WOV$73,$F162="No waiver",0,$F162="Full waiver",WOV160)</f>
        <v>0</v>
      </c>
      <c r="WOW162" s="468" cm="1">
        <f t="array" ref="WOW162">_xlfn.IFS($F162="Partial waiver",Inputs!WOW$73,$F162="No waiver",0,$F162="Full waiver",WOW160)</f>
        <v>0</v>
      </c>
      <c r="WOX162" s="468" cm="1">
        <f t="array" ref="WOX162">_xlfn.IFS($F162="Partial waiver",Inputs!WOX$73,$F162="No waiver",0,$F162="Full waiver",WOX160)</f>
        <v>0</v>
      </c>
      <c r="WOY162" s="468" cm="1">
        <f t="array" ref="WOY162">_xlfn.IFS($F162="Partial waiver",Inputs!WOY$73,$F162="No waiver",0,$F162="Full waiver",WOY160)</f>
        <v>0</v>
      </c>
      <c r="WOZ162" s="468" cm="1">
        <f t="array" ref="WOZ162">_xlfn.IFS($F162="Partial waiver",Inputs!WOZ$73,$F162="No waiver",0,$F162="Full waiver",WOZ160)</f>
        <v>0</v>
      </c>
      <c r="WPA162" s="468" cm="1">
        <f t="array" ref="WPA162">_xlfn.IFS($F162="Partial waiver",Inputs!WPA$73,$F162="No waiver",0,$F162="Full waiver",WPA160)</f>
        <v>0</v>
      </c>
      <c r="WPB162" s="468" cm="1">
        <f t="array" ref="WPB162">_xlfn.IFS($F162="Partial waiver",Inputs!WPB$73,$F162="No waiver",0,$F162="Full waiver",WPB160)</f>
        <v>0</v>
      </c>
      <c r="WPC162" s="468" cm="1">
        <f t="array" ref="WPC162">_xlfn.IFS($F162="Partial waiver",Inputs!WPC$73,$F162="No waiver",0,$F162="Full waiver",WPC160)</f>
        <v>0</v>
      </c>
      <c r="WPD162" s="468" cm="1">
        <f t="array" ref="WPD162">_xlfn.IFS($F162="Partial waiver",Inputs!WPD$73,$F162="No waiver",0,$F162="Full waiver",WPD160)</f>
        <v>0</v>
      </c>
      <c r="WPE162" s="468" cm="1">
        <f t="array" ref="WPE162">_xlfn.IFS($F162="Partial waiver",Inputs!WPE$73,$F162="No waiver",0,$F162="Full waiver",WPE160)</f>
        <v>0</v>
      </c>
      <c r="WPF162" s="468" cm="1">
        <f t="array" ref="WPF162">_xlfn.IFS($F162="Partial waiver",Inputs!WPF$73,$F162="No waiver",0,$F162="Full waiver",WPF160)</f>
        <v>0</v>
      </c>
      <c r="WPG162" s="468" cm="1">
        <f t="array" ref="WPG162">_xlfn.IFS($F162="Partial waiver",Inputs!WPG$73,$F162="No waiver",0,$F162="Full waiver",WPG160)</f>
        <v>0</v>
      </c>
      <c r="WPH162" s="468" cm="1">
        <f t="array" ref="WPH162">_xlfn.IFS($F162="Partial waiver",Inputs!WPH$73,$F162="No waiver",0,$F162="Full waiver",WPH160)</f>
        <v>0</v>
      </c>
      <c r="WPI162" s="468" cm="1">
        <f t="array" ref="WPI162">_xlfn.IFS($F162="Partial waiver",Inputs!WPI$73,$F162="No waiver",0,$F162="Full waiver",WPI160)</f>
        <v>0</v>
      </c>
      <c r="WPJ162" s="468" cm="1">
        <f t="array" ref="WPJ162">_xlfn.IFS($F162="Partial waiver",Inputs!WPJ$73,$F162="No waiver",0,$F162="Full waiver",WPJ160)</f>
        <v>0</v>
      </c>
      <c r="WPK162" s="468" cm="1">
        <f t="array" ref="WPK162">_xlfn.IFS($F162="Partial waiver",Inputs!WPK$73,$F162="No waiver",0,$F162="Full waiver",WPK160)</f>
        <v>0</v>
      </c>
      <c r="WPL162" s="468" cm="1">
        <f t="array" ref="WPL162">_xlfn.IFS($F162="Partial waiver",Inputs!WPL$73,$F162="No waiver",0,$F162="Full waiver",WPL160)</f>
        <v>0</v>
      </c>
      <c r="WPM162" s="468" cm="1">
        <f t="array" ref="WPM162">_xlfn.IFS($F162="Partial waiver",Inputs!WPM$73,$F162="No waiver",0,$F162="Full waiver",WPM160)</f>
        <v>0</v>
      </c>
      <c r="WPN162" s="468" cm="1">
        <f t="array" ref="WPN162">_xlfn.IFS($F162="Partial waiver",Inputs!WPN$73,$F162="No waiver",0,$F162="Full waiver",WPN160)</f>
        <v>0</v>
      </c>
      <c r="WPO162" s="468" cm="1">
        <f t="array" ref="WPO162">_xlfn.IFS($F162="Partial waiver",Inputs!WPO$73,$F162="No waiver",0,$F162="Full waiver",WPO160)</f>
        <v>0</v>
      </c>
      <c r="WPP162" s="468" cm="1">
        <f t="array" ref="WPP162">_xlfn.IFS($F162="Partial waiver",Inputs!WPP$73,$F162="No waiver",0,$F162="Full waiver",WPP160)</f>
        <v>0</v>
      </c>
      <c r="WPQ162" s="468" cm="1">
        <f t="array" ref="WPQ162">_xlfn.IFS($F162="Partial waiver",Inputs!WPQ$73,$F162="No waiver",0,$F162="Full waiver",WPQ160)</f>
        <v>0</v>
      </c>
      <c r="WPR162" s="468" cm="1">
        <f t="array" ref="WPR162">_xlfn.IFS($F162="Partial waiver",Inputs!WPR$73,$F162="No waiver",0,$F162="Full waiver",WPR160)</f>
        <v>0</v>
      </c>
      <c r="WPS162" s="468" cm="1">
        <f t="array" ref="WPS162">_xlfn.IFS($F162="Partial waiver",Inputs!WPS$73,$F162="No waiver",0,$F162="Full waiver",WPS160)</f>
        <v>0</v>
      </c>
      <c r="WPT162" s="468" cm="1">
        <f t="array" ref="WPT162">_xlfn.IFS($F162="Partial waiver",Inputs!WPT$73,$F162="No waiver",0,$F162="Full waiver",WPT160)</f>
        <v>0</v>
      </c>
      <c r="WPU162" s="468" cm="1">
        <f t="array" ref="WPU162">_xlfn.IFS($F162="Partial waiver",Inputs!WPU$73,$F162="No waiver",0,$F162="Full waiver",WPU160)</f>
        <v>0</v>
      </c>
      <c r="WPV162" s="468" cm="1">
        <f t="array" ref="WPV162">_xlfn.IFS($F162="Partial waiver",Inputs!WPV$73,$F162="No waiver",0,$F162="Full waiver",WPV160)</f>
        <v>0</v>
      </c>
      <c r="WPW162" s="468" cm="1">
        <f t="array" ref="WPW162">_xlfn.IFS($F162="Partial waiver",Inputs!WPW$73,$F162="No waiver",0,$F162="Full waiver",WPW160)</f>
        <v>0</v>
      </c>
      <c r="WPX162" s="468" cm="1">
        <f t="array" ref="WPX162">_xlfn.IFS($F162="Partial waiver",Inputs!WPX$73,$F162="No waiver",0,$F162="Full waiver",WPX160)</f>
        <v>0</v>
      </c>
      <c r="WPY162" s="468" cm="1">
        <f t="array" ref="WPY162">_xlfn.IFS($F162="Partial waiver",Inputs!WPY$73,$F162="No waiver",0,$F162="Full waiver",WPY160)</f>
        <v>0</v>
      </c>
      <c r="WPZ162" s="468" cm="1">
        <f t="array" ref="WPZ162">_xlfn.IFS($F162="Partial waiver",Inputs!WPZ$73,$F162="No waiver",0,$F162="Full waiver",WPZ160)</f>
        <v>0</v>
      </c>
      <c r="WQA162" s="468" cm="1">
        <f t="array" ref="WQA162">_xlfn.IFS($F162="Partial waiver",Inputs!WQA$73,$F162="No waiver",0,$F162="Full waiver",WQA160)</f>
        <v>0</v>
      </c>
      <c r="WQB162" s="468" cm="1">
        <f t="array" ref="WQB162">_xlfn.IFS($F162="Partial waiver",Inputs!WQB$73,$F162="No waiver",0,$F162="Full waiver",WQB160)</f>
        <v>0</v>
      </c>
      <c r="WQC162" s="468" cm="1">
        <f t="array" ref="WQC162">_xlfn.IFS($F162="Partial waiver",Inputs!WQC$73,$F162="No waiver",0,$F162="Full waiver",WQC160)</f>
        <v>0</v>
      </c>
      <c r="WQD162" s="468" cm="1">
        <f t="array" ref="WQD162">_xlfn.IFS($F162="Partial waiver",Inputs!WQD$73,$F162="No waiver",0,$F162="Full waiver",WQD160)</f>
        <v>0</v>
      </c>
      <c r="WQE162" s="468" cm="1">
        <f t="array" ref="WQE162">_xlfn.IFS($F162="Partial waiver",Inputs!WQE$73,$F162="No waiver",0,$F162="Full waiver",WQE160)</f>
        <v>0</v>
      </c>
      <c r="WQF162" s="468" cm="1">
        <f t="array" ref="WQF162">_xlfn.IFS($F162="Partial waiver",Inputs!WQF$73,$F162="No waiver",0,$F162="Full waiver",WQF160)</f>
        <v>0</v>
      </c>
      <c r="WQG162" s="468" cm="1">
        <f t="array" ref="WQG162">_xlfn.IFS($F162="Partial waiver",Inputs!WQG$73,$F162="No waiver",0,$F162="Full waiver",WQG160)</f>
        <v>0</v>
      </c>
      <c r="WQH162" s="468" cm="1">
        <f t="array" ref="WQH162">_xlfn.IFS($F162="Partial waiver",Inputs!WQH$73,$F162="No waiver",0,$F162="Full waiver",WQH160)</f>
        <v>0</v>
      </c>
      <c r="WQI162" s="468" cm="1">
        <f t="array" ref="WQI162">_xlfn.IFS($F162="Partial waiver",Inputs!WQI$73,$F162="No waiver",0,$F162="Full waiver",WQI160)</f>
        <v>0</v>
      </c>
      <c r="WQJ162" s="468" cm="1">
        <f t="array" ref="WQJ162">_xlfn.IFS($F162="Partial waiver",Inputs!WQJ$73,$F162="No waiver",0,$F162="Full waiver",WQJ160)</f>
        <v>0</v>
      </c>
      <c r="WQK162" s="468" cm="1">
        <f t="array" ref="WQK162">_xlfn.IFS($F162="Partial waiver",Inputs!WQK$73,$F162="No waiver",0,$F162="Full waiver",WQK160)</f>
        <v>0</v>
      </c>
      <c r="WQL162" s="468" cm="1">
        <f t="array" ref="WQL162">_xlfn.IFS($F162="Partial waiver",Inputs!WQL$73,$F162="No waiver",0,$F162="Full waiver",WQL160)</f>
        <v>0</v>
      </c>
      <c r="WQM162" s="468" cm="1">
        <f t="array" ref="WQM162">_xlfn.IFS($F162="Partial waiver",Inputs!WQM$73,$F162="No waiver",0,$F162="Full waiver",WQM160)</f>
        <v>0</v>
      </c>
      <c r="WQN162" s="468" cm="1">
        <f t="array" ref="WQN162">_xlfn.IFS($F162="Partial waiver",Inputs!WQN$73,$F162="No waiver",0,$F162="Full waiver",WQN160)</f>
        <v>0</v>
      </c>
      <c r="WQO162" s="468" cm="1">
        <f t="array" ref="WQO162">_xlfn.IFS($F162="Partial waiver",Inputs!WQO$73,$F162="No waiver",0,$F162="Full waiver",WQO160)</f>
        <v>0</v>
      </c>
      <c r="WQP162" s="468" cm="1">
        <f t="array" ref="WQP162">_xlfn.IFS($F162="Partial waiver",Inputs!WQP$73,$F162="No waiver",0,$F162="Full waiver",WQP160)</f>
        <v>0</v>
      </c>
      <c r="WQQ162" s="468" cm="1">
        <f t="array" ref="WQQ162">_xlfn.IFS($F162="Partial waiver",Inputs!WQQ$73,$F162="No waiver",0,$F162="Full waiver",WQQ160)</f>
        <v>0</v>
      </c>
      <c r="WQR162" s="468" cm="1">
        <f t="array" ref="WQR162">_xlfn.IFS($F162="Partial waiver",Inputs!WQR$73,$F162="No waiver",0,$F162="Full waiver",WQR160)</f>
        <v>0</v>
      </c>
      <c r="WQS162" s="468" cm="1">
        <f t="array" ref="WQS162">_xlfn.IFS($F162="Partial waiver",Inputs!WQS$73,$F162="No waiver",0,$F162="Full waiver",WQS160)</f>
        <v>0</v>
      </c>
      <c r="WQT162" s="468" cm="1">
        <f t="array" ref="WQT162">_xlfn.IFS($F162="Partial waiver",Inputs!WQT$73,$F162="No waiver",0,$F162="Full waiver",WQT160)</f>
        <v>0</v>
      </c>
      <c r="WQU162" s="468" cm="1">
        <f t="array" ref="WQU162">_xlfn.IFS($F162="Partial waiver",Inputs!WQU$73,$F162="No waiver",0,$F162="Full waiver",WQU160)</f>
        <v>0</v>
      </c>
      <c r="WQV162" s="468" cm="1">
        <f t="array" ref="WQV162">_xlfn.IFS($F162="Partial waiver",Inputs!WQV$73,$F162="No waiver",0,$F162="Full waiver",WQV160)</f>
        <v>0</v>
      </c>
      <c r="WQW162" s="468" cm="1">
        <f t="array" ref="WQW162">_xlfn.IFS($F162="Partial waiver",Inputs!WQW$73,$F162="No waiver",0,$F162="Full waiver",WQW160)</f>
        <v>0</v>
      </c>
      <c r="WQX162" s="468" cm="1">
        <f t="array" ref="WQX162">_xlfn.IFS($F162="Partial waiver",Inputs!WQX$73,$F162="No waiver",0,$F162="Full waiver",WQX160)</f>
        <v>0</v>
      </c>
      <c r="WQY162" s="468" cm="1">
        <f t="array" ref="WQY162">_xlfn.IFS($F162="Partial waiver",Inputs!WQY$73,$F162="No waiver",0,$F162="Full waiver",WQY160)</f>
        <v>0</v>
      </c>
      <c r="WQZ162" s="468" cm="1">
        <f t="array" ref="WQZ162">_xlfn.IFS($F162="Partial waiver",Inputs!WQZ$73,$F162="No waiver",0,$F162="Full waiver",WQZ160)</f>
        <v>0</v>
      </c>
      <c r="WRA162" s="468" cm="1">
        <f t="array" ref="WRA162">_xlfn.IFS($F162="Partial waiver",Inputs!WRA$73,$F162="No waiver",0,$F162="Full waiver",WRA160)</f>
        <v>0</v>
      </c>
      <c r="WRB162" s="468" cm="1">
        <f t="array" ref="WRB162">_xlfn.IFS($F162="Partial waiver",Inputs!WRB$73,$F162="No waiver",0,$F162="Full waiver",WRB160)</f>
        <v>0</v>
      </c>
      <c r="WRC162" s="468" cm="1">
        <f t="array" ref="WRC162">_xlfn.IFS($F162="Partial waiver",Inputs!WRC$73,$F162="No waiver",0,$F162="Full waiver",WRC160)</f>
        <v>0</v>
      </c>
      <c r="WRD162" s="468" cm="1">
        <f t="array" ref="WRD162">_xlfn.IFS($F162="Partial waiver",Inputs!WRD$73,$F162="No waiver",0,$F162="Full waiver",WRD160)</f>
        <v>0</v>
      </c>
      <c r="WRE162" s="468" cm="1">
        <f t="array" ref="WRE162">_xlfn.IFS($F162="Partial waiver",Inputs!WRE$73,$F162="No waiver",0,$F162="Full waiver",WRE160)</f>
        <v>0</v>
      </c>
      <c r="WRF162" s="468" cm="1">
        <f t="array" ref="WRF162">_xlfn.IFS($F162="Partial waiver",Inputs!WRF$73,$F162="No waiver",0,$F162="Full waiver",WRF160)</f>
        <v>0</v>
      </c>
      <c r="WRG162" s="468" cm="1">
        <f t="array" ref="WRG162">_xlfn.IFS($F162="Partial waiver",Inputs!WRG$73,$F162="No waiver",0,$F162="Full waiver",WRG160)</f>
        <v>0</v>
      </c>
      <c r="WRH162" s="468" cm="1">
        <f t="array" ref="WRH162">_xlfn.IFS($F162="Partial waiver",Inputs!WRH$73,$F162="No waiver",0,$F162="Full waiver",WRH160)</f>
        <v>0</v>
      </c>
      <c r="WRI162" s="468" cm="1">
        <f t="array" ref="WRI162">_xlfn.IFS($F162="Partial waiver",Inputs!WRI$73,$F162="No waiver",0,$F162="Full waiver",WRI160)</f>
        <v>0</v>
      </c>
      <c r="WRJ162" s="468" cm="1">
        <f t="array" ref="WRJ162">_xlfn.IFS($F162="Partial waiver",Inputs!WRJ$73,$F162="No waiver",0,$F162="Full waiver",WRJ160)</f>
        <v>0</v>
      </c>
      <c r="WRK162" s="468" cm="1">
        <f t="array" ref="WRK162">_xlfn.IFS($F162="Partial waiver",Inputs!WRK$73,$F162="No waiver",0,$F162="Full waiver",WRK160)</f>
        <v>0</v>
      </c>
      <c r="WRL162" s="468" cm="1">
        <f t="array" ref="WRL162">_xlfn.IFS($F162="Partial waiver",Inputs!WRL$73,$F162="No waiver",0,$F162="Full waiver",WRL160)</f>
        <v>0</v>
      </c>
      <c r="WRM162" s="468" cm="1">
        <f t="array" ref="WRM162">_xlfn.IFS($F162="Partial waiver",Inputs!WRM$73,$F162="No waiver",0,$F162="Full waiver",WRM160)</f>
        <v>0</v>
      </c>
      <c r="WRN162" s="468" cm="1">
        <f t="array" ref="WRN162">_xlfn.IFS($F162="Partial waiver",Inputs!WRN$73,$F162="No waiver",0,$F162="Full waiver",WRN160)</f>
        <v>0</v>
      </c>
      <c r="WRO162" s="468" cm="1">
        <f t="array" ref="WRO162">_xlfn.IFS($F162="Partial waiver",Inputs!WRO$73,$F162="No waiver",0,$F162="Full waiver",WRO160)</f>
        <v>0</v>
      </c>
      <c r="WRP162" s="468" cm="1">
        <f t="array" ref="WRP162">_xlfn.IFS($F162="Partial waiver",Inputs!WRP$73,$F162="No waiver",0,$F162="Full waiver",WRP160)</f>
        <v>0</v>
      </c>
      <c r="WRQ162" s="468" cm="1">
        <f t="array" ref="WRQ162">_xlfn.IFS($F162="Partial waiver",Inputs!WRQ$73,$F162="No waiver",0,$F162="Full waiver",WRQ160)</f>
        <v>0</v>
      </c>
      <c r="WRR162" s="468" cm="1">
        <f t="array" ref="WRR162">_xlfn.IFS($F162="Partial waiver",Inputs!WRR$73,$F162="No waiver",0,$F162="Full waiver",WRR160)</f>
        <v>0</v>
      </c>
      <c r="WRS162" s="468" cm="1">
        <f t="array" ref="WRS162">_xlfn.IFS($F162="Partial waiver",Inputs!WRS$73,$F162="No waiver",0,$F162="Full waiver",WRS160)</f>
        <v>0</v>
      </c>
      <c r="WRT162" s="468" cm="1">
        <f t="array" ref="WRT162">_xlfn.IFS($F162="Partial waiver",Inputs!WRT$73,$F162="No waiver",0,$F162="Full waiver",WRT160)</f>
        <v>0</v>
      </c>
      <c r="WRU162" s="468" cm="1">
        <f t="array" ref="WRU162">_xlfn.IFS($F162="Partial waiver",Inputs!WRU$73,$F162="No waiver",0,$F162="Full waiver",WRU160)</f>
        <v>0</v>
      </c>
      <c r="WRV162" s="468" cm="1">
        <f t="array" ref="WRV162">_xlfn.IFS($F162="Partial waiver",Inputs!WRV$73,$F162="No waiver",0,$F162="Full waiver",WRV160)</f>
        <v>0</v>
      </c>
      <c r="WRW162" s="468" cm="1">
        <f t="array" ref="WRW162">_xlfn.IFS($F162="Partial waiver",Inputs!WRW$73,$F162="No waiver",0,$F162="Full waiver",WRW160)</f>
        <v>0</v>
      </c>
      <c r="WRX162" s="468" cm="1">
        <f t="array" ref="WRX162">_xlfn.IFS($F162="Partial waiver",Inputs!WRX$73,$F162="No waiver",0,$F162="Full waiver",WRX160)</f>
        <v>0</v>
      </c>
      <c r="WRY162" s="468" cm="1">
        <f t="array" ref="WRY162">_xlfn.IFS($F162="Partial waiver",Inputs!WRY$73,$F162="No waiver",0,$F162="Full waiver",WRY160)</f>
        <v>0</v>
      </c>
      <c r="WRZ162" s="468" cm="1">
        <f t="array" ref="WRZ162">_xlfn.IFS($F162="Partial waiver",Inputs!WRZ$73,$F162="No waiver",0,$F162="Full waiver",WRZ160)</f>
        <v>0</v>
      </c>
      <c r="WSA162" s="468" cm="1">
        <f t="array" ref="WSA162">_xlfn.IFS($F162="Partial waiver",Inputs!WSA$73,$F162="No waiver",0,$F162="Full waiver",WSA160)</f>
        <v>0</v>
      </c>
      <c r="WSB162" s="468" cm="1">
        <f t="array" ref="WSB162">_xlfn.IFS($F162="Partial waiver",Inputs!WSB$73,$F162="No waiver",0,$F162="Full waiver",WSB160)</f>
        <v>0</v>
      </c>
      <c r="WSC162" s="468" cm="1">
        <f t="array" ref="WSC162">_xlfn.IFS($F162="Partial waiver",Inputs!WSC$73,$F162="No waiver",0,$F162="Full waiver",WSC160)</f>
        <v>0</v>
      </c>
      <c r="WSD162" s="468" cm="1">
        <f t="array" ref="WSD162">_xlfn.IFS($F162="Partial waiver",Inputs!WSD$73,$F162="No waiver",0,$F162="Full waiver",WSD160)</f>
        <v>0</v>
      </c>
      <c r="WSE162" s="468" cm="1">
        <f t="array" ref="WSE162">_xlfn.IFS($F162="Partial waiver",Inputs!WSE$73,$F162="No waiver",0,$F162="Full waiver",WSE160)</f>
        <v>0</v>
      </c>
      <c r="WSF162" s="468" cm="1">
        <f t="array" ref="WSF162">_xlfn.IFS($F162="Partial waiver",Inputs!WSF$73,$F162="No waiver",0,$F162="Full waiver",WSF160)</f>
        <v>0</v>
      </c>
      <c r="WSG162" s="468" cm="1">
        <f t="array" ref="WSG162">_xlfn.IFS($F162="Partial waiver",Inputs!WSG$73,$F162="No waiver",0,$F162="Full waiver",WSG160)</f>
        <v>0</v>
      </c>
      <c r="WSH162" s="468" cm="1">
        <f t="array" ref="WSH162">_xlfn.IFS($F162="Partial waiver",Inputs!WSH$73,$F162="No waiver",0,$F162="Full waiver",WSH160)</f>
        <v>0</v>
      </c>
      <c r="WSI162" s="468" cm="1">
        <f t="array" ref="WSI162">_xlfn.IFS($F162="Partial waiver",Inputs!WSI$73,$F162="No waiver",0,$F162="Full waiver",WSI160)</f>
        <v>0</v>
      </c>
      <c r="WSJ162" s="468" cm="1">
        <f t="array" ref="WSJ162">_xlfn.IFS($F162="Partial waiver",Inputs!WSJ$73,$F162="No waiver",0,$F162="Full waiver",WSJ160)</f>
        <v>0</v>
      </c>
      <c r="WSK162" s="468" cm="1">
        <f t="array" ref="WSK162">_xlfn.IFS($F162="Partial waiver",Inputs!WSK$73,$F162="No waiver",0,$F162="Full waiver",WSK160)</f>
        <v>0</v>
      </c>
      <c r="WSL162" s="468" cm="1">
        <f t="array" ref="WSL162">_xlfn.IFS($F162="Partial waiver",Inputs!WSL$73,$F162="No waiver",0,$F162="Full waiver",WSL160)</f>
        <v>0</v>
      </c>
      <c r="WSM162" s="468" cm="1">
        <f t="array" ref="WSM162">_xlfn.IFS($F162="Partial waiver",Inputs!WSM$73,$F162="No waiver",0,$F162="Full waiver",WSM160)</f>
        <v>0</v>
      </c>
      <c r="WSN162" s="468" cm="1">
        <f t="array" ref="WSN162">_xlfn.IFS($F162="Partial waiver",Inputs!WSN$73,$F162="No waiver",0,$F162="Full waiver",WSN160)</f>
        <v>0</v>
      </c>
      <c r="WSO162" s="468" cm="1">
        <f t="array" ref="WSO162">_xlfn.IFS($F162="Partial waiver",Inputs!WSO$73,$F162="No waiver",0,$F162="Full waiver",WSO160)</f>
        <v>0</v>
      </c>
      <c r="WSP162" s="468" cm="1">
        <f t="array" ref="WSP162">_xlfn.IFS($F162="Partial waiver",Inputs!WSP$73,$F162="No waiver",0,$F162="Full waiver",WSP160)</f>
        <v>0</v>
      </c>
      <c r="WSQ162" s="468" cm="1">
        <f t="array" ref="WSQ162">_xlfn.IFS($F162="Partial waiver",Inputs!WSQ$73,$F162="No waiver",0,$F162="Full waiver",WSQ160)</f>
        <v>0</v>
      </c>
      <c r="WSR162" s="468" cm="1">
        <f t="array" ref="WSR162">_xlfn.IFS($F162="Partial waiver",Inputs!WSR$73,$F162="No waiver",0,$F162="Full waiver",WSR160)</f>
        <v>0</v>
      </c>
      <c r="WSS162" s="468" cm="1">
        <f t="array" ref="WSS162">_xlfn.IFS($F162="Partial waiver",Inputs!WSS$73,$F162="No waiver",0,$F162="Full waiver",WSS160)</f>
        <v>0</v>
      </c>
      <c r="WST162" s="468" cm="1">
        <f t="array" ref="WST162">_xlfn.IFS($F162="Partial waiver",Inputs!WST$73,$F162="No waiver",0,$F162="Full waiver",WST160)</f>
        <v>0</v>
      </c>
      <c r="WSU162" s="468" cm="1">
        <f t="array" ref="WSU162">_xlfn.IFS($F162="Partial waiver",Inputs!WSU$73,$F162="No waiver",0,$F162="Full waiver",WSU160)</f>
        <v>0</v>
      </c>
      <c r="WSV162" s="468" cm="1">
        <f t="array" ref="WSV162">_xlfn.IFS($F162="Partial waiver",Inputs!WSV$73,$F162="No waiver",0,$F162="Full waiver",WSV160)</f>
        <v>0</v>
      </c>
      <c r="WSW162" s="468" cm="1">
        <f t="array" ref="WSW162">_xlfn.IFS($F162="Partial waiver",Inputs!WSW$73,$F162="No waiver",0,$F162="Full waiver",WSW160)</f>
        <v>0</v>
      </c>
      <c r="WSX162" s="468" cm="1">
        <f t="array" ref="WSX162">_xlfn.IFS($F162="Partial waiver",Inputs!WSX$73,$F162="No waiver",0,$F162="Full waiver",WSX160)</f>
        <v>0</v>
      </c>
      <c r="WSY162" s="468" cm="1">
        <f t="array" ref="WSY162">_xlfn.IFS($F162="Partial waiver",Inputs!WSY$73,$F162="No waiver",0,$F162="Full waiver",WSY160)</f>
        <v>0</v>
      </c>
      <c r="WSZ162" s="468" cm="1">
        <f t="array" ref="WSZ162">_xlfn.IFS($F162="Partial waiver",Inputs!WSZ$73,$F162="No waiver",0,$F162="Full waiver",WSZ160)</f>
        <v>0</v>
      </c>
      <c r="WTA162" s="468" cm="1">
        <f t="array" ref="WTA162">_xlfn.IFS($F162="Partial waiver",Inputs!WTA$73,$F162="No waiver",0,$F162="Full waiver",WTA160)</f>
        <v>0</v>
      </c>
      <c r="WTB162" s="468" cm="1">
        <f t="array" ref="WTB162">_xlfn.IFS($F162="Partial waiver",Inputs!WTB$73,$F162="No waiver",0,$F162="Full waiver",WTB160)</f>
        <v>0</v>
      </c>
      <c r="WTC162" s="468" cm="1">
        <f t="array" ref="WTC162">_xlfn.IFS($F162="Partial waiver",Inputs!WTC$73,$F162="No waiver",0,$F162="Full waiver",WTC160)</f>
        <v>0</v>
      </c>
      <c r="WTD162" s="468" cm="1">
        <f t="array" ref="WTD162">_xlfn.IFS($F162="Partial waiver",Inputs!WTD$73,$F162="No waiver",0,$F162="Full waiver",WTD160)</f>
        <v>0</v>
      </c>
      <c r="WTE162" s="468" cm="1">
        <f t="array" ref="WTE162">_xlfn.IFS($F162="Partial waiver",Inputs!WTE$73,$F162="No waiver",0,$F162="Full waiver",WTE160)</f>
        <v>0</v>
      </c>
      <c r="WTF162" s="468" cm="1">
        <f t="array" ref="WTF162">_xlfn.IFS($F162="Partial waiver",Inputs!WTF$73,$F162="No waiver",0,$F162="Full waiver",WTF160)</f>
        <v>0</v>
      </c>
      <c r="WTG162" s="468" cm="1">
        <f t="array" ref="WTG162">_xlfn.IFS($F162="Partial waiver",Inputs!WTG$73,$F162="No waiver",0,$F162="Full waiver",WTG160)</f>
        <v>0</v>
      </c>
      <c r="WTH162" s="468" cm="1">
        <f t="array" ref="WTH162">_xlfn.IFS($F162="Partial waiver",Inputs!WTH$73,$F162="No waiver",0,$F162="Full waiver",WTH160)</f>
        <v>0</v>
      </c>
      <c r="WTI162" s="468" cm="1">
        <f t="array" ref="WTI162">_xlfn.IFS($F162="Partial waiver",Inputs!WTI$73,$F162="No waiver",0,$F162="Full waiver",WTI160)</f>
        <v>0</v>
      </c>
      <c r="WTJ162" s="468" cm="1">
        <f t="array" ref="WTJ162">_xlfn.IFS($F162="Partial waiver",Inputs!WTJ$73,$F162="No waiver",0,$F162="Full waiver",WTJ160)</f>
        <v>0</v>
      </c>
      <c r="WTK162" s="468" cm="1">
        <f t="array" ref="WTK162">_xlfn.IFS($F162="Partial waiver",Inputs!WTK$73,$F162="No waiver",0,$F162="Full waiver",WTK160)</f>
        <v>0</v>
      </c>
      <c r="WTL162" s="468" cm="1">
        <f t="array" ref="WTL162">_xlfn.IFS($F162="Partial waiver",Inputs!WTL$73,$F162="No waiver",0,$F162="Full waiver",WTL160)</f>
        <v>0</v>
      </c>
      <c r="WTM162" s="468" cm="1">
        <f t="array" ref="WTM162">_xlfn.IFS($F162="Partial waiver",Inputs!WTM$73,$F162="No waiver",0,$F162="Full waiver",WTM160)</f>
        <v>0</v>
      </c>
      <c r="WTN162" s="468" cm="1">
        <f t="array" ref="WTN162">_xlfn.IFS($F162="Partial waiver",Inputs!WTN$73,$F162="No waiver",0,$F162="Full waiver",WTN160)</f>
        <v>0</v>
      </c>
      <c r="WTO162" s="468" cm="1">
        <f t="array" ref="WTO162">_xlfn.IFS($F162="Partial waiver",Inputs!WTO$73,$F162="No waiver",0,$F162="Full waiver",WTO160)</f>
        <v>0</v>
      </c>
      <c r="WTP162" s="468" cm="1">
        <f t="array" ref="WTP162">_xlfn.IFS($F162="Partial waiver",Inputs!WTP$73,$F162="No waiver",0,$F162="Full waiver",WTP160)</f>
        <v>0</v>
      </c>
      <c r="WTQ162" s="468" cm="1">
        <f t="array" ref="WTQ162">_xlfn.IFS($F162="Partial waiver",Inputs!WTQ$73,$F162="No waiver",0,$F162="Full waiver",WTQ160)</f>
        <v>0</v>
      </c>
      <c r="WTR162" s="468" cm="1">
        <f t="array" ref="WTR162">_xlfn.IFS($F162="Partial waiver",Inputs!WTR$73,$F162="No waiver",0,$F162="Full waiver",WTR160)</f>
        <v>0</v>
      </c>
      <c r="WTS162" s="468" cm="1">
        <f t="array" ref="WTS162">_xlfn.IFS($F162="Partial waiver",Inputs!WTS$73,$F162="No waiver",0,$F162="Full waiver",WTS160)</f>
        <v>0</v>
      </c>
      <c r="WTT162" s="468" cm="1">
        <f t="array" ref="WTT162">_xlfn.IFS($F162="Partial waiver",Inputs!WTT$73,$F162="No waiver",0,$F162="Full waiver",WTT160)</f>
        <v>0</v>
      </c>
      <c r="WTU162" s="468" cm="1">
        <f t="array" ref="WTU162">_xlfn.IFS($F162="Partial waiver",Inputs!WTU$73,$F162="No waiver",0,$F162="Full waiver",WTU160)</f>
        <v>0</v>
      </c>
      <c r="WTV162" s="468" cm="1">
        <f t="array" ref="WTV162">_xlfn.IFS($F162="Partial waiver",Inputs!WTV$73,$F162="No waiver",0,$F162="Full waiver",WTV160)</f>
        <v>0</v>
      </c>
      <c r="WTW162" s="468" cm="1">
        <f t="array" ref="WTW162">_xlfn.IFS($F162="Partial waiver",Inputs!WTW$73,$F162="No waiver",0,$F162="Full waiver",WTW160)</f>
        <v>0</v>
      </c>
      <c r="WTX162" s="468" cm="1">
        <f t="array" ref="WTX162">_xlfn.IFS($F162="Partial waiver",Inputs!WTX$73,$F162="No waiver",0,$F162="Full waiver",WTX160)</f>
        <v>0</v>
      </c>
      <c r="WTY162" s="468" cm="1">
        <f t="array" ref="WTY162">_xlfn.IFS($F162="Partial waiver",Inputs!WTY$73,$F162="No waiver",0,$F162="Full waiver",WTY160)</f>
        <v>0</v>
      </c>
      <c r="WTZ162" s="468" cm="1">
        <f t="array" ref="WTZ162">_xlfn.IFS($F162="Partial waiver",Inputs!WTZ$73,$F162="No waiver",0,$F162="Full waiver",WTZ160)</f>
        <v>0</v>
      </c>
      <c r="WUA162" s="468" cm="1">
        <f t="array" ref="WUA162">_xlfn.IFS($F162="Partial waiver",Inputs!WUA$73,$F162="No waiver",0,$F162="Full waiver",WUA160)</f>
        <v>0</v>
      </c>
      <c r="WUB162" s="468" cm="1">
        <f t="array" ref="WUB162">_xlfn.IFS($F162="Partial waiver",Inputs!WUB$73,$F162="No waiver",0,$F162="Full waiver",WUB160)</f>
        <v>0</v>
      </c>
      <c r="WUC162" s="468" cm="1">
        <f t="array" ref="WUC162">_xlfn.IFS($F162="Partial waiver",Inputs!WUC$73,$F162="No waiver",0,$F162="Full waiver",WUC160)</f>
        <v>0</v>
      </c>
      <c r="WUD162" s="468" cm="1">
        <f t="array" ref="WUD162">_xlfn.IFS($F162="Partial waiver",Inputs!WUD$73,$F162="No waiver",0,$F162="Full waiver",WUD160)</f>
        <v>0</v>
      </c>
      <c r="WUE162" s="468" cm="1">
        <f t="array" ref="WUE162">_xlfn.IFS($F162="Partial waiver",Inputs!WUE$73,$F162="No waiver",0,$F162="Full waiver",WUE160)</f>
        <v>0</v>
      </c>
      <c r="WUF162" s="468" cm="1">
        <f t="array" ref="WUF162">_xlfn.IFS($F162="Partial waiver",Inputs!WUF$73,$F162="No waiver",0,$F162="Full waiver",WUF160)</f>
        <v>0</v>
      </c>
      <c r="WUG162" s="468" cm="1">
        <f t="array" ref="WUG162">_xlfn.IFS($F162="Partial waiver",Inputs!WUG$73,$F162="No waiver",0,$F162="Full waiver",WUG160)</f>
        <v>0</v>
      </c>
      <c r="WUH162" s="468" cm="1">
        <f t="array" ref="WUH162">_xlfn.IFS($F162="Partial waiver",Inputs!WUH$73,$F162="No waiver",0,$F162="Full waiver",WUH160)</f>
        <v>0</v>
      </c>
      <c r="WUI162" s="468" cm="1">
        <f t="array" ref="WUI162">_xlfn.IFS($F162="Partial waiver",Inputs!WUI$73,$F162="No waiver",0,$F162="Full waiver",WUI160)</f>
        <v>0</v>
      </c>
      <c r="WUJ162" s="468" cm="1">
        <f t="array" ref="WUJ162">_xlfn.IFS($F162="Partial waiver",Inputs!WUJ$73,$F162="No waiver",0,$F162="Full waiver",WUJ160)</f>
        <v>0</v>
      </c>
      <c r="WUK162" s="468" cm="1">
        <f t="array" ref="WUK162">_xlfn.IFS($F162="Partial waiver",Inputs!WUK$73,$F162="No waiver",0,$F162="Full waiver",WUK160)</f>
        <v>0</v>
      </c>
      <c r="WUL162" s="468" cm="1">
        <f t="array" ref="WUL162">_xlfn.IFS($F162="Partial waiver",Inputs!WUL$73,$F162="No waiver",0,$F162="Full waiver",WUL160)</f>
        <v>0</v>
      </c>
      <c r="WUM162" s="468" cm="1">
        <f t="array" ref="WUM162">_xlfn.IFS($F162="Partial waiver",Inputs!WUM$73,$F162="No waiver",0,$F162="Full waiver",WUM160)</f>
        <v>0</v>
      </c>
      <c r="WUN162" s="468" cm="1">
        <f t="array" ref="WUN162">_xlfn.IFS($F162="Partial waiver",Inputs!WUN$73,$F162="No waiver",0,$F162="Full waiver",WUN160)</f>
        <v>0</v>
      </c>
      <c r="WUO162" s="468" cm="1">
        <f t="array" ref="WUO162">_xlfn.IFS($F162="Partial waiver",Inputs!WUO$73,$F162="No waiver",0,$F162="Full waiver",WUO160)</f>
        <v>0</v>
      </c>
      <c r="WUP162" s="468" cm="1">
        <f t="array" ref="WUP162">_xlfn.IFS($F162="Partial waiver",Inputs!WUP$73,$F162="No waiver",0,$F162="Full waiver",WUP160)</f>
        <v>0</v>
      </c>
      <c r="WUQ162" s="468" cm="1">
        <f t="array" ref="WUQ162">_xlfn.IFS($F162="Partial waiver",Inputs!WUQ$73,$F162="No waiver",0,$F162="Full waiver",WUQ160)</f>
        <v>0</v>
      </c>
      <c r="WUR162" s="468" cm="1">
        <f t="array" ref="WUR162">_xlfn.IFS($F162="Partial waiver",Inputs!WUR$73,$F162="No waiver",0,$F162="Full waiver",WUR160)</f>
        <v>0</v>
      </c>
      <c r="WUS162" s="468" cm="1">
        <f t="array" ref="WUS162">_xlfn.IFS($F162="Partial waiver",Inputs!WUS$73,$F162="No waiver",0,$F162="Full waiver",WUS160)</f>
        <v>0</v>
      </c>
      <c r="WUT162" s="468" cm="1">
        <f t="array" ref="WUT162">_xlfn.IFS($F162="Partial waiver",Inputs!WUT$73,$F162="No waiver",0,$F162="Full waiver",WUT160)</f>
        <v>0</v>
      </c>
      <c r="WUU162" s="468" cm="1">
        <f t="array" ref="WUU162">_xlfn.IFS($F162="Partial waiver",Inputs!WUU$73,$F162="No waiver",0,$F162="Full waiver",WUU160)</f>
        <v>0</v>
      </c>
      <c r="WUV162" s="468" cm="1">
        <f t="array" ref="WUV162">_xlfn.IFS($F162="Partial waiver",Inputs!WUV$73,$F162="No waiver",0,$F162="Full waiver",WUV160)</f>
        <v>0</v>
      </c>
      <c r="WUW162" s="468" cm="1">
        <f t="array" ref="WUW162">_xlfn.IFS($F162="Partial waiver",Inputs!WUW$73,$F162="No waiver",0,$F162="Full waiver",WUW160)</f>
        <v>0</v>
      </c>
      <c r="WUX162" s="468" cm="1">
        <f t="array" ref="WUX162">_xlfn.IFS($F162="Partial waiver",Inputs!WUX$73,$F162="No waiver",0,$F162="Full waiver",WUX160)</f>
        <v>0</v>
      </c>
      <c r="WUY162" s="468" cm="1">
        <f t="array" ref="WUY162">_xlfn.IFS($F162="Partial waiver",Inputs!WUY$73,$F162="No waiver",0,$F162="Full waiver",WUY160)</f>
        <v>0</v>
      </c>
      <c r="WUZ162" s="468" cm="1">
        <f t="array" ref="WUZ162">_xlfn.IFS($F162="Partial waiver",Inputs!WUZ$73,$F162="No waiver",0,$F162="Full waiver",WUZ160)</f>
        <v>0</v>
      </c>
      <c r="WVA162" s="468" cm="1">
        <f t="array" ref="WVA162">_xlfn.IFS($F162="Partial waiver",Inputs!WVA$73,$F162="No waiver",0,$F162="Full waiver",WVA160)</f>
        <v>0</v>
      </c>
      <c r="WVB162" s="468" cm="1">
        <f t="array" ref="WVB162">_xlfn.IFS($F162="Partial waiver",Inputs!WVB$73,$F162="No waiver",0,$F162="Full waiver",WVB160)</f>
        <v>0</v>
      </c>
      <c r="WVC162" s="468" cm="1">
        <f t="array" ref="WVC162">_xlfn.IFS($F162="Partial waiver",Inputs!WVC$73,$F162="No waiver",0,$F162="Full waiver",WVC160)</f>
        <v>0</v>
      </c>
      <c r="WVD162" s="468" cm="1">
        <f t="array" ref="WVD162">_xlfn.IFS($F162="Partial waiver",Inputs!WVD$73,$F162="No waiver",0,$F162="Full waiver",WVD160)</f>
        <v>0</v>
      </c>
      <c r="WVE162" s="468" cm="1">
        <f t="array" ref="WVE162">_xlfn.IFS($F162="Partial waiver",Inputs!WVE$73,$F162="No waiver",0,$F162="Full waiver",WVE160)</f>
        <v>0</v>
      </c>
      <c r="WVF162" s="468" cm="1">
        <f t="array" ref="WVF162">_xlfn.IFS($F162="Partial waiver",Inputs!WVF$73,$F162="No waiver",0,$F162="Full waiver",WVF160)</f>
        <v>0</v>
      </c>
      <c r="WVG162" s="468" cm="1">
        <f t="array" ref="WVG162">_xlfn.IFS($F162="Partial waiver",Inputs!WVG$73,$F162="No waiver",0,$F162="Full waiver",WVG160)</f>
        <v>0</v>
      </c>
      <c r="WVH162" s="468" cm="1">
        <f t="array" ref="WVH162">_xlfn.IFS($F162="Partial waiver",Inputs!WVH$73,$F162="No waiver",0,$F162="Full waiver",WVH160)</f>
        <v>0</v>
      </c>
      <c r="WVI162" s="468" cm="1">
        <f t="array" ref="WVI162">_xlfn.IFS($F162="Partial waiver",Inputs!WVI$73,$F162="No waiver",0,$F162="Full waiver",WVI160)</f>
        <v>0</v>
      </c>
      <c r="WVJ162" s="468" cm="1">
        <f t="array" ref="WVJ162">_xlfn.IFS($F162="Partial waiver",Inputs!WVJ$73,$F162="No waiver",0,$F162="Full waiver",WVJ160)</f>
        <v>0</v>
      </c>
      <c r="WVK162" s="468" cm="1">
        <f t="array" ref="WVK162">_xlfn.IFS($F162="Partial waiver",Inputs!WVK$73,$F162="No waiver",0,$F162="Full waiver",WVK160)</f>
        <v>0</v>
      </c>
      <c r="WVL162" s="468" cm="1">
        <f t="array" ref="WVL162">_xlfn.IFS($F162="Partial waiver",Inputs!WVL$73,$F162="No waiver",0,$F162="Full waiver",WVL160)</f>
        <v>0</v>
      </c>
      <c r="WVM162" s="468" cm="1">
        <f t="array" ref="WVM162">_xlfn.IFS($F162="Partial waiver",Inputs!WVM$73,$F162="No waiver",0,$F162="Full waiver",WVM160)</f>
        <v>0</v>
      </c>
      <c r="WVN162" s="468" cm="1">
        <f t="array" ref="WVN162">_xlfn.IFS($F162="Partial waiver",Inputs!WVN$73,$F162="No waiver",0,$F162="Full waiver",WVN160)</f>
        <v>0</v>
      </c>
      <c r="WVO162" s="468" cm="1">
        <f t="array" ref="WVO162">_xlfn.IFS($F162="Partial waiver",Inputs!WVO$73,$F162="No waiver",0,$F162="Full waiver",WVO160)</f>
        <v>0</v>
      </c>
      <c r="WVP162" s="468" cm="1">
        <f t="array" ref="WVP162">_xlfn.IFS($F162="Partial waiver",Inputs!WVP$73,$F162="No waiver",0,$F162="Full waiver",WVP160)</f>
        <v>0</v>
      </c>
      <c r="WVQ162" s="468" cm="1">
        <f t="array" ref="WVQ162">_xlfn.IFS($F162="Partial waiver",Inputs!WVQ$73,$F162="No waiver",0,$F162="Full waiver",WVQ160)</f>
        <v>0</v>
      </c>
      <c r="WVR162" s="468" cm="1">
        <f t="array" ref="WVR162">_xlfn.IFS($F162="Partial waiver",Inputs!WVR$73,$F162="No waiver",0,$F162="Full waiver",WVR160)</f>
        <v>0</v>
      </c>
      <c r="WVS162" s="468" cm="1">
        <f t="array" ref="WVS162">_xlfn.IFS($F162="Partial waiver",Inputs!WVS$73,$F162="No waiver",0,$F162="Full waiver",WVS160)</f>
        <v>0</v>
      </c>
      <c r="WVT162" s="468" cm="1">
        <f t="array" ref="WVT162">_xlfn.IFS($F162="Partial waiver",Inputs!WVT$73,$F162="No waiver",0,$F162="Full waiver",WVT160)</f>
        <v>0</v>
      </c>
      <c r="WVU162" s="468" cm="1">
        <f t="array" ref="WVU162">_xlfn.IFS($F162="Partial waiver",Inputs!WVU$73,$F162="No waiver",0,$F162="Full waiver",WVU160)</f>
        <v>0</v>
      </c>
      <c r="WVV162" s="468" cm="1">
        <f t="array" ref="WVV162">_xlfn.IFS($F162="Partial waiver",Inputs!WVV$73,$F162="No waiver",0,$F162="Full waiver",WVV160)</f>
        <v>0</v>
      </c>
      <c r="WVW162" s="468" cm="1">
        <f t="array" ref="WVW162">_xlfn.IFS($F162="Partial waiver",Inputs!WVW$73,$F162="No waiver",0,$F162="Full waiver",WVW160)</f>
        <v>0</v>
      </c>
      <c r="WVX162" s="468" cm="1">
        <f t="array" ref="WVX162">_xlfn.IFS($F162="Partial waiver",Inputs!WVX$73,$F162="No waiver",0,$F162="Full waiver",WVX160)</f>
        <v>0</v>
      </c>
      <c r="WVY162" s="468" cm="1">
        <f t="array" ref="WVY162">_xlfn.IFS($F162="Partial waiver",Inputs!WVY$73,$F162="No waiver",0,$F162="Full waiver",WVY160)</f>
        <v>0</v>
      </c>
      <c r="WVZ162" s="468" cm="1">
        <f t="array" ref="WVZ162">_xlfn.IFS($F162="Partial waiver",Inputs!WVZ$73,$F162="No waiver",0,$F162="Full waiver",WVZ160)</f>
        <v>0</v>
      </c>
      <c r="WWA162" s="468" cm="1">
        <f t="array" ref="WWA162">_xlfn.IFS($F162="Partial waiver",Inputs!WWA$73,$F162="No waiver",0,$F162="Full waiver",WWA160)</f>
        <v>0</v>
      </c>
      <c r="WWB162" s="468" cm="1">
        <f t="array" ref="WWB162">_xlfn.IFS($F162="Partial waiver",Inputs!WWB$73,$F162="No waiver",0,$F162="Full waiver",WWB160)</f>
        <v>0</v>
      </c>
      <c r="WWC162" s="468" cm="1">
        <f t="array" ref="WWC162">_xlfn.IFS($F162="Partial waiver",Inputs!WWC$73,$F162="No waiver",0,$F162="Full waiver",WWC160)</f>
        <v>0</v>
      </c>
      <c r="WWD162" s="468" cm="1">
        <f t="array" ref="WWD162">_xlfn.IFS($F162="Partial waiver",Inputs!WWD$73,$F162="No waiver",0,$F162="Full waiver",WWD160)</f>
        <v>0</v>
      </c>
      <c r="WWE162" s="468" cm="1">
        <f t="array" ref="WWE162">_xlfn.IFS($F162="Partial waiver",Inputs!WWE$73,$F162="No waiver",0,$F162="Full waiver",WWE160)</f>
        <v>0</v>
      </c>
      <c r="WWF162" s="468" cm="1">
        <f t="array" ref="WWF162">_xlfn.IFS($F162="Partial waiver",Inputs!WWF$73,$F162="No waiver",0,$F162="Full waiver",WWF160)</f>
        <v>0</v>
      </c>
      <c r="WWG162" s="468" cm="1">
        <f t="array" ref="WWG162">_xlfn.IFS($F162="Partial waiver",Inputs!WWG$73,$F162="No waiver",0,$F162="Full waiver",WWG160)</f>
        <v>0</v>
      </c>
      <c r="WWH162" s="468" cm="1">
        <f t="array" ref="WWH162">_xlfn.IFS($F162="Partial waiver",Inputs!WWH$73,$F162="No waiver",0,$F162="Full waiver",WWH160)</f>
        <v>0</v>
      </c>
      <c r="WWI162" s="468" cm="1">
        <f t="array" ref="WWI162">_xlfn.IFS($F162="Partial waiver",Inputs!WWI$73,$F162="No waiver",0,$F162="Full waiver",WWI160)</f>
        <v>0</v>
      </c>
      <c r="WWJ162" s="468" cm="1">
        <f t="array" ref="WWJ162">_xlfn.IFS($F162="Partial waiver",Inputs!WWJ$73,$F162="No waiver",0,$F162="Full waiver",WWJ160)</f>
        <v>0</v>
      </c>
      <c r="WWK162" s="468" cm="1">
        <f t="array" ref="WWK162">_xlfn.IFS($F162="Partial waiver",Inputs!WWK$73,$F162="No waiver",0,$F162="Full waiver",WWK160)</f>
        <v>0</v>
      </c>
      <c r="WWL162" s="468" cm="1">
        <f t="array" ref="WWL162">_xlfn.IFS($F162="Partial waiver",Inputs!WWL$73,$F162="No waiver",0,$F162="Full waiver",WWL160)</f>
        <v>0</v>
      </c>
      <c r="WWM162" s="468" cm="1">
        <f t="array" ref="WWM162">_xlfn.IFS($F162="Partial waiver",Inputs!WWM$73,$F162="No waiver",0,$F162="Full waiver",WWM160)</f>
        <v>0</v>
      </c>
      <c r="WWN162" s="468" cm="1">
        <f t="array" ref="WWN162">_xlfn.IFS($F162="Partial waiver",Inputs!WWN$73,$F162="No waiver",0,$F162="Full waiver",WWN160)</f>
        <v>0</v>
      </c>
      <c r="WWO162" s="468" cm="1">
        <f t="array" ref="WWO162">_xlfn.IFS($F162="Partial waiver",Inputs!WWO$73,$F162="No waiver",0,$F162="Full waiver",WWO160)</f>
        <v>0</v>
      </c>
      <c r="WWP162" s="468" cm="1">
        <f t="array" ref="WWP162">_xlfn.IFS($F162="Partial waiver",Inputs!WWP$73,$F162="No waiver",0,$F162="Full waiver",WWP160)</f>
        <v>0</v>
      </c>
      <c r="WWQ162" s="468" cm="1">
        <f t="array" ref="WWQ162">_xlfn.IFS($F162="Partial waiver",Inputs!WWQ$73,$F162="No waiver",0,$F162="Full waiver",WWQ160)</f>
        <v>0</v>
      </c>
      <c r="WWR162" s="468" cm="1">
        <f t="array" ref="WWR162">_xlfn.IFS($F162="Partial waiver",Inputs!WWR$73,$F162="No waiver",0,$F162="Full waiver",WWR160)</f>
        <v>0</v>
      </c>
      <c r="WWS162" s="468" cm="1">
        <f t="array" ref="WWS162">_xlfn.IFS($F162="Partial waiver",Inputs!WWS$73,$F162="No waiver",0,$F162="Full waiver",WWS160)</f>
        <v>0</v>
      </c>
      <c r="WWT162" s="468" cm="1">
        <f t="array" ref="WWT162">_xlfn.IFS($F162="Partial waiver",Inputs!WWT$73,$F162="No waiver",0,$F162="Full waiver",WWT160)</f>
        <v>0</v>
      </c>
      <c r="WWU162" s="468" cm="1">
        <f t="array" ref="WWU162">_xlfn.IFS($F162="Partial waiver",Inputs!WWU$73,$F162="No waiver",0,$F162="Full waiver",WWU160)</f>
        <v>0</v>
      </c>
      <c r="WWV162" s="468" cm="1">
        <f t="array" ref="WWV162">_xlfn.IFS($F162="Partial waiver",Inputs!WWV$73,$F162="No waiver",0,$F162="Full waiver",WWV160)</f>
        <v>0</v>
      </c>
      <c r="WWW162" s="468" cm="1">
        <f t="array" ref="WWW162">_xlfn.IFS($F162="Partial waiver",Inputs!WWW$73,$F162="No waiver",0,$F162="Full waiver",WWW160)</f>
        <v>0</v>
      </c>
      <c r="WWX162" s="468" cm="1">
        <f t="array" ref="WWX162">_xlfn.IFS($F162="Partial waiver",Inputs!WWX$73,$F162="No waiver",0,$F162="Full waiver",WWX160)</f>
        <v>0</v>
      </c>
      <c r="WWY162" s="468" cm="1">
        <f t="array" ref="WWY162">_xlfn.IFS($F162="Partial waiver",Inputs!WWY$73,$F162="No waiver",0,$F162="Full waiver",WWY160)</f>
        <v>0</v>
      </c>
      <c r="WWZ162" s="468" cm="1">
        <f t="array" ref="WWZ162">_xlfn.IFS($F162="Partial waiver",Inputs!WWZ$73,$F162="No waiver",0,$F162="Full waiver",WWZ160)</f>
        <v>0</v>
      </c>
      <c r="WXA162" s="468" cm="1">
        <f t="array" ref="WXA162">_xlfn.IFS($F162="Partial waiver",Inputs!WXA$73,$F162="No waiver",0,$F162="Full waiver",WXA160)</f>
        <v>0</v>
      </c>
      <c r="WXB162" s="468" cm="1">
        <f t="array" ref="WXB162">_xlfn.IFS($F162="Partial waiver",Inputs!WXB$73,$F162="No waiver",0,$F162="Full waiver",WXB160)</f>
        <v>0</v>
      </c>
      <c r="WXC162" s="468" cm="1">
        <f t="array" ref="WXC162">_xlfn.IFS($F162="Partial waiver",Inputs!WXC$73,$F162="No waiver",0,$F162="Full waiver",WXC160)</f>
        <v>0</v>
      </c>
      <c r="WXD162" s="468" cm="1">
        <f t="array" ref="WXD162">_xlfn.IFS($F162="Partial waiver",Inputs!WXD$73,$F162="No waiver",0,$F162="Full waiver",WXD160)</f>
        <v>0</v>
      </c>
      <c r="WXE162" s="468" cm="1">
        <f t="array" ref="WXE162">_xlfn.IFS($F162="Partial waiver",Inputs!WXE$73,$F162="No waiver",0,$F162="Full waiver",WXE160)</f>
        <v>0</v>
      </c>
      <c r="WXF162" s="468" cm="1">
        <f t="array" ref="WXF162">_xlfn.IFS($F162="Partial waiver",Inputs!WXF$73,$F162="No waiver",0,$F162="Full waiver",WXF160)</f>
        <v>0</v>
      </c>
      <c r="WXG162" s="468" cm="1">
        <f t="array" ref="WXG162">_xlfn.IFS($F162="Partial waiver",Inputs!WXG$73,$F162="No waiver",0,$F162="Full waiver",WXG160)</f>
        <v>0</v>
      </c>
      <c r="WXH162" s="468" cm="1">
        <f t="array" ref="WXH162">_xlfn.IFS($F162="Partial waiver",Inputs!WXH$73,$F162="No waiver",0,$F162="Full waiver",WXH160)</f>
        <v>0</v>
      </c>
      <c r="WXI162" s="468" cm="1">
        <f t="array" ref="WXI162">_xlfn.IFS($F162="Partial waiver",Inputs!WXI$73,$F162="No waiver",0,$F162="Full waiver",WXI160)</f>
        <v>0</v>
      </c>
      <c r="WXJ162" s="468" cm="1">
        <f t="array" ref="WXJ162">_xlfn.IFS($F162="Partial waiver",Inputs!WXJ$73,$F162="No waiver",0,$F162="Full waiver",WXJ160)</f>
        <v>0</v>
      </c>
      <c r="WXK162" s="468" cm="1">
        <f t="array" ref="WXK162">_xlfn.IFS($F162="Partial waiver",Inputs!WXK$73,$F162="No waiver",0,$F162="Full waiver",WXK160)</f>
        <v>0</v>
      </c>
      <c r="WXL162" s="468" cm="1">
        <f t="array" ref="WXL162">_xlfn.IFS($F162="Partial waiver",Inputs!WXL$73,$F162="No waiver",0,$F162="Full waiver",WXL160)</f>
        <v>0</v>
      </c>
      <c r="WXM162" s="468" cm="1">
        <f t="array" ref="WXM162">_xlfn.IFS($F162="Partial waiver",Inputs!WXM$73,$F162="No waiver",0,$F162="Full waiver",WXM160)</f>
        <v>0</v>
      </c>
      <c r="WXN162" s="468" cm="1">
        <f t="array" ref="WXN162">_xlfn.IFS($F162="Partial waiver",Inputs!WXN$73,$F162="No waiver",0,$F162="Full waiver",WXN160)</f>
        <v>0</v>
      </c>
      <c r="WXO162" s="468" cm="1">
        <f t="array" ref="WXO162">_xlfn.IFS($F162="Partial waiver",Inputs!WXO$73,$F162="No waiver",0,$F162="Full waiver",WXO160)</f>
        <v>0</v>
      </c>
      <c r="WXP162" s="468" cm="1">
        <f t="array" ref="WXP162">_xlfn.IFS($F162="Partial waiver",Inputs!WXP$73,$F162="No waiver",0,$F162="Full waiver",WXP160)</f>
        <v>0</v>
      </c>
      <c r="WXQ162" s="468" cm="1">
        <f t="array" ref="WXQ162">_xlfn.IFS($F162="Partial waiver",Inputs!WXQ$73,$F162="No waiver",0,$F162="Full waiver",WXQ160)</f>
        <v>0</v>
      </c>
      <c r="WXR162" s="468" cm="1">
        <f t="array" ref="WXR162">_xlfn.IFS($F162="Partial waiver",Inputs!WXR$73,$F162="No waiver",0,$F162="Full waiver",WXR160)</f>
        <v>0</v>
      </c>
      <c r="WXS162" s="468" cm="1">
        <f t="array" ref="WXS162">_xlfn.IFS($F162="Partial waiver",Inputs!WXS$73,$F162="No waiver",0,$F162="Full waiver",WXS160)</f>
        <v>0</v>
      </c>
      <c r="WXT162" s="468" cm="1">
        <f t="array" ref="WXT162">_xlfn.IFS($F162="Partial waiver",Inputs!WXT$73,$F162="No waiver",0,$F162="Full waiver",WXT160)</f>
        <v>0</v>
      </c>
      <c r="WXU162" s="468" cm="1">
        <f t="array" ref="WXU162">_xlfn.IFS($F162="Partial waiver",Inputs!WXU$73,$F162="No waiver",0,$F162="Full waiver",WXU160)</f>
        <v>0</v>
      </c>
      <c r="WXV162" s="468" cm="1">
        <f t="array" ref="WXV162">_xlfn.IFS($F162="Partial waiver",Inputs!WXV$73,$F162="No waiver",0,$F162="Full waiver",WXV160)</f>
        <v>0</v>
      </c>
      <c r="WXW162" s="468" cm="1">
        <f t="array" ref="WXW162">_xlfn.IFS($F162="Partial waiver",Inputs!WXW$73,$F162="No waiver",0,$F162="Full waiver",WXW160)</f>
        <v>0</v>
      </c>
      <c r="WXX162" s="468" cm="1">
        <f t="array" ref="WXX162">_xlfn.IFS($F162="Partial waiver",Inputs!WXX$73,$F162="No waiver",0,$F162="Full waiver",WXX160)</f>
        <v>0</v>
      </c>
      <c r="WXY162" s="468" cm="1">
        <f t="array" ref="WXY162">_xlfn.IFS($F162="Partial waiver",Inputs!WXY$73,$F162="No waiver",0,$F162="Full waiver",WXY160)</f>
        <v>0</v>
      </c>
      <c r="WXZ162" s="468" cm="1">
        <f t="array" ref="WXZ162">_xlfn.IFS($F162="Partial waiver",Inputs!WXZ$73,$F162="No waiver",0,$F162="Full waiver",WXZ160)</f>
        <v>0</v>
      </c>
      <c r="WYA162" s="468" cm="1">
        <f t="array" ref="WYA162">_xlfn.IFS($F162="Partial waiver",Inputs!WYA$73,$F162="No waiver",0,$F162="Full waiver",WYA160)</f>
        <v>0</v>
      </c>
      <c r="WYB162" s="468" cm="1">
        <f t="array" ref="WYB162">_xlfn.IFS($F162="Partial waiver",Inputs!WYB$73,$F162="No waiver",0,$F162="Full waiver",WYB160)</f>
        <v>0</v>
      </c>
      <c r="WYC162" s="468" cm="1">
        <f t="array" ref="WYC162">_xlfn.IFS($F162="Partial waiver",Inputs!WYC$73,$F162="No waiver",0,$F162="Full waiver",WYC160)</f>
        <v>0</v>
      </c>
      <c r="WYD162" s="468" cm="1">
        <f t="array" ref="WYD162">_xlfn.IFS($F162="Partial waiver",Inputs!WYD$73,$F162="No waiver",0,$F162="Full waiver",WYD160)</f>
        <v>0</v>
      </c>
      <c r="WYE162" s="468" cm="1">
        <f t="array" ref="WYE162">_xlfn.IFS($F162="Partial waiver",Inputs!WYE$73,$F162="No waiver",0,$F162="Full waiver",WYE160)</f>
        <v>0</v>
      </c>
      <c r="WYF162" s="468" cm="1">
        <f t="array" ref="WYF162">_xlfn.IFS($F162="Partial waiver",Inputs!WYF$73,$F162="No waiver",0,$F162="Full waiver",WYF160)</f>
        <v>0</v>
      </c>
      <c r="WYG162" s="468" cm="1">
        <f t="array" ref="WYG162">_xlfn.IFS($F162="Partial waiver",Inputs!WYG$73,$F162="No waiver",0,$F162="Full waiver",WYG160)</f>
        <v>0</v>
      </c>
      <c r="WYH162" s="468" cm="1">
        <f t="array" ref="WYH162">_xlfn.IFS($F162="Partial waiver",Inputs!WYH$73,$F162="No waiver",0,$F162="Full waiver",WYH160)</f>
        <v>0</v>
      </c>
      <c r="WYI162" s="468" cm="1">
        <f t="array" ref="WYI162">_xlfn.IFS($F162="Partial waiver",Inputs!WYI$73,$F162="No waiver",0,$F162="Full waiver",WYI160)</f>
        <v>0</v>
      </c>
      <c r="WYJ162" s="468" cm="1">
        <f t="array" ref="WYJ162">_xlfn.IFS($F162="Partial waiver",Inputs!WYJ$73,$F162="No waiver",0,$F162="Full waiver",WYJ160)</f>
        <v>0</v>
      </c>
      <c r="WYK162" s="468" cm="1">
        <f t="array" ref="WYK162">_xlfn.IFS($F162="Partial waiver",Inputs!WYK$73,$F162="No waiver",0,$F162="Full waiver",WYK160)</f>
        <v>0</v>
      </c>
      <c r="WYL162" s="468" cm="1">
        <f t="array" ref="WYL162">_xlfn.IFS($F162="Partial waiver",Inputs!WYL$73,$F162="No waiver",0,$F162="Full waiver",WYL160)</f>
        <v>0</v>
      </c>
      <c r="WYM162" s="468" cm="1">
        <f t="array" ref="WYM162">_xlfn.IFS($F162="Partial waiver",Inputs!WYM$73,$F162="No waiver",0,$F162="Full waiver",WYM160)</f>
        <v>0</v>
      </c>
      <c r="WYN162" s="468" cm="1">
        <f t="array" ref="WYN162">_xlfn.IFS($F162="Partial waiver",Inputs!WYN$73,$F162="No waiver",0,$F162="Full waiver",WYN160)</f>
        <v>0</v>
      </c>
      <c r="WYO162" s="468" cm="1">
        <f t="array" ref="WYO162">_xlfn.IFS($F162="Partial waiver",Inputs!WYO$73,$F162="No waiver",0,$F162="Full waiver",WYO160)</f>
        <v>0</v>
      </c>
      <c r="WYP162" s="468" cm="1">
        <f t="array" ref="WYP162">_xlfn.IFS($F162="Partial waiver",Inputs!WYP$73,$F162="No waiver",0,$F162="Full waiver",WYP160)</f>
        <v>0</v>
      </c>
      <c r="WYQ162" s="468" cm="1">
        <f t="array" ref="WYQ162">_xlfn.IFS($F162="Partial waiver",Inputs!WYQ$73,$F162="No waiver",0,$F162="Full waiver",WYQ160)</f>
        <v>0</v>
      </c>
      <c r="WYR162" s="468" cm="1">
        <f t="array" ref="WYR162">_xlfn.IFS($F162="Partial waiver",Inputs!WYR$73,$F162="No waiver",0,$F162="Full waiver",WYR160)</f>
        <v>0</v>
      </c>
      <c r="WYS162" s="468" cm="1">
        <f t="array" ref="WYS162">_xlfn.IFS($F162="Partial waiver",Inputs!WYS$73,$F162="No waiver",0,$F162="Full waiver",WYS160)</f>
        <v>0</v>
      </c>
      <c r="WYT162" s="468" cm="1">
        <f t="array" ref="WYT162">_xlfn.IFS($F162="Partial waiver",Inputs!WYT$73,$F162="No waiver",0,$F162="Full waiver",WYT160)</f>
        <v>0</v>
      </c>
      <c r="WYU162" s="468" cm="1">
        <f t="array" ref="WYU162">_xlfn.IFS($F162="Partial waiver",Inputs!WYU$73,$F162="No waiver",0,$F162="Full waiver",WYU160)</f>
        <v>0</v>
      </c>
      <c r="WYV162" s="468" cm="1">
        <f t="array" ref="WYV162">_xlfn.IFS($F162="Partial waiver",Inputs!WYV$73,$F162="No waiver",0,$F162="Full waiver",WYV160)</f>
        <v>0</v>
      </c>
      <c r="WYW162" s="468" cm="1">
        <f t="array" ref="WYW162">_xlfn.IFS($F162="Partial waiver",Inputs!WYW$73,$F162="No waiver",0,$F162="Full waiver",WYW160)</f>
        <v>0</v>
      </c>
      <c r="WYX162" s="468" cm="1">
        <f t="array" ref="WYX162">_xlfn.IFS($F162="Partial waiver",Inputs!WYX$73,$F162="No waiver",0,$F162="Full waiver",WYX160)</f>
        <v>0</v>
      </c>
      <c r="WYY162" s="468" cm="1">
        <f t="array" ref="WYY162">_xlfn.IFS($F162="Partial waiver",Inputs!WYY$73,$F162="No waiver",0,$F162="Full waiver",WYY160)</f>
        <v>0</v>
      </c>
      <c r="WYZ162" s="468" cm="1">
        <f t="array" ref="WYZ162">_xlfn.IFS($F162="Partial waiver",Inputs!WYZ$73,$F162="No waiver",0,$F162="Full waiver",WYZ160)</f>
        <v>0</v>
      </c>
      <c r="WZA162" s="468" cm="1">
        <f t="array" ref="WZA162">_xlfn.IFS($F162="Partial waiver",Inputs!WZA$73,$F162="No waiver",0,$F162="Full waiver",WZA160)</f>
        <v>0</v>
      </c>
      <c r="WZB162" s="468" cm="1">
        <f t="array" ref="WZB162">_xlfn.IFS($F162="Partial waiver",Inputs!WZB$73,$F162="No waiver",0,$F162="Full waiver",WZB160)</f>
        <v>0</v>
      </c>
      <c r="WZC162" s="468" cm="1">
        <f t="array" ref="WZC162">_xlfn.IFS($F162="Partial waiver",Inputs!WZC$73,$F162="No waiver",0,$F162="Full waiver",WZC160)</f>
        <v>0</v>
      </c>
      <c r="WZD162" s="468" cm="1">
        <f t="array" ref="WZD162">_xlfn.IFS($F162="Partial waiver",Inputs!WZD$73,$F162="No waiver",0,$F162="Full waiver",WZD160)</f>
        <v>0</v>
      </c>
      <c r="WZE162" s="468" cm="1">
        <f t="array" ref="WZE162">_xlfn.IFS($F162="Partial waiver",Inputs!WZE$73,$F162="No waiver",0,$F162="Full waiver",WZE160)</f>
        <v>0</v>
      </c>
      <c r="WZF162" s="468" cm="1">
        <f t="array" ref="WZF162">_xlfn.IFS($F162="Partial waiver",Inputs!WZF$73,$F162="No waiver",0,$F162="Full waiver",WZF160)</f>
        <v>0</v>
      </c>
      <c r="WZG162" s="468" cm="1">
        <f t="array" ref="WZG162">_xlfn.IFS($F162="Partial waiver",Inputs!WZG$73,$F162="No waiver",0,$F162="Full waiver",WZG160)</f>
        <v>0</v>
      </c>
      <c r="WZH162" s="468" cm="1">
        <f t="array" ref="WZH162">_xlfn.IFS($F162="Partial waiver",Inputs!WZH$73,$F162="No waiver",0,$F162="Full waiver",WZH160)</f>
        <v>0</v>
      </c>
      <c r="WZI162" s="468" cm="1">
        <f t="array" ref="WZI162">_xlfn.IFS($F162="Partial waiver",Inputs!WZI$73,$F162="No waiver",0,$F162="Full waiver",WZI160)</f>
        <v>0</v>
      </c>
      <c r="WZJ162" s="468" cm="1">
        <f t="array" ref="WZJ162">_xlfn.IFS($F162="Partial waiver",Inputs!WZJ$73,$F162="No waiver",0,$F162="Full waiver",WZJ160)</f>
        <v>0</v>
      </c>
      <c r="WZK162" s="468" cm="1">
        <f t="array" ref="WZK162">_xlfn.IFS($F162="Partial waiver",Inputs!WZK$73,$F162="No waiver",0,$F162="Full waiver",WZK160)</f>
        <v>0</v>
      </c>
      <c r="WZL162" s="468" cm="1">
        <f t="array" ref="WZL162">_xlfn.IFS($F162="Partial waiver",Inputs!WZL$73,$F162="No waiver",0,$F162="Full waiver",WZL160)</f>
        <v>0</v>
      </c>
      <c r="WZM162" s="468" cm="1">
        <f t="array" ref="WZM162">_xlfn.IFS($F162="Partial waiver",Inputs!WZM$73,$F162="No waiver",0,$F162="Full waiver",WZM160)</f>
        <v>0</v>
      </c>
      <c r="WZN162" s="468" cm="1">
        <f t="array" ref="WZN162">_xlfn.IFS($F162="Partial waiver",Inputs!WZN$73,$F162="No waiver",0,$F162="Full waiver",WZN160)</f>
        <v>0</v>
      </c>
      <c r="WZO162" s="468" cm="1">
        <f t="array" ref="WZO162">_xlfn.IFS($F162="Partial waiver",Inputs!WZO$73,$F162="No waiver",0,$F162="Full waiver",WZO160)</f>
        <v>0</v>
      </c>
      <c r="WZP162" s="468" cm="1">
        <f t="array" ref="WZP162">_xlfn.IFS($F162="Partial waiver",Inputs!WZP$73,$F162="No waiver",0,$F162="Full waiver",WZP160)</f>
        <v>0</v>
      </c>
      <c r="WZQ162" s="468" cm="1">
        <f t="array" ref="WZQ162">_xlfn.IFS($F162="Partial waiver",Inputs!WZQ$73,$F162="No waiver",0,$F162="Full waiver",WZQ160)</f>
        <v>0</v>
      </c>
      <c r="WZR162" s="468" cm="1">
        <f t="array" ref="WZR162">_xlfn.IFS($F162="Partial waiver",Inputs!WZR$73,$F162="No waiver",0,$F162="Full waiver",WZR160)</f>
        <v>0</v>
      </c>
      <c r="WZS162" s="468" cm="1">
        <f t="array" ref="WZS162">_xlfn.IFS($F162="Partial waiver",Inputs!WZS$73,$F162="No waiver",0,$F162="Full waiver",WZS160)</f>
        <v>0</v>
      </c>
      <c r="WZT162" s="468" cm="1">
        <f t="array" ref="WZT162">_xlfn.IFS($F162="Partial waiver",Inputs!WZT$73,$F162="No waiver",0,$F162="Full waiver",WZT160)</f>
        <v>0</v>
      </c>
      <c r="WZU162" s="468" cm="1">
        <f t="array" ref="WZU162">_xlfn.IFS($F162="Partial waiver",Inputs!WZU$73,$F162="No waiver",0,$F162="Full waiver",WZU160)</f>
        <v>0</v>
      </c>
      <c r="WZV162" s="468" cm="1">
        <f t="array" ref="WZV162">_xlfn.IFS($F162="Partial waiver",Inputs!WZV$73,$F162="No waiver",0,$F162="Full waiver",WZV160)</f>
        <v>0</v>
      </c>
      <c r="WZW162" s="468" cm="1">
        <f t="array" ref="WZW162">_xlfn.IFS($F162="Partial waiver",Inputs!WZW$73,$F162="No waiver",0,$F162="Full waiver",WZW160)</f>
        <v>0</v>
      </c>
      <c r="WZX162" s="468" cm="1">
        <f t="array" ref="WZX162">_xlfn.IFS($F162="Partial waiver",Inputs!WZX$73,$F162="No waiver",0,$F162="Full waiver",WZX160)</f>
        <v>0</v>
      </c>
      <c r="WZY162" s="468" cm="1">
        <f t="array" ref="WZY162">_xlfn.IFS($F162="Partial waiver",Inputs!WZY$73,$F162="No waiver",0,$F162="Full waiver",WZY160)</f>
        <v>0</v>
      </c>
      <c r="WZZ162" s="468" cm="1">
        <f t="array" ref="WZZ162">_xlfn.IFS($F162="Partial waiver",Inputs!WZZ$73,$F162="No waiver",0,$F162="Full waiver",WZZ160)</f>
        <v>0</v>
      </c>
      <c r="XAA162" s="468" cm="1">
        <f t="array" ref="XAA162">_xlfn.IFS($F162="Partial waiver",Inputs!XAA$73,$F162="No waiver",0,$F162="Full waiver",XAA160)</f>
        <v>0</v>
      </c>
      <c r="XAB162" s="468" cm="1">
        <f t="array" ref="XAB162">_xlfn.IFS($F162="Partial waiver",Inputs!XAB$73,$F162="No waiver",0,$F162="Full waiver",XAB160)</f>
        <v>0</v>
      </c>
      <c r="XAC162" s="468" cm="1">
        <f t="array" ref="XAC162">_xlfn.IFS($F162="Partial waiver",Inputs!XAC$73,$F162="No waiver",0,$F162="Full waiver",XAC160)</f>
        <v>0</v>
      </c>
      <c r="XAD162" s="468" cm="1">
        <f t="array" ref="XAD162">_xlfn.IFS($F162="Partial waiver",Inputs!XAD$73,$F162="No waiver",0,$F162="Full waiver",XAD160)</f>
        <v>0</v>
      </c>
      <c r="XAE162" s="468" cm="1">
        <f t="array" ref="XAE162">_xlfn.IFS($F162="Partial waiver",Inputs!XAE$73,$F162="No waiver",0,$F162="Full waiver",XAE160)</f>
        <v>0</v>
      </c>
      <c r="XAF162" s="468" cm="1">
        <f t="array" ref="XAF162">_xlfn.IFS($F162="Partial waiver",Inputs!XAF$73,$F162="No waiver",0,$F162="Full waiver",XAF160)</f>
        <v>0</v>
      </c>
      <c r="XAG162" s="468" cm="1">
        <f t="array" ref="XAG162">_xlfn.IFS($F162="Partial waiver",Inputs!XAG$73,$F162="No waiver",0,$F162="Full waiver",XAG160)</f>
        <v>0</v>
      </c>
      <c r="XAH162" s="468" cm="1">
        <f t="array" ref="XAH162">_xlfn.IFS($F162="Partial waiver",Inputs!XAH$73,$F162="No waiver",0,$F162="Full waiver",XAH160)</f>
        <v>0</v>
      </c>
      <c r="XAI162" s="468" cm="1">
        <f t="array" ref="XAI162">_xlfn.IFS($F162="Partial waiver",Inputs!XAI$73,$F162="No waiver",0,$F162="Full waiver",XAI160)</f>
        <v>0</v>
      </c>
      <c r="XAJ162" s="468" cm="1">
        <f t="array" ref="XAJ162">_xlfn.IFS($F162="Partial waiver",Inputs!XAJ$73,$F162="No waiver",0,$F162="Full waiver",XAJ160)</f>
        <v>0</v>
      </c>
      <c r="XAK162" s="468" cm="1">
        <f t="array" ref="XAK162">_xlfn.IFS($F162="Partial waiver",Inputs!XAK$73,$F162="No waiver",0,$F162="Full waiver",XAK160)</f>
        <v>0</v>
      </c>
      <c r="XAL162" s="468" cm="1">
        <f t="array" ref="XAL162">_xlfn.IFS($F162="Partial waiver",Inputs!XAL$73,$F162="No waiver",0,$F162="Full waiver",XAL160)</f>
        <v>0</v>
      </c>
      <c r="XAM162" s="468" cm="1">
        <f t="array" ref="XAM162">_xlfn.IFS($F162="Partial waiver",Inputs!XAM$73,$F162="No waiver",0,$F162="Full waiver",XAM160)</f>
        <v>0</v>
      </c>
      <c r="XAN162" s="468" cm="1">
        <f t="array" ref="XAN162">_xlfn.IFS($F162="Partial waiver",Inputs!XAN$73,$F162="No waiver",0,$F162="Full waiver",XAN160)</f>
        <v>0</v>
      </c>
      <c r="XAO162" s="468" cm="1">
        <f t="array" ref="XAO162">_xlfn.IFS($F162="Partial waiver",Inputs!XAO$73,$F162="No waiver",0,$F162="Full waiver",XAO160)</f>
        <v>0</v>
      </c>
      <c r="XAP162" s="468" cm="1">
        <f t="array" ref="XAP162">_xlfn.IFS($F162="Partial waiver",Inputs!XAP$73,$F162="No waiver",0,$F162="Full waiver",XAP160)</f>
        <v>0</v>
      </c>
      <c r="XAQ162" s="468" cm="1">
        <f t="array" ref="XAQ162">_xlfn.IFS($F162="Partial waiver",Inputs!XAQ$73,$F162="No waiver",0,$F162="Full waiver",XAQ160)</f>
        <v>0</v>
      </c>
      <c r="XAR162" s="468" cm="1">
        <f t="array" ref="XAR162">_xlfn.IFS($F162="Partial waiver",Inputs!XAR$73,$F162="No waiver",0,$F162="Full waiver",XAR160)</f>
        <v>0</v>
      </c>
      <c r="XAS162" s="468" cm="1">
        <f t="array" ref="XAS162">_xlfn.IFS($F162="Partial waiver",Inputs!XAS$73,$F162="No waiver",0,$F162="Full waiver",XAS160)</f>
        <v>0</v>
      </c>
      <c r="XAT162" s="468" cm="1">
        <f t="array" ref="XAT162">_xlfn.IFS($F162="Partial waiver",Inputs!XAT$73,$F162="No waiver",0,$F162="Full waiver",XAT160)</f>
        <v>0</v>
      </c>
      <c r="XAU162" s="468" cm="1">
        <f t="array" ref="XAU162">_xlfn.IFS($F162="Partial waiver",Inputs!XAU$73,$F162="No waiver",0,$F162="Full waiver",XAU160)</f>
        <v>0</v>
      </c>
      <c r="XAV162" s="468" cm="1">
        <f t="array" ref="XAV162">_xlfn.IFS($F162="Partial waiver",Inputs!XAV$73,$F162="No waiver",0,$F162="Full waiver",XAV160)</f>
        <v>0</v>
      </c>
      <c r="XAW162" s="468" cm="1">
        <f t="array" ref="XAW162">_xlfn.IFS($F162="Partial waiver",Inputs!XAW$73,$F162="No waiver",0,$F162="Full waiver",XAW160)</f>
        <v>0</v>
      </c>
      <c r="XAX162" s="468" cm="1">
        <f t="array" ref="XAX162">_xlfn.IFS($F162="Partial waiver",Inputs!XAX$73,$F162="No waiver",0,$F162="Full waiver",XAX160)</f>
        <v>0</v>
      </c>
      <c r="XAY162" s="468" cm="1">
        <f t="array" ref="XAY162">_xlfn.IFS($F162="Partial waiver",Inputs!XAY$73,$F162="No waiver",0,$F162="Full waiver",XAY160)</f>
        <v>0</v>
      </c>
      <c r="XAZ162" s="468" cm="1">
        <f t="array" ref="XAZ162">_xlfn.IFS($F162="Partial waiver",Inputs!XAZ$73,$F162="No waiver",0,$F162="Full waiver",XAZ160)</f>
        <v>0</v>
      </c>
      <c r="XBA162" s="468" cm="1">
        <f t="array" ref="XBA162">_xlfn.IFS($F162="Partial waiver",Inputs!XBA$73,$F162="No waiver",0,$F162="Full waiver",XBA160)</f>
        <v>0</v>
      </c>
      <c r="XBB162" s="468" cm="1">
        <f t="array" ref="XBB162">_xlfn.IFS($F162="Partial waiver",Inputs!XBB$73,$F162="No waiver",0,$F162="Full waiver",XBB160)</f>
        <v>0</v>
      </c>
      <c r="XBC162" s="468" cm="1">
        <f t="array" ref="XBC162">_xlfn.IFS($F162="Partial waiver",Inputs!XBC$73,$F162="No waiver",0,$F162="Full waiver",XBC160)</f>
        <v>0</v>
      </c>
      <c r="XBD162" s="468" cm="1">
        <f t="array" ref="XBD162">_xlfn.IFS($F162="Partial waiver",Inputs!XBD$73,$F162="No waiver",0,$F162="Full waiver",XBD160)</f>
        <v>0</v>
      </c>
      <c r="XBE162" s="468" cm="1">
        <f t="array" ref="XBE162">_xlfn.IFS($F162="Partial waiver",Inputs!XBE$73,$F162="No waiver",0,$F162="Full waiver",XBE160)</f>
        <v>0</v>
      </c>
      <c r="XBF162" s="468" cm="1">
        <f t="array" ref="XBF162">_xlfn.IFS($F162="Partial waiver",Inputs!XBF$73,$F162="No waiver",0,$F162="Full waiver",XBF160)</f>
        <v>0</v>
      </c>
      <c r="XBG162" s="468" cm="1">
        <f t="array" ref="XBG162">_xlfn.IFS($F162="Partial waiver",Inputs!XBG$73,$F162="No waiver",0,$F162="Full waiver",XBG160)</f>
        <v>0</v>
      </c>
      <c r="XBH162" s="468" cm="1">
        <f t="array" ref="XBH162">_xlfn.IFS($F162="Partial waiver",Inputs!XBH$73,$F162="No waiver",0,$F162="Full waiver",XBH160)</f>
        <v>0</v>
      </c>
      <c r="XBI162" s="468" cm="1">
        <f t="array" ref="XBI162">_xlfn.IFS($F162="Partial waiver",Inputs!XBI$73,$F162="No waiver",0,$F162="Full waiver",XBI160)</f>
        <v>0</v>
      </c>
      <c r="XBJ162" s="468" cm="1">
        <f t="array" ref="XBJ162">_xlfn.IFS($F162="Partial waiver",Inputs!XBJ$73,$F162="No waiver",0,$F162="Full waiver",XBJ160)</f>
        <v>0</v>
      </c>
      <c r="XBK162" s="468" cm="1">
        <f t="array" ref="XBK162">_xlfn.IFS($F162="Partial waiver",Inputs!XBK$73,$F162="No waiver",0,$F162="Full waiver",XBK160)</f>
        <v>0</v>
      </c>
      <c r="XBL162" s="468" cm="1">
        <f t="array" ref="XBL162">_xlfn.IFS($F162="Partial waiver",Inputs!XBL$73,$F162="No waiver",0,$F162="Full waiver",XBL160)</f>
        <v>0</v>
      </c>
      <c r="XBM162" s="468" cm="1">
        <f t="array" ref="XBM162">_xlfn.IFS($F162="Partial waiver",Inputs!XBM$73,$F162="No waiver",0,$F162="Full waiver",XBM160)</f>
        <v>0</v>
      </c>
      <c r="XBN162" s="468" cm="1">
        <f t="array" ref="XBN162">_xlfn.IFS($F162="Partial waiver",Inputs!XBN$73,$F162="No waiver",0,$F162="Full waiver",XBN160)</f>
        <v>0</v>
      </c>
      <c r="XBO162" s="468" cm="1">
        <f t="array" ref="XBO162">_xlfn.IFS($F162="Partial waiver",Inputs!XBO$73,$F162="No waiver",0,$F162="Full waiver",XBO160)</f>
        <v>0</v>
      </c>
      <c r="XBP162" s="468" cm="1">
        <f t="array" ref="XBP162">_xlfn.IFS($F162="Partial waiver",Inputs!XBP$73,$F162="No waiver",0,$F162="Full waiver",XBP160)</f>
        <v>0</v>
      </c>
      <c r="XBQ162" s="468" cm="1">
        <f t="array" ref="XBQ162">_xlfn.IFS($F162="Partial waiver",Inputs!XBQ$73,$F162="No waiver",0,$F162="Full waiver",XBQ160)</f>
        <v>0</v>
      </c>
      <c r="XBR162" s="468" cm="1">
        <f t="array" ref="XBR162">_xlfn.IFS($F162="Partial waiver",Inputs!XBR$73,$F162="No waiver",0,$F162="Full waiver",XBR160)</f>
        <v>0</v>
      </c>
      <c r="XBS162" s="468" cm="1">
        <f t="array" ref="XBS162">_xlfn.IFS($F162="Partial waiver",Inputs!XBS$73,$F162="No waiver",0,$F162="Full waiver",XBS160)</f>
        <v>0</v>
      </c>
      <c r="XBT162" s="468" cm="1">
        <f t="array" ref="XBT162">_xlfn.IFS($F162="Partial waiver",Inputs!XBT$73,$F162="No waiver",0,$F162="Full waiver",XBT160)</f>
        <v>0</v>
      </c>
      <c r="XBU162" s="468" cm="1">
        <f t="array" ref="XBU162">_xlfn.IFS($F162="Partial waiver",Inputs!XBU$73,$F162="No waiver",0,$F162="Full waiver",XBU160)</f>
        <v>0</v>
      </c>
      <c r="XBV162" s="468" cm="1">
        <f t="array" ref="XBV162">_xlfn.IFS($F162="Partial waiver",Inputs!XBV$73,$F162="No waiver",0,$F162="Full waiver",XBV160)</f>
        <v>0</v>
      </c>
      <c r="XBW162" s="468" cm="1">
        <f t="array" ref="XBW162">_xlfn.IFS($F162="Partial waiver",Inputs!XBW$73,$F162="No waiver",0,$F162="Full waiver",XBW160)</f>
        <v>0</v>
      </c>
      <c r="XBX162" s="468" cm="1">
        <f t="array" ref="XBX162">_xlfn.IFS($F162="Partial waiver",Inputs!XBX$73,$F162="No waiver",0,$F162="Full waiver",XBX160)</f>
        <v>0</v>
      </c>
      <c r="XBY162" s="468" cm="1">
        <f t="array" ref="XBY162">_xlfn.IFS($F162="Partial waiver",Inputs!XBY$73,$F162="No waiver",0,$F162="Full waiver",XBY160)</f>
        <v>0</v>
      </c>
      <c r="XBZ162" s="468" cm="1">
        <f t="array" ref="XBZ162">_xlfn.IFS($F162="Partial waiver",Inputs!XBZ$73,$F162="No waiver",0,$F162="Full waiver",XBZ160)</f>
        <v>0</v>
      </c>
      <c r="XCA162" s="468" cm="1">
        <f t="array" ref="XCA162">_xlfn.IFS($F162="Partial waiver",Inputs!XCA$73,$F162="No waiver",0,$F162="Full waiver",XCA160)</f>
        <v>0</v>
      </c>
      <c r="XCB162" s="468" cm="1">
        <f t="array" ref="XCB162">_xlfn.IFS($F162="Partial waiver",Inputs!XCB$73,$F162="No waiver",0,$F162="Full waiver",XCB160)</f>
        <v>0</v>
      </c>
      <c r="XCC162" s="468" cm="1">
        <f t="array" ref="XCC162">_xlfn.IFS($F162="Partial waiver",Inputs!XCC$73,$F162="No waiver",0,$F162="Full waiver",XCC160)</f>
        <v>0</v>
      </c>
      <c r="XCD162" s="468" cm="1">
        <f t="array" ref="XCD162">_xlfn.IFS($F162="Partial waiver",Inputs!XCD$73,$F162="No waiver",0,$F162="Full waiver",XCD160)</f>
        <v>0</v>
      </c>
      <c r="XCE162" s="468" cm="1">
        <f t="array" ref="XCE162">_xlfn.IFS($F162="Partial waiver",Inputs!XCE$73,$F162="No waiver",0,$F162="Full waiver",XCE160)</f>
        <v>0</v>
      </c>
      <c r="XCF162" s="468" cm="1">
        <f t="array" ref="XCF162">_xlfn.IFS($F162="Partial waiver",Inputs!XCF$73,$F162="No waiver",0,$F162="Full waiver",XCF160)</f>
        <v>0</v>
      </c>
      <c r="XCG162" s="468" cm="1">
        <f t="array" ref="XCG162">_xlfn.IFS($F162="Partial waiver",Inputs!XCG$73,$F162="No waiver",0,$F162="Full waiver",XCG160)</f>
        <v>0</v>
      </c>
      <c r="XCH162" s="468" cm="1">
        <f t="array" ref="XCH162">_xlfn.IFS($F162="Partial waiver",Inputs!XCH$73,$F162="No waiver",0,$F162="Full waiver",XCH160)</f>
        <v>0</v>
      </c>
      <c r="XCI162" s="468" cm="1">
        <f t="array" ref="XCI162">_xlfn.IFS($F162="Partial waiver",Inputs!XCI$73,$F162="No waiver",0,$F162="Full waiver",XCI160)</f>
        <v>0</v>
      </c>
      <c r="XCJ162" s="468" cm="1">
        <f t="array" ref="XCJ162">_xlfn.IFS($F162="Partial waiver",Inputs!XCJ$73,$F162="No waiver",0,$F162="Full waiver",XCJ160)</f>
        <v>0</v>
      </c>
      <c r="XCK162" s="468" cm="1">
        <f t="array" ref="XCK162">_xlfn.IFS($F162="Partial waiver",Inputs!XCK$73,$F162="No waiver",0,$F162="Full waiver",XCK160)</f>
        <v>0</v>
      </c>
      <c r="XCL162" s="468" cm="1">
        <f t="array" ref="XCL162">_xlfn.IFS($F162="Partial waiver",Inputs!XCL$73,$F162="No waiver",0,$F162="Full waiver",XCL160)</f>
        <v>0</v>
      </c>
      <c r="XCM162" s="468" cm="1">
        <f t="array" ref="XCM162">_xlfn.IFS($F162="Partial waiver",Inputs!XCM$73,$F162="No waiver",0,$F162="Full waiver",XCM160)</f>
        <v>0</v>
      </c>
      <c r="XCN162" s="468" cm="1">
        <f t="array" ref="XCN162">_xlfn.IFS($F162="Partial waiver",Inputs!XCN$73,$F162="No waiver",0,$F162="Full waiver",XCN160)</f>
        <v>0</v>
      </c>
      <c r="XCO162" s="468" cm="1">
        <f t="array" ref="XCO162">_xlfn.IFS($F162="Partial waiver",Inputs!XCO$73,$F162="No waiver",0,$F162="Full waiver",XCO160)</f>
        <v>0</v>
      </c>
      <c r="XCP162" s="468" cm="1">
        <f t="array" ref="XCP162">_xlfn.IFS($F162="Partial waiver",Inputs!XCP$73,$F162="No waiver",0,$F162="Full waiver",XCP160)</f>
        <v>0</v>
      </c>
      <c r="XCQ162" s="468" cm="1">
        <f t="array" ref="XCQ162">_xlfn.IFS($F162="Partial waiver",Inputs!XCQ$73,$F162="No waiver",0,$F162="Full waiver",XCQ160)</f>
        <v>0</v>
      </c>
      <c r="XCR162" s="468" cm="1">
        <f t="array" ref="XCR162">_xlfn.IFS($F162="Partial waiver",Inputs!XCR$73,$F162="No waiver",0,$F162="Full waiver",XCR160)</f>
        <v>0</v>
      </c>
      <c r="XCS162" s="468" cm="1">
        <f t="array" ref="XCS162">_xlfn.IFS($F162="Partial waiver",Inputs!XCS$73,$F162="No waiver",0,$F162="Full waiver",XCS160)</f>
        <v>0</v>
      </c>
      <c r="XCT162" s="468" cm="1">
        <f t="array" ref="XCT162">_xlfn.IFS($F162="Partial waiver",Inputs!XCT$73,$F162="No waiver",0,$F162="Full waiver",XCT160)</f>
        <v>0</v>
      </c>
      <c r="XCU162" s="468" cm="1">
        <f t="array" ref="XCU162">_xlfn.IFS($F162="Partial waiver",Inputs!XCU$73,$F162="No waiver",0,$F162="Full waiver",XCU160)</f>
        <v>0</v>
      </c>
      <c r="XCV162" s="468" cm="1">
        <f t="array" ref="XCV162">_xlfn.IFS($F162="Partial waiver",Inputs!XCV$73,$F162="No waiver",0,$F162="Full waiver",XCV160)</f>
        <v>0</v>
      </c>
      <c r="XCW162" s="468" cm="1">
        <f t="array" ref="XCW162">_xlfn.IFS($F162="Partial waiver",Inputs!XCW$73,$F162="No waiver",0,$F162="Full waiver",XCW160)</f>
        <v>0</v>
      </c>
      <c r="XCX162" s="468" cm="1">
        <f t="array" ref="XCX162">_xlfn.IFS($F162="Partial waiver",Inputs!XCX$73,$F162="No waiver",0,$F162="Full waiver",XCX160)</f>
        <v>0</v>
      </c>
      <c r="XCY162" s="468" cm="1">
        <f t="array" ref="XCY162">_xlfn.IFS($F162="Partial waiver",Inputs!XCY$73,$F162="No waiver",0,$F162="Full waiver",XCY160)</f>
        <v>0</v>
      </c>
      <c r="XCZ162" s="468" cm="1">
        <f t="array" ref="XCZ162">_xlfn.IFS($F162="Partial waiver",Inputs!XCZ$73,$F162="No waiver",0,$F162="Full waiver",XCZ160)</f>
        <v>0</v>
      </c>
      <c r="XDA162" s="468" cm="1">
        <f t="array" ref="XDA162">_xlfn.IFS($F162="Partial waiver",Inputs!XDA$73,$F162="No waiver",0,$F162="Full waiver",XDA160)</f>
        <v>0</v>
      </c>
      <c r="XDB162" s="468" cm="1">
        <f t="array" ref="XDB162">_xlfn.IFS($F162="Partial waiver",Inputs!XDB$73,$F162="No waiver",0,$F162="Full waiver",XDB160)</f>
        <v>0</v>
      </c>
      <c r="XDC162" s="468" cm="1">
        <f t="array" ref="XDC162">_xlfn.IFS($F162="Partial waiver",Inputs!XDC$73,$F162="No waiver",0,$F162="Full waiver",XDC160)</f>
        <v>0</v>
      </c>
      <c r="XDD162" s="468" cm="1">
        <f t="array" ref="XDD162">_xlfn.IFS($F162="Partial waiver",Inputs!XDD$73,$F162="No waiver",0,$F162="Full waiver",XDD160)</f>
        <v>0</v>
      </c>
      <c r="XDE162" s="468" cm="1">
        <f t="array" ref="XDE162">_xlfn.IFS($F162="Partial waiver",Inputs!XDE$73,$F162="No waiver",0,$F162="Full waiver",XDE160)</f>
        <v>0</v>
      </c>
      <c r="XDF162" s="468" cm="1">
        <f t="array" ref="XDF162">_xlfn.IFS($F162="Partial waiver",Inputs!XDF$73,$F162="No waiver",0,$F162="Full waiver",XDF160)</f>
        <v>0</v>
      </c>
      <c r="XDG162" s="468" cm="1">
        <f t="array" ref="XDG162">_xlfn.IFS($F162="Partial waiver",Inputs!XDG$73,$F162="No waiver",0,$F162="Full waiver",XDG160)</f>
        <v>0</v>
      </c>
      <c r="XDH162" s="468" cm="1">
        <f t="array" ref="XDH162">_xlfn.IFS($F162="Partial waiver",Inputs!XDH$73,$F162="No waiver",0,$F162="Full waiver",XDH160)</f>
        <v>0</v>
      </c>
      <c r="XDI162" s="468" cm="1">
        <f t="array" ref="XDI162">_xlfn.IFS($F162="Partial waiver",Inputs!XDI$73,$F162="No waiver",0,$F162="Full waiver",XDI160)</f>
        <v>0</v>
      </c>
      <c r="XDJ162" s="468" cm="1">
        <f t="array" ref="XDJ162">_xlfn.IFS($F162="Partial waiver",Inputs!XDJ$73,$F162="No waiver",0,$F162="Full waiver",XDJ160)</f>
        <v>0</v>
      </c>
      <c r="XDK162" s="468" cm="1">
        <f t="array" ref="XDK162">_xlfn.IFS($F162="Partial waiver",Inputs!XDK$73,$F162="No waiver",0,$F162="Full waiver",XDK160)</f>
        <v>0</v>
      </c>
      <c r="XDL162" s="468" cm="1">
        <f t="array" ref="XDL162">_xlfn.IFS($F162="Partial waiver",Inputs!XDL$73,$F162="No waiver",0,$F162="Full waiver",XDL160)</f>
        <v>0</v>
      </c>
      <c r="XDM162" s="468" cm="1">
        <f t="array" ref="XDM162">_xlfn.IFS($F162="Partial waiver",Inputs!XDM$73,$F162="No waiver",0,$F162="Full waiver",XDM160)</f>
        <v>0</v>
      </c>
      <c r="XDN162" s="468" cm="1">
        <f t="array" ref="XDN162">_xlfn.IFS($F162="Partial waiver",Inputs!XDN$73,$F162="No waiver",0,$F162="Full waiver",XDN160)</f>
        <v>0</v>
      </c>
      <c r="XDO162" s="468" cm="1">
        <f t="array" ref="XDO162">_xlfn.IFS($F162="Partial waiver",Inputs!XDO$73,$F162="No waiver",0,$F162="Full waiver",XDO160)</f>
        <v>0</v>
      </c>
      <c r="XDP162" s="468" cm="1">
        <f t="array" ref="XDP162">_xlfn.IFS($F162="Partial waiver",Inputs!XDP$73,$F162="No waiver",0,$F162="Full waiver",XDP160)</f>
        <v>0</v>
      </c>
      <c r="XDQ162" s="468" cm="1">
        <f t="array" ref="XDQ162">_xlfn.IFS($F162="Partial waiver",Inputs!XDQ$73,$F162="No waiver",0,$F162="Full waiver",XDQ160)</f>
        <v>0</v>
      </c>
      <c r="XDR162" s="468" cm="1">
        <f t="array" ref="XDR162">_xlfn.IFS($F162="Partial waiver",Inputs!XDR$73,$F162="No waiver",0,$F162="Full waiver",XDR160)</f>
        <v>0</v>
      </c>
      <c r="XDS162" s="468" cm="1">
        <f t="array" ref="XDS162">_xlfn.IFS($F162="Partial waiver",Inputs!XDS$73,$F162="No waiver",0,$F162="Full waiver",XDS160)</f>
        <v>0</v>
      </c>
      <c r="XDT162" s="468" cm="1">
        <f t="array" ref="XDT162">_xlfn.IFS($F162="Partial waiver",Inputs!XDT$73,$F162="No waiver",0,$F162="Full waiver",XDT160)</f>
        <v>0</v>
      </c>
      <c r="XDU162" s="468" cm="1">
        <f t="array" ref="XDU162">_xlfn.IFS($F162="Partial waiver",Inputs!XDU$73,$F162="No waiver",0,$F162="Full waiver",XDU160)</f>
        <v>0</v>
      </c>
      <c r="XDV162" s="468" cm="1">
        <f t="array" ref="XDV162">_xlfn.IFS($F162="Partial waiver",Inputs!XDV$73,$F162="No waiver",0,$F162="Full waiver",XDV160)</f>
        <v>0</v>
      </c>
      <c r="XDW162" s="468" cm="1">
        <f t="array" ref="XDW162">_xlfn.IFS($F162="Partial waiver",Inputs!XDW$73,$F162="No waiver",0,$F162="Full waiver",XDW160)</f>
        <v>0</v>
      </c>
      <c r="XDX162" s="468" cm="1">
        <f t="array" ref="XDX162">_xlfn.IFS($F162="Partial waiver",Inputs!XDX$73,$F162="No waiver",0,$F162="Full waiver",XDX160)</f>
        <v>0</v>
      </c>
      <c r="XDY162" s="468" cm="1">
        <f t="array" ref="XDY162">_xlfn.IFS($F162="Partial waiver",Inputs!XDY$73,$F162="No waiver",0,$F162="Full waiver",XDY160)</f>
        <v>0</v>
      </c>
      <c r="XDZ162" s="468" cm="1">
        <f t="array" ref="XDZ162">_xlfn.IFS($F162="Partial waiver",Inputs!XDZ$73,$F162="No waiver",0,$F162="Full waiver",XDZ160)</f>
        <v>0</v>
      </c>
      <c r="XEA162" s="468" cm="1">
        <f t="array" ref="XEA162">_xlfn.IFS($F162="Partial waiver",Inputs!XEA$73,$F162="No waiver",0,$F162="Full waiver",XEA160)</f>
        <v>0</v>
      </c>
      <c r="XEB162" s="468" cm="1">
        <f t="array" ref="XEB162">_xlfn.IFS($F162="Partial waiver",Inputs!XEB$73,$F162="No waiver",0,$F162="Full waiver",XEB160)</f>
        <v>0</v>
      </c>
      <c r="XEC162" s="468" cm="1">
        <f t="array" ref="XEC162">_xlfn.IFS($F162="Partial waiver",Inputs!XEC$73,$F162="No waiver",0,$F162="Full waiver",XEC160)</f>
        <v>0</v>
      </c>
      <c r="XED162" s="468" cm="1">
        <f t="array" ref="XED162">_xlfn.IFS($F162="Partial waiver",Inputs!XED$73,$F162="No waiver",0,$F162="Full waiver",XED160)</f>
        <v>0</v>
      </c>
      <c r="XEE162" s="468" cm="1">
        <f t="array" ref="XEE162">_xlfn.IFS($F162="Partial waiver",Inputs!XEE$73,$F162="No waiver",0,$F162="Full waiver",XEE160)</f>
        <v>0</v>
      </c>
      <c r="XEF162" s="468" cm="1">
        <f t="array" ref="XEF162">_xlfn.IFS($F162="Partial waiver",Inputs!XEF$73,$F162="No waiver",0,$F162="Full waiver",XEF160)</f>
        <v>0</v>
      </c>
      <c r="XEG162" s="468" cm="1">
        <f t="array" ref="XEG162">_xlfn.IFS($F162="Partial waiver",Inputs!XEG$73,$F162="No waiver",0,$F162="Full waiver",XEG160)</f>
        <v>0</v>
      </c>
      <c r="XEH162" s="468" cm="1">
        <f t="array" ref="XEH162">_xlfn.IFS($F162="Partial waiver",Inputs!XEH$73,$F162="No waiver",0,$F162="Full waiver",XEH160)</f>
        <v>0</v>
      </c>
      <c r="XEI162" s="468" cm="1">
        <f t="array" ref="XEI162">_xlfn.IFS($F162="Partial waiver",Inputs!XEI$73,$F162="No waiver",0,$F162="Full waiver",XEI160)</f>
        <v>0</v>
      </c>
      <c r="XEJ162" s="468" cm="1">
        <f t="array" ref="XEJ162">_xlfn.IFS($F162="Partial waiver",Inputs!XEJ$73,$F162="No waiver",0,$F162="Full waiver",XEJ160)</f>
        <v>0</v>
      </c>
      <c r="XEK162" s="468" cm="1">
        <f t="array" ref="XEK162">_xlfn.IFS($F162="Partial waiver",Inputs!XEK$73,$F162="No waiver",0,$F162="Full waiver",XEK160)</f>
        <v>0</v>
      </c>
      <c r="XEL162" s="468" cm="1">
        <f t="array" ref="XEL162">_xlfn.IFS($F162="Partial waiver",Inputs!XEL$73,$F162="No waiver",0,$F162="Full waiver",XEL160)</f>
        <v>0</v>
      </c>
      <c r="XEM162" s="468" cm="1">
        <f t="array" ref="XEM162">_xlfn.IFS($F162="Partial waiver",Inputs!XEM$73,$F162="No waiver",0,$F162="Full waiver",XEM160)</f>
        <v>0</v>
      </c>
      <c r="XEN162" s="468" cm="1">
        <f t="array" ref="XEN162">_xlfn.IFS($F162="Partial waiver",Inputs!XEN$73,$F162="No waiver",0,$F162="Full waiver",XEN160)</f>
        <v>0</v>
      </c>
      <c r="XEO162" s="468" cm="1">
        <f t="array" ref="XEO162">_xlfn.IFS($F162="Partial waiver",Inputs!XEO$73,$F162="No waiver",0,$F162="Full waiver",XEO160)</f>
        <v>0</v>
      </c>
      <c r="XEP162" s="468" cm="1">
        <f t="array" ref="XEP162">_xlfn.IFS($F162="Partial waiver",Inputs!XEP$73,$F162="No waiver",0,$F162="Full waiver",XEP160)</f>
        <v>0</v>
      </c>
      <c r="XEQ162" s="468" cm="1">
        <f t="array" ref="XEQ162">_xlfn.IFS($F162="Partial waiver",Inputs!XEQ$73,$F162="No waiver",0,$F162="Full waiver",XEQ160)</f>
        <v>0</v>
      </c>
      <c r="XER162" s="468" cm="1">
        <f t="array" ref="XER162">_xlfn.IFS($F162="Partial waiver",Inputs!XER$73,$F162="No waiver",0,$F162="Full waiver",XER160)</f>
        <v>0</v>
      </c>
      <c r="XES162" s="468" cm="1">
        <f t="array" ref="XES162">_xlfn.IFS($F162="Partial waiver",Inputs!XES$73,$F162="No waiver",0,$F162="Full waiver",XES160)</f>
        <v>0</v>
      </c>
      <c r="XET162" s="468" cm="1">
        <f t="array" ref="XET162">_xlfn.IFS($F162="Partial waiver",Inputs!XET$73,$F162="No waiver",0,$F162="Full waiver",XET160)</f>
        <v>0</v>
      </c>
      <c r="XEU162" s="468" cm="1">
        <f t="array" ref="XEU162">_xlfn.IFS($F162="Partial waiver",Inputs!XEU$73,$F162="No waiver",0,$F162="Full waiver",XEU160)</f>
        <v>0</v>
      </c>
      <c r="XEV162" s="468" cm="1">
        <f t="array" ref="XEV162">_xlfn.IFS($F162="Partial waiver",Inputs!XEV$73,$F162="No waiver",0,$F162="Full waiver",XEV160)</f>
        <v>0</v>
      </c>
      <c r="XEW162" s="468" cm="1">
        <f t="array" ref="XEW162">_xlfn.IFS($F162="Partial waiver",Inputs!XEW$73,$F162="No waiver",0,$F162="Full waiver",XEW160)</f>
        <v>0</v>
      </c>
      <c r="XEX162" s="468" cm="1">
        <f t="array" ref="XEX162">_xlfn.IFS($F162="Partial waiver",Inputs!XEX$73,$F162="No waiver",0,$F162="Full waiver",XEX160)</f>
        <v>0</v>
      </c>
      <c r="XEY162" s="468" cm="1">
        <f t="array" ref="XEY162">_xlfn.IFS($F162="Partial waiver",Inputs!XEY$73,$F162="No waiver",0,$F162="Full waiver",XEY160)</f>
        <v>0</v>
      </c>
      <c r="XEZ162" s="468" cm="1">
        <f t="array" ref="XEZ162">_xlfn.IFS($F162="Partial waiver",Inputs!XEZ$73,$F162="No waiver",0,$F162="Full waiver",XEZ160)</f>
        <v>0</v>
      </c>
      <c r="XFA162" s="468" cm="1">
        <f t="array" ref="XFA162">_xlfn.IFS($F162="Partial waiver",Inputs!XFA$73,$F162="No waiver",0,$F162="Full waiver",XFA160)</f>
        <v>0</v>
      </c>
      <c r="XFB162" s="468" cm="1">
        <f t="array" ref="XFB162">_xlfn.IFS($F162="Partial waiver",Inputs!XFB$73,$F162="No waiver",0,$F162="Full waiver",XFB160)</f>
        <v>0</v>
      </c>
      <c r="XFC162" s="468" cm="1">
        <f t="array" ref="XFC162">_xlfn.IFS($F162="Partial waiver",Inputs!XFC$73,$F162="No waiver",0,$F162="Full waiver",XFC160)</f>
        <v>0</v>
      </c>
      <c r="XFD162" s="468" cm="1">
        <f t="array" ref="XFD162">_xlfn.IFS($F162="Partial waiver",Inputs!XFD$73,$F162="No waiver",0,$F162="Full waiver",XFD160)</f>
        <v>0</v>
      </c>
    </row>
    <row r="163" spans="1:16384" s="469" customFormat="1" ht="13.2" outlineLevel="1">
      <c r="A163" s="84"/>
      <c r="B163" s="84"/>
      <c r="C163" s="466"/>
      <c r="D163" s="467"/>
      <c r="H163" s="468"/>
      <c r="J163" s="468"/>
      <c r="K163" s="468"/>
      <c r="L163" s="468"/>
      <c r="M163" s="468"/>
      <c r="N163" s="468"/>
      <c r="O163" s="468"/>
      <c r="P163" s="468"/>
      <c r="Q163" s="468"/>
      <c r="R163" s="468"/>
      <c r="S163" s="468"/>
      <c r="T163" s="468"/>
      <c r="U163" s="468"/>
      <c r="V163" s="468"/>
      <c r="W163" s="468"/>
    </row>
    <row r="164" spans="1:16384" s="469" customFormat="1" ht="12.75" customHeight="1" outlineLevel="1">
      <c r="A164" s="84"/>
      <c r="B164" s="84"/>
      <c r="C164" s="466"/>
      <c r="D164" s="467"/>
      <c r="E164" s="469" t="str">
        <f xml:space="preserve"> E$160</f>
        <v>Penalty adjustment - Wholesale Water POS</v>
      </c>
      <c r="F164" s="469">
        <f xml:space="preserve"> F$160</f>
        <v>0</v>
      </c>
      <c r="G164" s="469" t="str">
        <f xml:space="preserve"> G$160</f>
        <v>£m</v>
      </c>
      <c r="H164" s="470">
        <f xml:space="preserve"> SUM(J164:W164)</f>
        <v>1.829576317752514E-2</v>
      </c>
      <c r="J164" s="468">
        <f>J160-J162</f>
        <v>0</v>
      </c>
      <c r="K164" s="468">
        <f t="shared" ref="K164:BU164" si="61">K160-K162</f>
        <v>0</v>
      </c>
      <c r="L164" s="468">
        <f t="shared" si="61"/>
        <v>0</v>
      </c>
      <c r="M164" s="468">
        <f t="shared" si="61"/>
        <v>0</v>
      </c>
      <c r="N164" s="468">
        <f t="shared" si="61"/>
        <v>0</v>
      </c>
      <c r="O164" s="468">
        <f>O160-O162</f>
        <v>0</v>
      </c>
      <c r="P164" s="468">
        <f t="shared" si="61"/>
        <v>0</v>
      </c>
      <c r="Q164" s="468">
        <f t="shared" si="61"/>
        <v>0</v>
      </c>
      <c r="R164" s="468">
        <f t="shared" si="61"/>
        <v>1.829576317752514E-2</v>
      </c>
      <c r="S164" s="468">
        <f t="shared" si="61"/>
        <v>0</v>
      </c>
      <c r="T164" s="468">
        <f t="shared" si="61"/>
        <v>0</v>
      </c>
      <c r="U164" s="468">
        <f t="shared" si="61"/>
        <v>0</v>
      </c>
      <c r="V164" s="468">
        <f t="shared" si="61"/>
        <v>0</v>
      </c>
      <c r="W164" s="468">
        <f t="shared" si="61"/>
        <v>0</v>
      </c>
      <c r="X164" s="468">
        <f t="shared" si="61"/>
        <v>0</v>
      </c>
      <c r="Y164" s="468">
        <f t="shared" si="61"/>
        <v>0</v>
      </c>
      <c r="Z164" s="468">
        <f t="shared" si="61"/>
        <v>0</v>
      </c>
      <c r="AA164" s="468">
        <f t="shared" si="61"/>
        <v>0</v>
      </c>
      <c r="AB164" s="468">
        <f t="shared" si="61"/>
        <v>0</v>
      </c>
      <c r="AC164" s="468">
        <f t="shared" si="61"/>
        <v>0</v>
      </c>
      <c r="AD164" s="468">
        <f t="shared" si="61"/>
        <v>0</v>
      </c>
      <c r="AE164" s="468">
        <f t="shared" si="61"/>
        <v>0</v>
      </c>
      <c r="AF164" s="468">
        <f t="shared" si="61"/>
        <v>0</v>
      </c>
      <c r="AG164" s="468">
        <f t="shared" si="61"/>
        <v>0</v>
      </c>
      <c r="AH164" s="468">
        <f t="shared" si="61"/>
        <v>0</v>
      </c>
      <c r="AI164" s="468">
        <f t="shared" si="61"/>
        <v>0</v>
      </c>
      <c r="AJ164" s="468">
        <f t="shared" si="61"/>
        <v>0</v>
      </c>
      <c r="AK164" s="468">
        <f t="shared" si="61"/>
        <v>0</v>
      </c>
      <c r="AL164" s="468">
        <f t="shared" si="61"/>
        <v>0</v>
      </c>
      <c r="AM164" s="468">
        <f t="shared" si="61"/>
        <v>0</v>
      </c>
      <c r="AN164" s="468">
        <f t="shared" si="61"/>
        <v>0</v>
      </c>
      <c r="AO164" s="468">
        <f t="shared" si="61"/>
        <v>0</v>
      </c>
      <c r="AP164" s="468">
        <f t="shared" si="61"/>
        <v>0</v>
      </c>
      <c r="AQ164" s="468">
        <f t="shared" si="61"/>
        <v>0</v>
      </c>
      <c r="AR164" s="468">
        <f t="shared" si="61"/>
        <v>0</v>
      </c>
      <c r="AS164" s="468">
        <f t="shared" si="61"/>
        <v>0</v>
      </c>
      <c r="AT164" s="468">
        <f t="shared" si="61"/>
        <v>0</v>
      </c>
      <c r="AU164" s="468">
        <f t="shared" si="61"/>
        <v>0</v>
      </c>
      <c r="AV164" s="468">
        <f t="shared" si="61"/>
        <v>0</v>
      </c>
      <c r="AW164" s="468">
        <f t="shared" si="61"/>
        <v>0</v>
      </c>
      <c r="AX164" s="468">
        <f t="shared" si="61"/>
        <v>0</v>
      </c>
      <c r="AY164" s="468">
        <f t="shared" si="61"/>
        <v>0</v>
      </c>
      <c r="AZ164" s="468">
        <f t="shared" si="61"/>
        <v>0</v>
      </c>
      <c r="BA164" s="468">
        <f t="shared" si="61"/>
        <v>0</v>
      </c>
      <c r="BB164" s="468">
        <f t="shared" si="61"/>
        <v>0</v>
      </c>
      <c r="BC164" s="468">
        <f t="shared" si="61"/>
        <v>0</v>
      </c>
      <c r="BD164" s="468">
        <f t="shared" si="61"/>
        <v>0</v>
      </c>
      <c r="BE164" s="468">
        <f t="shared" si="61"/>
        <v>0</v>
      </c>
      <c r="BF164" s="468">
        <f t="shared" si="61"/>
        <v>0</v>
      </c>
      <c r="BG164" s="468">
        <f t="shared" si="61"/>
        <v>0</v>
      </c>
      <c r="BH164" s="468">
        <f t="shared" si="61"/>
        <v>0</v>
      </c>
      <c r="BI164" s="468">
        <f t="shared" si="61"/>
        <v>0</v>
      </c>
      <c r="BJ164" s="468">
        <f t="shared" si="61"/>
        <v>0</v>
      </c>
      <c r="BK164" s="468">
        <f t="shared" si="61"/>
        <v>0</v>
      </c>
      <c r="BL164" s="468">
        <f t="shared" si="61"/>
        <v>0</v>
      </c>
      <c r="BM164" s="468">
        <f t="shared" si="61"/>
        <v>0</v>
      </c>
      <c r="BN164" s="468">
        <f t="shared" si="61"/>
        <v>0</v>
      </c>
      <c r="BO164" s="468">
        <f t="shared" si="61"/>
        <v>0</v>
      </c>
      <c r="BP164" s="468">
        <f t="shared" si="61"/>
        <v>0</v>
      </c>
      <c r="BQ164" s="468">
        <f t="shared" si="61"/>
        <v>0</v>
      </c>
      <c r="BR164" s="468">
        <f t="shared" si="61"/>
        <v>0</v>
      </c>
      <c r="BS164" s="468">
        <f t="shared" si="61"/>
        <v>0</v>
      </c>
      <c r="BT164" s="468">
        <f t="shared" si="61"/>
        <v>0</v>
      </c>
      <c r="BU164" s="468">
        <f t="shared" si="61"/>
        <v>0</v>
      </c>
      <c r="BV164" s="468">
        <f t="shared" ref="BV164:EG164" si="62">BV160-BV162</f>
        <v>0</v>
      </c>
      <c r="BW164" s="468">
        <f t="shared" si="62"/>
        <v>0</v>
      </c>
      <c r="BX164" s="468">
        <f t="shared" si="62"/>
        <v>0</v>
      </c>
      <c r="BY164" s="468">
        <f t="shared" si="62"/>
        <v>0</v>
      </c>
      <c r="BZ164" s="468">
        <f t="shared" si="62"/>
        <v>0</v>
      </c>
      <c r="CA164" s="468">
        <f t="shared" si="62"/>
        <v>0</v>
      </c>
      <c r="CB164" s="468">
        <f t="shared" si="62"/>
        <v>0</v>
      </c>
      <c r="CC164" s="468">
        <f t="shared" si="62"/>
        <v>0</v>
      </c>
      <c r="CD164" s="468">
        <f t="shared" si="62"/>
        <v>0</v>
      </c>
      <c r="CE164" s="468">
        <f t="shared" si="62"/>
        <v>0</v>
      </c>
      <c r="CF164" s="468">
        <f t="shared" si="62"/>
        <v>0</v>
      </c>
      <c r="CG164" s="468">
        <f t="shared" si="62"/>
        <v>0</v>
      </c>
      <c r="CH164" s="468">
        <f t="shared" si="62"/>
        <v>0</v>
      </c>
      <c r="CI164" s="468">
        <f t="shared" si="62"/>
        <v>0</v>
      </c>
      <c r="CJ164" s="468">
        <f t="shared" si="62"/>
        <v>0</v>
      </c>
      <c r="CK164" s="468">
        <f t="shared" si="62"/>
        <v>0</v>
      </c>
      <c r="CL164" s="468">
        <f t="shared" si="62"/>
        <v>0</v>
      </c>
      <c r="CM164" s="468">
        <f t="shared" si="62"/>
        <v>0</v>
      </c>
      <c r="CN164" s="468">
        <f t="shared" si="62"/>
        <v>0</v>
      </c>
      <c r="CO164" s="468">
        <f t="shared" si="62"/>
        <v>0</v>
      </c>
      <c r="CP164" s="468">
        <f t="shared" si="62"/>
        <v>0</v>
      </c>
      <c r="CQ164" s="468">
        <f t="shared" si="62"/>
        <v>0</v>
      </c>
      <c r="CR164" s="468">
        <f t="shared" si="62"/>
        <v>0</v>
      </c>
      <c r="CS164" s="468">
        <f t="shared" si="62"/>
        <v>0</v>
      </c>
      <c r="CT164" s="468">
        <f t="shared" si="62"/>
        <v>0</v>
      </c>
      <c r="CU164" s="468">
        <f t="shared" si="62"/>
        <v>0</v>
      </c>
      <c r="CV164" s="468">
        <f t="shared" si="62"/>
        <v>0</v>
      </c>
      <c r="CW164" s="468">
        <f t="shared" si="62"/>
        <v>0</v>
      </c>
      <c r="CX164" s="468">
        <f t="shared" si="62"/>
        <v>0</v>
      </c>
      <c r="CY164" s="468">
        <f t="shared" si="62"/>
        <v>0</v>
      </c>
      <c r="CZ164" s="468">
        <f t="shared" si="62"/>
        <v>0</v>
      </c>
      <c r="DA164" s="468">
        <f t="shared" si="62"/>
        <v>0</v>
      </c>
      <c r="DB164" s="468">
        <f t="shared" si="62"/>
        <v>0</v>
      </c>
      <c r="DC164" s="468">
        <f t="shared" si="62"/>
        <v>0</v>
      </c>
      <c r="DD164" s="468">
        <f t="shared" si="62"/>
        <v>0</v>
      </c>
      <c r="DE164" s="468">
        <f t="shared" si="62"/>
        <v>0</v>
      </c>
      <c r="DF164" s="468">
        <f t="shared" si="62"/>
        <v>0</v>
      </c>
      <c r="DG164" s="468">
        <f t="shared" si="62"/>
        <v>0</v>
      </c>
      <c r="DH164" s="468">
        <f t="shared" si="62"/>
        <v>0</v>
      </c>
      <c r="DI164" s="468">
        <f t="shared" si="62"/>
        <v>0</v>
      </c>
      <c r="DJ164" s="468">
        <f t="shared" si="62"/>
        <v>0</v>
      </c>
      <c r="DK164" s="468">
        <f t="shared" si="62"/>
        <v>0</v>
      </c>
      <c r="DL164" s="468">
        <f t="shared" si="62"/>
        <v>0</v>
      </c>
      <c r="DM164" s="468">
        <f t="shared" si="62"/>
        <v>0</v>
      </c>
      <c r="DN164" s="468">
        <f t="shared" si="62"/>
        <v>0</v>
      </c>
      <c r="DO164" s="468">
        <f t="shared" si="62"/>
        <v>0</v>
      </c>
      <c r="DP164" s="468">
        <f t="shared" si="62"/>
        <v>0</v>
      </c>
      <c r="DQ164" s="468">
        <f t="shared" si="62"/>
        <v>0</v>
      </c>
      <c r="DR164" s="468">
        <f t="shared" si="62"/>
        <v>0</v>
      </c>
      <c r="DS164" s="468">
        <f t="shared" si="62"/>
        <v>0</v>
      </c>
      <c r="DT164" s="468">
        <f t="shared" si="62"/>
        <v>0</v>
      </c>
      <c r="DU164" s="468">
        <f t="shared" si="62"/>
        <v>0</v>
      </c>
      <c r="DV164" s="468">
        <f t="shared" si="62"/>
        <v>0</v>
      </c>
      <c r="DW164" s="468">
        <f t="shared" si="62"/>
        <v>0</v>
      </c>
      <c r="DX164" s="468">
        <f t="shared" si="62"/>
        <v>0</v>
      </c>
      <c r="DY164" s="468">
        <f t="shared" si="62"/>
        <v>0</v>
      </c>
      <c r="DZ164" s="468">
        <f t="shared" si="62"/>
        <v>0</v>
      </c>
      <c r="EA164" s="468">
        <f t="shared" si="62"/>
        <v>0</v>
      </c>
      <c r="EB164" s="468">
        <f t="shared" si="62"/>
        <v>0</v>
      </c>
      <c r="EC164" s="468">
        <f t="shared" si="62"/>
        <v>0</v>
      </c>
      <c r="ED164" s="468">
        <f t="shared" si="62"/>
        <v>0</v>
      </c>
      <c r="EE164" s="468">
        <f t="shared" si="62"/>
        <v>0</v>
      </c>
      <c r="EF164" s="468">
        <f t="shared" si="62"/>
        <v>0</v>
      </c>
      <c r="EG164" s="468">
        <f t="shared" si="62"/>
        <v>0</v>
      </c>
      <c r="EH164" s="468">
        <f t="shared" ref="EH164:GS164" si="63">EH160-EH162</f>
        <v>0</v>
      </c>
      <c r="EI164" s="468">
        <f t="shared" si="63"/>
        <v>0</v>
      </c>
      <c r="EJ164" s="468">
        <f t="shared" si="63"/>
        <v>0</v>
      </c>
      <c r="EK164" s="468">
        <f t="shared" si="63"/>
        <v>0</v>
      </c>
      <c r="EL164" s="468">
        <f t="shared" si="63"/>
        <v>0</v>
      </c>
      <c r="EM164" s="468">
        <f t="shared" si="63"/>
        <v>0</v>
      </c>
      <c r="EN164" s="468">
        <f t="shared" si="63"/>
        <v>0</v>
      </c>
      <c r="EO164" s="468">
        <f t="shared" si="63"/>
        <v>0</v>
      </c>
      <c r="EP164" s="468">
        <f t="shared" si="63"/>
        <v>0</v>
      </c>
      <c r="EQ164" s="468">
        <f t="shared" si="63"/>
        <v>0</v>
      </c>
      <c r="ER164" s="468">
        <f t="shared" si="63"/>
        <v>0</v>
      </c>
      <c r="ES164" s="468">
        <f t="shared" si="63"/>
        <v>0</v>
      </c>
      <c r="ET164" s="468">
        <f t="shared" si="63"/>
        <v>0</v>
      </c>
      <c r="EU164" s="468">
        <f t="shared" si="63"/>
        <v>0</v>
      </c>
      <c r="EV164" s="468">
        <f t="shared" si="63"/>
        <v>0</v>
      </c>
      <c r="EW164" s="468">
        <f t="shared" si="63"/>
        <v>0</v>
      </c>
      <c r="EX164" s="468">
        <f t="shared" si="63"/>
        <v>0</v>
      </c>
      <c r="EY164" s="468">
        <f t="shared" si="63"/>
        <v>0</v>
      </c>
      <c r="EZ164" s="468">
        <f t="shared" si="63"/>
        <v>0</v>
      </c>
      <c r="FA164" s="468">
        <f t="shared" si="63"/>
        <v>0</v>
      </c>
      <c r="FB164" s="468">
        <f t="shared" si="63"/>
        <v>0</v>
      </c>
      <c r="FC164" s="468">
        <f t="shared" si="63"/>
        <v>0</v>
      </c>
      <c r="FD164" s="468">
        <f t="shared" si="63"/>
        <v>0</v>
      </c>
      <c r="FE164" s="468">
        <f t="shared" si="63"/>
        <v>0</v>
      </c>
      <c r="FF164" s="468">
        <f t="shared" si="63"/>
        <v>0</v>
      </c>
      <c r="FG164" s="468">
        <f t="shared" si="63"/>
        <v>0</v>
      </c>
      <c r="FH164" s="468">
        <f t="shared" si="63"/>
        <v>0</v>
      </c>
      <c r="FI164" s="468">
        <f t="shared" si="63"/>
        <v>0</v>
      </c>
      <c r="FJ164" s="468">
        <f t="shared" si="63"/>
        <v>0</v>
      </c>
      <c r="FK164" s="468">
        <f t="shared" si="63"/>
        <v>0</v>
      </c>
      <c r="FL164" s="468">
        <f t="shared" si="63"/>
        <v>0</v>
      </c>
      <c r="FM164" s="468">
        <f t="shared" si="63"/>
        <v>0</v>
      </c>
      <c r="FN164" s="468">
        <f t="shared" si="63"/>
        <v>0</v>
      </c>
      <c r="FO164" s="468">
        <f t="shared" si="63"/>
        <v>0</v>
      </c>
      <c r="FP164" s="468">
        <f t="shared" si="63"/>
        <v>0</v>
      </c>
      <c r="FQ164" s="468">
        <f t="shared" si="63"/>
        <v>0</v>
      </c>
      <c r="FR164" s="468">
        <f t="shared" si="63"/>
        <v>0</v>
      </c>
      <c r="FS164" s="468">
        <f t="shared" si="63"/>
        <v>0</v>
      </c>
      <c r="FT164" s="468">
        <f t="shared" si="63"/>
        <v>0</v>
      </c>
      <c r="FU164" s="468">
        <f t="shared" si="63"/>
        <v>0</v>
      </c>
      <c r="FV164" s="468">
        <f t="shared" si="63"/>
        <v>0</v>
      </c>
      <c r="FW164" s="468">
        <f t="shared" si="63"/>
        <v>0</v>
      </c>
      <c r="FX164" s="468">
        <f t="shared" si="63"/>
        <v>0</v>
      </c>
      <c r="FY164" s="468">
        <f t="shared" si="63"/>
        <v>0</v>
      </c>
      <c r="FZ164" s="468">
        <f t="shared" si="63"/>
        <v>0</v>
      </c>
      <c r="GA164" s="468">
        <f t="shared" si="63"/>
        <v>0</v>
      </c>
      <c r="GB164" s="468">
        <f t="shared" si="63"/>
        <v>0</v>
      </c>
      <c r="GC164" s="468">
        <f t="shared" si="63"/>
        <v>0</v>
      </c>
      <c r="GD164" s="468">
        <f t="shared" si="63"/>
        <v>0</v>
      </c>
      <c r="GE164" s="468">
        <f t="shared" si="63"/>
        <v>0</v>
      </c>
      <c r="GF164" s="468">
        <f t="shared" si="63"/>
        <v>0</v>
      </c>
      <c r="GG164" s="468">
        <f t="shared" si="63"/>
        <v>0</v>
      </c>
      <c r="GH164" s="468">
        <f t="shared" si="63"/>
        <v>0</v>
      </c>
      <c r="GI164" s="468">
        <f t="shared" si="63"/>
        <v>0</v>
      </c>
      <c r="GJ164" s="468">
        <f t="shared" si="63"/>
        <v>0</v>
      </c>
      <c r="GK164" s="468">
        <f t="shared" si="63"/>
        <v>0</v>
      </c>
      <c r="GL164" s="468">
        <f t="shared" si="63"/>
        <v>0</v>
      </c>
      <c r="GM164" s="468">
        <f t="shared" si="63"/>
        <v>0</v>
      </c>
      <c r="GN164" s="468">
        <f t="shared" si="63"/>
        <v>0</v>
      </c>
      <c r="GO164" s="468">
        <f t="shared" si="63"/>
        <v>0</v>
      </c>
      <c r="GP164" s="468">
        <f t="shared" si="63"/>
        <v>0</v>
      </c>
      <c r="GQ164" s="468">
        <f t="shared" si="63"/>
        <v>0</v>
      </c>
      <c r="GR164" s="468">
        <f t="shared" si="63"/>
        <v>0</v>
      </c>
      <c r="GS164" s="468">
        <f t="shared" si="63"/>
        <v>0</v>
      </c>
      <c r="GT164" s="468">
        <f t="shared" ref="GT164:JE164" si="64">GT160-GT162</f>
        <v>0</v>
      </c>
      <c r="GU164" s="468">
        <f t="shared" si="64"/>
        <v>0</v>
      </c>
      <c r="GV164" s="468">
        <f t="shared" si="64"/>
        <v>0</v>
      </c>
      <c r="GW164" s="468">
        <f t="shared" si="64"/>
        <v>0</v>
      </c>
      <c r="GX164" s="468">
        <f t="shared" si="64"/>
        <v>0</v>
      </c>
      <c r="GY164" s="468">
        <f t="shared" si="64"/>
        <v>0</v>
      </c>
      <c r="GZ164" s="468">
        <f t="shared" si="64"/>
        <v>0</v>
      </c>
      <c r="HA164" s="468">
        <f t="shared" si="64"/>
        <v>0</v>
      </c>
      <c r="HB164" s="468">
        <f t="shared" si="64"/>
        <v>0</v>
      </c>
      <c r="HC164" s="468">
        <f t="shared" si="64"/>
        <v>0</v>
      </c>
      <c r="HD164" s="468">
        <f t="shared" si="64"/>
        <v>0</v>
      </c>
      <c r="HE164" s="468">
        <f t="shared" si="64"/>
        <v>0</v>
      </c>
      <c r="HF164" s="468">
        <f t="shared" si="64"/>
        <v>0</v>
      </c>
      <c r="HG164" s="468">
        <f t="shared" si="64"/>
        <v>0</v>
      </c>
      <c r="HH164" s="468">
        <f t="shared" si="64"/>
        <v>0</v>
      </c>
      <c r="HI164" s="468">
        <f t="shared" si="64"/>
        <v>0</v>
      </c>
      <c r="HJ164" s="468">
        <f t="shared" si="64"/>
        <v>0</v>
      </c>
      <c r="HK164" s="468">
        <f t="shared" si="64"/>
        <v>0</v>
      </c>
      <c r="HL164" s="468">
        <f t="shared" si="64"/>
        <v>0</v>
      </c>
      <c r="HM164" s="468">
        <f t="shared" si="64"/>
        <v>0</v>
      </c>
      <c r="HN164" s="468">
        <f t="shared" si="64"/>
        <v>0</v>
      </c>
      <c r="HO164" s="468">
        <f t="shared" si="64"/>
        <v>0</v>
      </c>
      <c r="HP164" s="468">
        <f t="shared" si="64"/>
        <v>0</v>
      </c>
      <c r="HQ164" s="468">
        <f t="shared" si="64"/>
        <v>0</v>
      </c>
      <c r="HR164" s="468">
        <f t="shared" si="64"/>
        <v>0</v>
      </c>
      <c r="HS164" s="468">
        <f t="shared" si="64"/>
        <v>0</v>
      </c>
      <c r="HT164" s="468">
        <f t="shared" si="64"/>
        <v>0</v>
      </c>
      <c r="HU164" s="468">
        <f t="shared" si="64"/>
        <v>0</v>
      </c>
      <c r="HV164" s="468">
        <f t="shared" si="64"/>
        <v>0</v>
      </c>
      <c r="HW164" s="468">
        <f t="shared" si="64"/>
        <v>0</v>
      </c>
      <c r="HX164" s="468">
        <f t="shared" si="64"/>
        <v>0</v>
      </c>
      <c r="HY164" s="468">
        <f t="shared" si="64"/>
        <v>0</v>
      </c>
      <c r="HZ164" s="468">
        <f t="shared" si="64"/>
        <v>0</v>
      </c>
      <c r="IA164" s="468">
        <f t="shared" si="64"/>
        <v>0</v>
      </c>
      <c r="IB164" s="468">
        <f t="shared" si="64"/>
        <v>0</v>
      </c>
      <c r="IC164" s="468">
        <f t="shared" si="64"/>
        <v>0</v>
      </c>
      <c r="ID164" s="468">
        <f t="shared" si="64"/>
        <v>0</v>
      </c>
      <c r="IE164" s="468">
        <f t="shared" si="64"/>
        <v>0</v>
      </c>
      <c r="IF164" s="468">
        <f t="shared" si="64"/>
        <v>0</v>
      </c>
      <c r="IG164" s="468">
        <f t="shared" si="64"/>
        <v>0</v>
      </c>
      <c r="IH164" s="468">
        <f t="shared" si="64"/>
        <v>0</v>
      </c>
      <c r="II164" s="468">
        <f t="shared" si="64"/>
        <v>0</v>
      </c>
      <c r="IJ164" s="468">
        <f t="shared" si="64"/>
        <v>0</v>
      </c>
      <c r="IK164" s="468">
        <f t="shared" si="64"/>
        <v>0</v>
      </c>
      <c r="IL164" s="468">
        <f t="shared" si="64"/>
        <v>0</v>
      </c>
      <c r="IM164" s="468">
        <f t="shared" si="64"/>
        <v>0</v>
      </c>
      <c r="IN164" s="468">
        <f t="shared" si="64"/>
        <v>0</v>
      </c>
      <c r="IO164" s="468">
        <f t="shared" si="64"/>
        <v>0</v>
      </c>
      <c r="IP164" s="468">
        <f t="shared" si="64"/>
        <v>0</v>
      </c>
      <c r="IQ164" s="468">
        <f t="shared" si="64"/>
        <v>0</v>
      </c>
      <c r="IR164" s="468">
        <f t="shared" si="64"/>
        <v>0</v>
      </c>
      <c r="IS164" s="468">
        <f t="shared" si="64"/>
        <v>0</v>
      </c>
      <c r="IT164" s="468">
        <f t="shared" si="64"/>
        <v>0</v>
      </c>
      <c r="IU164" s="468">
        <f t="shared" si="64"/>
        <v>0</v>
      </c>
      <c r="IV164" s="468">
        <f t="shared" si="64"/>
        <v>0</v>
      </c>
      <c r="IW164" s="468">
        <f t="shared" si="64"/>
        <v>0</v>
      </c>
      <c r="IX164" s="468">
        <f t="shared" si="64"/>
        <v>0</v>
      </c>
      <c r="IY164" s="468">
        <f t="shared" si="64"/>
        <v>0</v>
      </c>
      <c r="IZ164" s="468">
        <f t="shared" si="64"/>
        <v>0</v>
      </c>
      <c r="JA164" s="468">
        <f t="shared" si="64"/>
        <v>0</v>
      </c>
      <c r="JB164" s="468">
        <f t="shared" si="64"/>
        <v>0</v>
      </c>
      <c r="JC164" s="468">
        <f t="shared" si="64"/>
        <v>0</v>
      </c>
      <c r="JD164" s="468">
        <f t="shared" si="64"/>
        <v>0</v>
      </c>
      <c r="JE164" s="468">
        <f t="shared" si="64"/>
        <v>0</v>
      </c>
      <c r="JF164" s="468">
        <f t="shared" ref="JF164:LQ164" si="65">JF160-JF162</f>
        <v>0</v>
      </c>
      <c r="JG164" s="468">
        <f t="shared" si="65"/>
        <v>0</v>
      </c>
      <c r="JH164" s="468">
        <f t="shared" si="65"/>
        <v>0</v>
      </c>
      <c r="JI164" s="468">
        <f t="shared" si="65"/>
        <v>0</v>
      </c>
      <c r="JJ164" s="468">
        <f t="shared" si="65"/>
        <v>0</v>
      </c>
      <c r="JK164" s="468">
        <f t="shared" si="65"/>
        <v>0</v>
      </c>
      <c r="JL164" s="468">
        <f t="shared" si="65"/>
        <v>0</v>
      </c>
      <c r="JM164" s="468">
        <f t="shared" si="65"/>
        <v>0</v>
      </c>
      <c r="JN164" s="468">
        <f t="shared" si="65"/>
        <v>0</v>
      </c>
      <c r="JO164" s="468">
        <f t="shared" si="65"/>
        <v>0</v>
      </c>
      <c r="JP164" s="468">
        <f t="shared" si="65"/>
        <v>0</v>
      </c>
      <c r="JQ164" s="468">
        <f t="shared" si="65"/>
        <v>0</v>
      </c>
      <c r="JR164" s="468">
        <f t="shared" si="65"/>
        <v>0</v>
      </c>
      <c r="JS164" s="468">
        <f t="shared" si="65"/>
        <v>0</v>
      </c>
      <c r="JT164" s="468">
        <f t="shared" si="65"/>
        <v>0</v>
      </c>
      <c r="JU164" s="468">
        <f t="shared" si="65"/>
        <v>0</v>
      </c>
      <c r="JV164" s="468">
        <f t="shared" si="65"/>
        <v>0</v>
      </c>
      <c r="JW164" s="468">
        <f t="shared" si="65"/>
        <v>0</v>
      </c>
      <c r="JX164" s="468">
        <f t="shared" si="65"/>
        <v>0</v>
      </c>
      <c r="JY164" s="468">
        <f t="shared" si="65"/>
        <v>0</v>
      </c>
      <c r="JZ164" s="468">
        <f t="shared" si="65"/>
        <v>0</v>
      </c>
      <c r="KA164" s="468">
        <f t="shared" si="65"/>
        <v>0</v>
      </c>
      <c r="KB164" s="468">
        <f t="shared" si="65"/>
        <v>0</v>
      </c>
      <c r="KC164" s="468">
        <f t="shared" si="65"/>
        <v>0</v>
      </c>
      <c r="KD164" s="468">
        <f t="shared" si="65"/>
        <v>0</v>
      </c>
      <c r="KE164" s="468">
        <f t="shared" si="65"/>
        <v>0</v>
      </c>
      <c r="KF164" s="468">
        <f t="shared" si="65"/>
        <v>0</v>
      </c>
      <c r="KG164" s="468">
        <f t="shared" si="65"/>
        <v>0</v>
      </c>
      <c r="KH164" s="468">
        <f t="shared" si="65"/>
        <v>0</v>
      </c>
      <c r="KI164" s="468">
        <f t="shared" si="65"/>
        <v>0</v>
      </c>
      <c r="KJ164" s="468">
        <f t="shared" si="65"/>
        <v>0</v>
      </c>
      <c r="KK164" s="468">
        <f t="shared" si="65"/>
        <v>0</v>
      </c>
      <c r="KL164" s="468">
        <f t="shared" si="65"/>
        <v>0</v>
      </c>
      <c r="KM164" s="468">
        <f t="shared" si="65"/>
        <v>0</v>
      </c>
      <c r="KN164" s="468">
        <f t="shared" si="65"/>
        <v>0</v>
      </c>
      <c r="KO164" s="468">
        <f t="shared" si="65"/>
        <v>0</v>
      </c>
      <c r="KP164" s="468">
        <f t="shared" si="65"/>
        <v>0</v>
      </c>
      <c r="KQ164" s="468">
        <f t="shared" si="65"/>
        <v>0</v>
      </c>
      <c r="KR164" s="468">
        <f t="shared" si="65"/>
        <v>0</v>
      </c>
      <c r="KS164" s="468">
        <f t="shared" si="65"/>
        <v>0</v>
      </c>
      <c r="KT164" s="468">
        <f t="shared" si="65"/>
        <v>0</v>
      </c>
      <c r="KU164" s="468">
        <f t="shared" si="65"/>
        <v>0</v>
      </c>
      <c r="KV164" s="468">
        <f t="shared" si="65"/>
        <v>0</v>
      </c>
      <c r="KW164" s="468">
        <f t="shared" si="65"/>
        <v>0</v>
      </c>
      <c r="KX164" s="468">
        <f t="shared" si="65"/>
        <v>0</v>
      </c>
      <c r="KY164" s="468">
        <f t="shared" si="65"/>
        <v>0</v>
      </c>
      <c r="KZ164" s="468">
        <f t="shared" si="65"/>
        <v>0</v>
      </c>
      <c r="LA164" s="468">
        <f t="shared" si="65"/>
        <v>0</v>
      </c>
      <c r="LB164" s="468">
        <f t="shared" si="65"/>
        <v>0</v>
      </c>
      <c r="LC164" s="468">
        <f t="shared" si="65"/>
        <v>0</v>
      </c>
      <c r="LD164" s="468">
        <f t="shared" si="65"/>
        <v>0</v>
      </c>
      <c r="LE164" s="468">
        <f t="shared" si="65"/>
        <v>0</v>
      </c>
      <c r="LF164" s="468">
        <f t="shared" si="65"/>
        <v>0</v>
      </c>
      <c r="LG164" s="468">
        <f t="shared" si="65"/>
        <v>0</v>
      </c>
      <c r="LH164" s="468">
        <f t="shared" si="65"/>
        <v>0</v>
      </c>
      <c r="LI164" s="468">
        <f t="shared" si="65"/>
        <v>0</v>
      </c>
      <c r="LJ164" s="468">
        <f t="shared" si="65"/>
        <v>0</v>
      </c>
      <c r="LK164" s="468">
        <f t="shared" si="65"/>
        <v>0</v>
      </c>
      <c r="LL164" s="468">
        <f t="shared" si="65"/>
        <v>0</v>
      </c>
      <c r="LM164" s="468">
        <f t="shared" si="65"/>
        <v>0</v>
      </c>
      <c r="LN164" s="468">
        <f t="shared" si="65"/>
        <v>0</v>
      </c>
      <c r="LO164" s="468">
        <f t="shared" si="65"/>
        <v>0</v>
      </c>
      <c r="LP164" s="468">
        <f t="shared" si="65"/>
        <v>0</v>
      </c>
      <c r="LQ164" s="468">
        <f t="shared" si="65"/>
        <v>0</v>
      </c>
      <c r="LR164" s="468">
        <f t="shared" ref="LR164:OC164" si="66">LR160-LR162</f>
        <v>0</v>
      </c>
      <c r="LS164" s="468">
        <f t="shared" si="66"/>
        <v>0</v>
      </c>
      <c r="LT164" s="468">
        <f t="shared" si="66"/>
        <v>0</v>
      </c>
      <c r="LU164" s="468">
        <f t="shared" si="66"/>
        <v>0</v>
      </c>
      <c r="LV164" s="468">
        <f t="shared" si="66"/>
        <v>0</v>
      </c>
      <c r="LW164" s="468">
        <f t="shared" si="66"/>
        <v>0</v>
      </c>
      <c r="LX164" s="468">
        <f t="shared" si="66"/>
        <v>0</v>
      </c>
      <c r="LY164" s="468">
        <f t="shared" si="66"/>
        <v>0</v>
      </c>
      <c r="LZ164" s="468">
        <f t="shared" si="66"/>
        <v>0</v>
      </c>
      <c r="MA164" s="468">
        <f t="shared" si="66"/>
        <v>0</v>
      </c>
      <c r="MB164" s="468">
        <f t="shared" si="66"/>
        <v>0</v>
      </c>
      <c r="MC164" s="468">
        <f t="shared" si="66"/>
        <v>0</v>
      </c>
      <c r="MD164" s="468">
        <f t="shared" si="66"/>
        <v>0</v>
      </c>
      <c r="ME164" s="468">
        <f t="shared" si="66"/>
        <v>0</v>
      </c>
      <c r="MF164" s="468">
        <f t="shared" si="66"/>
        <v>0</v>
      </c>
      <c r="MG164" s="468">
        <f t="shared" si="66"/>
        <v>0</v>
      </c>
      <c r="MH164" s="468">
        <f t="shared" si="66"/>
        <v>0</v>
      </c>
      <c r="MI164" s="468">
        <f t="shared" si="66"/>
        <v>0</v>
      </c>
      <c r="MJ164" s="468">
        <f t="shared" si="66"/>
        <v>0</v>
      </c>
      <c r="MK164" s="468">
        <f t="shared" si="66"/>
        <v>0</v>
      </c>
      <c r="ML164" s="468">
        <f t="shared" si="66"/>
        <v>0</v>
      </c>
      <c r="MM164" s="468">
        <f t="shared" si="66"/>
        <v>0</v>
      </c>
      <c r="MN164" s="468">
        <f t="shared" si="66"/>
        <v>0</v>
      </c>
      <c r="MO164" s="468">
        <f t="shared" si="66"/>
        <v>0</v>
      </c>
      <c r="MP164" s="468">
        <f t="shared" si="66"/>
        <v>0</v>
      </c>
      <c r="MQ164" s="468">
        <f t="shared" si="66"/>
        <v>0</v>
      </c>
      <c r="MR164" s="468">
        <f t="shared" si="66"/>
        <v>0</v>
      </c>
      <c r="MS164" s="468">
        <f t="shared" si="66"/>
        <v>0</v>
      </c>
      <c r="MT164" s="468">
        <f t="shared" si="66"/>
        <v>0</v>
      </c>
      <c r="MU164" s="468">
        <f t="shared" si="66"/>
        <v>0</v>
      </c>
      <c r="MV164" s="468">
        <f t="shared" si="66"/>
        <v>0</v>
      </c>
      <c r="MW164" s="468">
        <f t="shared" si="66"/>
        <v>0</v>
      </c>
      <c r="MX164" s="468">
        <f t="shared" si="66"/>
        <v>0</v>
      </c>
      <c r="MY164" s="468">
        <f t="shared" si="66"/>
        <v>0</v>
      </c>
      <c r="MZ164" s="468">
        <f t="shared" si="66"/>
        <v>0</v>
      </c>
      <c r="NA164" s="468">
        <f t="shared" si="66"/>
        <v>0</v>
      </c>
      <c r="NB164" s="468">
        <f t="shared" si="66"/>
        <v>0</v>
      </c>
      <c r="NC164" s="468">
        <f t="shared" si="66"/>
        <v>0</v>
      </c>
      <c r="ND164" s="468">
        <f t="shared" si="66"/>
        <v>0</v>
      </c>
      <c r="NE164" s="468">
        <f t="shared" si="66"/>
        <v>0</v>
      </c>
      <c r="NF164" s="468">
        <f t="shared" si="66"/>
        <v>0</v>
      </c>
      <c r="NG164" s="468">
        <f t="shared" si="66"/>
        <v>0</v>
      </c>
      <c r="NH164" s="468">
        <f t="shared" si="66"/>
        <v>0</v>
      </c>
      <c r="NI164" s="468">
        <f t="shared" si="66"/>
        <v>0</v>
      </c>
      <c r="NJ164" s="468">
        <f t="shared" si="66"/>
        <v>0</v>
      </c>
      <c r="NK164" s="468">
        <f t="shared" si="66"/>
        <v>0</v>
      </c>
      <c r="NL164" s="468">
        <f t="shared" si="66"/>
        <v>0</v>
      </c>
      <c r="NM164" s="468">
        <f t="shared" si="66"/>
        <v>0</v>
      </c>
      <c r="NN164" s="468">
        <f t="shared" si="66"/>
        <v>0</v>
      </c>
      <c r="NO164" s="468">
        <f t="shared" si="66"/>
        <v>0</v>
      </c>
      <c r="NP164" s="468">
        <f t="shared" si="66"/>
        <v>0</v>
      </c>
      <c r="NQ164" s="468">
        <f t="shared" si="66"/>
        <v>0</v>
      </c>
      <c r="NR164" s="468">
        <f t="shared" si="66"/>
        <v>0</v>
      </c>
      <c r="NS164" s="468">
        <f t="shared" si="66"/>
        <v>0</v>
      </c>
      <c r="NT164" s="468">
        <f t="shared" si="66"/>
        <v>0</v>
      </c>
      <c r="NU164" s="468">
        <f t="shared" si="66"/>
        <v>0</v>
      </c>
      <c r="NV164" s="468">
        <f t="shared" si="66"/>
        <v>0</v>
      </c>
      <c r="NW164" s="468">
        <f t="shared" si="66"/>
        <v>0</v>
      </c>
      <c r="NX164" s="468">
        <f t="shared" si="66"/>
        <v>0</v>
      </c>
      <c r="NY164" s="468">
        <f t="shared" si="66"/>
        <v>0</v>
      </c>
      <c r="NZ164" s="468">
        <f t="shared" si="66"/>
        <v>0</v>
      </c>
      <c r="OA164" s="468">
        <f t="shared" si="66"/>
        <v>0</v>
      </c>
      <c r="OB164" s="468">
        <f t="shared" si="66"/>
        <v>0</v>
      </c>
      <c r="OC164" s="468">
        <f t="shared" si="66"/>
        <v>0</v>
      </c>
      <c r="OD164" s="468">
        <f t="shared" ref="OD164:QO164" si="67">OD160-OD162</f>
        <v>0</v>
      </c>
      <c r="OE164" s="468">
        <f t="shared" si="67"/>
        <v>0</v>
      </c>
      <c r="OF164" s="468">
        <f t="shared" si="67"/>
        <v>0</v>
      </c>
      <c r="OG164" s="468">
        <f t="shared" si="67"/>
        <v>0</v>
      </c>
      <c r="OH164" s="468">
        <f t="shared" si="67"/>
        <v>0</v>
      </c>
      <c r="OI164" s="468">
        <f t="shared" si="67"/>
        <v>0</v>
      </c>
      <c r="OJ164" s="468">
        <f t="shared" si="67"/>
        <v>0</v>
      </c>
      <c r="OK164" s="468">
        <f t="shared" si="67"/>
        <v>0</v>
      </c>
      <c r="OL164" s="468">
        <f t="shared" si="67"/>
        <v>0</v>
      </c>
      <c r="OM164" s="468">
        <f t="shared" si="67"/>
        <v>0</v>
      </c>
      <c r="ON164" s="468">
        <f t="shared" si="67"/>
        <v>0</v>
      </c>
      <c r="OO164" s="468">
        <f t="shared" si="67"/>
        <v>0</v>
      </c>
      <c r="OP164" s="468">
        <f t="shared" si="67"/>
        <v>0</v>
      </c>
      <c r="OQ164" s="468">
        <f t="shared" si="67"/>
        <v>0</v>
      </c>
      <c r="OR164" s="468">
        <f t="shared" si="67"/>
        <v>0</v>
      </c>
      <c r="OS164" s="468">
        <f t="shared" si="67"/>
        <v>0</v>
      </c>
      <c r="OT164" s="468">
        <f t="shared" si="67"/>
        <v>0</v>
      </c>
      <c r="OU164" s="468">
        <f t="shared" si="67"/>
        <v>0</v>
      </c>
      <c r="OV164" s="468">
        <f t="shared" si="67"/>
        <v>0</v>
      </c>
      <c r="OW164" s="468">
        <f t="shared" si="67"/>
        <v>0</v>
      </c>
      <c r="OX164" s="468">
        <f t="shared" si="67"/>
        <v>0</v>
      </c>
      <c r="OY164" s="468">
        <f t="shared" si="67"/>
        <v>0</v>
      </c>
      <c r="OZ164" s="468">
        <f t="shared" si="67"/>
        <v>0</v>
      </c>
      <c r="PA164" s="468">
        <f t="shared" si="67"/>
        <v>0</v>
      </c>
      <c r="PB164" s="468">
        <f t="shared" si="67"/>
        <v>0</v>
      </c>
      <c r="PC164" s="468">
        <f t="shared" si="67"/>
        <v>0</v>
      </c>
      <c r="PD164" s="468">
        <f t="shared" si="67"/>
        <v>0</v>
      </c>
      <c r="PE164" s="468">
        <f t="shared" si="67"/>
        <v>0</v>
      </c>
      <c r="PF164" s="468">
        <f t="shared" si="67"/>
        <v>0</v>
      </c>
      <c r="PG164" s="468">
        <f t="shared" si="67"/>
        <v>0</v>
      </c>
      <c r="PH164" s="468">
        <f t="shared" si="67"/>
        <v>0</v>
      </c>
      <c r="PI164" s="468">
        <f t="shared" si="67"/>
        <v>0</v>
      </c>
      <c r="PJ164" s="468">
        <f t="shared" si="67"/>
        <v>0</v>
      </c>
      <c r="PK164" s="468">
        <f t="shared" si="67"/>
        <v>0</v>
      </c>
      <c r="PL164" s="468">
        <f t="shared" si="67"/>
        <v>0</v>
      </c>
      <c r="PM164" s="468">
        <f t="shared" si="67"/>
        <v>0</v>
      </c>
      <c r="PN164" s="468">
        <f t="shared" si="67"/>
        <v>0</v>
      </c>
      <c r="PO164" s="468">
        <f t="shared" si="67"/>
        <v>0</v>
      </c>
      <c r="PP164" s="468">
        <f t="shared" si="67"/>
        <v>0</v>
      </c>
      <c r="PQ164" s="468">
        <f t="shared" si="67"/>
        <v>0</v>
      </c>
      <c r="PR164" s="468">
        <f t="shared" si="67"/>
        <v>0</v>
      </c>
      <c r="PS164" s="468">
        <f t="shared" si="67"/>
        <v>0</v>
      </c>
      <c r="PT164" s="468">
        <f t="shared" si="67"/>
        <v>0</v>
      </c>
      <c r="PU164" s="468">
        <f t="shared" si="67"/>
        <v>0</v>
      </c>
      <c r="PV164" s="468">
        <f t="shared" si="67"/>
        <v>0</v>
      </c>
      <c r="PW164" s="468">
        <f t="shared" si="67"/>
        <v>0</v>
      </c>
      <c r="PX164" s="468">
        <f t="shared" si="67"/>
        <v>0</v>
      </c>
      <c r="PY164" s="468">
        <f t="shared" si="67"/>
        <v>0</v>
      </c>
      <c r="PZ164" s="468">
        <f t="shared" si="67"/>
        <v>0</v>
      </c>
      <c r="QA164" s="468">
        <f t="shared" si="67"/>
        <v>0</v>
      </c>
      <c r="QB164" s="468">
        <f t="shared" si="67"/>
        <v>0</v>
      </c>
      <c r="QC164" s="468">
        <f t="shared" si="67"/>
        <v>0</v>
      </c>
      <c r="QD164" s="468">
        <f t="shared" si="67"/>
        <v>0</v>
      </c>
      <c r="QE164" s="468">
        <f t="shared" si="67"/>
        <v>0</v>
      </c>
      <c r="QF164" s="468">
        <f t="shared" si="67"/>
        <v>0</v>
      </c>
      <c r="QG164" s="468">
        <f t="shared" si="67"/>
        <v>0</v>
      </c>
      <c r="QH164" s="468">
        <f t="shared" si="67"/>
        <v>0</v>
      </c>
      <c r="QI164" s="468">
        <f t="shared" si="67"/>
        <v>0</v>
      </c>
      <c r="QJ164" s="468">
        <f t="shared" si="67"/>
        <v>0</v>
      </c>
      <c r="QK164" s="468">
        <f t="shared" si="67"/>
        <v>0</v>
      </c>
      <c r="QL164" s="468">
        <f t="shared" si="67"/>
        <v>0</v>
      </c>
      <c r="QM164" s="468">
        <f t="shared" si="67"/>
        <v>0</v>
      </c>
      <c r="QN164" s="468">
        <f t="shared" si="67"/>
        <v>0</v>
      </c>
      <c r="QO164" s="468">
        <f t="shared" si="67"/>
        <v>0</v>
      </c>
      <c r="QP164" s="468">
        <f t="shared" ref="QP164:TA164" si="68">QP160-QP162</f>
        <v>0</v>
      </c>
      <c r="QQ164" s="468">
        <f t="shared" si="68"/>
        <v>0</v>
      </c>
      <c r="QR164" s="468">
        <f t="shared" si="68"/>
        <v>0</v>
      </c>
      <c r="QS164" s="468">
        <f t="shared" si="68"/>
        <v>0</v>
      </c>
      <c r="QT164" s="468">
        <f t="shared" si="68"/>
        <v>0</v>
      </c>
      <c r="QU164" s="468">
        <f t="shared" si="68"/>
        <v>0</v>
      </c>
      <c r="QV164" s="468">
        <f t="shared" si="68"/>
        <v>0</v>
      </c>
      <c r="QW164" s="468">
        <f t="shared" si="68"/>
        <v>0</v>
      </c>
      <c r="QX164" s="468">
        <f t="shared" si="68"/>
        <v>0</v>
      </c>
      <c r="QY164" s="468">
        <f t="shared" si="68"/>
        <v>0</v>
      </c>
      <c r="QZ164" s="468">
        <f t="shared" si="68"/>
        <v>0</v>
      </c>
      <c r="RA164" s="468">
        <f t="shared" si="68"/>
        <v>0</v>
      </c>
      <c r="RB164" s="468">
        <f t="shared" si="68"/>
        <v>0</v>
      </c>
      <c r="RC164" s="468">
        <f t="shared" si="68"/>
        <v>0</v>
      </c>
      <c r="RD164" s="468">
        <f t="shared" si="68"/>
        <v>0</v>
      </c>
      <c r="RE164" s="468">
        <f t="shared" si="68"/>
        <v>0</v>
      </c>
      <c r="RF164" s="468">
        <f t="shared" si="68"/>
        <v>0</v>
      </c>
      <c r="RG164" s="468">
        <f t="shared" si="68"/>
        <v>0</v>
      </c>
      <c r="RH164" s="468">
        <f t="shared" si="68"/>
        <v>0</v>
      </c>
      <c r="RI164" s="468">
        <f t="shared" si="68"/>
        <v>0</v>
      </c>
      <c r="RJ164" s="468">
        <f t="shared" si="68"/>
        <v>0</v>
      </c>
      <c r="RK164" s="468">
        <f t="shared" si="68"/>
        <v>0</v>
      </c>
      <c r="RL164" s="468">
        <f t="shared" si="68"/>
        <v>0</v>
      </c>
      <c r="RM164" s="468">
        <f t="shared" si="68"/>
        <v>0</v>
      </c>
      <c r="RN164" s="468">
        <f t="shared" si="68"/>
        <v>0</v>
      </c>
      <c r="RO164" s="468">
        <f t="shared" si="68"/>
        <v>0</v>
      </c>
      <c r="RP164" s="468">
        <f t="shared" si="68"/>
        <v>0</v>
      </c>
      <c r="RQ164" s="468">
        <f t="shared" si="68"/>
        <v>0</v>
      </c>
      <c r="RR164" s="468">
        <f t="shared" si="68"/>
        <v>0</v>
      </c>
      <c r="RS164" s="468">
        <f t="shared" si="68"/>
        <v>0</v>
      </c>
      <c r="RT164" s="468">
        <f t="shared" si="68"/>
        <v>0</v>
      </c>
      <c r="RU164" s="468">
        <f t="shared" si="68"/>
        <v>0</v>
      </c>
      <c r="RV164" s="468">
        <f t="shared" si="68"/>
        <v>0</v>
      </c>
      <c r="RW164" s="468">
        <f t="shared" si="68"/>
        <v>0</v>
      </c>
      <c r="RX164" s="468">
        <f t="shared" si="68"/>
        <v>0</v>
      </c>
      <c r="RY164" s="468">
        <f t="shared" si="68"/>
        <v>0</v>
      </c>
      <c r="RZ164" s="468">
        <f t="shared" si="68"/>
        <v>0</v>
      </c>
      <c r="SA164" s="468">
        <f t="shared" si="68"/>
        <v>0</v>
      </c>
      <c r="SB164" s="468">
        <f t="shared" si="68"/>
        <v>0</v>
      </c>
      <c r="SC164" s="468">
        <f t="shared" si="68"/>
        <v>0</v>
      </c>
      <c r="SD164" s="468">
        <f t="shared" si="68"/>
        <v>0</v>
      </c>
      <c r="SE164" s="468">
        <f t="shared" si="68"/>
        <v>0</v>
      </c>
      <c r="SF164" s="468">
        <f t="shared" si="68"/>
        <v>0</v>
      </c>
      <c r="SG164" s="468">
        <f t="shared" si="68"/>
        <v>0</v>
      </c>
      <c r="SH164" s="468">
        <f t="shared" si="68"/>
        <v>0</v>
      </c>
      <c r="SI164" s="468">
        <f t="shared" si="68"/>
        <v>0</v>
      </c>
      <c r="SJ164" s="468">
        <f t="shared" si="68"/>
        <v>0</v>
      </c>
      <c r="SK164" s="468">
        <f t="shared" si="68"/>
        <v>0</v>
      </c>
      <c r="SL164" s="468">
        <f t="shared" si="68"/>
        <v>0</v>
      </c>
      <c r="SM164" s="468">
        <f t="shared" si="68"/>
        <v>0</v>
      </c>
      <c r="SN164" s="468">
        <f t="shared" si="68"/>
        <v>0</v>
      </c>
      <c r="SO164" s="468">
        <f t="shared" si="68"/>
        <v>0</v>
      </c>
      <c r="SP164" s="468">
        <f t="shared" si="68"/>
        <v>0</v>
      </c>
      <c r="SQ164" s="468">
        <f t="shared" si="68"/>
        <v>0</v>
      </c>
      <c r="SR164" s="468">
        <f t="shared" si="68"/>
        <v>0</v>
      </c>
      <c r="SS164" s="468">
        <f t="shared" si="68"/>
        <v>0</v>
      </c>
      <c r="ST164" s="468">
        <f t="shared" si="68"/>
        <v>0</v>
      </c>
      <c r="SU164" s="468">
        <f t="shared" si="68"/>
        <v>0</v>
      </c>
      <c r="SV164" s="468">
        <f t="shared" si="68"/>
        <v>0</v>
      </c>
      <c r="SW164" s="468">
        <f t="shared" si="68"/>
        <v>0</v>
      </c>
      <c r="SX164" s="468">
        <f t="shared" si="68"/>
        <v>0</v>
      </c>
      <c r="SY164" s="468">
        <f t="shared" si="68"/>
        <v>0</v>
      </c>
      <c r="SZ164" s="468">
        <f t="shared" si="68"/>
        <v>0</v>
      </c>
      <c r="TA164" s="468">
        <f t="shared" si="68"/>
        <v>0</v>
      </c>
      <c r="TB164" s="468">
        <f t="shared" ref="TB164:VM164" si="69">TB160-TB162</f>
        <v>0</v>
      </c>
      <c r="TC164" s="468">
        <f t="shared" si="69"/>
        <v>0</v>
      </c>
      <c r="TD164" s="468">
        <f t="shared" si="69"/>
        <v>0</v>
      </c>
      <c r="TE164" s="468">
        <f t="shared" si="69"/>
        <v>0</v>
      </c>
      <c r="TF164" s="468">
        <f t="shared" si="69"/>
        <v>0</v>
      </c>
      <c r="TG164" s="468">
        <f t="shared" si="69"/>
        <v>0</v>
      </c>
      <c r="TH164" s="468">
        <f t="shared" si="69"/>
        <v>0</v>
      </c>
      <c r="TI164" s="468">
        <f t="shared" si="69"/>
        <v>0</v>
      </c>
      <c r="TJ164" s="468">
        <f t="shared" si="69"/>
        <v>0</v>
      </c>
      <c r="TK164" s="468">
        <f t="shared" si="69"/>
        <v>0</v>
      </c>
      <c r="TL164" s="468">
        <f t="shared" si="69"/>
        <v>0</v>
      </c>
      <c r="TM164" s="468">
        <f t="shared" si="69"/>
        <v>0</v>
      </c>
      <c r="TN164" s="468">
        <f t="shared" si="69"/>
        <v>0</v>
      </c>
      <c r="TO164" s="468">
        <f t="shared" si="69"/>
        <v>0</v>
      </c>
      <c r="TP164" s="468">
        <f t="shared" si="69"/>
        <v>0</v>
      </c>
      <c r="TQ164" s="468">
        <f t="shared" si="69"/>
        <v>0</v>
      </c>
      <c r="TR164" s="468">
        <f t="shared" si="69"/>
        <v>0</v>
      </c>
      <c r="TS164" s="468">
        <f t="shared" si="69"/>
        <v>0</v>
      </c>
      <c r="TT164" s="468">
        <f t="shared" si="69"/>
        <v>0</v>
      </c>
      <c r="TU164" s="468">
        <f t="shared" si="69"/>
        <v>0</v>
      </c>
      <c r="TV164" s="468">
        <f t="shared" si="69"/>
        <v>0</v>
      </c>
      <c r="TW164" s="468">
        <f t="shared" si="69"/>
        <v>0</v>
      </c>
      <c r="TX164" s="468">
        <f t="shared" si="69"/>
        <v>0</v>
      </c>
      <c r="TY164" s="468">
        <f t="shared" si="69"/>
        <v>0</v>
      </c>
      <c r="TZ164" s="468">
        <f t="shared" si="69"/>
        <v>0</v>
      </c>
      <c r="UA164" s="468">
        <f t="shared" si="69"/>
        <v>0</v>
      </c>
      <c r="UB164" s="468">
        <f t="shared" si="69"/>
        <v>0</v>
      </c>
      <c r="UC164" s="468">
        <f t="shared" si="69"/>
        <v>0</v>
      </c>
      <c r="UD164" s="468">
        <f t="shared" si="69"/>
        <v>0</v>
      </c>
      <c r="UE164" s="468">
        <f t="shared" si="69"/>
        <v>0</v>
      </c>
      <c r="UF164" s="468">
        <f t="shared" si="69"/>
        <v>0</v>
      </c>
      <c r="UG164" s="468">
        <f t="shared" si="69"/>
        <v>0</v>
      </c>
      <c r="UH164" s="468">
        <f t="shared" si="69"/>
        <v>0</v>
      </c>
      <c r="UI164" s="468">
        <f t="shared" si="69"/>
        <v>0</v>
      </c>
      <c r="UJ164" s="468">
        <f t="shared" si="69"/>
        <v>0</v>
      </c>
      <c r="UK164" s="468">
        <f t="shared" si="69"/>
        <v>0</v>
      </c>
      <c r="UL164" s="468">
        <f t="shared" si="69"/>
        <v>0</v>
      </c>
      <c r="UM164" s="468">
        <f t="shared" si="69"/>
        <v>0</v>
      </c>
      <c r="UN164" s="468">
        <f t="shared" si="69"/>
        <v>0</v>
      </c>
      <c r="UO164" s="468">
        <f t="shared" si="69"/>
        <v>0</v>
      </c>
      <c r="UP164" s="468">
        <f t="shared" si="69"/>
        <v>0</v>
      </c>
      <c r="UQ164" s="468">
        <f t="shared" si="69"/>
        <v>0</v>
      </c>
      <c r="UR164" s="468">
        <f t="shared" si="69"/>
        <v>0</v>
      </c>
      <c r="US164" s="468">
        <f t="shared" si="69"/>
        <v>0</v>
      </c>
      <c r="UT164" s="468">
        <f t="shared" si="69"/>
        <v>0</v>
      </c>
      <c r="UU164" s="468">
        <f t="shared" si="69"/>
        <v>0</v>
      </c>
      <c r="UV164" s="468">
        <f t="shared" si="69"/>
        <v>0</v>
      </c>
      <c r="UW164" s="468">
        <f t="shared" si="69"/>
        <v>0</v>
      </c>
      <c r="UX164" s="468">
        <f t="shared" si="69"/>
        <v>0</v>
      </c>
      <c r="UY164" s="468">
        <f t="shared" si="69"/>
        <v>0</v>
      </c>
      <c r="UZ164" s="468">
        <f t="shared" si="69"/>
        <v>0</v>
      </c>
      <c r="VA164" s="468">
        <f t="shared" si="69"/>
        <v>0</v>
      </c>
      <c r="VB164" s="468">
        <f t="shared" si="69"/>
        <v>0</v>
      </c>
      <c r="VC164" s="468">
        <f t="shared" si="69"/>
        <v>0</v>
      </c>
      <c r="VD164" s="468">
        <f t="shared" si="69"/>
        <v>0</v>
      </c>
      <c r="VE164" s="468">
        <f t="shared" si="69"/>
        <v>0</v>
      </c>
      <c r="VF164" s="468">
        <f t="shared" si="69"/>
        <v>0</v>
      </c>
      <c r="VG164" s="468">
        <f t="shared" si="69"/>
        <v>0</v>
      </c>
      <c r="VH164" s="468">
        <f t="shared" si="69"/>
        <v>0</v>
      </c>
      <c r="VI164" s="468">
        <f t="shared" si="69"/>
        <v>0</v>
      </c>
      <c r="VJ164" s="468">
        <f t="shared" si="69"/>
        <v>0</v>
      </c>
      <c r="VK164" s="468">
        <f t="shared" si="69"/>
        <v>0</v>
      </c>
      <c r="VL164" s="468">
        <f t="shared" si="69"/>
        <v>0</v>
      </c>
      <c r="VM164" s="468">
        <f t="shared" si="69"/>
        <v>0</v>
      </c>
      <c r="VN164" s="468">
        <f t="shared" ref="VN164:XY164" si="70">VN160-VN162</f>
        <v>0</v>
      </c>
      <c r="VO164" s="468">
        <f t="shared" si="70"/>
        <v>0</v>
      </c>
      <c r="VP164" s="468">
        <f t="shared" si="70"/>
        <v>0</v>
      </c>
      <c r="VQ164" s="468">
        <f t="shared" si="70"/>
        <v>0</v>
      </c>
      <c r="VR164" s="468">
        <f t="shared" si="70"/>
        <v>0</v>
      </c>
      <c r="VS164" s="468">
        <f t="shared" si="70"/>
        <v>0</v>
      </c>
      <c r="VT164" s="468">
        <f t="shared" si="70"/>
        <v>0</v>
      </c>
      <c r="VU164" s="468">
        <f t="shared" si="70"/>
        <v>0</v>
      </c>
      <c r="VV164" s="468">
        <f t="shared" si="70"/>
        <v>0</v>
      </c>
      <c r="VW164" s="468">
        <f t="shared" si="70"/>
        <v>0</v>
      </c>
      <c r="VX164" s="468">
        <f t="shared" si="70"/>
        <v>0</v>
      </c>
      <c r="VY164" s="468">
        <f t="shared" si="70"/>
        <v>0</v>
      </c>
      <c r="VZ164" s="468">
        <f t="shared" si="70"/>
        <v>0</v>
      </c>
      <c r="WA164" s="468">
        <f t="shared" si="70"/>
        <v>0</v>
      </c>
      <c r="WB164" s="468">
        <f t="shared" si="70"/>
        <v>0</v>
      </c>
      <c r="WC164" s="468">
        <f t="shared" si="70"/>
        <v>0</v>
      </c>
      <c r="WD164" s="468">
        <f t="shared" si="70"/>
        <v>0</v>
      </c>
      <c r="WE164" s="468">
        <f t="shared" si="70"/>
        <v>0</v>
      </c>
      <c r="WF164" s="468">
        <f t="shared" si="70"/>
        <v>0</v>
      </c>
      <c r="WG164" s="468">
        <f t="shared" si="70"/>
        <v>0</v>
      </c>
      <c r="WH164" s="468">
        <f t="shared" si="70"/>
        <v>0</v>
      </c>
      <c r="WI164" s="468">
        <f t="shared" si="70"/>
        <v>0</v>
      </c>
      <c r="WJ164" s="468">
        <f t="shared" si="70"/>
        <v>0</v>
      </c>
      <c r="WK164" s="468">
        <f t="shared" si="70"/>
        <v>0</v>
      </c>
      <c r="WL164" s="468">
        <f t="shared" si="70"/>
        <v>0</v>
      </c>
      <c r="WM164" s="468">
        <f t="shared" si="70"/>
        <v>0</v>
      </c>
      <c r="WN164" s="468">
        <f t="shared" si="70"/>
        <v>0</v>
      </c>
      <c r="WO164" s="468">
        <f t="shared" si="70"/>
        <v>0</v>
      </c>
      <c r="WP164" s="468">
        <f t="shared" si="70"/>
        <v>0</v>
      </c>
      <c r="WQ164" s="468">
        <f t="shared" si="70"/>
        <v>0</v>
      </c>
      <c r="WR164" s="468">
        <f t="shared" si="70"/>
        <v>0</v>
      </c>
      <c r="WS164" s="468">
        <f t="shared" si="70"/>
        <v>0</v>
      </c>
      <c r="WT164" s="468">
        <f t="shared" si="70"/>
        <v>0</v>
      </c>
      <c r="WU164" s="468">
        <f t="shared" si="70"/>
        <v>0</v>
      </c>
      <c r="WV164" s="468">
        <f t="shared" si="70"/>
        <v>0</v>
      </c>
      <c r="WW164" s="468">
        <f t="shared" si="70"/>
        <v>0</v>
      </c>
      <c r="WX164" s="468">
        <f t="shared" si="70"/>
        <v>0</v>
      </c>
      <c r="WY164" s="468">
        <f t="shared" si="70"/>
        <v>0</v>
      </c>
      <c r="WZ164" s="468">
        <f t="shared" si="70"/>
        <v>0</v>
      </c>
      <c r="XA164" s="468">
        <f t="shared" si="70"/>
        <v>0</v>
      </c>
      <c r="XB164" s="468">
        <f t="shared" si="70"/>
        <v>0</v>
      </c>
      <c r="XC164" s="468">
        <f t="shared" si="70"/>
        <v>0</v>
      </c>
      <c r="XD164" s="468">
        <f t="shared" si="70"/>
        <v>0</v>
      </c>
      <c r="XE164" s="468">
        <f t="shared" si="70"/>
        <v>0</v>
      </c>
      <c r="XF164" s="468">
        <f t="shared" si="70"/>
        <v>0</v>
      </c>
      <c r="XG164" s="468">
        <f t="shared" si="70"/>
        <v>0</v>
      </c>
      <c r="XH164" s="468">
        <f t="shared" si="70"/>
        <v>0</v>
      </c>
      <c r="XI164" s="468">
        <f t="shared" si="70"/>
        <v>0</v>
      </c>
      <c r="XJ164" s="468">
        <f t="shared" si="70"/>
        <v>0</v>
      </c>
      <c r="XK164" s="468">
        <f t="shared" si="70"/>
        <v>0</v>
      </c>
      <c r="XL164" s="468">
        <f t="shared" si="70"/>
        <v>0</v>
      </c>
      <c r="XM164" s="468">
        <f t="shared" si="70"/>
        <v>0</v>
      </c>
      <c r="XN164" s="468">
        <f t="shared" si="70"/>
        <v>0</v>
      </c>
      <c r="XO164" s="468">
        <f t="shared" si="70"/>
        <v>0</v>
      </c>
      <c r="XP164" s="468">
        <f t="shared" si="70"/>
        <v>0</v>
      </c>
      <c r="XQ164" s="468">
        <f t="shared" si="70"/>
        <v>0</v>
      </c>
      <c r="XR164" s="468">
        <f t="shared" si="70"/>
        <v>0</v>
      </c>
      <c r="XS164" s="468">
        <f t="shared" si="70"/>
        <v>0</v>
      </c>
      <c r="XT164" s="468">
        <f t="shared" si="70"/>
        <v>0</v>
      </c>
      <c r="XU164" s="468">
        <f t="shared" si="70"/>
        <v>0</v>
      </c>
      <c r="XV164" s="468">
        <f t="shared" si="70"/>
        <v>0</v>
      </c>
      <c r="XW164" s="468">
        <f t="shared" si="70"/>
        <v>0</v>
      </c>
      <c r="XX164" s="468">
        <f t="shared" si="70"/>
        <v>0</v>
      </c>
      <c r="XY164" s="468">
        <f t="shared" si="70"/>
        <v>0</v>
      </c>
      <c r="XZ164" s="468">
        <f t="shared" ref="XZ164:AAK164" si="71">XZ160-XZ162</f>
        <v>0</v>
      </c>
      <c r="YA164" s="468">
        <f t="shared" si="71"/>
        <v>0</v>
      </c>
      <c r="YB164" s="468">
        <f t="shared" si="71"/>
        <v>0</v>
      </c>
      <c r="YC164" s="468">
        <f t="shared" si="71"/>
        <v>0</v>
      </c>
      <c r="YD164" s="468">
        <f t="shared" si="71"/>
        <v>0</v>
      </c>
      <c r="YE164" s="468">
        <f t="shared" si="71"/>
        <v>0</v>
      </c>
      <c r="YF164" s="468">
        <f t="shared" si="71"/>
        <v>0</v>
      </c>
      <c r="YG164" s="468">
        <f t="shared" si="71"/>
        <v>0</v>
      </c>
      <c r="YH164" s="468">
        <f t="shared" si="71"/>
        <v>0</v>
      </c>
      <c r="YI164" s="468">
        <f t="shared" si="71"/>
        <v>0</v>
      </c>
      <c r="YJ164" s="468">
        <f t="shared" si="71"/>
        <v>0</v>
      </c>
      <c r="YK164" s="468">
        <f t="shared" si="71"/>
        <v>0</v>
      </c>
      <c r="YL164" s="468">
        <f t="shared" si="71"/>
        <v>0</v>
      </c>
      <c r="YM164" s="468">
        <f t="shared" si="71"/>
        <v>0</v>
      </c>
      <c r="YN164" s="468">
        <f t="shared" si="71"/>
        <v>0</v>
      </c>
      <c r="YO164" s="468">
        <f t="shared" si="71"/>
        <v>0</v>
      </c>
      <c r="YP164" s="468">
        <f t="shared" si="71"/>
        <v>0</v>
      </c>
      <c r="YQ164" s="468">
        <f t="shared" si="71"/>
        <v>0</v>
      </c>
      <c r="YR164" s="468">
        <f t="shared" si="71"/>
        <v>0</v>
      </c>
      <c r="YS164" s="468">
        <f t="shared" si="71"/>
        <v>0</v>
      </c>
      <c r="YT164" s="468">
        <f t="shared" si="71"/>
        <v>0</v>
      </c>
      <c r="YU164" s="468">
        <f t="shared" si="71"/>
        <v>0</v>
      </c>
      <c r="YV164" s="468">
        <f t="shared" si="71"/>
        <v>0</v>
      </c>
      <c r="YW164" s="468">
        <f t="shared" si="71"/>
        <v>0</v>
      </c>
      <c r="YX164" s="468">
        <f t="shared" si="71"/>
        <v>0</v>
      </c>
      <c r="YY164" s="468">
        <f t="shared" si="71"/>
        <v>0</v>
      </c>
      <c r="YZ164" s="468">
        <f t="shared" si="71"/>
        <v>0</v>
      </c>
      <c r="ZA164" s="468">
        <f t="shared" si="71"/>
        <v>0</v>
      </c>
      <c r="ZB164" s="468">
        <f t="shared" si="71"/>
        <v>0</v>
      </c>
      <c r="ZC164" s="468">
        <f t="shared" si="71"/>
        <v>0</v>
      </c>
      <c r="ZD164" s="468">
        <f t="shared" si="71"/>
        <v>0</v>
      </c>
      <c r="ZE164" s="468">
        <f t="shared" si="71"/>
        <v>0</v>
      </c>
      <c r="ZF164" s="468">
        <f t="shared" si="71"/>
        <v>0</v>
      </c>
      <c r="ZG164" s="468">
        <f t="shared" si="71"/>
        <v>0</v>
      </c>
      <c r="ZH164" s="468">
        <f t="shared" si="71"/>
        <v>0</v>
      </c>
      <c r="ZI164" s="468">
        <f t="shared" si="71"/>
        <v>0</v>
      </c>
      <c r="ZJ164" s="468">
        <f t="shared" si="71"/>
        <v>0</v>
      </c>
      <c r="ZK164" s="468">
        <f t="shared" si="71"/>
        <v>0</v>
      </c>
      <c r="ZL164" s="468">
        <f t="shared" si="71"/>
        <v>0</v>
      </c>
      <c r="ZM164" s="468">
        <f t="shared" si="71"/>
        <v>0</v>
      </c>
      <c r="ZN164" s="468">
        <f t="shared" si="71"/>
        <v>0</v>
      </c>
      <c r="ZO164" s="468">
        <f t="shared" si="71"/>
        <v>0</v>
      </c>
      <c r="ZP164" s="468">
        <f t="shared" si="71"/>
        <v>0</v>
      </c>
      <c r="ZQ164" s="468">
        <f t="shared" si="71"/>
        <v>0</v>
      </c>
      <c r="ZR164" s="468">
        <f t="shared" si="71"/>
        <v>0</v>
      </c>
      <c r="ZS164" s="468">
        <f t="shared" si="71"/>
        <v>0</v>
      </c>
      <c r="ZT164" s="468">
        <f t="shared" si="71"/>
        <v>0</v>
      </c>
      <c r="ZU164" s="468">
        <f t="shared" si="71"/>
        <v>0</v>
      </c>
      <c r="ZV164" s="468">
        <f t="shared" si="71"/>
        <v>0</v>
      </c>
      <c r="ZW164" s="468">
        <f t="shared" si="71"/>
        <v>0</v>
      </c>
      <c r="ZX164" s="468">
        <f t="shared" si="71"/>
        <v>0</v>
      </c>
      <c r="ZY164" s="468">
        <f t="shared" si="71"/>
        <v>0</v>
      </c>
      <c r="ZZ164" s="468">
        <f t="shared" si="71"/>
        <v>0</v>
      </c>
      <c r="AAA164" s="468">
        <f t="shared" si="71"/>
        <v>0</v>
      </c>
      <c r="AAB164" s="468">
        <f t="shared" si="71"/>
        <v>0</v>
      </c>
      <c r="AAC164" s="468">
        <f t="shared" si="71"/>
        <v>0</v>
      </c>
      <c r="AAD164" s="468">
        <f t="shared" si="71"/>
        <v>0</v>
      </c>
      <c r="AAE164" s="468">
        <f t="shared" si="71"/>
        <v>0</v>
      </c>
      <c r="AAF164" s="468">
        <f t="shared" si="71"/>
        <v>0</v>
      </c>
      <c r="AAG164" s="468">
        <f t="shared" si="71"/>
        <v>0</v>
      </c>
      <c r="AAH164" s="468">
        <f t="shared" si="71"/>
        <v>0</v>
      </c>
      <c r="AAI164" s="468">
        <f t="shared" si="71"/>
        <v>0</v>
      </c>
      <c r="AAJ164" s="468">
        <f t="shared" si="71"/>
        <v>0</v>
      </c>
      <c r="AAK164" s="468">
        <f t="shared" si="71"/>
        <v>0</v>
      </c>
      <c r="AAL164" s="468">
        <f t="shared" ref="AAL164:ACW164" si="72">AAL160-AAL162</f>
        <v>0</v>
      </c>
      <c r="AAM164" s="468">
        <f t="shared" si="72"/>
        <v>0</v>
      </c>
      <c r="AAN164" s="468">
        <f t="shared" si="72"/>
        <v>0</v>
      </c>
      <c r="AAO164" s="468">
        <f t="shared" si="72"/>
        <v>0</v>
      </c>
      <c r="AAP164" s="468">
        <f t="shared" si="72"/>
        <v>0</v>
      </c>
      <c r="AAQ164" s="468">
        <f t="shared" si="72"/>
        <v>0</v>
      </c>
      <c r="AAR164" s="468">
        <f t="shared" si="72"/>
        <v>0</v>
      </c>
      <c r="AAS164" s="468">
        <f t="shared" si="72"/>
        <v>0</v>
      </c>
      <c r="AAT164" s="468">
        <f t="shared" si="72"/>
        <v>0</v>
      </c>
      <c r="AAU164" s="468">
        <f t="shared" si="72"/>
        <v>0</v>
      </c>
      <c r="AAV164" s="468">
        <f t="shared" si="72"/>
        <v>0</v>
      </c>
      <c r="AAW164" s="468">
        <f t="shared" si="72"/>
        <v>0</v>
      </c>
      <c r="AAX164" s="468">
        <f t="shared" si="72"/>
        <v>0</v>
      </c>
      <c r="AAY164" s="468">
        <f t="shared" si="72"/>
        <v>0</v>
      </c>
      <c r="AAZ164" s="468">
        <f t="shared" si="72"/>
        <v>0</v>
      </c>
      <c r="ABA164" s="468">
        <f t="shared" si="72"/>
        <v>0</v>
      </c>
      <c r="ABB164" s="468">
        <f t="shared" si="72"/>
        <v>0</v>
      </c>
      <c r="ABC164" s="468">
        <f t="shared" si="72"/>
        <v>0</v>
      </c>
      <c r="ABD164" s="468">
        <f t="shared" si="72"/>
        <v>0</v>
      </c>
      <c r="ABE164" s="468">
        <f t="shared" si="72"/>
        <v>0</v>
      </c>
      <c r="ABF164" s="468">
        <f t="shared" si="72"/>
        <v>0</v>
      </c>
      <c r="ABG164" s="468">
        <f t="shared" si="72"/>
        <v>0</v>
      </c>
      <c r="ABH164" s="468">
        <f t="shared" si="72"/>
        <v>0</v>
      </c>
      <c r="ABI164" s="468">
        <f t="shared" si="72"/>
        <v>0</v>
      </c>
      <c r="ABJ164" s="468">
        <f t="shared" si="72"/>
        <v>0</v>
      </c>
      <c r="ABK164" s="468">
        <f t="shared" si="72"/>
        <v>0</v>
      </c>
      <c r="ABL164" s="468">
        <f t="shared" si="72"/>
        <v>0</v>
      </c>
      <c r="ABM164" s="468">
        <f t="shared" si="72"/>
        <v>0</v>
      </c>
      <c r="ABN164" s="468">
        <f t="shared" si="72"/>
        <v>0</v>
      </c>
      <c r="ABO164" s="468">
        <f t="shared" si="72"/>
        <v>0</v>
      </c>
      <c r="ABP164" s="468">
        <f t="shared" si="72"/>
        <v>0</v>
      </c>
      <c r="ABQ164" s="468">
        <f t="shared" si="72"/>
        <v>0</v>
      </c>
      <c r="ABR164" s="468">
        <f t="shared" si="72"/>
        <v>0</v>
      </c>
      <c r="ABS164" s="468">
        <f t="shared" si="72"/>
        <v>0</v>
      </c>
      <c r="ABT164" s="468">
        <f t="shared" si="72"/>
        <v>0</v>
      </c>
      <c r="ABU164" s="468">
        <f t="shared" si="72"/>
        <v>0</v>
      </c>
      <c r="ABV164" s="468">
        <f t="shared" si="72"/>
        <v>0</v>
      </c>
      <c r="ABW164" s="468">
        <f t="shared" si="72"/>
        <v>0</v>
      </c>
      <c r="ABX164" s="468">
        <f t="shared" si="72"/>
        <v>0</v>
      </c>
      <c r="ABY164" s="468">
        <f t="shared" si="72"/>
        <v>0</v>
      </c>
      <c r="ABZ164" s="468">
        <f t="shared" si="72"/>
        <v>0</v>
      </c>
      <c r="ACA164" s="468">
        <f t="shared" si="72"/>
        <v>0</v>
      </c>
      <c r="ACB164" s="468">
        <f t="shared" si="72"/>
        <v>0</v>
      </c>
      <c r="ACC164" s="468">
        <f t="shared" si="72"/>
        <v>0</v>
      </c>
      <c r="ACD164" s="468">
        <f t="shared" si="72"/>
        <v>0</v>
      </c>
      <c r="ACE164" s="468">
        <f t="shared" si="72"/>
        <v>0</v>
      </c>
      <c r="ACF164" s="468">
        <f t="shared" si="72"/>
        <v>0</v>
      </c>
      <c r="ACG164" s="468">
        <f t="shared" si="72"/>
        <v>0</v>
      </c>
      <c r="ACH164" s="468">
        <f t="shared" si="72"/>
        <v>0</v>
      </c>
      <c r="ACI164" s="468">
        <f t="shared" si="72"/>
        <v>0</v>
      </c>
      <c r="ACJ164" s="468">
        <f t="shared" si="72"/>
        <v>0</v>
      </c>
      <c r="ACK164" s="468">
        <f t="shared" si="72"/>
        <v>0</v>
      </c>
      <c r="ACL164" s="468">
        <f t="shared" si="72"/>
        <v>0</v>
      </c>
      <c r="ACM164" s="468">
        <f t="shared" si="72"/>
        <v>0</v>
      </c>
      <c r="ACN164" s="468">
        <f t="shared" si="72"/>
        <v>0</v>
      </c>
      <c r="ACO164" s="468">
        <f t="shared" si="72"/>
        <v>0</v>
      </c>
      <c r="ACP164" s="468">
        <f t="shared" si="72"/>
        <v>0</v>
      </c>
      <c r="ACQ164" s="468">
        <f t="shared" si="72"/>
        <v>0</v>
      </c>
      <c r="ACR164" s="468">
        <f t="shared" si="72"/>
        <v>0</v>
      </c>
      <c r="ACS164" s="468">
        <f t="shared" si="72"/>
        <v>0</v>
      </c>
      <c r="ACT164" s="468">
        <f t="shared" si="72"/>
        <v>0</v>
      </c>
      <c r="ACU164" s="468">
        <f t="shared" si="72"/>
        <v>0</v>
      </c>
      <c r="ACV164" s="468">
        <f t="shared" si="72"/>
        <v>0</v>
      </c>
      <c r="ACW164" s="468">
        <f t="shared" si="72"/>
        <v>0</v>
      </c>
      <c r="ACX164" s="468">
        <f t="shared" ref="ACX164:AFI164" si="73">ACX160-ACX162</f>
        <v>0</v>
      </c>
      <c r="ACY164" s="468">
        <f t="shared" si="73"/>
        <v>0</v>
      </c>
      <c r="ACZ164" s="468">
        <f t="shared" si="73"/>
        <v>0</v>
      </c>
      <c r="ADA164" s="468">
        <f t="shared" si="73"/>
        <v>0</v>
      </c>
      <c r="ADB164" s="468">
        <f t="shared" si="73"/>
        <v>0</v>
      </c>
      <c r="ADC164" s="468">
        <f t="shared" si="73"/>
        <v>0</v>
      </c>
      <c r="ADD164" s="468">
        <f t="shared" si="73"/>
        <v>0</v>
      </c>
      <c r="ADE164" s="468">
        <f t="shared" si="73"/>
        <v>0</v>
      </c>
      <c r="ADF164" s="468">
        <f t="shared" si="73"/>
        <v>0</v>
      </c>
      <c r="ADG164" s="468">
        <f t="shared" si="73"/>
        <v>0</v>
      </c>
      <c r="ADH164" s="468">
        <f t="shared" si="73"/>
        <v>0</v>
      </c>
      <c r="ADI164" s="468">
        <f t="shared" si="73"/>
        <v>0</v>
      </c>
      <c r="ADJ164" s="468">
        <f t="shared" si="73"/>
        <v>0</v>
      </c>
      <c r="ADK164" s="468">
        <f t="shared" si="73"/>
        <v>0</v>
      </c>
      <c r="ADL164" s="468">
        <f t="shared" si="73"/>
        <v>0</v>
      </c>
      <c r="ADM164" s="468">
        <f t="shared" si="73"/>
        <v>0</v>
      </c>
      <c r="ADN164" s="468">
        <f t="shared" si="73"/>
        <v>0</v>
      </c>
      <c r="ADO164" s="468">
        <f t="shared" si="73"/>
        <v>0</v>
      </c>
      <c r="ADP164" s="468">
        <f t="shared" si="73"/>
        <v>0</v>
      </c>
      <c r="ADQ164" s="468">
        <f t="shared" si="73"/>
        <v>0</v>
      </c>
      <c r="ADR164" s="468">
        <f t="shared" si="73"/>
        <v>0</v>
      </c>
      <c r="ADS164" s="468">
        <f t="shared" si="73"/>
        <v>0</v>
      </c>
      <c r="ADT164" s="468">
        <f t="shared" si="73"/>
        <v>0</v>
      </c>
      <c r="ADU164" s="468">
        <f t="shared" si="73"/>
        <v>0</v>
      </c>
      <c r="ADV164" s="468">
        <f t="shared" si="73"/>
        <v>0</v>
      </c>
      <c r="ADW164" s="468">
        <f t="shared" si="73"/>
        <v>0</v>
      </c>
      <c r="ADX164" s="468">
        <f t="shared" si="73"/>
        <v>0</v>
      </c>
      <c r="ADY164" s="468">
        <f t="shared" si="73"/>
        <v>0</v>
      </c>
      <c r="ADZ164" s="468">
        <f t="shared" si="73"/>
        <v>0</v>
      </c>
      <c r="AEA164" s="468">
        <f t="shared" si="73"/>
        <v>0</v>
      </c>
      <c r="AEB164" s="468">
        <f t="shared" si="73"/>
        <v>0</v>
      </c>
      <c r="AEC164" s="468">
        <f t="shared" si="73"/>
        <v>0</v>
      </c>
      <c r="AED164" s="468">
        <f t="shared" si="73"/>
        <v>0</v>
      </c>
      <c r="AEE164" s="468">
        <f t="shared" si="73"/>
        <v>0</v>
      </c>
      <c r="AEF164" s="468">
        <f t="shared" si="73"/>
        <v>0</v>
      </c>
      <c r="AEG164" s="468">
        <f t="shared" si="73"/>
        <v>0</v>
      </c>
      <c r="AEH164" s="468">
        <f t="shared" si="73"/>
        <v>0</v>
      </c>
      <c r="AEI164" s="468">
        <f t="shared" si="73"/>
        <v>0</v>
      </c>
      <c r="AEJ164" s="468">
        <f t="shared" si="73"/>
        <v>0</v>
      </c>
      <c r="AEK164" s="468">
        <f t="shared" si="73"/>
        <v>0</v>
      </c>
      <c r="AEL164" s="468">
        <f t="shared" si="73"/>
        <v>0</v>
      </c>
      <c r="AEM164" s="468">
        <f t="shared" si="73"/>
        <v>0</v>
      </c>
      <c r="AEN164" s="468">
        <f t="shared" si="73"/>
        <v>0</v>
      </c>
      <c r="AEO164" s="468">
        <f t="shared" si="73"/>
        <v>0</v>
      </c>
      <c r="AEP164" s="468">
        <f t="shared" si="73"/>
        <v>0</v>
      </c>
      <c r="AEQ164" s="468">
        <f t="shared" si="73"/>
        <v>0</v>
      </c>
      <c r="AER164" s="468">
        <f t="shared" si="73"/>
        <v>0</v>
      </c>
      <c r="AES164" s="468">
        <f t="shared" si="73"/>
        <v>0</v>
      </c>
      <c r="AET164" s="468">
        <f t="shared" si="73"/>
        <v>0</v>
      </c>
      <c r="AEU164" s="468">
        <f t="shared" si="73"/>
        <v>0</v>
      </c>
      <c r="AEV164" s="468">
        <f t="shared" si="73"/>
        <v>0</v>
      </c>
      <c r="AEW164" s="468">
        <f t="shared" si="73"/>
        <v>0</v>
      </c>
      <c r="AEX164" s="468">
        <f t="shared" si="73"/>
        <v>0</v>
      </c>
      <c r="AEY164" s="468">
        <f t="shared" si="73"/>
        <v>0</v>
      </c>
      <c r="AEZ164" s="468">
        <f t="shared" si="73"/>
        <v>0</v>
      </c>
      <c r="AFA164" s="468">
        <f t="shared" si="73"/>
        <v>0</v>
      </c>
      <c r="AFB164" s="468">
        <f t="shared" si="73"/>
        <v>0</v>
      </c>
      <c r="AFC164" s="468">
        <f t="shared" si="73"/>
        <v>0</v>
      </c>
      <c r="AFD164" s="468">
        <f t="shared" si="73"/>
        <v>0</v>
      </c>
      <c r="AFE164" s="468">
        <f t="shared" si="73"/>
        <v>0</v>
      </c>
      <c r="AFF164" s="468">
        <f t="shared" si="73"/>
        <v>0</v>
      </c>
      <c r="AFG164" s="468">
        <f t="shared" si="73"/>
        <v>0</v>
      </c>
      <c r="AFH164" s="468">
        <f t="shared" si="73"/>
        <v>0</v>
      </c>
      <c r="AFI164" s="468">
        <f t="shared" si="73"/>
        <v>0</v>
      </c>
      <c r="AFJ164" s="468">
        <f t="shared" ref="AFJ164:AHU164" si="74">AFJ160-AFJ162</f>
        <v>0</v>
      </c>
      <c r="AFK164" s="468">
        <f t="shared" si="74"/>
        <v>0</v>
      </c>
      <c r="AFL164" s="468">
        <f t="shared" si="74"/>
        <v>0</v>
      </c>
      <c r="AFM164" s="468">
        <f t="shared" si="74"/>
        <v>0</v>
      </c>
      <c r="AFN164" s="468">
        <f t="shared" si="74"/>
        <v>0</v>
      </c>
      <c r="AFO164" s="468">
        <f t="shared" si="74"/>
        <v>0</v>
      </c>
      <c r="AFP164" s="468">
        <f t="shared" si="74"/>
        <v>0</v>
      </c>
      <c r="AFQ164" s="468">
        <f t="shared" si="74"/>
        <v>0</v>
      </c>
      <c r="AFR164" s="468">
        <f t="shared" si="74"/>
        <v>0</v>
      </c>
      <c r="AFS164" s="468">
        <f t="shared" si="74"/>
        <v>0</v>
      </c>
      <c r="AFT164" s="468">
        <f t="shared" si="74"/>
        <v>0</v>
      </c>
      <c r="AFU164" s="468">
        <f t="shared" si="74"/>
        <v>0</v>
      </c>
      <c r="AFV164" s="468">
        <f t="shared" si="74"/>
        <v>0</v>
      </c>
      <c r="AFW164" s="468">
        <f t="shared" si="74"/>
        <v>0</v>
      </c>
      <c r="AFX164" s="468">
        <f t="shared" si="74"/>
        <v>0</v>
      </c>
      <c r="AFY164" s="468">
        <f t="shared" si="74"/>
        <v>0</v>
      </c>
      <c r="AFZ164" s="468">
        <f t="shared" si="74"/>
        <v>0</v>
      </c>
      <c r="AGA164" s="468">
        <f t="shared" si="74"/>
        <v>0</v>
      </c>
      <c r="AGB164" s="468">
        <f t="shared" si="74"/>
        <v>0</v>
      </c>
      <c r="AGC164" s="468">
        <f t="shared" si="74"/>
        <v>0</v>
      </c>
      <c r="AGD164" s="468">
        <f t="shared" si="74"/>
        <v>0</v>
      </c>
      <c r="AGE164" s="468">
        <f t="shared" si="74"/>
        <v>0</v>
      </c>
      <c r="AGF164" s="468">
        <f t="shared" si="74"/>
        <v>0</v>
      </c>
      <c r="AGG164" s="468">
        <f t="shared" si="74"/>
        <v>0</v>
      </c>
      <c r="AGH164" s="468">
        <f t="shared" si="74"/>
        <v>0</v>
      </c>
      <c r="AGI164" s="468">
        <f t="shared" si="74"/>
        <v>0</v>
      </c>
      <c r="AGJ164" s="468">
        <f t="shared" si="74"/>
        <v>0</v>
      </c>
      <c r="AGK164" s="468">
        <f t="shared" si="74"/>
        <v>0</v>
      </c>
      <c r="AGL164" s="468">
        <f t="shared" si="74"/>
        <v>0</v>
      </c>
      <c r="AGM164" s="468">
        <f t="shared" si="74"/>
        <v>0</v>
      </c>
      <c r="AGN164" s="468">
        <f t="shared" si="74"/>
        <v>0</v>
      </c>
      <c r="AGO164" s="468">
        <f t="shared" si="74"/>
        <v>0</v>
      </c>
      <c r="AGP164" s="468">
        <f t="shared" si="74"/>
        <v>0</v>
      </c>
      <c r="AGQ164" s="468">
        <f t="shared" si="74"/>
        <v>0</v>
      </c>
      <c r="AGR164" s="468">
        <f t="shared" si="74"/>
        <v>0</v>
      </c>
      <c r="AGS164" s="468">
        <f t="shared" si="74"/>
        <v>0</v>
      </c>
      <c r="AGT164" s="468">
        <f t="shared" si="74"/>
        <v>0</v>
      </c>
      <c r="AGU164" s="468">
        <f t="shared" si="74"/>
        <v>0</v>
      </c>
      <c r="AGV164" s="468">
        <f t="shared" si="74"/>
        <v>0</v>
      </c>
      <c r="AGW164" s="468">
        <f t="shared" si="74"/>
        <v>0</v>
      </c>
      <c r="AGX164" s="468">
        <f t="shared" si="74"/>
        <v>0</v>
      </c>
      <c r="AGY164" s="468">
        <f t="shared" si="74"/>
        <v>0</v>
      </c>
      <c r="AGZ164" s="468">
        <f t="shared" si="74"/>
        <v>0</v>
      </c>
      <c r="AHA164" s="468">
        <f t="shared" si="74"/>
        <v>0</v>
      </c>
      <c r="AHB164" s="468">
        <f t="shared" si="74"/>
        <v>0</v>
      </c>
      <c r="AHC164" s="468">
        <f t="shared" si="74"/>
        <v>0</v>
      </c>
      <c r="AHD164" s="468">
        <f t="shared" si="74"/>
        <v>0</v>
      </c>
      <c r="AHE164" s="468">
        <f t="shared" si="74"/>
        <v>0</v>
      </c>
      <c r="AHF164" s="468">
        <f t="shared" si="74"/>
        <v>0</v>
      </c>
      <c r="AHG164" s="468">
        <f t="shared" si="74"/>
        <v>0</v>
      </c>
      <c r="AHH164" s="468">
        <f t="shared" si="74"/>
        <v>0</v>
      </c>
      <c r="AHI164" s="468">
        <f t="shared" si="74"/>
        <v>0</v>
      </c>
      <c r="AHJ164" s="468">
        <f t="shared" si="74"/>
        <v>0</v>
      </c>
      <c r="AHK164" s="468">
        <f t="shared" si="74"/>
        <v>0</v>
      </c>
      <c r="AHL164" s="468">
        <f t="shared" si="74"/>
        <v>0</v>
      </c>
      <c r="AHM164" s="468">
        <f t="shared" si="74"/>
        <v>0</v>
      </c>
      <c r="AHN164" s="468">
        <f t="shared" si="74"/>
        <v>0</v>
      </c>
      <c r="AHO164" s="468">
        <f t="shared" si="74"/>
        <v>0</v>
      </c>
      <c r="AHP164" s="468">
        <f t="shared" si="74"/>
        <v>0</v>
      </c>
      <c r="AHQ164" s="468">
        <f t="shared" si="74"/>
        <v>0</v>
      </c>
      <c r="AHR164" s="468">
        <f t="shared" si="74"/>
        <v>0</v>
      </c>
      <c r="AHS164" s="468">
        <f t="shared" si="74"/>
        <v>0</v>
      </c>
      <c r="AHT164" s="468">
        <f t="shared" si="74"/>
        <v>0</v>
      </c>
      <c r="AHU164" s="468">
        <f t="shared" si="74"/>
        <v>0</v>
      </c>
      <c r="AHV164" s="468">
        <f t="shared" ref="AHV164:AKG164" si="75">AHV160-AHV162</f>
        <v>0</v>
      </c>
      <c r="AHW164" s="468">
        <f t="shared" si="75"/>
        <v>0</v>
      </c>
      <c r="AHX164" s="468">
        <f t="shared" si="75"/>
        <v>0</v>
      </c>
      <c r="AHY164" s="468">
        <f t="shared" si="75"/>
        <v>0</v>
      </c>
      <c r="AHZ164" s="468">
        <f t="shared" si="75"/>
        <v>0</v>
      </c>
      <c r="AIA164" s="468">
        <f t="shared" si="75"/>
        <v>0</v>
      </c>
      <c r="AIB164" s="468">
        <f t="shared" si="75"/>
        <v>0</v>
      </c>
      <c r="AIC164" s="468">
        <f t="shared" si="75"/>
        <v>0</v>
      </c>
      <c r="AID164" s="468">
        <f t="shared" si="75"/>
        <v>0</v>
      </c>
      <c r="AIE164" s="468">
        <f t="shared" si="75"/>
        <v>0</v>
      </c>
      <c r="AIF164" s="468">
        <f t="shared" si="75"/>
        <v>0</v>
      </c>
      <c r="AIG164" s="468">
        <f t="shared" si="75"/>
        <v>0</v>
      </c>
      <c r="AIH164" s="468">
        <f t="shared" si="75"/>
        <v>0</v>
      </c>
      <c r="AII164" s="468">
        <f t="shared" si="75"/>
        <v>0</v>
      </c>
      <c r="AIJ164" s="468">
        <f t="shared" si="75"/>
        <v>0</v>
      </c>
      <c r="AIK164" s="468">
        <f t="shared" si="75"/>
        <v>0</v>
      </c>
      <c r="AIL164" s="468">
        <f t="shared" si="75"/>
        <v>0</v>
      </c>
      <c r="AIM164" s="468">
        <f t="shared" si="75"/>
        <v>0</v>
      </c>
      <c r="AIN164" s="468">
        <f t="shared" si="75"/>
        <v>0</v>
      </c>
      <c r="AIO164" s="468">
        <f t="shared" si="75"/>
        <v>0</v>
      </c>
      <c r="AIP164" s="468">
        <f t="shared" si="75"/>
        <v>0</v>
      </c>
      <c r="AIQ164" s="468">
        <f t="shared" si="75"/>
        <v>0</v>
      </c>
      <c r="AIR164" s="468">
        <f t="shared" si="75"/>
        <v>0</v>
      </c>
      <c r="AIS164" s="468">
        <f t="shared" si="75"/>
        <v>0</v>
      </c>
      <c r="AIT164" s="468">
        <f t="shared" si="75"/>
        <v>0</v>
      </c>
      <c r="AIU164" s="468">
        <f t="shared" si="75"/>
        <v>0</v>
      </c>
      <c r="AIV164" s="468">
        <f t="shared" si="75"/>
        <v>0</v>
      </c>
      <c r="AIW164" s="468">
        <f t="shared" si="75"/>
        <v>0</v>
      </c>
      <c r="AIX164" s="468">
        <f t="shared" si="75"/>
        <v>0</v>
      </c>
      <c r="AIY164" s="468">
        <f t="shared" si="75"/>
        <v>0</v>
      </c>
      <c r="AIZ164" s="468">
        <f t="shared" si="75"/>
        <v>0</v>
      </c>
      <c r="AJA164" s="468">
        <f t="shared" si="75"/>
        <v>0</v>
      </c>
      <c r="AJB164" s="468">
        <f t="shared" si="75"/>
        <v>0</v>
      </c>
      <c r="AJC164" s="468">
        <f t="shared" si="75"/>
        <v>0</v>
      </c>
      <c r="AJD164" s="468">
        <f t="shared" si="75"/>
        <v>0</v>
      </c>
      <c r="AJE164" s="468">
        <f t="shared" si="75"/>
        <v>0</v>
      </c>
      <c r="AJF164" s="468">
        <f t="shared" si="75"/>
        <v>0</v>
      </c>
      <c r="AJG164" s="468">
        <f t="shared" si="75"/>
        <v>0</v>
      </c>
      <c r="AJH164" s="468">
        <f t="shared" si="75"/>
        <v>0</v>
      </c>
      <c r="AJI164" s="468">
        <f t="shared" si="75"/>
        <v>0</v>
      </c>
      <c r="AJJ164" s="468">
        <f t="shared" si="75"/>
        <v>0</v>
      </c>
      <c r="AJK164" s="468">
        <f t="shared" si="75"/>
        <v>0</v>
      </c>
      <c r="AJL164" s="468">
        <f t="shared" si="75"/>
        <v>0</v>
      </c>
      <c r="AJM164" s="468">
        <f t="shared" si="75"/>
        <v>0</v>
      </c>
      <c r="AJN164" s="468">
        <f t="shared" si="75"/>
        <v>0</v>
      </c>
      <c r="AJO164" s="468">
        <f t="shared" si="75"/>
        <v>0</v>
      </c>
      <c r="AJP164" s="468">
        <f t="shared" si="75"/>
        <v>0</v>
      </c>
      <c r="AJQ164" s="468">
        <f t="shared" si="75"/>
        <v>0</v>
      </c>
      <c r="AJR164" s="468">
        <f t="shared" si="75"/>
        <v>0</v>
      </c>
      <c r="AJS164" s="468">
        <f t="shared" si="75"/>
        <v>0</v>
      </c>
      <c r="AJT164" s="468">
        <f t="shared" si="75"/>
        <v>0</v>
      </c>
      <c r="AJU164" s="468">
        <f t="shared" si="75"/>
        <v>0</v>
      </c>
      <c r="AJV164" s="468">
        <f t="shared" si="75"/>
        <v>0</v>
      </c>
      <c r="AJW164" s="468">
        <f t="shared" si="75"/>
        <v>0</v>
      </c>
      <c r="AJX164" s="468">
        <f t="shared" si="75"/>
        <v>0</v>
      </c>
      <c r="AJY164" s="468">
        <f t="shared" si="75"/>
        <v>0</v>
      </c>
      <c r="AJZ164" s="468">
        <f t="shared" si="75"/>
        <v>0</v>
      </c>
      <c r="AKA164" s="468">
        <f t="shared" si="75"/>
        <v>0</v>
      </c>
      <c r="AKB164" s="468">
        <f t="shared" si="75"/>
        <v>0</v>
      </c>
      <c r="AKC164" s="468">
        <f t="shared" si="75"/>
        <v>0</v>
      </c>
      <c r="AKD164" s="468">
        <f t="shared" si="75"/>
        <v>0</v>
      </c>
      <c r="AKE164" s="468">
        <f t="shared" si="75"/>
        <v>0</v>
      </c>
      <c r="AKF164" s="468">
        <f t="shared" si="75"/>
        <v>0</v>
      </c>
      <c r="AKG164" s="468">
        <f t="shared" si="75"/>
        <v>0</v>
      </c>
      <c r="AKH164" s="468">
        <f t="shared" ref="AKH164:AMS164" si="76">AKH160-AKH162</f>
        <v>0</v>
      </c>
      <c r="AKI164" s="468">
        <f t="shared" si="76"/>
        <v>0</v>
      </c>
      <c r="AKJ164" s="468">
        <f t="shared" si="76"/>
        <v>0</v>
      </c>
      <c r="AKK164" s="468">
        <f t="shared" si="76"/>
        <v>0</v>
      </c>
      <c r="AKL164" s="468">
        <f t="shared" si="76"/>
        <v>0</v>
      </c>
      <c r="AKM164" s="468">
        <f t="shared" si="76"/>
        <v>0</v>
      </c>
      <c r="AKN164" s="468">
        <f t="shared" si="76"/>
        <v>0</v>
      </c>
      <c r="AKO164" s="468">
        <f t="shared" si="76"/>
        <v>0</v>
      </c>
      <c r="AKP164" s="468">
        <f t="shared" si="76"/>
        <v>0</v>
      </c>
      <c r="AKQ164" s="468">
        <f t="shared" si="76"/>
        <v>0</v>
      </c>
      <c r="AKR164" s="468">
        <f t="shared" si="76"/>
        <v>0</v>
      </c>
      <c r="AKS164" s="468">
        <f t="shared" si="76"/>
        <v>0</v>
      </c>
      <c r="AKT164" s="468">
        <f t="shared" si="76"/>
        <v>0</v>
      </c>
      <c r="AKU164" s="468">
        <f t="shared" si="76"/>
        <v>0</v>
      </c>
      <c r="AKV164" s="468">
        <f t="shared" si="76"/>
        <v>0</v>
      </c>
      <c r="AKW164" s="468">
        <f t="shared" si="76"/>
        <v>0</v>
      </c>
      <c r="AKX164" s="468">
        <f t="shared" si="76"/>
        <v>0</v>
      </c>
      <c r="AKY164" s="468">
        <f t="shared" si="76"/>
        <v>0</v>
      </c>
      <c r="AKZ164" s="468">
        <f t="shared" si="76"/>
        <v>0</v>
      </c>
      <c r="ALA164" s="468">
        <f t="shared" si="76"/>
        <v>0</v>
      </c>
      <c r="ALB164" s="468">
        <f t="shared" si="76"/>
        <v>0</v>
      </c>
      <c r="ALC164" s="468">
        <f t="shared" si="76"/>
        <v>0</v>
      </c>
      <c r="ALD164" s="468">
        <f t="shared" si="76"/>
        <v>0</v>
      </c>
      <c r="ALE164" s="468">
        <f t="shared" si="76"/>
        <v>0</v>
      </c>
      <c r="ALF164" s="468">
        <f t="shared" si="76"/>
        <v>0</v>
      </c>
      <c r="ALG164" s="468">
        <f t="shared" si="76"/>
        <v>0</v>
      </c>
      <c r="ALH164" s="468">
        <f t="shared" si="76"/>
        <v>0</v>
      </c>
      <c r="ALI164" s="468">
        <f t="shared" si="76"/>
        <v>0</v>
      </c>
      <c r="ALJ164" s="468">
        <f t="shared" si="76"/>
        <v>0</v>
      </c>
      <c r="ALK164" s="468">
        <f t="shared" si="76"/>
        <v>0</v>
      </c>
      <c r="ALL164" s="468">
        <f t="shared" si="76"/>
        <v>0</v>
      </c>
      <c r="ALM164" s="468">
        <f t="shared" si="76"/>
        <v>0</v>
      </c>
      <c r="ALN164" s="468">
        <f t="shared" si="76"/>
        <v>0</v>
      </c>
      <c r="ALO164" s="468">
        <f t="shared" si="76"/>
        <v>0</v>
      </c>
      <c r="ALP164" s="468">
        <f t="shared" si="76"/>
        <v>0</v>
      </c>
      <c r="ALQ164" s="468">
        <f t="shared" si="76"/>
        <v>0</v>
      </c>
      <c r="ALR164" s="468">
        <f t="shared" si="76"/>
        <v>0</v>
      </c>
      <c r="ALS164" s="468">
        <f t="shared" si="76"/>
        <v>0</v>
      </c>
      <c r="ALT164" s="468">
        <f t="shared" si="76"/>
        <v>0</v>
      </c>
      <c r="ALU164" s="468">
        <f t="shared" si="76"/>
        <v>0</v>
      </c>
      <c r="ALV164" s="468">
        <f t="shared" si="76"/>
        <v>0</v>
      </c>
      <c r="ALW164" s="468">
        <f t="shared" si="76"/>
        <v>0</v>
      </c>
      <c r="ALX164" s="468">
        <f t="shared" si="76"/>
        <v>0</v>
      </c>
      <c r="ALY164" s="468">
        <f t="shared" si="76"/>
        <v>0</v>
      </c>
      <c r="ALZ164" s="468">
        <f t="shared" si="76"/>
        <v>0</v>
      </c>
      <c r="AMA164" s="468">
        <f t="shared" si="76"/>
        <v>0</v>
      </c>
      <c r="AMB164" s="468">
        <f t="shared" si="76"/>
        <v>0</v>
      </c>
      <c r="AMC164" s="468">
        <f t="shared" si="76"/>
        <v>0</v>
      </c>
      <c r="AMD164" s="468">
        <f t="shared" si="76"/>
        <v>0</v>
      </c>
      <c r="AME164" s="468">
        <f t="shared" si="76"/>
        <v>0</v>
      </c>
      <c r="AMF164" s="468">
        <f t="shared" si="76"/>
        <v>0</v>
      </c>
      <c r="AMG164" s="468">
        <f t="shared" si="76"/>
        <v>0</v>
      </c>
      <c r="AMH164" s="468">
        <f t="shared" si="76"/>
        <v>0</v>
      </c>
      <c r="AMI164" s="468">
        <f t="shared" si="76"/>
        <v>0</v>
      </c>
      <c r="AMJ164" s="468">
        <f t="shared" si="76"/>
        <v>0</v>
      </c>
      <c r="AMK164" s="468">
        <f t="shared" si="76"/>
        <v>0</v>
      </c>
      <c r="AML164" s="468">
        <f t="shared" si="76"/>
        <v>0</v>
      </c>
      <c r="AMM164" s="468">
        <f t="shared" si="76"/>
        <v>0</v>
      </c>
      <c r="AMN164" s="468">
        <f t="shared" si="76"/>
        <v>0</v>
      </c>
      <c r="AMO164" s="468">
        <f t="shared" si="76"/>
        <v>0</v>
      </c>
      <c r="AMP164" s="468">
        <f t="shared" si="76"/>
        <v>0</v>
      </c>
      <c r="AMQ164" s="468">
        <f t="shared" si="76"/>
        <v>0</v>
      </c>
      <c r="AMR164" s="468">
        <f t="shared" si="76"/>
        <v>0</v>
      </c>
      <c r="AMS164" s="468">
        <f t="shared" si="76"/>
        <v>0</v>
      </c>
      <c r="AMT164" s="468">
        <f t="shared" ref="AMT164:APE164" si="77">AMT160-AMT162</f>
        <v>0</v>
      </c>
      <c r="AMU164" s="468">
        <f t="shared" si="77"/>
        <v>0</v>
      </c>
      <c r="AMV164" s="468">
        <f t="shared" si="77"/>
        <v>0</v>
      </c>
      <c r="AMW164" s="468">
        <f t="shared" si="77"/>
        <v>0</v>
      </c>
      <c r="AMX164" s="468">
        <f t="shared" si="77"/>
        <v>0</v>
      </c>
      <c r="AMY164" s="468">
        <f t="shared" si="77"/>
        <v>0</v>
      </c>
      <c r="AMZ164" s="468">
        <f t="shared" si="77"/>
        <v>0</v>
      </c>
      <c r="ANA164" s="468">
        <f t="shared" si="77"/>
        <v>0</v>
      </c>
      <c r="ANB164" s="468">
        <f t="shared" si="77"/>
        <v>0</v>
      </c>
      <c r="ANC164" s="468">
        <f t="shared" si="77"/>
        <v>0</v>
      </c>
      <c r="AND164" s="468">
        <f t="shared" si="77"/>
        <v>0</v>
      </c>
      <c r="ANE164" s="468">
        <f t="shared" si="77"/>
        <v>0</v>
      </c>
      <c r="ANF164" s="468">
        <f t="shared" si="77"/>
        <v>0</v>
      </c>
      <c r="ANG164" s="468">
        <f t="shared" si="77"/>
        <v>0</v>
      </c>
      <c r="ANH164" s="468">
        <f t="shared" si="77"/>
        <v>0</v>
      </c>
      <c r="ANI164" s="468">
        <f t="shared" si="77"/>
        <v>0</v>
      </c>
      <c r="ANJ164" s="468">
        <f t="shared" si="77"/>
        <v>0</v>
      </c>
      <c r="ANK164" s="468">
        <f t="shared" si="77"/>
        <v>0</v>
      </c>
      <c r="ANL164" s="468">
        <f t="shared" si="77"/>
        <v>0</v>
      </c>
      <c r="ANM164" s="468">
        <f t="shared" si="77"/>
        <v>0</v>
      </c>
      <c r="ANN164" s="468">
        <f t="shared" si="77"/>
        <v>0</v>
      </c>
      <c r="ANO164" s="468">
        <f t="shared" si="77"/>
        <v>0</v>
      </c>
      <c r="ANP164" s="468">
        <f t="shared" si="77"/>
        <v>0</v>
      </c>
      <c r="ANQ164" s="468">
        <f t="shared" si="77"/>
        <v>0</v>
      </c>
      <c r="ANR164" s="468">
        <f t="shared" si="77"/>
        <v>0</v>
      </c>
      <c r="ANS164" s="468">
        <f t="shared" si="77"/>
        <v>0</v>
      </c>
      <c r="ANT164" s="468">
        <f t="shared" si="77"/>
        <v>0</v>
      </c>
      <c r="ANU164" s="468">
        <f t="shared" si="77"/>
        <v>0</v>
      </c>
      <c r="ANV164" s="468">
        <f t="shared" si="77"/>
        <v>0</v>
      </c>
      <c r="ANW164" s="468">
        <f t="shared" si="77"/>
        <v>0</v>
      </c>
      <c r="ANX164" s="468">
        <f t="shared" si="77"/>
        <v>0</v>
      </c>
      <c r="ANY164" s="468">
        <f t="shared" si="77"/>
        <v>0</v>
      </c>
      <c r="ANZ164" s="468">
        <f t="shared" si="77"/>
        <v>0</v>
      </c>
      <c r="AOA164" s="468">
        <f t="shared" si="77"/>
        <v>0</v>
      </c>
      <c r="AOB164" s="468">
        <f t="shared" si="77"/>
        <v>0</v>
      </c>
      <c r="AOC164" s="468">
        <f t="shared" si="77"/>
        <v>0</v>
      </c>
      <c r="AOD164" s="468">
        <f t="shared" si="77"/>
        <v>0</v>
      </c>
      <c r="AOE164" s="468">
        <f t="shared" si="77"/>
        <v>0</v>
      </c>
      <c r="AOF164" s="468">
        <f t="shared" si="77"/>
        <v>0</v>
      </c>
      <c r="AOG164" s="468">
        <f t="shared" si="77"/>
        <v>0</v>
      </c>
      <c r="AOH164" s="468">
        <f t="shared" si="77"/>
        <v>0</v>
      </c>
      <c r="AOI164" s="468">
        <f t="shared" si="77"/>
        <v>0</v>
      </c>
      <c r="AOJ164" s="468">
        <f t="shared" si="77"/>
        <v>0</v>
      </c>
      <c r="AOK164" s="468">
        <f t="shared" si="77"/>
        <v>0</v>
      </c>
      <c r="AOL164" s="468">
        <f t="shared" si="77"/>
        <v>0</v>
      </c>
      <c r="AOM164" s="468">
        <f t="shared" si="77"/>
        <v>0</v>
      </c>
      <c r="AON164" s="468">
        <f t="shared" si="77"/>
        <v>0</v>
      </c>
      <c r="AOO164" s="468">
        <f t="shared" si="77"/>
        <v>0</v>
      </c>
      <c r="AOP164" s="468">
        <f t="shared" si="77"/>
        <v>0</v>
      </c>
      <c r="AOQ164" s="468">
        <f t="shared" si="77"/>
        <v>0</v>
      </c>
      <c r="AOR164" s="468">
        <f t="shared" si="77"/>
        <v>0</v>
      </c>
      <c r="AOS164" s="468">
        <f t="shared" si="77"/>
        <v>0</v>
      </c>
      <c r="AOT164" s="468">
        <f t="shared" si="77"/>
        <v>0</v>
      </c>
      <c r="AOU164" s="468">
        <f t="shared" si="77"/>
        <v>0</v>
      </c>
      <c r="AOV164" s="468">
        <f t="shared" si="77"/>
        <v>0</v>
      </c>
      <c r="AOW164" s="468">
        <f t="shared" si="77"/>
        <v>0</v>
      </c>
      <c r="AOX164" s="468">
        <f t="shared" si="77"/>
        <v>0</v>
      </c>
      <c r="AOY164" s="468">
        <f t="shared" si="77"/>
        <v>0</v>
      </c>
      <c r="AOZ164" s="468">
        <f t="shared" si="77"/>
        <v>0</v>
      </c>
      <c r="APA164" s="468">
        <f t="shared" si="77"/>
        <v>0</v>
      </c>
      <c r="APB164" s="468">
        <f t="shared" si="77"/>
        <v>0</v>
      </c>
      <c r="APC164" s="468">
        <f t="shared" si="77"/>
        <v>0</v>
      </c>
      <c r="APD164" s="468">
        <f t="shared" si="77"/>
        <v>0</v>
      </c>
      <c r="APE164" s="468">
        <f t="shared" si="77"/>
        <v>0</v>
      </c>
      <c r="APF164" s="468">
        <f t="shared" ref="APF164:ARQ164" si="78">APF160-APF162</f>
        <v>0</v>
      </c>
      <c r="APG164" s="468">
        <f t="shared" si="78"/>
        <v>0</v>
      </c>
      <c r="APH164" s="468">
        <f t="shared" si="78"/>
        <v>0</v>
      </c>
      <c r="API164" s="468">
        <f t="shared" si="78"/>
        <v>0</v>
      </c>
      <c r="APJ164" s="468">
        <f t="shared" si="78"/>
        <v>0</v>
      </c>
      <c r="APK164" s="468">
        <f t="shared" si="78"/>
        <v>0</v>
      </c>
      <c r="APL164" s="468">
        <f t="shared" si="78"/>
        <v>0</v>
      </c>
      <c r="APM164" s="468">
        <f t="shared" si="78"/>
        <v>0</v>
      </c>
      <c r="APN164" s="468">
        <f t="shared" si="78"/>
        <v>0</v>
      </c>
      <c r="APO164" s="468">
        <f t="shared" si="78"/>
        <v>0</v>
      </c>
      <c r="APP164" s="468">
        <f t="shared" si="78"/>
        <v>0</v>
      </c>
      <c r="APQ164" s="468">
        <f t="shared" si="78"/>
        <v>0</v>
      </c>
      <c r="APR164" s="468">
        <f t="shared" si="78"/>
        <v>0</v>
      </c>
      <c r="APS164" s="468">
        <f t="shared" si="78"/>
        <v>0</v>
      </c>
      <c r="APT164" s="468">
        <f t="shared" si="78"/>
        <v>0</v>
      </c>
      <c r="APU164" s="468">
        <f t="shared" si="78"/>
        <v>0</v>
      </c>
      <c r="APV164" s="468">
        <f t="shared" si="78"/>
        <v>0</v>
      </c>
      <c r="APW164" s="468">
        <f t="shared" si="78"/>
        <v>0</v>
      </c>
      <c r="APX164" s="468">
        <f t="shared" si="78"/>
        <v>0</v>
      </c>
      <c r="APY164" s="468">
        <f t="shared" si="78"/>
        <v>0</v>
      </c>
      <c r="APZ164" s="468">
        <f t="shared" si="78"/>
        <v>0</v>
      </c>
      <c r="AQA164" s="468">
        <f t="shared" si="78"/>
        <v>0</v>
      </c>
      <c r="AQB164" s="468">
        <f t="shared" si="78"/>
        <v>0</v>
      </c>
      <c r="AQC164" s="468">
        <f t="shared" si="78"/>
        <v>0</v>
      </c>
      <c r="AQD164" s="468">
        <f t="shared" si="78"/>
        <v>0</v>
      </c>
      <c r="AQE164" s="468">
        <f t="shared" si="78"/>
        <v>0</v>
      </c>
      <c r="AQF164" s="468">
        <f t="shared" si="78"/>
        <v>0</v>
      </c>
      <c r="AQG164" s="468">
        <f t="shared" si="78"/>
        <v>0</v>
      </c>
      <c r="AQH164" s="468">
        <f t="shared" si="78"/>
        <v>0</v>
      </c>
      <c r="AQI164" s="468">
        <f t="shared" si="78"/>
        <v>0</v>
      </c>
      <c r="AQJ164" s="468">
        <f t="shared" si="78"/>
        <v>0</v>
      </c>
      <c r="AQK164" s="468">
        <f t="shared" si="78"/>
        <v>0</v>
      </c>
      <c r="AQL164" s="468">
        <f t="shared" si="78"/>
        <v>0</v>
      </c>
      <c r="AQM164" s="468">
        <f t="shared" si="78"/>
        <v>0</v>
      </c>
      <c r="AQN164" s="468">
        <f t="shared" si="78"/>
        <v>0</v>
      </c>
      <c r="AQO164" s="468">
        <f t="shared" si="78"/>
        <v>0</v>
      </c>
      <c r="AQP164" s="468">
        <f t="shared" si="78"/>
        <v>0</v>
      </c>
      <c r="AQQ164" s="468">
        <f t="shared" si="78"/>
        <v>0</v>
      </c>
      <c r="AQR164" s="468">
        <f t="shared" si="78"/>
        <v>0</v>
      </c>
      <c r="AQS164" s="468">
        <f t="shared" si="78"/>
        <v>0</v>
      </c>
      <c r="AQT164" s="468">
        <f t="shared" si="78"/>
        <v>0</v>
      </c>
      <c r="AQU164" s="468">
        <f t="shared" si="78"/>
        <v>0</v>
      </c>
      <c r="AQV164" s="468">
        <f t="shared" si="78"/>
        <v>0</v>
      </c>
      <c r="AQW164" s="468">
        <f t="shared" si="78"/>
        <v>0</v>
      </c>
      <c r="AQX164" s="468">
        <f t="shared" si="78"/>
        <v>0</v>
      </c>
      <c r="AQY164" s="468">
        <f t="shared" si="78"/>
        <v>0</v>
      </c>
      <c r="AQZ164" s="468">
        <f t="shared" si="78"/>
        <v>0</v>
      </c>
      <c r="ARA164" s="468">
        <f t="shared" si="78"/>
        <v>0</v>
      </c>
      <c r="ARB164" s="468">
        <f t="shared" si="78"/>
        <v>0</v>
      </c>
      <c r="ARC164" s="468">
        <f t="shared" si="78"/>
        <v>0</v>
      </c>
      <c r="ARD164" s="468">
        <f t="shared" si="78"/>
        <v>0</v>
      </c>
      <c r="ARE164" s="468">
        <f t="shared" si="78"/>
        <v>0</v>
      </c>
      <c r="ARF164" s="468">
        <f t="shared" si="78"/>
        <v>0</v>
      </c>
      <c r="ARG164" s="468">
        <f t="shared" si="78"/>
        <v>0</v>
      </c>
      <c r="ARH164" s="468">
        <f t="shared" si="78"/>
        <v>0</v>
      </c>
      <c r="ARI164" s="468">
        <f t="shared" si="78"/>
        <v>0</v>
      </c>
      <c r="ARJ164" s="468">
        <f t="shared" si="78"/>
        <v>0</v>
      </c>
      <c r="ARK164" s="468">
        <f t="shared" si="78"/>
        <v>0</v>
      </c>
      <c r="ARL164" s="468">
        <f t="shared" si="78"/>
        <v>0</v>
      </c>
      <c r="ARM164" s="468">
        <f t="shared" si="78"/>
        <v>0</v>
      </c>
      <c r="ARN164" s="468">
        <f t="shared" si="78"/>
        <v>0</v>
      </c>
      <c r="ARO164" s="468">
        <f t="shared" si="78"/>
        <v>0</v>
      </c>
      <c r="ARP164" s="468">
        <f t="shared" si="78"/>
        <v>0</v>
      </c>
      <c r="ARQ164" s="468">
        <f t="shared" si="78"/>
        <v>0</v>
      </c>
      <c r="ARR164" s="468">
        <f t="shared" ref="ARR164:AUC164" si="79">ARR160-ARR162</f>
        <v>0</v>
      </c>
      <c r="ARS164" s="468">
        <f t="shared" si="79"/>
        <v>0</v>
      </c>
      <c r="ART164" s="468">
        <f t="shared" si="79"/>
        <v>0</v>
      </c>
      <c r="ARU164" s="468">
        <f t="shared" si="79"/>
        <v>0</v>
      </c>
      <c r="ARV164" s="468">
        <f t="shared" si="79"/>
        <v>0</v>
      </c>
      <c r="ARW164" s="468">
        <f t="shared" si="79"/>
        <v>0</v>
      </c>
      <c r="ARX164" s="468">
        <f t="shared" si="79"/>
        <v>0</v>
      </c>
      <c r="ARY164" s="468">
        <f t="shared" si="79"/>
        <v>0</v>
      </c>
      <c r="ARZ164" s="468">
        <f t="shared" si="79"/>
        <v>0</v>
      </c>
      <c r="ASA164" s="468">
        <f t="shared" si="79"/>
        <v>0</v>
      </c>
      <c r="ASB164" s="468">
        <f t="shared" si="79"/>
        <v>0</v>
      </c>
      <c r="ASC164" s="468">
        <f t="shared" si="79"/>
        <v>0</v>
      </c>
      <c r="ASD164" s="468">
        <f t="shared" si="79"/>
        <v>0</v>
      </c>
      <c r="ASE164" s="468">
        <f t="shared" si="79"/>
        <v>0</v>
      </c>
      <c r="ASF164" s="468">
        <f t="shared" si="79"/>
        <v>0</v>
      </c>
      <c r="ASG164" s="468">
        <f t="shared" si="79"/>
        <v>0</v>
      </c>
      <c r="ASH164" s="468">
        <f t="shared" si="79"/>
        <v>0</v>
      </c>
      <c r="ASI164" s="468">
        <f t="shared" si="79"/>
        <v>0</v>
      </c>
      <c r="ASJ164" s="468">
        <f t="shared" si="79"/>
        <v>0</v>
      </c>
      <c r="ASK164" s="468">
        <f t="shared" si="79"/>
        <v>0</v>
      </c>
      <c r="ASL164" s="468">
        <f t="shared" si="79"/>
        <v>0</v>
      </c>
      <c r="ASM164" s="468">
        <f t="shared" si="79"/>
        <v>0</v>
      </c>
      <c r="ASN164" s="468">
        <f t="shared" si="79"/>
        <v>0</v>
      </c>
      <c r="ASO164" s="468">
        <f t="shared" si="79"/>
        <v>0</v>
      </c>
      <c r="ASP164" s="468">
        <f t="shared" si="79"/>
        <v>0</v>
      </c>
      <c r="ASQ164" s="468">
        <f t="shared" si="79"/>
        <v>0</v>
      </c>
      <c r="ASR164" s="468">
        <f t="shared" si="79"/>
        <v>0</v>
      </c>
      <c r="ASS164" s="468">
        <f t="shared" si="79"/>
        <v>0</v>
      </c>
      <c r="AST164" s="468">
        <f t="shared" si="79"/>
        <v>0</v>
      </c>
      <c r="ASU164" s="468">
        <f t="shared" si="79"/>
        <v>0</v>
      </c>
      <c r="ASV164" s="468">
        <f t="shared" si="79"/>
        <v>0</v>
      </c>
      <c r="ASW164" s="468">
        <f t="shared" si="79"/>
        <v>0</v>
      </c>
      <c r="ASX164" s="468">
        <f t="shared" si="79"/>
        <v>0</v>
      </c>
      <c r="ASY164" s="468">
        <f t="shared" si="79"/>
        <v>0</v>
      </c>
      <c r="ASZ164" s="468">
        <f t="shared" si="79"/>
        <v>0</v>
      </c>
      <c r="ATA164" s="468">
        <f t="shared" si="79"/>
        <v>0</v>
      </c>
      <c r="ATB164" s="468">
        <f t="shared" si="79"/>
        <v>0</v>
      </c>
      <c r="ATC164" s="468">
        <f t="shared" si="79"/>
        <v>0</v>
      </c>
      <c r="ATD164" s="468">
        <f t="shared" si="79"/>
        <v>0</v>
      </c>
      <c r="ATE164" s="468">
        <f t="shared" si="79"/>
        <v>0</v>
      </c>
      <c r="ATF164" s="468">
        <f t="shared" si="79"/>
        <v>0</v>
      </c>
      <c r="ATG164" s="468">
        <f t="shared" si="79"/>
        <v>0</v>
      </c>
      <c r="ATH164" s="468">
        <f t="shared" si="79"/>
        <v>0</v>
      </c>
      <c r="ATI164" s="468">
        <f t="shared" si="79"/>
        <v>0</v>
      </c>
      <c r="ATJ164" s="468">
        <f t="shared" si="79"/>
        <v>0</v>
      </c>
      <c r="ATK164" s="468">
        <f t="shared" si="79"/>
        <v>0</v>
      </c>
      <c r="ATL164" s="468">
        <f t="shared" si="79"/>
        <v>0</v>
      </c>
      <c r="ATM164" s="468">
        <f t="shared" si="79"/>
        <v>0</v>
      </c>
      <c r="ATN164" s="468">
        <f t="shared" si="79"/>
        <v>0</v>
      </c>
      <c r="ATO164" s="468">
        <f t="shared" si="79"/>
        <v>0</v>
      </c>
      <c r="ATP164" s="468">
        <f t="shared" si="79"/>
        <v>0</v>
      </c>
      <c r="ATQ164" s="468">
        <f t="shared" si="79"/>
        <v>0</v>
      </c>
      <c r="ATR164" s="468">
        <f t="shared" si="79"/>
        <v>0</v>
      </c>
      <c r="ATS164" s="468">
        <f t="shared" si="79"/>
        <v>0</v>
      </c>
      <c r="ATT164" s="468">
        <f t="shared" si="79"/>
        <v>0</v>
      </c>
      <c r="ATU164" s="468">
        <f t="shared" si="79"/>
        <v>0</v>
      </c>
      <c r="ATV164" s="468">
        <f t="shared" si="79"/>
        <v>0</v>
      </c>
      <c r="ATW164" s="468">
        <f t="shared" si="79"/>
        <v>0</v>
      </c>
      <c r="ATX164" s="468">
        <f t="shared" si="79"/>
        <v>0</v>
      </c>
      <c r="ATY164" s="468">
        <f t="shared" si="79"/>
        <v>0</v>
      </c>
      <c r="ATZ164" s="468">
        <f t="shared" si="79"/>
        <v>0</v>
      </c>
      <c r="AUA164" s="468">
        <f t="shared" si="79"/>
        <v>0</v>
      </c>
      <c r="AUB164" s="468">
        <f t="shared" si="79"/>
        <v>0</v>
      </c>
      <c r="AUC164" s="468">
        <f t="shared" si="79"/>
        <v>0</v>
      </c>
      <c r="AUD164" s="468">
        <f t="shared" ref="AUD164:AWO164" si="80">AUD160-AUD162</f>
        <v>0</v>
      </c>
      <c r="AUE164" s="468">
        <f t="shared" si="80"/>
        <v>0</v>
      </c>
      <c r="AUF164" s="468">
        <f t="shared" si="80"/>
        <v>0</v>
      </c>
      <c r="AUG164" s="468">
        <f t="shared" si="80"/>
        <v>0</v>
      </c>
      <c r="AUH164" s="468">
        <f t="shared" si="80"/>
        <v>0</v>
      </c>
      <c r="AUI164" s="468">
        <f t="shared" si="80"/>
        <v>0</v>
      </c>
      <c r="AUJ164" s="468">
        <f t="shared" si="80"/>
        <v>0</v>
      </c>
      <c r="AUK164" s="468">
        <f t="shared" si="80"/>
        <v>0</v>
      </c>
      <c r="AUL164" s="468">
        <f t="shared" si="80"/>
        <v>0</v>
      </c>
      <c r="AUM164" s="468">
        <f t="shared" si="80"/>
        <v>0</v>
      </c>
      <c r="AUN164" s="468">
        <f t="shared" si="80"/>
        <v>0</v>
      </c>
      <c r="AUO164" s="468">
        <f t="shared" si="80"/>
        <v>0</v>
      </c>
      <c r="AUP164" s="468">
        <f t="shared" si="80"/>
        <v>0</v>
      </c>
      <c r="AUQ164" s="468">
        <f t="shared" si="80"/>
        <v>0</v>
      </c>
      <c r="AUR164" s="468">
        <f t="shared" si="80"/>
        <v>0</v>
      </c>
      <c r="AUS164" s="468">
        <f t="shared" si="80"/>
        <v>0</v>
      </c>
      <c r="AUT164" s="468">
        <f t="shared" si="80"/>
        <v>0</v>
      </c>
      <c r="AUU164" s="468">
        <f t="shared" si="80"/>
        <v>0</v>
      </c>
      <c r="AUV164" s="468">
        <f t="shared" si="80"/>
        <v>0</v>
      </c>
      <c r="AUW164" s="468">
        <f t="shared" si="80"/>
        <v>0</v>
      </c>
      <c r="AUX164" s="468">
        <f t="shared" si="80"/>
        <v>0</v>
      </c>
      <c r="AUY164" s="468">
        <f t="shared" si="80"/>
        <v>0</v>
      </c>
      <c r="AUZ164" s="468">
        <f t="shared" si="80"/>
        <v>0</v>
      </c>
      <c r="AVA164" s="468">
        <f t="shared" si="80"/>
        <v>0</v>
      </c>
      <c r="AVB164" s="468">
        <f t="shared" si="80"/>
        <v>0</v>
      </c>
      <c r="AVC164" s="468">
        <f t="shared" si="80"/>
        <v>0</v>
      </c>
      <c r="AVD164" s="468">
        <f t="shared" si="80"/>
        <v>0</v>
      </c>
      <c r="AVE164" s="468">
        <f t="shared" si="80"/>
        <v>0</v>
      </c>
      <c r="AVF164" s="468">
        <f t="shared" si="80"/>
        <v>0</v>
      </c>
      <c r="AVG164" s="468">
        <f t="shared" si="80"/>
        <v>0</v>
      </c>
      <c r="AVH164" s="468">
        <f t="shared" si="80"/>
        <v>0</v>
      </c>
      <c r="AVI164" s="468">
        <f t="shared" si="80"/>
        <v>0</v>
      </c>
      <c r="AVJ164" s="468">
        <f t="shared" si="80"/>
        <v>0</v>
      </c>
      <c r="AVK164" s="468">
        <f t="shared" si="80"/>
        <v>0</v>
      </c>
      <c r="AVL164" s="468">
        <f t="shared" si="80"/>
        <v>0</v>
      </c>
      <c r="AVM164" s="468">
        <f t="shared" si="80"/>
        <v>0</v>
      </c>
      <c r="AVN164" s="468">
        <f t="shared" si="80"/>
        <v>0</v>
      </c>
      <c r="AVO164" s="468">
        <f t="shared" si="80"/>
        <v>0</v>
      </c>
      <c r="AVP164" s="468">
        <f t="shared" si="80"/>
        <v>0</v>
      </c>
      <c r="AVQ164" s="468">
        <f t="shared" si="80"/>
        <v>0</v>
      </c>
      <c r="AVR164" s="468">
        <f t="shared" si="80"/>
        <v>0</v>
      </c>
      <c r="AVS164" s="468">
        <f t="shared" si="80"/>
        <v>0</v>
      </c>
      <c r="AVT164" s="468">
        <f t="shared" si="80"/>
        <v>0</v>
      </c>
      <c r="AVU164" s="468">
        <f t="shared" si="80"/>
        <v>0</v>
      </c>
      <c r="AVV164" s="468">
        <f t="shared" si="80"/>
        <v>0</v>
      </c>
      <c r="AVW164" s="468">
        <f t="shared" si="80"/>
        <v>0</v>
      </c>
      <c r="AVX164" s="468">
        <f t="shared" si="80"/>
        <v>0</v>
      </c>
      <c r="AVY164" s="468">
        <f t="shared" si="80"/>
        <v>0</v>
      </c>
      <c r="AVZ164" s="468">
        <f t="shared" si="80"/>
        <v>0</v>
      </c>
      <c r="AWA164" s="468">
        <f t="shared" si="80"/>
        <v>0</v>
      </c>
      <c r="AWB164" s="468">
        <f t="shared" si="80"/>
        <v>0</v>
      </c>
      <c r="AWC164" s="468">
        <f t="shared" si="80"/>
        <v>0</v>
      </c>
      <c r="AWD164" s="468">
        <f t="shared" si="80"/>
        <v>0</v>
      </c>
      <c r="AWE164" s="468">
        <f t="shared" si="80"/>
        <v>0</v>
      </c>
      <c r="AWF164" s="468">
        <f t="shared" si="80"/>
        <v>0</v>
      </c>
      <c r="AWG164" s="468">
        <f t="shared" si="80"/>
        <v>0</v>
      </c>
      <c r="AWH164" s="468">
        <f t="shared" si="80"/>
        <v>0</v>
      </c>
      <c r="AWI164" s="468">
        <f t="shared" si="80"/>
        <v>0</v>
      </c>
      <c r="AWJ164" s="468">
        <f t="shared" si="80"/>
        <v>0</v>
      </c>
      <c r="AWK164" s="468">
        <f t="shared" si="80"/>
        <v>0</v>
      </c>
      <c r="AWL164" s="468">
        <f t="shared" si="80"/>
        <v>0</v>
      </c>
      <c r="AWM164" s="468">
        <f t="shared" si="80"/>
        <v>0</v>
      </c>
      <c r="AWN164" s="468">
        <f t="shared" si="80"/>
        <v>0</v>
      </c>
      <c r="AWO164" s="468">
        <f t="shared" si="80"/>
        <v>0</v>
      </c>
      <c r="AWP164" s="468">
        <f t="shared" ref="AWP164:AZA164" si="81">AWP160-AWP162</f>
        <v>0</v>
      </c>
      <c r="AWQ164" s="468">
        <f t="shared" si="81"/>
        <v>0</v>
      </c>
      <c r="AWR164" s="468">
        <f t="shared" si="81"/>
        <v>0</v>
      </c>
      <c r="AWS164" s="468">
        <f t="shared" si="81"/>
        <v>0</v>
      </c>
      <c r="AWT164" s="468">
        <f t="shared" si="81"/>
        <v>0</v>
      </c>
      <c r="AWU164" s="468">
        <f t="shared" si="81"/>
        <v>0</v>
      </c>
      <c r="AWV164" s="468">
        <f t="shared" si="81"/>
        <v>0</v>
      </c>
      <c r="AWW164" s="468">
        <f t="shared" si="81"/>
        <v>0</v>
      </c>
      <c r="AWX164" s="468">
        <f t="shared" si="81"/>
        <v>0</v>
      </c>
      <c r="AWY164" s="468">
        <f t="shared" si="81"/>
        <v>0</v>
      </c>
      <c r="AWZ164" s="468">
        <f t="shared" si="81"/>
        <v>0</v>
      </c>
      <c r="AXA164" s="468">
        <f t="shared" si="81"/>
        <v>0</v>
      </c>
      <c r="AXB164" s="468">
        <f t="shared" si="81"/>
        <v>0</v>
      </c>
      <c r="AXC164" s="468">
        <f t="shared" si="81"/>
        <v>0</v>
      </c>
      <c r="AXD164" s="468">
        <f t="shared" si="81"/>
        <v>0</v>
      </c>
      <c r="AXE164" s="468">
        <f t="shared" si="81"/>
        <v>0</v>
      </c>
      <c r="AXF164" s="468">
        <f t="shared" si="81"/>
        <v>0</v>
      </c>
      <c r="AXG164" s="468">
        <f t="shared" si="81"/>
        <v>0</v>
      </c>
      <c r="AXH164" s="468">
        <f t="shared" si="81"/>
        <v>0</v>
      </c>
      <c r="AXI164" s="468">
        <f t="shared" si="81"/>
        <v>0</v>
      </c>
      <c r="AXJ164" s="468">
        <f t="shared" si="81"/>
        <v>0</v>
      </c>
      <c r="AXK164" s="468">
        <f t="shared" si="81"/>
        <v>0</v>
      </c>
      <c r="AXL164" s="468">
        <f t="shared" si="81"/>
        <v>0</v>
      </c>
      <c r="AXM164" s="468">
        <f t="shared" si="81"/>
        <v>0</v>
      </c>
      <c r="AXN164" s="468">
        <f t="shared" si="81"/>
        <v>0</v>
      </c>
      <c r="AXO164" s="468">
        <f t="shared" si="81"/>
        <v>0</v>
      </c>
      <c r="AXP164" s="468">
        <f t="shared" si="81"/>
        <v>0</v>
      </c>
      <c r="AXQ164" s="468">
        <f t="shared" si="81"/>
        <v>0</v>
      </c>
      <c r="AXR164" s="468">
        <f t="shared" si="81"/>
        <v>0</v>
      </c>
      <c r="AXS164" s="468">
        <f t="shared" si="81"/>
        <v>0</v>
      </c>
      <c r="AXT164" s="468">
        <f t="shared" si="81"/>
        <v>0</v>
      </c>
      <c r="AXU164" s="468">
        <f t="shared" si="81"/>
        <v>0</v>
      </c>
      <c r="AXV164" s="468">
        <f t="shared" si="81"/>
        <v>0</v>
      </c>
      <c r="AXW164" s="468">
        <f t="shared" si="81"/>
        <v>0</v>
      </c>
      <c r="AXX164" s="468">
        <f t="shared" si="81"/>
        <v>0</v>
      </c>
      <c r="AXY164" s="468">
        <f t="shared" si="81"/>
        <v>0</v>
      </c>
      <c r="AXZ164" s="468">
        <f t="shared" si="81"/>
        <v>0</v>
      </c>
      <c r="AYA164" s="468">
        <f t="shared" si="81"/>
        <v>0</v>
      </c>
      <c r="AYB164" s="468">
        <f t="shared" si="81"/>
        <v>0</v>
      </c>
      <c r="AYC164" s="468">
        <f t="shared" si="81"/>
        <v>0</v>
      </c>
      <c r="AYD164" s="468">
        <f t="shared" si="81"/>
        <v>0</v>
      </c>
      <c r="AYE164" s="468">
        <f t="shared" si="81"/>
        <v>0</v>
      </c>
      <c r="AYF164" s="468">
        <f t="shared" si="81"/>
        <v>0</v>
      </c>
      <c r="AYG164" s="468">
        <f t="shared" si="81"/>
        <v>0</v>
      </c>
      <c r="AYH164" s="468">
        <f t="shared" si="81"/>
        <v>0</v>
      </c>
      <c r="AYI164" s="468">
        <f t="shared" si="81"/>
        <v>0</v>
      </c>
      <c r="AYJ164" s="468">
        <f t="shared" si="81"/>
        <v>0</v>
      </c>
      <c r="AYK164" s="468">
        <f t="shared" si="81"/>
        <v>0</v>
      </c>
      <c r="AYL164" s="468">
        <f t="shared" si="81"/>
        <v>0</v>
      </c>
      <c r="AYM164" s="468">
        <f t="shared" si="81"/>
        <v>0</v>
      </c>
      <c r="AYN164" s="468">
        <f t="shared" si="81"/>
        <v>0</v>
      </c>
      <c r="AYO164" s="468">
        <f t="shared" si="81"/>
        <v>0</v>
      </c>
      <c r="AYP164" s="468">
        <f t="shared" si="81"/>
        <v>0</v>
      </c>
      <c r="AYQ164" s="468">
        <f t="shared" si="81"/>
        <v>0</v>
      </c>
      <c r="AYR164" s="468">
        <f t="shared" si="81"/>
        <v>0</v>
      </c>
      <c r="AYS164" s="468">
        <f t="shared" si="81"/>
        <v>0</v>
      </c>
      <c r="AYT164" s="468">
        <f t="shared" si="81"/>
        <v>0</v>
      </c>
      <c r="AYU164" s="468">
        <f t="shared" si="81"/>
        <v>0</v>
      </c>
      <c r="AYV164" s="468">
        <f t="shared" si="81"/>
        <v>0</v>
      </c>
      <c r="AYW164" s="468">
        <f t="shared" si="81"/>
        <v>0</v>
      </c>
      <c r="AYX164" s="468">
        <f t="shared" si="81"/>
        <v>0</v>
      </c>
      <c r="AYY164" s="468">
        <f t="shared" si="81"/>
        <v>0</v>
      </c>
      <c r="AYZ164" s="468">
        <f t="shared" si="81"/>
        <v>0</v>
      </c>
      <c r="AZA164" s="468">
        <f t="shared" si="81"/>
        <v>0</v>
      </c>
      <c r="AZB164" s="468">
        <f t="shared" ref="AZB164:BBM164" si="82">AZB160-AZB162</f>
        <v>0</v>
      </c>
      <c r="AZC164" s="468">
        <f t="shared" si="82"/>
        <v>0</v>
      </c>
      <c r="AZD164" s="468">
        <f t="shared" si="82"/>
        <v>0</v>
      </c>
      <c r="AZE164" s="468">
        <f t="shared" si="82"/>
        <v>0</v>
      </c>
      <c r="AZF164" s="468">
        <f t="shared" si="82"/>
        <v>0</v>
      </c>
      <c r="AZG164" s="468">
        <f t="shared" si="82"/>
        <v>0</v>
      </c>
      <c r="AZH164" s="468">
        <f t="shared" si="82"/>
        <v>0</v>
      </c>
      <c r="AZI164" s="468">
        <f t="shared" si="82"/>
        <v>0</v>
      </c>
      <c r="AZJ164" s="468">
        <f t="shared" si="82"/>
        <v>0</v>
      </c>
      <c r="AZK164" s="468">
        <f t="shared" si="82"/>
        <v>0</v>
      </c>
      <c r="AZL164" s="468">
        <f t="shared" si="82"/>
        <v>0</v>
      </c>
      <c r="AZM164" s="468">
        <f t="shared" si="82"/>
        <v>0</v>
      </c>
      <c r="AZN164" s="468">
        <f t="shared" si="82"/>
        <v>0</v>
      </c>
      <c r="AZO164" s="468">
        <f t="shared" si="82"/>
        <v>0</v>
      </c>
      <c r="AZP164" s="468">
        <f t="shared" si="82"/>
        <v>0</v>
      </c>
      <c r="AZQ164" s="468">
        <f t="shared" si="82"/>
        <v>0</v>
      </c>
      <c r="AZR164" s="468">
        <f t="shared" si="82"/>
        <v>0</v>
      </c>
      <c r="AZS164" s="468">
        <f t="shared" si="82"/>
        <v>0</v>
      </c>
      <c r="AZT164" s="468">
        <f t="shared" si="82"/>
        <v>0</v>
      </c>
      <c r="AZU164" s="468">
        <f t="shared" si="82"/>
        <v>0</v>
      </c>
      <c r="AZV164" s="468">
        <f t="shared" si="82"/>
        <v>0</v>
      </c>
      <c r="AZW164" s="468">
        <f t="shared" si="82"/>
        <v>0</v>
      </c>
      <c r="AZX164" s="468">
        <f t="shared" si="82"/>
        <v>0</v>
      </c>
      <c r="AZY164" s="468">
        <f t="shared" si="82"/>
        <v>0</v>
      </c>
      <c r="AZZ164" s="468">
        <f t="shared" si="82"/>
        <v>0</v>
      </c>
      <c r="BAA164" s="468">
        <f t="shared" si="82"/>
        <v>0</v>
      </c>
      <c r="BAB164" s="468">
        <f t="shared" si="82"/>
        <v>0</v>
      </c>
      <c r="BAC164" s="468">
        <f t="shared" si="82"/>
        <v>0</v>
      </c>
      <c r="BAD164" s="468">
        <f t="shared" si="82"/>
        <v>0</v>
      </c>
      <c r="BAE164" s="468">
        <f t="shared" si="82"/>
        <v>0</v>
      </c>
      <c r="BAF164" s="468">
        <f t="shared" si="82"/>
        <v>0</v>
      </c>
      <c r="BAG164" s="468">
        <f t="shared" si="82"/>
        <v>0</v>
      </c>
      <c r="BAH164" s="468">
        <f t="shared" si="82"/>
        <v>0</v>
      </c>
      <c r="BAI164" s="468">
        <f t="shared" si="82"/>
        <v>0</v>
      </c>
      <c r="BAJ164" s="468">
        <f t="shared" si="82"/>
        <v>0</v>
      </c>
      <c r="BAK164" s="468">
        <f t="shared" si="82"/>
        <v>0</v>
      </c>
      <c r="BAL164" s="468">
        <f t="shared" si="82"/>
        <v>0</v>
      </c>
      <c r="BAM164" s="468">
        <f t="shared" si="82"/>
        <v>0</v>
      </c>
      <c r="BAN164" s="468">
        <f t="shared" si="82"/>
        <v>0</v>
      </c>
      <c r="BAO164" s="468">
        <f t="shared" si="82"/>
        <v>0</v>
      </c>
      <c r="BAP164" s="468">
        <f t="shared" si="82"/>
        <v>0</v>
      </c>
      <c r="BAQ164" s="468">
        <f t="shared" si="82"/>
        <v>0</v>
      </c>
      <c r="BAR164" s="468">
        <f t="shared" si="82"/>
        <v>0</v>
      </c>
      <c r="BAS164" s="468">
        <f t="shared" si="82"/>
        <v>0</v>
      </c>
      <c r="BAT164" s="468">
        <f t="shared" si="82"/>
        <v>0</v>
      </c>
      <c r="BAU164" s="468">
        <f t="shared" si="82"/>
        <v>0</v>
      </c>
      <c r="BAV164" s="468">
        <f t="shared" si="82"/>
        <v>0</v>
      </c>
      <c r="BAW164" s="468">
        <f t="shared" si="82"/>
        <v>0</v>
      </c>
      <c r="BAX164" s="468">
        <f t="shared" si="82"/>
        <v>0</v>
      </c>
      <c r="BAY164" s="468">
        <f t="shared" si="82"/>
        <v>0</v>
      </c>
      <c r="BAZ164" s="468">
        <f t="shared" si="82"/>
        <v>0</v>
      </c>
      <c r="BBA164" s="468">
        <f t="shared" si="82"/>
        <v>0</v>
      </c>
      <c r="BBB164" s="468">
        <f t="shared" si="82"/>
        <v>0</v>
      </c>
      <c r="BBC164" s="468">
        <f t="shared" si="82"/>
        <v>0</v>
      </c>
      <c r="BBD164" s="468">
        <f t="shared" si="82"/>
        <v>0</v>
      </c>
      <c r="BBE164" s="468">
        <f t="shared" si="82"/>
        <v>0</v>
      </c>
      <c r="BBF164" s="468">
        <f t="shared" si="82"/>
        <v>0</v>
      </c>
      <c r="BBG164" s="468">
        <f t="shared" si="82"/>
        <v>0</v>
      </c>
      <c r="BBH164" s="468">
        <f t="shared" si="82"/>
        <v>0</v>
      </c>
      <c r="BBI164" s="468">
        <f t="shared" si="82"/>
        <v>0</v>
      </c>
      <c r="BBJ164" s="468">
        <f t="shared" si="82"/>
        <v>0</v>
      </c>
      <c r="BBK164" s="468">
        <f t="shared" si="82"/>
        <v>0</v>
      </c>
      <c r="BBL164" s="468">
        <f t="shared" si="82"/>
        <v>0</v>
      </c>
      <c r="BBM164" s="468">
        <f t="shared" si="82"/>
        <v>0</v>
      </c>
      <c r="BBN164" s="468">
        <f t="shared" ref="BBN164:BDY164" si="83">BBN160-BBN162</f>
        <v>0</v>
      </c>
      <c r="BBO164" s="468">
        <f t="shared" si="83"/>
        <v>0</v>
      </c>
      <c r="BBP164" s="468">
        <f t="shared" si="83"/>
        <v>0</v>
      </c>
      <c r="BBQ164" s="468">
        <f t="shared" si="83"/>
        <v>0</v>
      </c>
      <c r="BBR164" s="468">
        <f t="shared" si="83"/>
        <v>0</v>
      </c>
      <c r="BBS164" s="468">
        <f t="shared" si="83"/>
        <v>0</v>
      </c>
      <c r="BBT164" s="468">
        <f t="shared" si="83"/>
        <v>0</v>
      </c>
      <c r="BBU164" s="468">
        <f t="shared" si="83"/>
        <v>0</v>
      </c>
      <c r="BBV164" s="468">
        <f t="shared" si="83"/>
        <v>0</v>
      </c>
      <c r="BBW164" s="468">
        <f t="shared" si="83"/>
        <v>0</v>
      </c>
      <c r="BBX164" s="468">
        <f t="shared" si="83"/>
        <v>0</v>
      </c>
      <c r="BBY164" s="468">
        <f t="shared" si="83"/>
        <v>0</v>
      </c>
      <c r="BBZ164" s="468">
        <f t="shared" si="83"/>
        <v>0</v>
      </c>
      <c r="BCA164" s="468">
        <f t="shared" si="83"/>
        <v>0</v>
      </c>
      <c r="BCB164" s="468">
        <f t="shared" si="83"/>
        <v>0</v>
      </c>
      <c r="BCC164" s="468">
        <f t="shared" si="83"/>
        <v>0</v>
      </c>
      <c r="BCD164" s="468">
        <f t="shared" si="83"/>
        <v>0</v>
      </c>
      <c r="BCE164" s="468">
        <f t="shared" si="83"/>
        <v>0</v>
      </c>
      <c r="BCF164" s="468">
        <f t="shared" si="83"/>
        <v>0</v>
      </c>
      <c r="BCG164" s="468">
        <f t="shared" si="83"/>
        <v>0</v>
      </c>
      <c r="BCH164" s="468">
        <f t="shared" si="83"/>
        <v>0</v>
      </c>
      <c r="BCI164" s="468">
        <f t="shared" si="83"/>
        <v>0</v>
      </c>
      <c r="BCJ164" s="468">
        <f t="shared" si="83"/>
        <v>0</v>
      </c>
      <c r="BCK164" s="468">
        <f t="shared" si="83"/>
        <v>0</v>
      </c>
      <c r="BCL164" s="468">
        <f t="shared" si="83"/>
        <v>0</v>
      </c>
      <c r="BCM164" s="468">
        <f t="shared" si="83"/>
        <v>0</v>
      </c>
      <c r="BCN164" s="468">
        <f t="shared" si="83"/>
        <v>0</v>
      </c>
      <c r="BCO164" s="468">
        <f t="shared" si="83"/>
        <v>0</v>
      </c>
      <c r="BCP164" s="468">
        <f t="shared" si="83"/>
        <v>0</v>
      </c>
      <c r="BCQ164" s="468">
        <f t="shared" si="83"/>
        <v>0</v>
      </c>
      <c r="BCR164" s="468">
        <f t="shared" si="83"/>
        <v>0</v>
      </c>
      <c r="BCS164" s="468">
        <f t="shared" si="83"/>
        <v>0</v>
      </c>
      <c r="BCT164" s="468">
        <f t="shared" si="83"/>
        <v>0</v>
      </c>
      <c r="BCU164" s="468">
        <f t="shared" si="83"/>
        <v>0</v>
      </c>
      <c r="BCV164" s="468">
        <f t="shared" si="83"/>
        <v>0</v>
      </c>
      <c r="BCW164" s="468">
        <f t="shared" si="83"/>
        <v>0</v>
      </c>
      <c r="BCX164" s="468">
        <f t="shared" si="83"/>
        <v>0</v>
      </c>
      <c r="BCY164" s="468">
        <f t="shared" si="83"/>
        <v>0</v>
      </c>
      <c r="BCZ164" s="468">
        <f t="shared" si="83"/>
        <v>0</v>
      </c>
      <c r="BDA164" s="468">
        <f t="shared" si="83"/>
        <v>0</v>
      </c>
      <c r="BDB164" s="468">
        <f t="shared" si="83"/>
        <v>0</v>
      </c>
      <c r="BDC164" s="468">
        <f t="shared" si="83"/>
        <v>0</v>
      </c>
      <c r="BDD164" s="468">
        <f t="shared" si="83"/>
        <v>0</v>
      </c>
      <c r="BDE164" s="468">
        <f t="shared" si="83"/>
        <v>0</v>
      </c>
      <c r="BDF164" s="468">
        <f t="shared" si="83"/>
        <v>0</v>
      </c>
      <c r="BDG164" s="468">
        <f t="shared" si="83"/>
        <v>0</v>
      </c>
      <c r="BDH164" s="468">
        <f t="shared" si="83"/>
        <v>0</v>
      </c>
      <c r="BDI164" s="468">
        <f t="shared" si="83"/>
        <v>0</v>
      </c>
      <c r="BDJ164" s="468">
        <f t="shared" si="83"/>
        <v>0</v>
      </c>
      <c r="BDK164" s="468">
        <f t="shared" si="83"/>
        <v>0</v>
      </c>
      <c r="BDL164" s="468">
        <f t="shared" si="83"/>
        <v>0</v>
      </c>
      <c r="BDM164" s="468">
        <f t="shared" si="83"/>
        <v>0</v>
      </c>
      <c r="BDN164" s="468">
        <f t="shared" si="83"/>
        <v>0</v>
      </c>
      <c r="BDO164" s="468">
        <f t="shared" si="83"/>
        <v>0</v>
      </c>
      <c r="BDP164" s="468">
        <f t="shared" si="83"/>
        <v>0</v>
      </c>
      <c r="BDQ164" s="468">
        <f t="shared" si="83"/>
        <v>0</v>
      </c>
      <c r="BDR164" s="468">
        <f t="shared" si="83"/>
        <v>0</v>
      </c>
      <c r="BDS164" s="468">
        <f t="shared" si="83"/>
        <v>0</v>
      </c>
      <c r="BDT164" s="468">
        <f t="shared" si="83"/>
        <v>0</v>
      </c>
      <c r="BDU164" s="468">
        <f t="shared" si="83"/>
        <v>0</v>
      </c>
      <c r="BDV164" s="468">
        <f t="shared" si="83"/>
        <v>0</v>
      </c>
      <c r="BDW164" s="468">
        <f t="shared" si="83"/>
        <v>0</v>
      </c>
      <c r="BDX164" s="468">
        <f t="shared" si="83"/>
        <v>0</v>
      </c>
      <c r="BDY164" s="468">
        <f t="shared" si="83"/>
        <v>0</v>
      </c>
      <c r="BDZ164" s="468">
        <f t="shared" ref="BDZ164:BGK164" si="84">BDZ160-BDZ162</f>
        <v>0</v>
      </c>
      <c r="BEA164" s="468">
        <f t="shared" si="84"/>
        <v>0</v>
      </c>
      <c r="BEB164" s="468">
        <f t="shared" si="84"/>
        <v>0</v>
      </c>
      <c r="BEC164" s="468">
        <f t="shared" si="84"/>
        <v>0</v>
      </c>
      <c r="BED164" s="468">
        <f t="shared" si="84"/>
        <v>0</v>
      </c>
      <c r="BEE164" s="468">
        <f t="shared" si="84"/>
        <v>0</v>
      </c>
      <c r="BEF164" s="468">
        <f t="shared" si="84"/>
        <v>0</v>
      </c>
      <c r="BEG164" s="468">
        <f t="shared" si="84"/>
        <v>0</v>
      </c>
      <c r="BEH164" s="468">
        <f t="shared" si="84"/>
        <v>0</v>
      </c>
      <c r="BEI164" s="468">
        <f t="shared" si="84"/>
        <v>0</v>
      </c>
      <c r="BEJ164" s="468">
        <f t="shared" si="84"/>
        <v>0</v>
      </c>
      <c r="BEK164" s="468">
        <f t="shared" si="84"/>
        <v>0</v>
      </c>
      <c r="BEL164" s="468">
        <f t="shared" si="84"/>
        <v>0</v>
      </c>
      <c r="BEM164" s="468">
        <f t="shared" si="84"/>
        <v>0</v>
      </c>
      <c r="BEN164" s="468">
        <f t="shared" si="84"/>
        <v>0</v>
      </c>
      <c r="BEO164" s="468">
        <f t="shared" si="84"/>
        <v>0</v>
      </c>
      <c r="BEP164" s="468">
        <f t="shared" si="84"/>
        <v>0</v>
      </c>
      <c r="BEQ164" s="468">
        <f t="shared" si="84"/>
        <v>0</v>
      </c>
      <c r="BER164" s="468">
        <f t="shared" si="84"/>
        <v>0</v>
      </c>
      <c r="BES164" s="468">
        <f t="shared" si="84"/>
        <v>0</v>
      </c>
      <c r="BET164" s="468">
        <f t="shared" si="84"/>
        <v>0</v>
      </c>
      <c r="BEU164" s="468">
        <f t="shared" si="84"/>
        <v>0</v>
      </c>
      <c r="BEV164" s="468">
        <f t="shared" si="84"/>
        <v>0</v>
      </c>
      <c r="BEW164" s="468">
        <f t="shared" si="84"/>
        <v>0</v>
      </c>
      <c r="BEX164" s="468">
        <f t="shared" si="84"/>
        <v>0</v>
      </c>
      <c r="BEY164" s="468">
        <f t="shared" si="84"/>
        <v>0</v>
      </c>
      <c r="BEZ164" s="468">
        <f t="shared" si="84"/>
        <v>0</v>
      </c>
      <c r="BFA164" s="468">
        <f t="shared" si="84"/>
        <v>0</v>
      </c>
      <c r="BFB164" s="468">
        <f t="shared" si="84"/>
        <v>0</v>
      </c>
      <c r="BFC164" s="468">
        <f t="shared" si="84"/>
        <v>0</v>
      </c>
      <c r="BFD164" s="468">
        <f t="shared" si="84"/>
        <v>0</v>
      </c>
      <c r="BFE164" s="468">
        <f t="shared" si="84"/>
        <v>0</v>
      </c>
      <c r="BFF164" s="468">
        <f t="shared" si="84"/>
        <v>0</v>
      </c>
      <c r="BFG164" s="468">
        <f t="shared" si="84"/>
        <v>0</v>
      </c>
      <c r="BFH164" s="468">
        <f t="shared" si="84"/>
        <v>0</v>
      </c>
      <c r="BFI164" s="468">
        <f t="shared" si="84"/>
        <v>0</v>
      </c>
      <c r="BFJ164" s="468">
        <f t="shared" si="84"/>
        <v>0</v>
      </c>
      <c r="BFK164" s="468">
        <f t="shared" si="84"/>
        <v>0</v>
      </c>
      <c r="BFL164" s="468">
        <f t="shared" si="84"/>
        <v>0</v>
      </c>
      <c r="BFM164" s="468">
        <f t="shared" si="84"/>
        <v>0</v>
      </c>
      <c r="BFN164" s="468">
        <f t="shared" si="84"/>
        <v>0</v>
      </c>
      <c r="BFO164" s="468">
        <f t="shared" si="84"/>
        <v>0</v>
      </c>
      <c r="BFP164" s="468">
        <f t="shared" si="84"/>
        <v>0</v>
      </c>
      <c r="BFQ164" s="468">
        <f t="shared" si="84"/>
        <v>0</v>
      </c>
      <c r="BFR164" s="468">
        <f t="shared" si="84"/>
        <v>0</v>
      </c>
      <c r="BFS164" s="468">
        <f t="shared" si="84"/>
        <v>0</v>
      </c>
      <c r="BFT164" s="468">
        <f t="shared" si="84"/>
        <v>0</v>
      </c>
      <c r="BFU164" s="468">
        <f t="shared" si="84"/>
        <v>0</v>
      </c>
      <c r="BFV164" s="468">
        <f t="shared" si="84"/>
        <v>0</v>
      </c>
      <c r="BFW164" s="468">
        <f t="shared" si="84"/>
        <v>0</v>
      </c>
      <c r="BFX164" s="468">
        <f t="shared" si="84"/>
        <v>0</v>
      </c>
      <c r="BFY164" s="468">
        <f t="shared" si="84"/>
        <v>0</v>
      </c>
      <c r="BFZ164" s="468">
        <f t="shared" si="84"/>
        <v>0</v>
      </c>
      <c r="BGA164" s="468">
        <f t="shared" si="84"/>
        <v>0</v>
      </c>
      <c r="BGB164" s="468">
        <f t="shared" si="84"/>
        <v>0</v>
      </c>
      <c r="BGC164" s="468">
        <f t="shared" si="84"/>
        <v>0</v>
      </c>
      <c r="BGD164" s="468">
        <f t="shared" si="84"/>
        <v>0</v>
      </c>
      <c r="BGE164" s="468">
        <f t="shared" si="84"/>
        <v>0</v>
      </c>
      <c r="BGF164" s="468">
        <f t="shared" si="84"/>
        <v>0</v>
      </c>
      <c r="BGG164" s="468">
        <f t="shared" si="84"/>
        <v>0</v>
      </c>
      <c r="BGH164" s="468">
        <f t="shared" si="84"/>
        <v>0</v>
      </c>
      <c r="BGI164" s="468">
        <f t="shared" si="84"/>
        <v>0</v>
      </c>
      <c r="BGJ164" s="468">
        <f t="shared" si="84"/>
        <v>0</v>
      </c>
      <c r="BGK164" s="468">
        <f t="shared" si="84"/>
        <v>0</v>
      </c>
      <c r="BGL164" s="468">
        <f t="shared" ref="BGL164:BIW164" si="85">BGL160-BGL162</f>
        <v>0</v>
      </c>
      <c r="BGM164" s="468">
        <f t="shared" si="85"/>
        <v>0</v>
      </c>
      <c r="BGN164" s="468">
        <f t="shared" si="85"/>
        <v>0</v>
      </c>
      <c r="BGO164" s="468">
        <f t="shared" si="85"/>
        <v>0</v>
      </c>
      <c r="BGP164" s="468">
        <f t="shared" si="85"/>
        <v>0</v>
      </c>
      <c r="BGQ164" s="468">
        <f t="shared" si="85"/>
        <v>0</v>
      </c>
      <c r="BGR164" s="468">
        <f t="shared" si="85"/>
        <v>0</v>
      </c>
      <c r="BGS164" s="468">
        <f t="shared" si="85"/>
        <v>0</v>
      </c>
      <c r="BGT164" s="468">
        <f t="shared" si="85"/>
        <v>0</v>
      </c>
      <c r="BGU164" s="468">
        <f t="shared" si="85"/>
        <v>0</v>
      </c>
      <c r="BGV164" s="468">
        <f t="shared" si="85"/>
        <v>0</v>
      </c>
      <c r="BGW164" s="468">
        <f t="shared" si="85"/>
        <v>0</v>
      </c>
      <c r="BGX164" s="468">
        <f t="shared" si="85"/>
        <v>0</v>
      </c>
      <c r="BGY164" s="468">
        <f t="shared" si="85"/>
        <v>0</v>
      </c>
      <c r="BGZ164" s="468">
        <f t="shared" si="85"/>
        <v>0</v>
      </c>
      <c r="BHA164" s="468">
        <f t="shared" si="85"/>
        <v>0</v>
      </c>
      <c r="BHB164" s="468">
        <f t="shared" si="85"/>
        <v>0</v>
      </c>
      <c r="BHC164" s="468">
        <f t="shared" si="85"/>
        <v>0</v>
      </c>
      <c r="BHD164" s="468">
        <f t="shared" si="85"/>
        <v>0</v>
      </c>
      <c r="BHE164" s="468">
        <f t="shared" si="85"/>
        <v>0</v>
      </c>
      <c r="BHF164" s="468">
        <f t="shared" si="85"/>
        <v>0</v>
      </c>
      <c r="BHG164" s="468">
        <f t="shared" si="85"/>
        <v>0</v>
      </c>
      <c r="BHH164" s="468">
        <f t="shared" si="85"/>
        <v>0</v>
      </c>
      <c r="BHI164" s="468">
        <f t="shared" si="85"/>
        <v>0</v>
      </c>
      <c r="BHJ164" s="468">
        <f t="shared" si="85"/>
        <v>0</v>
      </c>
      <c r="BHK164" s="468">
        <f t="shared" si="85"/>
        <v>0</v>
      </c>
      <c r="BHL164" s="468">
        <f t="shared" si="85"/>
        <v>0</v>
      </c>
      <c r="BHM164" s="468">
        <f t="shared" si="85"/>
        <v>0</v>
      </c>
      <c r="BHN164" s="468">
        <f t="shared" si="85"/>
        <v>0</v>
      </c>
      <c r="BHO164" s="468">
        <f t="shared" si="85"/>
        <v>0</v>
      </c>
      <c r="BHP164" s="468">
        <f t="shared" si="85"/>
        <v>0</v>
      </c>
      <c r="BHQ164" s="468">
        <f t="shared" si="85"/>
        <v>0</v>
      </c>
      <c r="BHR164" s="468">
        <f t="shared" si="85"/>
        <v>0</v>
      </c>
      <c r="BHS164" s="468">
        <f t="shared" si="85"/>
        <v>0</v>
      </c>
      <c r="BHT164" s="468">
        <f t="shared" si="85"/>
        <v>0</v>
      </c>
      <c r="BHU164" s="468">
        <f t="shared" si="85"/>
        <v>0</v>
      </c>
      <c r="BHV164" s="468">
        <f t="shared" si="85"/>
        <v>0</v>
      </c>
      <c r="BHW164" s="468">
        <f t="shared" si="85"/>
        <v>0</v>
      </c>
      <c r="BHX164" s="468">
        <f t="shared" si="85"/>
        <v>0</v>
      </c>
      <c r="BHY164" s="468">
        <f t="shared" si="85"/>
        <v>0</v>
      </c>
      <c r="BHZ164" s="468">
        <f t="shared" si="85"/>
        <v>0</v>
      </c>
      <c r="BIA164" s="468">
        <f t="shared" si="85"/>
        <v>0</v>
      </c>
      <c r="BIB164" s="468">
        <f t="shared" si="85"/>
        <v>0</v>
      </c>
      <c r="BIC164" s="468">
        <f t="shared" si="85"/>
        <v>0</v>
      </c>
      <c r="BID164" s="468">
        <f t="shared" si="85"/>
        <v>0</v>
      </c>
      <c r="BIE164" s="468">
        <f t="shared" si="85"/>
        <v>0</v>
      </c>
      <c r="BIF164" s="468">
        <f t="shared" si="85"/>
        <v>0</v>
      </c>
      <c r="BIG164" s="468">
        <f t="shared" si="85"/>
        <v>0</v>
      </c>
      <c r="BIH164" s="468">
        <f t="shared" si="85"/>
        <v>0</v>
      </c>
      <c r="BII164" s="468">
        <f t="shared" si="85"/>
        <v>0</v>
      </c>
      <c r="BIJ164" s="468">
        <f t="shared" si="85"/>
        <v>0</v>
      </c>
      <c r="BIK164" s="468">
        <f t="shared" si="85"/>
        <v>0</v>
      </c>
      <c r="BIL164" s="468">
        <f t="shared" si="85"/>
        <v>0</v>
      </c>
      <c r="BIM164" s="468">
        <f t="shared" si="85"/>
        <v>0</v>
      </c>
      <c r="BIN164" s="468">
        <f t="shared" si="85"/>
        <v>0</v>
      </c>
      <c r="BIO164" s="468">
        <f t="shared" si="85"/>
        <v>0</v>
      </c>
      <c r="BIP164" s="468">
        <f t="shared" si="85"/>
        <v>0</v>
      </c>
      <c r="BIQ164" s="468">
        <f t="shared" si="85"/>
        <v>0</v>
      </c>
      <c r="BIR164" s="468">
        <f t="shared" si="85"/>
        <v>0</v>
      </c>
      <c r="BIS164" s="468">
        <f t="shared" si="85"/>
        <v>0</v>
      </c>
      <c r="BIT164" s="468">
        <f t="shared" si="85"/>
        <v>0</v>
      </c>
      <c r="BIU164" s="468">
        <f t="shared" si="85"/>
        <v>0</v>
      </c>
      <c r="BIV164" s="468">
        <f t="shared" si="85"/>
        <v>0</v>
      </c>
      <c r="BIW164" s="468">
        <f t="shared" si="85"/>
        <v>0</v>
      </c>
      <c r="BIX164" s="468">
        <f t="shared" ref="BIX164:BLI164" si="86">BIX160-BIX162</f>
        <v>0</v>
      </c>
      <c r="BIY164" s="468">
        <f t="shared" si="86"/>
        <v>0</v>
      </c>
      <c r="BIZ164" s="468">
        <f t="shared" si="86"/>
        <v>0</v>
      </c>
      <c r="BJA164" s="468">
        <f t="shared" si="86"/>
        <v>0</v>
      </c>
      <c r="BJB164" s="468">
        <f t="shared" si="86"/>
        <v>0</v>
      </c>
      <c r="BJC164" s="468">
        <f t="shared" si="86"/>
        <v>0</v>
      </c>
      <c r="BJD164" s="468">
        <f t="shared" si="86"/>
        <v>0</v>
      </c>
      <c r="BJE164" s="468">
        <f t="shared" si="86"/>
        <v>0</v>
      </c>
      <c r="BJF164" s="468">
        <f t="shared" si="86"/>
        <v>0</v>
      </c>
      <c r="BJG164" s="468">
        <f t="shared" si="86"/>
        <v>0</v>
      </c>
      <c r="BJH164" s="468">
        <f t="shared" si="86"/>
        <v>0</v>
      </c>
      <c r="BJI164" s="468">
        <f t="shared" si="86"/>
        <v>0</v>
      </c>
      <c r="BJJ164" s="468">
        <f t="shared" si="86"/>
        <v>0</v>
      </c>
      <c r="BJK164" s="468">
        <f t="shared" si="86"/>
        <v>0</v>
      </c>
      <c r="BJL164" s="468">
        <f t="shared" si="86"/>
        <v>0</v>
      </c>
      <c r="BJM164" s="468">
        <f t="shared" si="86"/>
        <v>0</v>
      </c>
      <c r="BJN164" s="468">
        <f t="shared" si="86"/>
        <v>0</v>
      </c>
      <c r="BJO164" s="468">
        <f t="shared" si="86"/>
        <v>0</v>
      </c>
      <c r="BJP164" s="468">
        <f t="shared" si="86"/>
        <v>0</v>
      </c>
      <c r="BJQ164" s="468">
        <f t="shared" si="86"/>
        <v>0</v>
      </c>
      <c r="BJR164" s="468">
        <f t="shared" si="86"/>
        <v>0</v>
      </c>
      <c r="BJS164" s="468">
        <f t="shared" si="86"/>
        <v>0</v>
      </c>
      <c r="BJT164" s="468">
        <f t="shared" si="86"/>
        <v>0</v>
      </c>
      <c r="BJU164" s="468">
        <f t="shared" si="86"/>
        <v>0</v>
      </c>
      <c r="BJV164" s="468">
        <f t="shared" si="86"/>
        <v>0</v>
      </c>
      <c r="BJW164" s="468">
        <f t="shared" si="86"/>
        <v>0</v>
      </c>
      <c r="BJX164" s="468">
        <f t="shared" si="86"/>
        <v>0</v>
      </c>
      <c r="BJY164" s="468">
        <f t="shared" si="86"/>
        <v>0</v>
      </c>
      <c r="BJZ164" s="468">
        <f t="shared" si="86"/>
        <v>0</v>
      </c>
      <c r="BKA164" s="468">
        <f t="shared" si="86"/>
        <v>0</v>
      </c>
      <c r="BKB164" s="468">
        <f t="shared" si="86"/>
        <v>0</v>
      </c>
      <c r="BKC164" s="468">
        <f t="shared" si="86"/>
        <v>0</v>
      </c>
      <c r="BKD164" s="468">
        <f t="shared" si="86"/>
        <v>0</v>
      </c>
      <c r="BKE164" s="468">
        <f t="shared" si="86"/>
        <v>0</v>
      </c>
      <c r="BKF164" s="468">
        <f t="shared" si="86"/>
        <v>0</v>
      </c>
      <c r="BKG164" s="468">
        <f t="shared" si="86"/>
        <v>0</v>
      </c>
      <c r="BKH164" s="468">
        <f t="shared" si="86"/>
        <v>0</v>
      </c>
      <c r="BKI164" s="468">
        <f t="shared" si="86"/>
        <v>0</v>
      </c>
      <c r="BKJ164" s="468">
        <f t="shared" si="86"/>
        <v>0</v>
      </c>
      <c r="BKK164" s="468">
        <f t="shared" si="86"/>
        <v>0</v>
      </c>
      <c r="BKL164" s="468">
        <f t="shared" si="86"/>
        <v>0</v>
      </c>
      <c r="BKM164" s="468">
        <f t="shared" si="86"/>
        <v>0</v>
      </c>
      <c r="BKN164" s="468">
        <f t="shared" si="86"/>
        <v>0</v>
      </c>
      <c r="BKO164" s="468">
        <f t="shared" si="86"/>
        <v>0</v>
      </c>
      <c r="BKP164" s="468">
        <f t="shared" si="86"/>
        <v>0</v>
      </c>
      <c r="BKQ164" s="468">
        <f t="shared" si="86"/>
        <v>0</v>
      </c>
      <c r="BKR164" s="468">
        <f t="shared" si="86"/>
        <v>0</v>
      </c>
      <c r="BKS164" s="468">
        <f t="shared" si="86"/>
        <v>0</v>
      </c>
      <c r="BKT164" s="468">
        <f t="shared" si="86"/>
        <v>0</v>
      </c>
      <c r="BKU164" s="468">
        <f t="shared" si="86"/>
        <v>0</v>
      </c>
      <c r="BKV164" s="468">
        <f t="shared" si="86"/>
        <v>0</v>
      </c>
      <c r="BKW164" s="468">
        <f t="shared" si="86"/>
        <v>0</v>
      </c>
      <c r="BKX164" s="468">
        <f t="shared" si="86"/>
        <v>0</v>
      </c>
      <c r="BKY164" s="468">
        <f t="shared" si="86"/>
        <v>0</v>
      </c>
      <c r="BKZ164" s="468">
        <f t="shared" si="86"/>
        <v>0</v>
      </c>
      <c r="BLA164" s="468">
        <f t="shared" si="86"/>
        <v>0</v>
      </c>
      <c r="BLB164" s="468">
        <f t="shared" si="86"/>
        <v>0</v>
      </c>
      <c r="BLC164" s="468">
        <f t="shared" si="86"/>
        <v>0</v>
      </c>
      <c r="BLD164" s="468">
        <f t="shared" si="86"/>
        <v>0</v>
      </c>
      <c r="BLE164" s="468">
        <f t="shared" si="86"/>
        <v>0</v>
      </c>
      <c r="BLF164" s="468">
        <f t="shared" si="86"/>
        <v>0</v>
      </c>
      <c r="BLG164" s="468">
        <f t="shared" si="86"/>
        <v>0</v>
      </c>
      <c r="BLH164" s="468">
        <f t="shared" si="86"/>
        <v>0</v>
      </c>
      <c r="BLI164" s="468">
        <f t="shared" si="86"/>
        <v>0</v>
      </c>
      <c r="BLJ164" s="468">
        <f t="shared" ref="BLJ164:BNU164" si="87">BLJ160-BLJ162</f>
        <v>0</v>
      </c>
      <c r="BLK164" s="468">
        <f t="shared" si="87"/>
        <v>0</v>
      </c>
      <c r="BLL164" s="468">
        <f t="shared" si="87"/>
        <v>0</v>
      </c>
      <c r="BLM164" s="468">
        <f t="shared" si="87"/>
        <v>0</v>
      </c>
      <c r="BLN164" s="468">
        <f t="shared" si="87"/>
        <v>0</v>
      </c>
      <c r="BLO164" s="468">
        <f t="shared" si="87"/>
        <v>0</v>
      </c>
      <c r="BLP164" s="468">
        <f t="shared" si="87"/>
        <v>0</v>
      </c>
      <c r="BLQ164" s="468">
        <f t="shared" si="87"/>
        <v>0</v>
      </c>
      <c r="BLR164" s="468">
        <f t="shared" si="87"/>
        <v>0</v>
      </c>
      <c r="BLS164" s="468">
        <f t="shared" si="87"/>
        <v>0</v>
      </c>
      <c r="BLT164" s="468">
        <f t="shared" si="87"/>
        <v>0</v>
      </c>
      <c r="BLU164" s="468">
        <f t="shared" si="87"/>
        <v>0</v>
      </c>
      <c r="BLV164" s="468">
        <f t="shared" si="87"/>
        <v>0</v>
      </c>
      <c r="BLW164" s="468">
        <f t="shared" si="87"/>
        <v>0</v>
      </c>
      <c r="BLX164" s="468">
        <f t="shared" si="87"/>
        <v>0</v>
      </c>
      <c r="BLY164" s="468">
        <f t="shared" si="87"/>
        <v>0</v>
      </c>
      <c r="BLZ164" s="468">
        <f t="shared" si="87"/>
        <v>0</v>
      </c>
      <c r="BMA164" s="468">
        <f t="shared" si="87"/>
        <v>0</v>
      </c>
      <c r="BMB164" s="468">
        <f t="shared" si="87"/>
        <v>0</v>
      </c>
      <c r="BMC164" s="468">
        <f t="shared" si="87"/>
        <v>0</v>
      </c>
      <c r="BMD164" s="468">
        <f t="shared" si="87"/>
        <v>0</v>
      </c>
      <c r="BME164" s="468">
        <f t="shared" si="87"/>
        <v>0</v>
      </c>
      <c r="BMF164" s="468">
        <f t="shared" si="87"/>
        <v>0</v>
      </c>
      <c r="BMG164" s="468">
        <f t="shared" si="87"/>
        <v>0</v>
      </c>
      <c r="BMH164" s="468">
        <f t="shared" si="87"/>
        <v>0</v>
      </c>
      <c r="BMI164" s="468">
        <f t="shared" si="87"/>
        <v>0</v>
      </c>
      <c r="BMJ164" s="468">
        <f t="shared" si="87"/>
        <v>0</v>
      </c>
      <c r="BMK164" s="468">
        <f t="shared" si="87"/>
        <v>0</v>
      </c>
      <c r="BML164" s="468">
        <f t="shared" si="87"/>
        <v>0</v>
      </c>
      <c r="BMM164" s="468">
        <f t="shared" si="87"/>
        <v>0</v>
      </c>
      <c r="BMN164" s="468">
        <f t="shared" si="87"/>
        <v>0</v>
      </c>
      <c r="BMO164" s="468">
        <f t="shared" si="87"/>
        <v>0</v>
      </c>
      <c r="BMP164" s="468">
        <f t="shared" si="87"/>
        <v>0</v>
      </c>
      <c r="BMQ164" s="468">
        <f t="shared" si="87"/>
        <v>0</v>
      </c>
      <c r="BMR164" s="468">
        <f t="shared" si="87"/>
        <v>0</v>
      </c>
      <c r="BMS164" s="468">
        <f t="shared" si="87"/>
        <v>0</v>
      </c>
      <c r="BMT164" s="468">
        <f t="shared" si="87"/>
        <v>0</v>
      </c>
      <c r="BMU164" s="468">
        <f t="shared" si="87"/>
        <v>0</v>
      </c>
      <c r="BMV164" s="468">
        <f t="shared" si="87"/>
        <v>0</v>
      </c>
      <c r="BMW164" s="468">
        <f t="shared" si="87"/>
        <v>0</v>
      </c>
      <c r="BMX164" s="468">
        <f t="shared" si="87"/>
        <v>0</v>
      </c>
      <c r="BMY164" s="468">
        <f t="shared" si="87"/>
        <v>0</v>
      </c>
      <c r="BMZ164" s="468">
        <f t="shared" si="87"/>
        <v>0</v>
      </c>
      <c r="BNA164" s="468">
        <f t="shared" si="87"/>
        <v>0</v>
      </c>
      <c r="BNB164" s="468">
        <f t="shared" si="87"/>
        <v>0</v>
      </c>
      <c r="BNC164" s="468">
        <f t="shared" si="87"/>
        <v>0</v>
      </c>
      <c r="BND164" s="468">
        <f t="shared" si="87"/>
        <v>0</v>
      </c>
      <c r="BNE164" s="468">
        <f t="shared" si="87"/>
        <v>0</v>
      </c>
      <c r="BNF164" s="468">
        <f t="shared" si="87"/>
        <v>0</v>
      </c>
      <c r="BNG164" s="468">
        <f t="shared" si="87"/>
        <v>0</v>
      </c>
      <c r="BNH164" s="468">
        <f t="shared" si="87"/>
        <v>0</v>
      </c>
      <c r="BNI164" s="468">
        <f t="shared" si="87"/>
        <v>0</v>
      </c>
      <c r="BNJ164" s="468">
        <f t="shared" si="87"/>
        <v>0</v>
      </c>
      <c r="BNK164" s="468">
        <f t="shared" si="87"/>
        <v>0</v>
      </c>
      <c r="BNL164" s="468">
        <f t="shared" si="87"/>
        <v>0</v>
      </c>
      <c r="BNM164" s="468">
        <f t="shared" si="87"/>
        <v>0</v>
      </c>
      <c r="BNN164" s="468">
        <f t="shared" si="87"/>
        <v>0</v>
      </c>
      <c r="BNO164" s="468">
        <f t="shared" si="87"/>
        <v>0</v>
      </c>
      <c r="BNP164" s="468">
        <f t="shared" si="87"/>
        <v>0</v>
      </c>
      <c r="BNQ164" s="468">
        <f t="shared" si="87"/>
        <v>0</v>
      </c>
      <c r="BNR164" s="468">
        <f t="shared" si="87"/>
        <v>0</v>
      </c>
      <c r="BNS164" s="468">
        <f t="shared" si="87"/>
        <v>0</v>
      </c>
      <c r="BNT164" s="468">
        <f t="shared" si="87"/>
        <v>0</v>
      </c>
      <c r="BNU164" s="468">
        <f t="shared" si="87"/>
        <v>0</v>
      </c>
      <c r="BNV164" s="468">
        <f t="shared" ref="BNV164:BQG164" si="88">BNV160-BNV162</f>
        <v>0</v>
      </c>
      <c r="BNW164" s="468">
        <f t="shared" si="88"/>
        <v>0</v>
      </c>
      <c r="BNX164" s="468">
        <f t="shared" si="88"/>
        <v>0</v>
      </c>
      <c r="BNY164" s="468">
        <f t="shared" si="88"/>
        <v>0</v>
      </c>
      <c r="BNZ164" s="468">
        <f t="shared" si="88"/>
        <v>0</v>
      </c>
      <c r="BOA164" s="468">
        <f t="shared" si="88"/>
        <v>0</v>
      </c>
      <c r="BOB164" s="468">
        <f t="shared" si="88"/>
        <v>0</v>
      </c>
      <c r="BOC164" s="468">
        <f t="shared" si="88"/>
        <v>0</v>
      </c>
      <c r="BOD164" s="468">
        <f t="shared" si="88"/>
        <v>0</v>
      </c>
      <c r="BOE164" s="468">
        <f t="shared" si="88"/>
        <v>0</v>
      </c>
      <c r="BOF164" s="468">
        <f t="shared" si="88"/>
        <v>0</v>
      </c>
      <c r="BOG164" s="468">
        <f t="shared" si="88"/>
        <v>0</v>
      </c>
      <c r="BOH164" s="468">
        <f t="shared" si="88"/>
        <v>0</v>
      </c>
      <c r="BOI164" s="468">
        <f t="shared" si="88"/>
        <v>0</v>
      </c>
      <c r="BOJ164" s="468">
        <f t="shared" si="88"/>
        <v>0</v>
      </c>
      <c r="BOK164" s="468">
        <f t="shared" si="88"/>
        <v>0</v>
      </c>
      <c r="BOL164" s="468">
        <f t="shared" si="88"/>
        <v>0</v>
      </c>
      <c r="BOM164" s="468">
        <f t="shared" si="88"/>
        <v>0</v>
      </c>
      <c r="BON164" s="468">
        <f t="shared" si="88"/>
        <v>0</v>
      </c>
      <c r="BOO164" s="468">
        <f t="shared" si="88"/>
        <v>0</v>
      </c>
      <c r="BOP164" s="468">
        <f t="shared" si="88"/>
        <v>0</v>
      </c>
      <c r="BOQ164" s="468">
        <f t="shared" si="88"/>
        <v>0</v>
      </c>
      <c r="BOR164" s="468">
        <f t="shared" si="88"/>
        <v>0</v>
      </c>
      <c r="BOS164" s="468">
        <f t="shared" si="88"/>
        <v>0</v>
      </c>
      <c r="BOT164" s="468">
        <f t="shared" si="88"/>
        <v>0</v>
      </c>
      <c r="BOU164" s="468">
        <f t="shared" si="88"/>
        <v>0</v>
      </c>
      <c r="BOV164" s="468">
        <f t="shared" si="88"/>
        <v>0</v>
      </c>
      <c r="BOW164" s="468">
        <f t="shared" si="88"/>
        <v>0</v>
      </c>
      <c r="BOX164" s="468">
        <f t="shared" si="88"/>
        <v>0</v>
      </c>
      <c r="BOY164" s="468">
        <f t="shared" si="88"/>
        <v>0</v>
      </c>
      <c r="BOZ164" s="468">
        <f t="shared" si="88"/>
        <v>0</v>
      </c>
      <c r="BPA164" s="468">
        <f t="shared" si="88"/>
        <v>0</v>
      </c>
      <c r="BPB164" s="468">
        <f t="shared" si="88"/>
        <v>0</v>
      </c>
      <c r="BPC164" s="468">
        <f t="shared" si="88"/>
        <v>0</v>
      </c>
      <c r="BPD164" s="468">
        <f t="shared" si="88"/>
        <v>0</v>
      </c>
      <c r="BPE164" s="468">
        <f t="shared" si="88"/>
        <v>0</v>
      </c>
      <c r="BPF164" s="468">
        <f t="shared" si="88"/>
        <v>0</v>
      </c>
      <c r="BPG164" s="468">
        <f t="shared" si="88"/>
        <v>0</v>
      </c>
      <c r="BPH164" s="468">
        <f t="shared" si="88"/>
        <v>0</v>
      </c>
      <c r="BPI164" s="468">
        <f t="shared" si="88"/>
        <v>0</v>
      </c>
      <c r="BPJ164" s="468">
        <f t="shared" si="88"/>
        <v>0</v>
      </c>
      <c r="BPK164" s="468">
        <f t="shared" si="88"/>
        <v>0</v>
      </c>
      <c r="BPL164" s="468">
        <f t="shared" si="88"/>
        <v>0</v>
      </c>
      <c r="BPM164" s="468">
        <f t="shared" si="88"/>
        <v>0</v>
      </c>
      <c r="BPN164" s="468">
        <f t="shared" si="88"/>
        <v>0</v>
      </c>
      <c r="BPO164" s="468">
        <f t="shared" si="88"/>
        <v>0</v>
      </c>
      <c r="BPP164" s="468">
        <f t="shared" si="88"/>
        <v>0</v>
      </c>
      <c r="BPQ164" s="468">
        <f t="shared" si="88"/>
        <v>0</v>
      </c>
      <c r="BPR164" s="468">
        <f t="shared" si="88"/>
        <v>0</v>
      </c>
      <c r="BPS164" s="468">
        <f t="shared" si="88"/>
        <v>0</v>
      </c>
      <c r="BPT164" s="468">
        <f t="shared" si="88"/>
        <v>0</v>
      </c>
      <c r="BPU164" s="468">
        <f t="shared" si="88"/>
        <v>0</v>
      </c>
      <c r="BPV164" s="468">
        <f t="shared" si="88"/>
        <v>0</v>
      </c>
      <c r="BPW164" s="468">
        <f t="shared" si="88"/>
        <v>0</v>
      </c>
      <c r="BPX164" s="468">
        <f t="shared" si="88"/>
        <v>0</v>
      </c>
      <c r="BPY164" s="468">
        <f t="shared" si="88"/>
        <v>0</v>
      </c>
      <c r="BPZ164" s="468">
        <f t="shared" si="88"/>
        <v>0</v>
      </c>
      <c r="BQA164" s="468">
        <f t="shared" si="88"/>
        <v>0</v>
      </c>
      <c r="BQB164" s="468">
        <f t="shared" si="88"/>
        <v>0</v>
      </c>
      <c r="BQC164" s="468">
        <f t="shared" si="88"/>
        <v>0</v>
      </c>
      <c r="BQD164" s="468">
        <f t="shared" si="88"/>
        <v>0</v>
      </c>
      <c r="BQE164" s="468">
        <f t="shared" si="88"/>
        <v>0</v>
      </c>
      <c r="BQF164" s="468">
        <f t="shared" si="88"/>
        <v>0</v>
      </c>
      <c r="BQG164" s="468">
        <f t="shared" si="88"/>
        <v>0</v>
      </c>
      <c r="BQH164" s="468">
        <f t="shared" ref="BQH164:BSS164" si="89">BQH160-BQH162</f>
        <v>0</v>
      </c>
      <c r="BQI164" s="468">
        <f t="shared" si="89"/>
        <v>0</v>
      </c>
      <c r="BQJ164" s="468">
        <f t="shared" si="89"/>
        <v>0</v>
      </c>
      <c r="BQK164" s="468">
        <f t="shared" si="89"/>
        <v>0</v>
      </c>
      <c r="BQL164" s="468">
        <f t="shared" si="89"/>
        <v>0</v>
      </c>
      <c r="BQM164" s="468">
        <f t="shared" si="89"/>
        <v>0</v>
      </c>
      <c r="BQN164" s="468">
        <f t="shared" si="89"/>
        <v>0</v>
      </c>
      <c r="BQO164" s="468">
        <f t="shared" si="89"/>
        <v>0</v>
      </c>
      <c r="BQP164" s="468">
        <f t="shared" si="89"/>
        <v>0</v>
      </c>
      <c r="BQQ164" s="468">
        <f t="shared" si="89"/>
        <v>0</v>
      </c>
      <c r="BQR164" s="468">
        <f t="shared" si="89"/>
        <v>0</v>
      </c>
      <c r="BQS164" s="468">
        <f t="shared" si="89"/>
        <v>0</v>
      </c>
      <c r="BQT164" s="468">
        <f t="shared" si="89"/>
        <v>0</v>
      </c>
      <c r="BQU164" s="468">
        <f t="shared" si="89"/>
        <v>0</v>
      </c>
      <c r="BQV164" s="468">
        <f t="shared" si="89"/>
        <v>0</v>
      </c>
      <c r="BQW164" s="468">
        <f t="shared" si="89"/>
        <v>0</v>
      </c>
      <c r="BQX164" s="468">
        <f t="shared" si="89"/>
        <v>0</v>
      </c>
      <c r="BQY164" s="468">
        <f t="shared" si="89"/>
        <v>0</v>
      </c>
      <c r="BQZ164" s="468">
        <f t="shared" si="89"/>
        <v>0</v>
      </c>
      <c r="BRA164" s="468">
        <f t="shared" si="89"/>
        <v>0</v>
      </c>
      <c r="BRB164" s="468">
        <f t="shared" si="89"/>
        <v>0</v>
      </c>
      <c r="BRC164" s="468">
        <f t="shared" si="89"/>
        <v>0</v>
      </c>
      <c r="BRD164" s="468">
        <f t="shared" si="89"/>
        <v>0</v>
      </c>
      <c r="BRE164" s="468">
        <f t="shared" si="89"/>
        <v>0</v>
      </c>
      <c r="BRF164" s="468">
        <f t="shared" si="89"/>
        <v>0</v>
      </c>
      <c r="BRG164" s="468">
        <f t="shared" si="89"/>
        <v>0</v>
      </c>
      <c r="BRH164" s="468">
        <f t="shared" si="89"/>
        <v>0</v>
      </c>
      <c r="BRI164" s="468">
        <f t="shared" si="89"/>
        <v>0</v>
      </c>
      <c r="BRJ164" s="468">
        <f t="shared" si="89"/>
        <v>0</v>
      </c>
      <c r="BRK164" s="468">
        <f t="shared" si="89"/>
        <v>0</v>
      </c>
      <c r="BRL164" s="468">
        <f t="shared" si="89"/>
        <v>0</v>
      </c>
      <c r="BRM164" s="468">
        <f t="shared" si="89"/>
        <v>0</v>
      </c>
      <c r="BRN164" s="468">
        <f t="shared" si="89"/>
        <v>0</v>
      </c>
      <c r="BRO164" s="468">
        <f t="shared" si="89"/>
        <v>0</v>
      </c>
      <c r="BRP164" s="468">
        <f t="shared" si="89"/>
        <v>0</v>
      </c>
      <c r="BRQ164" s="468">
        <f t="shared" si="89"/>
        <v>0</v>
      </c>
      <c r="BRR164" s="468">
        <f t="shared" si="89"/>
        <v>0</v>
      </c>
      <c r="BRS164" s="468">
        <f t="shared" si="89"/>
        <v>0</v>
      </c>
      <c r="BRT164" s="468">
        <f t="shared" si="89"/>
        <v>0</v>
      </c>
      <c r="BRU164" s="468">
        <f t="shared" si="89"/>
        <v>0</v>
      </c>
      <c r="BRV164" s="468">
        <f t="shared" si="89"/>
        <v>0</v>
      </c>
      <c r="BRW164" s="468">
        <f t="shared" si="89"/>
        <v>0</v>
      </c>
      <c r="BRX164" s="468">
        <f t="shared" si="89"/>
        <v>0</v>
      </c>
      <c r="BRY164" s="468">
        <f t="shared" si="89"/>
        <v>0</v>
      </c>
      <c r="BRZ164" s="468">
        <f t="shared" si="89"/>
        <v>0</v>
      </c>
      <c r="BSA164" s="468">
        <f t="shared" si="89"/>
        <v>0</v>
      </c>
      <c r="BSB164" s="468">
        <f t="shared" si="89"/>
        <v>0</v>
      </c>
      <c r="BSC164" s="468">
        <f t="shared" si="89"/>
        <v>0</v>
      </c>
      <c r="BSD164" s="468">
        <f t="shared" si="89"/>
        <v>0</v>
      </c>
      <c r="BSE164" s="468">
        <f t="shared" si="89"/>
        <v>0</v>
      </c>
      <c r="BSF164" s="468">
        <f t="shared" si="89"/>
        <v>0</v>
      </c>
      <c r="BSG164" s="468">
        <f t="shared" si="89"/>
        <v>0</v>
      </c>
      <c r="BSH164" s="468">
        <f t="shared" si="89"/>
        <v>0</v>
      </c>
      <c r="BSI164" s="468">
        <f t="shared" si="89"/>
        <v>0</v>
      </c>
      <c r="BSJ164" s="468">
        <f t="shared" si="89"/>
        <v>0</v>
      </c>
      <c r="BSK164" s="468">
        <f t="shared" si="89"/>
        <v>0</v>
      </c>
      <c r="BSL164" s="468">
        <f t="shared" si="89"/>
        <v>0</v>
      </c>
      <c r="BSM164" s="468">
        <f t="shared" si="89"/>
        <v>0</v>
      </c>
      <c r="BSN164" s="468">
        <f t="shared" si="89"/>
        <v>0</v>
      </c>
      <c r="BSO164" s="468">
        <f t="shared" si="89"/>
        <v>0</v>
      </c>
      <c r="BSP164" s="468">
        <f t="shared" si="89"/>
        <v>0</v>
      </c>
      <c r="BSQ164" s="468">
        <f t="shared" si="89"/>
        <v>0</v>
      </c>
      <c r="BSR164" s="468">
        <f t="shared" si="89"/>
        <v>0</v>
      </c>
      <c r="BSS164" s="468">
        <f t="shared" si="89"/>
        <v>0</v>
      </c>
      <c r="BST164" s="468">
        <f t="shared" ref="BST164:BVE164" si="90">BST160-BST162</f>
        <v>0</v>
      </c>
      <c r="BSU164" s="468">
        <f t="shared" si="90"/>
        <v>0</v>
      </c>
      <c r="BSV164" s="468">
        <f t="shared" si="90"/>
        <v>0</v>
      </c>
      <c r="BSW164" s="468">
        <f t="shared" si="90"/>
        <v>0</v>
      </c>
      <c r="BSX164" s="468">
        <f t="shared" si="90"/>
        <v>0</v>
      </c>
      <c r="BSY164" s="468">
        <f t="shared" si="90"/>
        <v>0</v>
      </c>
      <c r="BSZ164" s="468">
        <f t="shared" si="90"/>
        <v>0</v>
      </c>
      <c r="BTA164" s="468">
        <f t="shared" si="90"/>
        <v>0</v>
      </c>
      <c r="BTB164" s="468">
        <f t="shared" si="90"/>
        <v>0</v>
      </c>
      <c r="BTC164" s="468">
        <f t="shared" si="90"/>
        <v>0</v>
      </c>
      <c r="BTD164" s="468">
        <f t="shared" si="90"/>
        <v>0</v>
      </c>
      <c r="BTE164" s="468">
        <f t="shared" si="90"/>
        <v>0</v>
      </c>
      <c r="BTF164" s="468">
        <f t="shared" si="90"/>
        <v>0</v>
      </c>
      <c r="BTG164" s="468">
        <f t="shared" si="90"/>
        <v>0</v>
      </c>
      <c r="BTH164" s="468">
        <f t="shared" si="90"/>
        <v>0</v>
      </c>
      <c r="BTI164" s="468">
        <f t="shared" si="90"/>
        <v>0</v>
      </c>
      <c r="BTJ164" s="468">
        <f t="shared" si="90"/>
        <v>0</v>
      </c>
      <c r="BTK164" s="468">
        <f t="shared" si="90"/>
        <v>0</v>
      </c>
      <c r="BTL164" s="468">
        <f t="shared" si="90"/>
        <v>0</v>
      </c>
      <c r="BTM164" s="468">
        <f t="shared" si="90"/>
        <v>0</v>
      </c>
      <c r="BTN164" s="468">
        <f t="shared" si="90"/>
        <v>0</v>
      </c>
      <c r="BTO164" s="468">
        <f t="shared" si="90"/>
        <v>0</v>
      </c>
      <c r="BTP164" s="468">
        <f t="shared" si="90"/>
        <v>0</v>
      </c>
      <c r="BTQ164" s="468">
        <f t="shared" si="90"/>
        <v>0</v>
      </c>
      <c r="BTR164" s="468">
        <f t="shared" si="90"/>
        <v>0</v>
      </c>
      <c r="BTS164" s="468">
        <f t="shared" si="90"/>
        <v>0</v>
      </c>
      <c r="BTT164" s="468">
        <f t="shared" si="90"/>
        <v>0</v>
      </c>
      <c r="BTU164" s="468">
        <f t="shared" si="90"/>
        <v>0</v>
      </c>
      <c r="BTV164" s="468">
        <f t="shared" si="90"/>
        <v>0</v>
      </c>
      <c r="BTW164" s="468">
        <f t="shared" si="90"/>
        <v>0</v>
      </c>
      <c r="BTX164" s="468">
        <f t="shared" si="90"/>
        <v>0</v>
      </c>
      <c r="BTY164" s="468">
        <f t="shared" si="90"/>
        <v>0</v>
      </c>
      <c r="BTZ164" s="468">
        <f t="shared" si="90"/>
        <v>0</v>
      </c>
      <c r="BUA164" s="468">
        <f t="shared" si="90"/>
        <v>0</v>
      </c>
      <c r="BUB164" s="468">
        <f t="shared" si="90"/>
        <v>0</v>
      </c>
      <c r="BUC164" s="468">
        <f t="shared" si="90"/>
        <v>0</v>
      </c>
      <c r="BUD164" s="468">
        <f t="shared" si="90"/>
        <v>0</v>
      </c>
      <c r="BUE164" s="468">
        <f t="shared" si="90"/>
        <v>0</v>
      </c>
      <c r="BUF164" s="468">
        <f t="shared" si="90"/>
        <v>0</v>
      </c>
      <c r="BUG164" s="468">
        <f t="shared" si="90"/>
        <v>0</v>
      </c>
      <c r="BUH164" s="468">
        <f t="shared" si="90"/>
        <v>0</v>
      </c>
      <c r="BUI164" s="468">
        <f t="shared" si="90"/>
        <v>0</v>
      </c>
      <c r="BUJ164" s="468">
        <f t="shared" si="90"/>
        <v>0</v>
      </c>
      <c r="BUK164" s="468">
        <f t="shared" si="90"/>
        <v>0</v>
      </c>
      <c r="BUL164" s="468">
        <f t="shared" si="90"/>
        <v>0</v>
      </c>
      <c r="BUM164" s="468">
        <f t="shared" si="90"/>
        <v>0</v>
      </c>
      <c r="BUN164" s="468">
        <f t="shared" si="90"/>
        <v>0</v>
      </c>
      <c r="BUO164" s="468">
        <f t="shared" si="90"/>
        <v>0</v>
      </c>
      <c r="BUP164" s="468">
        <f t="shared" si="90"/>
        <v>0</v>
      </c>
      <c r="BUQ164" s="468">
        <f t="shared" si="90"/>
        <v>0</v>
      </c>
      <c r="BUR164" s="468">
        <f t="shared" si="90"/>
        <v>0</v>
      </c>
      <c r="BUS164" s="468">
        <f t="shared" si="90"/>
        <v>0</v>
      </c>
      <c r="BUT164" s="468">
        <f t="shared" si="90"/>
        <v>0</v>
      </c>
      <c r="BUU164" s="468">
        <f t="shared" si="90"/>
        <v>0</v>
      </c>
      <c r="BUV164" s="468">
        <f t="shared" si="90"/>
        <v>0</v>
      </c>
      <c r="BUW164" s="468">
        <f t="shared" si="90"/>
        <v>0</v>
      </c>
      <c r="BUX164" s="468">
        <f t="shared" si="90"/>
        <v>0</v>
      </c>
      <c r="BUY164" s="468">
        <f t="shared" si="90"/>
        <v>0</v>
      </c>
      <c r="BUZ164" s="468">
        <f t="shared" si="90"/>
        <v>0</v>
      </c>
      <c r="BVA164" s="468">
        <f t="shared" si="90"/>
        <v>0</v>
      </c>
      <c r="BVB164" s="468">
        <f t="shared" si="90"/>
        <v>0</v>
      </c>
      <c r="BVC164" s="468">
        <f t="shared" si="90"/>
        <v>0</v>
      </c>
      <c r="BVD164" s="468">
        <f t="shared" si="90"/>
        <v>0</v>
      </c>
      <c r="BVE164" s="468">
        <f t="shared" si="90"/>
        <v>0</v>
      </c>
      <c r="BVF164" s="468">
        <f t="shared" ref="BVF164:BXQ164" si="91">BVF160-BVF162</f>
        <v>0</v>
      </c>
      <c r="BVG164" s="468">
        <f t="shared" si="91"/>
        <v>0</v>
      </c>
      <c r="BVH164" s="468">
        <f t="shared" si="91"/>
        <v>0</v>
      </c>
      <c r="BVI164" s="468">
        <f t="shared" si="91"/>
        <v>0</v>
      </c>
      <c r="BVJ164" s="468">
        <f t="shared" si="91"/>
        <v>0</v>
      </c>
      <c r="BVK164" s="468">
        <f t="shared" si="91"/>
        <v>0</v>
      </c>
      <c r="BVL164" s="468">
        <f t="shared" si="91"/>
        <v>0</v>
      </c>
      <c r="BVM164" s="468">
        <f t="shared" si="91"/>
        <v>0</v>
      </c>
      <c r="BVN164" s="468">
        <f t="shared" si="91"/>
        <v>0</v>
      </c>
      <c r="BVO164" s="468">
        <f t="shared" si="91"/>
        <v>0</v>
      </c>
      <c r="BVP164" s="468">
        <f t="shared" si="91"/>
        <v>0</v>
      </c>
      <c r="BVQ164" s="468">
        <f t="shared" si="91"/>
        <v>0</v>
      </c>
      <c r="BVR164" s="468">
        <f t="shared" si="91"/>
        <v>0</v>
      </c>
      <c r="BVS164" s="468">
        <f t="shared" si="91"/>
        <v>0</v>
      </c>
      <c r="BVT164" s="468">
        <f t="shared" si="91"/>
        <v>0</v>
      </c>
      <c r="BVU164" s="468">
        <f t="shared" si="91"/>
        <v>0</v>
      </c>
      <c r="BVV164" s="468">
        <f t="shared" si="91"/>
        <v>0</v>
      </c>
      <c r="BVW164" s="468">
        <f t="shared" si="91"/>
        <v>0</v>
      </c>
      <c r="BVX164" s="468">
        <f t="shared" si="91"/>
        <v>0</v>
      </c>
      <c r="BVY164" s="468">
        <f t="shared" si="91"/>
        <v>0</v>
      </c>
      <c r="BVZ164" s="468">
        <f t="shared" si="91"/>
        <v>0</v>
      </c>
      <c r="BWA164" s="468">
        <f t="shared" si="91"/>
        <v>0</v>
      </c>
      <c r="BWB164" s="468">
        <f t="shared" si="91"/>
        <v>0</v>
      </c>
      <c r="BWC164" s="468">
        <f t="shared" si="91"/>
        <v>0</v>
      </c>
      <c r="BWD164" s="468">
        <f t="shared" si="91"/>
        <v>0</v>
      </c>
      <c r="BWE164" s="468">
        <f t="shared" si="91"/>
        <v>0</v>
      </c>
      <c r="BWF164" s="468">
        <f t="shared" si="91"/>
        <v>0</v>
      </c>
      <c r="BWG164" s="468">
        <f t="shared" si="91"/>
        <v>0</v>
      </c>
      <c r="BWH164" s="468">
        <f t="shared" si="91"/>
        <v>0</v>
      </c>
      <c r="BWI164" s="468">
        <f t="shared" si="91"/>
        <v>0</v>
      </c>
      <c r="BWJ164" s="468">
        <f t="shared" si="91"/>
        <v>0</v>
      </c>
      <c r="BWK164" s="468">
        <f t="shared" si="91"/>
        <v>0</v>
      </c>
      <c r="BWL164" s="468">
        <f t="shared" si="91"/>
        <v>0</v>
      </c>
      <c r="BWM164" s="468">
        <f t="shared" si="91"/>
        <v>0</v>
      </c>
      <c r="BWN164" s="468">
        <f t="shared" si="91"/>
        <v>0</v>
      </c>
      <c r="BWO164" s="468">
        <f t="shared" si="91"/>
        <v>0</v>
      </c>
      <c r="BWP164" s="468">
        <f t="shared" si="91"/>
        <v>0</v>
      </c>
      <c r="BWQ164" s="468">
        <f t="shared" si="91"/>
        <v>0</v>
      </c>
      <c r="BWR164" s="468">
        <f t="shared" si="91"/>
        <v>0</v>
      </c>
      <c r="BWS164" s="468">
        <f t="shared" si="91"/>
        <v>0</v>
      </c>
      <c r="BWT164" s="468">
        <f t="shared" si="91"/>
        <v>0</v>
      </c>
      <c r="BWU164" s="468">
        <f t="shared" si="91"/>
        <v>0</v>
      </c>
      <c r="BWV164" s="468">
        <f t="shared" si="91"/>
        <v>0</v>
      </c>
      <c r="BWW164" s="468">
        <f t="shared" si="91"/>
        <v>0</v>
      </c>
      <c r="BWX164" s="468">
        <f t="shared" si="91"/>
        <v>0</v>
      </c>
      <c r="BWY164" s="468">
        <f t="shared" si="91"/>
        <v>0</v>
      </c>
      <c r="BWZ164" s="468">
        <f t="shared" si="91"/>
        <v>0</v>
      </c>
      <c r="BXA164" s="468">
        <f t="shared" si="91"/>
        <v>0</v>
      </c>
      <c r="BXB164" s="468">
        <f t="shared" si="91"/>
        <v>0</v>
      </c>
      <c r="BXC164" s="468">
        <f t="shared" si="91"/>
        <v>0</v>
      </c>
      <c r="BXD164" s="468">
        <f t="shared" si="91"/>
        <v>0</v>
      </c>
      <c r="BXE164" s="468">
        <f t="shared" si="91"/>
        <v>0</v>
      </c>
      <c r="BXF164" s="468">
        <f t="shared" si="91"/>
        <v>0</v>
      </c>
      <c r="BXG164" s="468">
        <f t="shared" si="91"/>
        <v>0</v>
      </c>
      <c r="BXH164" s="468">
        <f t="shared" si="91"/>
        <v>0</v>
      </c>
      <c r="BXI164" s="468">
        <f t="shared" si="91"/>
        <v>0</v>
      </c>
      <c r="BXJ164" s="468">
        <f t="shared" si="91"/>
        <v>0</v>
      </c>
      <c r="BXK164" s="468">
        <f t="shared" si="91"/>
        <v>0</v>
      </c>
      <c r="BXL164" s="468">
        <f t="shared" si="91"/>
        <v>0</v>
      </c>
      <c r="BXM164" s="468">
        <f t="shared" si="91"/>
        <v>0</v>
      </c>
      <c r="BXN164" s="468">
        <f t="shared" si="91"/>
        <v>0</v>
      </c>
      <c r="BXO164" s="468">
        <f t="shared" si="91"/>
        <v>0</v>
      </c>
      <c r="BXP164" s="468">
        <f t="shared" si="91"/>
        <v>0</v>
      </c>
      <c r="BXQ164" s="468">
        <f t="shared" si="91"/>
        <v>0</v>
      </c>
      <c r="BXR164" s="468">
        <f t="shared" ref="BXR164:CAC164" si="92">BXR160-BXR162</f>
        <v>0</v>
      </c>
      <c r="BXS164" s="468">
        <f t="shared" si="92"/>
        <v>0</v>
      </c>
      <c r="BXT164" s="468">
        <f t="shared" si="92"/>
        <v>0</v>
      </c>
      <c r="BXU164" s="468">
        <f t="shared" si="92"/>
        <v>0</v>
      </c>
      <c r="BXV164" s="468">
        <f t="shared" si="92"/>
        <v>0</v>
      </c>
      <c r="BXW164" s="468">
        <f t="shared" si="92"/>
        <v>0</v>
      </c>
      <c r="BXX164" s="468">
        <f t="shared" si="92"/>
        <v>0</v>
      </c>
      <c r="BXY164" s="468">
        <f t="shared" si="92"/>
        <v>0</v>
      </c>
      <c r="BXZ164" s="468">
        <f t="shared" si="92"/>
        <v>0</v>
      </c>
      <c r="BYA164" s="468">
        <f t="shared" si="92"/>
        <v>0</v>
      </c>
      <c r="BYB164" s="468">
        <f t="shared" si="92"/>
        <v>0</v>
      </c>
      <c r="BYC164" s="468">
        <f t="shared" si="92"/>
        <v>0</v>
      </c>
      <c r="BYD164" s="468">
        <f t="shared" si="92"/>
        <v>0</v>
      </c>
      <c r="BYE164" s="468">
        <f t="shared" si="92"/>
        <v>0</v>
      </c>
      <c r="BYF164" s="468">
        <f t="shared" si="92"/>
        <v>0</v>
      </c>
      <c r="BYG164" s="468">
        <f t="shared" si="92"/>
        <v>0</v>
      </c>
      <c r="BYH164" s="468">
        <f t="shared" si="92"/>
        <v>0</v>
      </c>
      <c r="BYI164" s="468">
        <f t="shared" si="92"/>
        <v>0</v>
      </c>
      <c r="BYJ164" s="468">
        <f t="shared" si="92"/>
        <v>0</v>
      </c>
      <c r="BYK164" s="468">
        <f t="shared" si="92"/>
        <v>0</v>
      </c>
      <c r="BYL164" s="468">
        <f t="shared" si="92"/>
        <v>0</v>
      </c>
      <c r="BYM164" s="468">
        <f t="shared" si="92"/>
        <v>0</v>
      </c>
      <c r="BYN164" s="468">
        <f t="shared" si="92"/>
        <v>0</v>
      </c>
      <c r="BYO164" s="468">
        <f t="shared" si="92"/>
        <v>0</v>
      </c>
      <c r="BYP164" s="468">
        <f t="shared" si="92"/>
        <v>0</v>
      </c>
      <c r="BYQ164" s="468">
        <f t="shared" si="92"/>
        <v>0</v>
      </c>
      <c r="BYR164" s="468">
        <f t="shared" si="92"/>
        <v>0</v>
      </c>
      <c r="BYS164" s="468">
        <f t="shared" si="92"/>
        <v>0</v>
      </c>
      <c r="BYT164" s="468">
        <f t="shared" si="92"/>
        <v>0</v>
      </c>
      <c r="BYU164" s="468">
        <f t="shared" si="92"/>
        <v>0</v>
      </c>
      <c r="BYV164" s="468">
        <f t="shared" si="92"/>
        <v>0</v>
      </c>
      <c r="BYW164" s="468">
        <f t="shared" si="92"/>
        <v>0</v>
      </c>
      <c r="BYX164" s="468">
        <f t="shared" si="92"/>
        <v>0</v>
      </c>
      <c r="BYY164" s="468">
        <f t="shared" si="92"/>
        <v>0</v>
      </c>
      <c r="BYZ164" s="468">
        <f t="shared" si="92"/>
        <v>0</v>
      </c>
      <c r="BZA164" s="468">
        <f t="shared" si="92"/>
        <v>0</v>
      </c>
      <c r="BZB164" s="468">
        <f t="shared" si="92"/>
        <v>0</v>
      </c>
      <c r="BZC164" s="468">
        <f t="shared" si="92"/>
        <v>0</v>
      </c>
      <c r="BZD164" s="468">
        <f t="shared" si="92"/>
        <v>0</v>
      </c>
      <c r="BZE164" s="468">
        <f t="shared" si="92"/>
        <v>0</v>
      </c>
      <c r="BZF164" s="468">
        <f t="shared" si="92"/>
        <v>0</v>
      </c>
      <c r="BZG164" s="468">
        <f t="shared" si="92"/>
        <v>0</v>
      </c>
      <c r="BZH164" s="468">
        <f t="shared" si="92"/>
        <v>0</v>
      </c>
      <c r="BZI164" s="468">
        <f t="shared" si="92"/>
        <v>0</v>
      </c>
      <c r="BZJ164" s="468">
        <f t="shared" si="92"/>
        <v>0</v>
      </c>
      <c r="BZK164" s="468">
        <f t="shared" si="92"/>
        <v>0</v>
      </c>
      <c r="BZL164" s="468">
        <f t="shared" si="92"/>
        <v>0</v>
      </c>
      <c r="BZM164" s="468">
        <f t="shared" si="92"/>
        <v>0</v>
      </c>
      <c r="BZN164" s="468">
        <f t="shared" si="92"/>
        <v>0</v>
      </c>
      <c r="BZO164" s="468">
        <f t="shared" si="92"/>
        <v>0</v>
      </c>
      <c r="BZP164" s="468">
        <f t="shared" si="92"/>
        <v>0</v>
      </c>
      <c r="BZQ164" s="468">
        <f t="shared" si="92"/>
        <v>0</v>
      </c>
      <c r="BZR164" s="468">
        <f t="shared" si="92"/>
        <v>0</v>
      </c>
      <c r="BZS164" s="468">
        <f t="shared" si="92"/>
        <v>0</v>
      </c>
      <c r="BZT164" s="468">
        <f t="shared" si="92"/>
        <v>0</v>
      </c>
      <c r="BZU164" s="468">
        <f t="shared" si="92"/>
        <v>0</v>
      </c>
      <c r="BZV164" s="468">
        <f t="shared" si="92"/>
        <v>0</v>
      </c>
      <c r="BZW164" s="468">
        <f t="shared" si="92"/>
        <v>0</v>
      </c>
      <c r="BZX164" s="468">
        <f t="shared" si="92"/>
        <v>0</v>
      </c>
      <c r="BZY164" s="468">
        <f t="shared" si="92"/>
        <v>0</v>
      </c>
      <c r="BZZ164" s="468">
        <f t="shared" si="92"/>
        <v>0</v>
      </c>
      <c r="CAA164" s="468">
        <f t="shared" si="92"/>
        <v>0</v>
      </c>
      <c r="CAB164" s="468">
        <f t="shared" si="92"/>
        <v>0</v>
      </c>
      <c r="CAC164" s="468">
        <f t="shared" si="92"/>
        <v>0</v>
      </c>
      <c r="CAD164" s="468">
        <f t="shared" ref="CAD164:CCO164" si="93">CAD160-CAD162</f>
        <v>0</v>
      </c>
      <c r="CAE164" s="468">
        <f t="shared" si="93"/>
        <v>0</v>
      </c>
      <c r="CAF164" s="468">
        <f t="shared" si="93"/>
        <v>0</v>
      </c>
      <c r="CAG164" s="468">
        <f t="shared" si="93"/>
        <v>0</v>
      </c>
      <c r="CAH164" s="468">
        <f t="shared" si="93"/>
        <v>0</v>
      </c>
      <c r="CAI164" s="468">
        <f t="shared" si="93"/>
        <v>0</v>
      </c>
      <c r="CAJ164" s="468">
        <f t="shared" si="93"/>
        <v>0</v>
      </c>
      <c r="CAK164" s="468">
        <f t="shared" si="93"/>
        <v>0</v>
      </c>
      <c r="CAL164" s="468">
        <f t="shared" si="93"/>
        <v>0</v>
      </c>
      <c r="CAM164" s="468">
        <f t="shared" si="93"/>
        <v>0</v>
      </c>
      <c r="CAN164" s="468">
        <f t="shared" si="93"/>
        <v>0</v>
      </c>
      <c r="CAO164" s="468">
        <f t="shared" si="93"/>
        <v>0</v>
      </c>
      <c r="CAP164" s="468">
        <f t="shared" si="93"/>
        <v>0</v>
      </c>
      <c r="CAQ164" s="468">
        <f t="shared" si="93"/>
        <v>0</v>
      </c>
      <c r="CAR164" s="468">
        <f t="shared" si="93"/>
        <v>0</v>
      </c>
      <c r="CAS164" s="468">
        <f t="shared" si="93"/>
        <v>0</v>
      </c>
      <c r="CAT164" s="468">
        <f t="shared" si="93"/>
        <v>0</v>
      </c>
      <c r="CAU164" s="468">
        <f t="shared" si="93"/>
        <v>0</v>
      </c>
      <c r="CAV164" s="468">
        <f t="shared" si="93"/>
        <v>0</v>
      </c>
      <c r="CAW164" s="468">
        <f t="shared" si="93"/>
        <v>0</v>
      </c>
      <c r="CAX164" s="468">
        <f t="shared" si="93"/>
        <v>0</v>
      </c>
      <c r="CAY164" s="468">
        <f t="shared" si="93"/>
        <v>0</v>
      </c>
      <c r="CAZ164" s="468">
        <f t="shared" si="93"/>
        <v>0</v>
      </c>
      <c r="CBA164" s="468">
        <f t="shared" si="93"/>
        <v>0</v>
      </c>
      <c r="CBB164" s="468">
        <f t="shared" si="93"/>
        <v>0</v>
      </c>
      <c r="CBC164" s="468">
        <f t="shared" si="93"/>
        <v>0</v>
      </c>
      <c r="CBD164" s="468">
        <f t="shared" si="93"/>
        <v>0</v>
      </c>
      <c r="CBE164" s="468">
        <f t="shared" si="93"/>
        <v>0</v>
      </c>
      <c r="CBF164" s="468">
        <f t="shared" si="93"/>
        <v>0</v>
      </c>
      <c r="CBG164" s="468">
        <f t="shared" si="93"/>
        <v>0</v>
      </c>
      <c r="CBH164" s="468">
        <f t="shared" si="93"/>
        <v>0</v>
      </c>
      <c r="CBI164" s="468">
        <f t="shared" si="93"/>
        <v>0</v>
      </c>
      <c r="CBJ164" s="468">
        <f t="shared" si="93"/>
        <v>0</v>
      </c>
      <c r="CBK164" s="468">
        <f t="shared" si="93"/>
        <v>0</v>
      </c>
      <c r="CBL164" s="468">
        <f t="shared" si="93"/>
        <v>0</v>
      </c>
      <c r="CBM164" s="468">
        <f t="shared" si="93"/>
        <v>0</v>
      </c>
      <c r="CBN164" s="468">
        <f t="shared" si="93"/>
        <v>0</v>
      </c>
      <c r="CBO164" s="468">
        <f t="shared" si="93"/>
        <v>0</v>
      </c>
      <c r="CBP164" s="468">
        <f t="shared" si="93"/>
        <v>0</v>
      </c>
      <c r="CBQ164" s="468">
        <f t="shared" si="93"/>
        <v>0</v>
      </c>
      <c r="CBR164" s="468">
        <f t="shared" si="93"/>
        <v>0</v>
      </c>
      <c r="CBS164" s="468">
        <f t="shared" si="93"/>
        <v>0</v>
      </c>
      <c r="CBT164" s="468">
        <f t="shared" si="93"/>
        <v>0</v>
      </c>
      <c r="CBU164" s="468">
        <f t="shared" si="93"/>
        <v>0</v>
      </c>
      <c r="CBV164" s="468">
        <f t="shared" si="93"/>
        <v>0</v>
      </c>
      <c r="CBW164" s="468">
        <f t="shared" si="93"/>
        <v>0</v>
      </c>
      <c r="CBX164" s="468">
        <f t="shared" si="93"/>
        <v>0</v>
      </c>
      <c r="CBY164" s="468">
        <f t="shared" si="93"/>
        <v>0</v>
      </c>
      <c r="CBZ164" s="468">
        <f t="shared" si="93"/>
        <v>0</v>
      </c>
      <c r="CCA164" s="468">
        <f t="shared" si="93"/>
        <v>0</v>
      </c>
      <c r="CCB164" s="468">
        <f t="shared" si="93"/>
        <v>0</v>
      </c>
      <c r="CCC164" s="468">
        <f t="shared" si="93"/>
        <v>0</v>
      </c>
      <c r="CCD164" s="468">
        <f t="shared" si="93"/>
        <v>0</v>
      </c>
      <c r="CCE164" s="468">
        <f t="shared" si="93"/>
        <v>0</v>
      </c>
      <c r="CCF164" s="468">
        <f t="shared" si="93"/>
        <v>0</v>
      </c>
      <c r="CCG164" s="468">
        <f t="shared" si="93"/>
        <v>0</v>
      </c>
      <c r="CCH164" s="468">
        <f t="shared" si="93"/>
        <v>0</v>
      </c>
      <c r="CCI164" s="468">
        <f t="shared" si="93"/>
        <v>0</v>
      </c>
      <c r="CCJ164" s="468">
        <f t="shared" si="93"/>
        <v>0</v>
      </c>
      <c r="CCK164" s="468">
        <f t="shared" si="93"/>
        <v>0</v>
      </c>
      <c r="CCL164" s="468">
        <f t="shared" si="93"/>
        <v>0</v>
      </c>
      <c r="CCM164" s="468">
        <f t="shared" si="93"/>
        <v>0</v>
      </c>
      <c r="CCN164" s="468">
        <f t="shared" si="93"/>
        <v>0</v>
      </c>
      <c r="CCO164" s="468">
        <f t="shared" si="93"/>
        <v>0</v>
      </c>
      <c r="CCP164" s="468">
        <f t="shared" ref="CCP164:CFA164" si="94">CCP160-CCP162</f>
        <v>0</v>
      </c>
      <c r="CCQ164" s="468">
        <f t="shared" si="94"/>
        <v>0</v>
      </c>
      <c r="CCR164" s="468">
        <f t="shared" si="94"/>
        <v>0</v>
      </c>
      <c r="CCS164" s="468">
        <f t="shared" si="94"/>
        <v>0</v>
      </c>
      <c r="CCT164" s="468">
        <f t="shared" si="94"/>
        <v>0</v>
      </c>
      <c r="CCU164" s="468">
        <f t="shared" si="94"/>
        <v>0</v>
      </c>
      <c r="CCV164" s="468">
        <f t="shared" si="94"/>
        <v>0</v>
      </c>
      <c r="CCW164" s="468">
        <f t="shared" si="94"/>
        <v>0</v>
      </c>
      <c r="CCX164" s="468">
        <f t="shared" si="94"/>
        <v>0</v>
      </c>
      <c r="CCY164" s="468">
        <f t="shared" si="94"/>
        <v>0</v>
      </c>
      <c r="CCZ164" s="468">
        <f t="shared" si="94"/>
        <v>0</v>
      </c>
      <c r="CDA164" s="468">
        <f t="shared" si="94"/>
        <v>0</v>
      </c>
      <c r="CDB164" s="468">
        <f t="shared" si="94"/>
        <v>0</v>
      </c>
      <c r="CDC164" s="468">
        <f t="shared" si="94"/>
        <v>0</v>
      </c>
      <c r="CDD164" s="468">
        <f t="shared" si="94"/>
        <v>0</v>
      </c>
      <c r="CDE164" s="468">
        <f t="shared" si="94"/>
        <v>0</v>
      </c>
      <c r="CDF164" s="468">
        <f t="shared" si="94"/>
        <v>0</v>
      </c>
      <c r="CDG164" s="468">
        <f t="shared" si="94"/>
        <v>0</v>
      </c>
      <c r="CDH164" s="468">
        <f t="shared" si="94"/>
        <v>0</v>
      </c>
      <c r="CDI164" s="468">
        <f t="shared" si="94"/>
        <v>0</v>
      </c>
      <c r="CDJ164" s="468">
        <f t="shared" si="94"/>
        <v>0</v>
      </c>
      <c r="CDK164" s="468">
        <f t="shared" si="94"/>
        <v>0</v>
      </c>
      <c r="CDL164" s="468">
        <f t="shared" si="94"/>
        <v>0</v>
      </c>
      <c r="CDM164" s="468">
        <f t="shared" si="94"/>
        <v>0</v>
      </c>
      <c r="CDN164" s="468">
        <f t="shared" si="94"/>
        <v>0</v>
      </c>
      <c r="CDO164" s="468">
        <f t="shared" si="94"/>
        <v>0</v>
      </c>
      <c r="CDP164" s="468">
        <f t="shared" si="94"/>
        <v>0</v>
      </c>
      <c r="CDQ164" s="468">
        <f t="shared" si="94"/>
        <v>0</v>
      </c>
      <c r="CDR164" s="468">
        <f t="shared" si="94"/>
        <v>0</v>
      </c>
      <c r="CDS164" s="468">
        <f t="shared" si="94"/>
        <v>0</v>
      </c>
      <c r="CDT164" s="468">
        <f t="shared" si="94"/>
        <v>0</v>
      </c>
      <c r="CDU164" s="468">
        <f t="shared" si="94"/>
        <v>0</v>
      </c>
      <c r="CDV164" s="468">
        <f t="shared" si="94"/>
        <v>0</v>
      </c>
      <c r="CDW164" s="468">
        <f t="shared" si="94"/>
        <v>0</v>
      </c>
      <c r="CDX164" s="468">
        <f t="shared" si="94"/>
        <v>0</v>
      </c>
      <c r="CDY164" s="468">
        <f t="shared" si="94"/>
        <v>0</v>
      </c>
      <c r="CDZ164" s="468">
        <f t="shared" si="94"/>
        <v>0</v>
      </c>
      <c r="CEA164" s="468">
        <f t="shared" si="94"/>
        <v>0</v>
      </c>
      <c r="CEB164" s="468">
        <f t="shared" si="94"/>
        <v>0</v>
      </c>
      <c r="CEC164" s="468">
        <f t="shared" si="94"/>
        <v>0</v>
      </c>
      <c r="CED164" s="468">
        <f t="shared" si="94"/>
        <v>0</v>
      </c>
      <c r="CEE164" s="468">
        <f t="shared" si="94"/>
        <v>0</v>
      </c>
      <c r="CEF164" s="468">
        <f t="shared" si="94"/>
        <v>0</v>
      </c>
      <c r="CEG164" s="468">
        <f t="shared" si="94"/>
        <v>0</v>
      </c>
      <c r="CEH164" s="468">
        <f t="shared" si="94"/>
        <v>0</v>
      </c>
      <c r="CEI164" s="468">
        <f t="shared" si="94"/>
        <v>0</v>
      </c>
      <c r="CEJ164" s="468">
        <f t="shared" si="94"/>
        <v>0</v>
      </c>
      <c r="CEK164" s="468">
        <f t="shared" si="94"/>
        <v>0</v>
      </c>
      <c r="CEL164" s="468">
        <f t="shared" si="94"/>
        <v>0</v>
      </c>
      <c r="CEM164" s="468">
        <f t="shared" si="94"/>
        <v>0</v>
      </c>
      <c r="CEN164" s="468">
        <f t="shared" si="94"/>
        <v>0</v>
      </c>
      <c r="CEO164" s="468">
        <f t="shared" si="94"/>
        <v>0</v>
      </c>
      <c r="CEP164" s="468">
        <f t="shared" si="94"/>
        <v>0</v>
      </c>
      <c r="CEQ164" s="468">
        <f t="shared" si="94"/>
        <v>0</v>
      </c>
      <c r="CER164" s="468">
        <f t="shared" si="94"/>
        <v>0</v>
      </c>
      <c r="CES164" s="468">
        <f t="shared" si="94"/>
        <v>0</v>
      </c>
      <c r="CET164" s="468">
        <f t="shared" si="94"/>
        <v>0</v>
      </c>
      <c r="CEU164" s="468">
        <f t="shared" si="94"/>
        <v>0</v>
      </c>
      <c r="CEV164" s="468">
        <f t="shared" si="94"/>
        <v>0</v>
      </c>
      <c r="CEW164" s="468">
        <f t="shared" si="94"/>
        <v>0</v>
      </c>
      <c r="CEX164" s="468">
        <f t="shared" si="94"/>
        <v>0</v>
      </c>
      <c r="CEY164" s="468">
        <f t="shared" si="94"/>
        <v>0</v>
      </c>
      <c r="CEZ164" s="468">
        <f t="shared" si="94"/>
        <v>0</v>
      </c>
      <c r="CFA164" s="468">
        <f t="shared" si="94"/>
        <v>0</v>
      </c>
      <c r="CFB164" s="468">
        <f t="shared" ref="CFB164:CHM164" si="95">CFB160-CFB162</f>
        <v>0</v>
      </c>
      <c r="CFC164" s="468">
        <f t="shared" si="95"/>
        <v>0</v>
      </c>
      <c r="CFD164" s="468">
        <f t="shared" si="95"/>
        <v>0</v>
      </c>
      <c r="CFE164" s="468">
        <f t="shared" si="95"/>
        <v>0</v>
      </c>
      <c r="CFF164" s="468">
        <f t="shared" si="95"/>
        <v>0</v>
      </c>
      <c r="CFG164" s="468">
        <f t="shared" si="95"/>
        <v>0</v>
      </c>
      <c r="CFH164" s="468">
        <f t="shared" si="95"/>
        <v>0</v>
      </c>
      <c r="CFI164" s="468">
        <f t="shared" si="95"/>
        <v>0</v>
      </c>
      <c r="CFJ164" s="468">
        <f t="shared" si="95"/>
        <v>0</v>
      </c>
      <c r="CFK164" s="468">
        <f t="shared" si="95"/>
        <v>0</v>
      </c>
      <c r="CFL164" s="468">
        <f t="shared" si="95"/>
        <v>0</v>
      </c>
      <c r="CFM164" s="468">
        <f t="shared" si="95"/>
        <v>0</v>
      </c>
      <c r="CFN164" s="468">
        <f t="shared" si="95"/>
        <v>0</v>
      </c>
      <c r="CFO164" s="468">
        <f t="shared" si="95"/>
        <v>0</v>
      </c>
      <c r="CFP164" s="468">
        <f t="shared" si="95"/>
        <v>0</v>
      </c>
      <c r="CFQ164" s="468">
        <f t="shared" si="95"/>
        <v>0</v>
      </c>
      <c r="CFR164" s="468">
        <f t="shared" si="95"/>
        <v>0</v>
      </c>
      <c r="CFS164" s="468">
        <f t="shared" si="95"/>
        <v>0</v>
      </c>
      <c r="CFT164" s="468">
        <f t="shared" si="95"/>
        <v>0</v>
      </c>
      <c r="CFU164" s="468">
        <f t="shared" si="95"/>
        <v>0</v>
      </c>
      <c r="CFV164" s="468">
        <f t="shared" si="95"/>
        <v>0</v>
      </c>
      <c r="CFW164" s="468">
        <f t="shared" si="95"/>
        <v>0</v>
      </c>
      <c r="CFX164" s="468">
        <f t="shared" si="95"/>
        <v>0</v>
      </c>
      <c r="CFY164" s="468">
        <f t="shared" si="95"/>
        <v>0</v>
      </c>
      <c r="CFZ164" s="468">
        <f t="shared" si="95"/>
        <v>0</v>
      </c>
      <c r="CGA164" s="468">
        <f t="shared" si="95"/>
        <v>0</v>
      </c>
      <c r="CGB164" s="468">
        <f t="shared" si="95"/>
        <v>0</v>
      </c>
      <c r="CGC164" s="468">
        <f t="shared" si="95"/>
        <v>0</v>
      </c>
      <c r="CGD164" s="468">
        <f t="shared" si="95"/>
        <v>0</v>
      </c>
      <c r="CGE164" s="468">
        <f t="shared" si="95"/>
        <v>0</v>
      </c>
      <c r="CGF164" s="468">
        <f t="shared" si="95"/>
        <v>0</v>
      </c>
      <c r="CGG164" s="468">
        <f t="shared" si="95"/>
        <v>0</v>
      </c>
      <c r="CGH164" s="468">
        <f t="shared" si="95"/>
        <v>0</v>
      </c>
      <c r="CGI164" s="468">
        <f t="shared" si="95"/>
        <v>0</v>
      </c>
      <c r="CGJ164" s="468">
        <f t="shared" si="95"/>
        <v>0</v>
      </c>
      <c r="CGK164" s="468">
        <f t="shared" si="95"/>
        <v>0</v>
      </c>
      <c r="CGL164" s="468">
        <f t="shared" si="95"/>
        <v>0</v>
      </c>
      <c r="CGM164" s="468">
        <f t="shared" si="95"/>
        <v>0</v>
      </c>
      <c r="CGN164" s="468">
        <f t="shared" si="95"/>
        <v>0</v>
      </c>
      <c r="CGO164" s="468">
        <f t="shared" si="95"/>
        <v>0</v>
      </c>
      <c r="CGP164" s="468">
        <f t="shared" si="95"/>
        <v>0</v>
      </c>
      <c r="CGQ164" s="468">
        <f t="shared" si="95"/>
        <v>0</v>
      </c>
      <c r="CGR164" s="468">
        <f t="shared" si="95"/>
        <v>0</v>
      </c>
      <c r="CGS164" s="468">
        <f t="shared" si="95"/>
        <v>0</v>
      </c>
      <c r="CGT164" s="468">
        <f t="shared" si="95"/>
        <v>0</v>
      </c>
      <c r="CGU164" s="468">
        <f t="shared" si="95"/>
        <v>0</v>
      </c>
      <c r="CGV164" s="468">
        <f t="shared" si="95"/>
        <v>0</v>
      </c>
      <c r="CGW164" s="468">
        <f t="shared" si="95"/>
        <v>0</v>
      </c>
      <c r="CGX164" s="468">
        <f t="shared" si="95"/>
        <v>0</v>
      </c>
      <c r="CGY164" s="468">
        <f t="shared" si="95"/>
        <v>0</v>
      </c>
      <c r="CGZ164" s="468">
        <f t="shared" si="95"/>
        <v>0</v>
      </c>
      <c r="CHA164" s="468">
        <f t="shared" si="95"/>
        <v>0</v>
      </c>
      <c r="CHB164" s="468">
        <f t="shared" si="95"/>
        <v>0</v>
      </c>
      <c r="CHC164" s="468">
        <f t="shared" si="95"/>
        <v>0</v>
      </c>
      <c r="CHD164" s="468">
        <f t="shared" si="95"/>
        <v>0</v>
      </c>
      <c r="CHE164" s="468">
        <f t="shared" si="95"/>
        <v>0</v>
      </c>
      <c r="CHF164" s="468">
        <f t="shared" si="95"/>
        <v>0</v>
      </c>
      <c r="CHG164" s="468">
        <f t="shared" si="95"/>
        <v>0</v>
      </c>
      <c r="CHH164" s="468">
        <f t="shared" si="95"/>
        <v>0</v>
      </c>
      <c r="CHI164" s="468">
        <f t="shared" si="95"/>
        <v>0</v>
      </c>
      <c r="CHJ164" s="468">
        <f t="shared" si="95"/>
        <v>0</v>
      </c>
      <c r="CHK164" s="468">
        <f t="shared" si="95"/>
        <v>0</v>
      </c>
      <c r="CHL164" s="468">
        <f t="shared" si="95"/>
        <v>0</v>
      </c>
      <c r="CHM164" s="468">
        <f t="shared" si="95"/>
        <v>0</v>
      </c>
      <c r="CHN164" s="468">
        <f t="shared" ref="CHN164:CJY164" si="96">CHN160-CHN162</f>
        <v>0</v>
      </c>
      <c r="CHO164" s="468">
        <f t="shared" si="96"/>
        <v>0</v>
      </c>
      <c r="CHP164" s="468">
        <f t="shared" si="96"/>
        <v>0</v>
      </c>
      <c r="CHQ164" s="468">
        <f t="shared" si="96"/>
        <v>0</v>
      </c>
      <c r="CHR164" s="468">
        <f t="shared" si="96"/>
        <v>0</v>
      </c>
      <c r="CHS164" s="468">
        <f t="shared" si="96"/>
        <v>0</v>
      </c>
      <c r="CHT164" s="468">
        <f t="shared" si="96"/>
        <v>0</v>
      </c>
      <c r="CHU164" s="468">
        <f t="shared" si="96"/>
        <v>0</v>
      </c>
      <c r="CHV164" s="468">
        <f t="shared" si="96"/>
        <v>0</v>
      </c>
      <c r="CHW164" s="468">
        <f t="shared" si="96"/>
        <v>0</v>
      </c>
      <c r="CHX164" s="468">
        <f t="shared" si="96"/>
        <v>0</v>
      </c>
      <c r="CHY164" s="468">
        <f t="shared" si="96"/>
        <v>0</v>
      </c>
      <c r="CHZ164" s="468">
        <f t="shared" si="96"/>
        <v>0</v>
      </c>
      <c r="CIA164" s="468">
        <f t="shared" si="96"/>
        <v>0</v>
      </c>
      <c r="CIB164" s="468">
        <f t="shared" si="96"/>
        <v>0</v>
      </c>
      <c r="CIC164" s="468">
        <f t="shared" si="96"/>
        <v>0</v>
      </c>
      <c r="CID164" s="468">
        <f t="shared" si="96"/>
        <v>0</v>
      </c>
      <c r="CIE164" s="468">
        <f t="shared" si="96"/>
        <v>0</v>
      </c>
      <c r="CIF164" s="468">
        <f t="shared" si="96"/>
        <v>0</v>
      </c>
      <c r="CIG164" s="468">
        <f t="shared" si="96"/>
        <v>0</v>
      </c>
      <c r="CIH164" s="468">
        <f t="shared" si="96"/>
        <v>0</v>
      </c>
      <c r="CII164" s="468">
        <f t="shared" si="96"/>
        <v>0</v>
      </c>
      <c r="CIJ164" s="468">
        <f t="shared" si="96"/>
        <v>0</v>
      </c>
      <c r="CIK164" s="468">
        <f t="shared" si="96"/>
        <v>0</v>
      </c>
      <c r="CIL164" s="468">
        <f t="shared" si="96"/>
        <v>0</v>
      </c>
      <c r="CIM164" s="468">
        <f t="shared" si="96"/>
        <v>0</v>
      </c>
      <c r="CIN164" s="468">
        <f t="shared" si="96"/>
        <v>0</v>
      </c>
      <c r="CIO164" s="468">
        <f t="shared" si="96"/>
        <v>0</v>
      </c>
      <c r="CIP164" s="468">
        <f t="shared" si="96"/>
        <v>0</v>
      </c>
      <c r="CIQ164" s="468">
        <f t="shared" si="96"/>
        <v>0</v>
      </c>
      <c r="CIR164" s="468">
        <f t="shared" si="96"/>
        <v>0</v>
      </c>
      <c r="CIS164" s="468">
        <f t="shared" si="96"/>
        <v>0</v>
      </c>
      <c r="CIT164" s="468">
        <f t="shared" si="96"/>
        <v>0</v>
      </c>
      <c r="CIU164" s="468">
        <f t="shared" si="96"/>
        <v>0</v>
      </c>
      <c r="CIV164" s="468">
        <f t="shared" si="96"/>
        <v>0</v>
      </c>
      <c r="CIW164" s="468">
        <f t="shared" si="96"/>
        <v>0</v>
      </c>
      <c r="CIX164" s="468">
        <f t="shared" si="96"/>
        <v>0</v>
      </c>
      <c r="CIY164" s="468">
        <f t="shared" si="96"/>
        <v>0</v>
      </c>
      <c r="CIZ164" s="468">
        <f t="shared" si="96"/>
        <v>0</v>
      </c>
      <c r="CJA164" s="468">
        <f t="shared" si="96"/>
        <v>0</v>
      </c>
      <c r="CJB164" s="468">
        <f t="shared" si="96"/>
        <v>0</v>
      </c>
      <c r="CJC164" s="468">
        <f t="shared" si="96"/>
        <v>0</v>
      </c>
      <c r="CJD164" s="468">
        <f t="shared" si="96"/>
        <v>0</v>
      </c>
      <c r="CJE164" s="468">
        <f t="shared" si="96"/>
        <v>0</v>
      </c>
      <c r="CJF164" s="468">
        <f t="shared" si="96"/>
        <v>0</v>
      </c>
      <c r="CJG164" s="468">
        <f t="shared" si="96"/>
        <v>0</v>
      </c>
      <c r="CJH164" s="468">
        <f t="shared" si="96"/>
        <v>0</v>
      </c>
      <c r="CJI164" s="468">
        <f t="shared" si="96"/>
        <v>0</v>
      </c>
      <c r="CJJ164" s="468">
        <f t="shared" si="96"/>
        <v>0</v>
      </c>
      <c r="CJK164" s="468">
        <f t="shared" si="96"/>
        <v>0</v>
      </c>
      <c r="CJL164" s="468">
        <f t="shared" si="96"/>
        <v>0</v>
      </c>
      <c r="CJM164" s="468">
        <f t="shared" si="96"/>
        <v>0</v>
      </c>
      <c r="CJN164" s="468">
        <f t="shared" si="96"/>
        <v>0</v>
      </c>
      <c r="CJO164" s="468">
        <f t="shared" si="96"/>
        <v>0</v>
      </c>
      <c r="CJP164" s="468">
        <f t="shared" si="96"/>
        <v>0</v>
      </c>
      <c r="CJQ164" s="468">
        <f t="shared" si="96"/>
        <v>0</v>
      </c>
      <c r="CJR164" s="468">
        <f t="shared" si="96"/>
        <v>0</v>
      </c>
      <c r="CJS164" s="468">
        <f t="shared" si="96"/>
        <v>0</v>
      </c>
      <c r="CJT164" s="468">
        <f t="shared" si="96"/>
        <v>0</v>
      </c>
      <c r="CJU164" s="468">
        <f t="shared" si="96"/>
        <v>0</v>
      </c>
      <c r="CJV164" s="468">
        <f t="shared" si="96"/>
        <v>0</v>
      </c>
      <c r="CJW164" s="468">
        <f t="shared" si="96"/>
        <v>0</v>
      </c>
      <c r="CJX164" s="468">
        <f t="shared" si="96"/>
        <v>0</v>
      </c>
      <c r="CJY164" s="468">
        <f t="shared" si="96"/>
        <v>0</v>
      </c>
      <c r="CJZ164" s="468">
        <f t="shared" ref="CJZ164:CMK164" si="97">CJZ160-CJZ162</f>
        <v>0</v>
      </c>
      <c r="CKA164" s="468">
        <f t="shared" si="97"/>
        <v>0</v>
      </c>
      <c r="CKB164" s="468">
        <f t="shared" si="97"/>
        <v>0</v>
      </c>
      <c r="CKC164" s="468">
        <f t="shared" si="97"/>
        <v>0</v>
      </c>
      <c r="CKD164" s="468">
        <f t="shared" si="97"/>
        <v>0</v>
      </c>
      <c r="CKE164" s="468">
        <f t="shared" si="97"/>
        <v>0</v>
      </c>
      <c r="CKF164" s="468">
        <f t="shared" si="97"/>
        <v>0</v>
      </c>
      <c r="CKG164" s="468">
        <f t="shared" si="97"/>
        <v>0</v>
      </c>
      <c r="CKH164" s="468">
        <f t="shared" si="97"/>
        <v>0</v>
      </c>
      <c r="CKI164" s="468">
        <f t="shared" si="97"/>
        <v>0</v>
      </c>
      <c r="CKJ164" s="468">
        <f t="shared" si="97"/>
        <v>0</v>
      </c>
      <c r="CKK164" s="468">
        <f t="shared" si="97"/>
        <v>0</v>
      </c>
      <c r="CKL164" s="468">
        <f t="shared" si="97"/>
        <v>0</v>
      </c>
      <c r="CKM164" s="468">
        <f t="shared" si="97"/>
        <v>0</v>
      </c>
      <c r="CKN164" s="468">
        <f t="shared" si="97"/>
        <v>0</v>
      </c>
      <c r="CKO164" s="468">
        <f t="shared" si="97"/>
        <v>0</v>
      </c>
      <c r="CKP164" s="468">
        <f t="shared" si="97"/>
        <v>0</v>
      </c>
      <c r="CKQ164" s="468">
        <f t="shared" si="97"/>
        <v>0</v>
      </c>
      <c r="CKR164" s="468">
        <f t="shared" si="97"/>
        <v>0</v>
      </c>
      <c r="CKS164" s="468">
        <f t="shared" si="97"/>
        <v>0</v>
      </c>
      <c r="CKT164" s="468">
        <f t="shared" si="97"/>
        <v>0</v>
      </c>
      <c r="CKU164" s="468">
        <f t="shared" si="97"/>
        <v>0</v>
      </c>
      <c r="CKV164" s="468">
        <f t="shared" si="97"/>
        <v>0</v>
      </c>
      <c r="CKW164" s="468">
        <f t="shared" si="97"/>
        <v>0</v>
      </c>
      <c r="CKX164" s="468">
        <f t="shared" si="97"/>
        <v>0</v>
      </c>
      <c r="CKY164" s="468">
        <f t="shared" si="97"/>
        <v>0</v>
      </c>
      <c r="CKZ164" s="468">
        <f t="shared" si="97"/>
        <v>0</v>
      </c>
      <c r="CLA164" s="468">
        <f t="shared" si="97"/>
        <v>0</v>
      </c>
      <c r="CLB164" s="468">
        <f t="shared" si="97"/>
        <v>0</v>
      </c>
      <c r="CLC164" s="468">
        <f t="shared" si="97"/>
        <v>0</v>
      </c>
      <c r="CLD164" s="468">
        <f t="shared" si="97"/>
        <v>0</v>
      </c>
      <c r="CLE164" s="468">
        <f t="shared" si="97"/>
        <v>0</v>
      </c>
      <c r="CLF164" s="468">
        <f t="shared" si="97"/>
        <v>0</v>
      </c>
      <c r="CLG164" s="468">
        <f t="shared" si="97"/>
        <v>0</v>
      </c>
      <c r="CLH164" s="468">
        <f t="shared" si="97"/>
        <v>0</v>
      </c>
      <c r="CLI164" s="468">
        <f t="shared" si="97"/>
        <v>0</v>
      </c>
      <c r="CLJ164" s="468">
        <f t="shared" si="97"/>
        <v>0</v>
      </c>
      <c r="CLK164" s="468">
        <f t="shared" si="97"/>
        <v>0</v>
      </c>
      <c r="CLL164" s="468">
        <f t="shared" si="97"/>
        <v>0</v>
      </c>
      <c r="CLM164" s="468">
        <f t="shared" si="97"/>
        <v>0</v>
      </c>
      <c r="CLN164" s="468">
        <f t="shared" si="97"/>
        <v>0</v>
      </c>
      <c r="CLO164" s="468">
        <f t="shared" si="97"/>
        <v>0</v>
      </c>
      <c r="CLP164" s="468">
        <f t="shared" si="97"/>
        <v>0</v>
      </c>
      <c r="CLQ164" s="468">
        <f t="shared" si="97"/>
        <v>0</v>
      </c>
      <c r="CLR164" s="468">
        <f t="shared" si="97"/>
        <v>0</v>
      </c>
      <c r="CLS164" s="468">
        <f t="shared" si="97"/>
        <v>0</v>
      </c>
      <c r="CLT164" s="468">
        <f t="shared" si="97"/>
        <v>0</v>
      </c>
      <c r="CLU164" s="468">
        <f t="shared" si="97"/>
        <v>0</v>
      </c>
      <c r="CLV164" s="468">
        <f t="shared" si="97"/>
        <v>0</v>
      </c>
      <c r="CLW164" s="468">
        <f t="shared" si="97"/>
        <v>0</v>
      </c>
      <c r="CLX164" s="468">
        <f t="shared" si="97"/>
        <v>0</v>
      </c>
      <c r="CLY164" s="468">
        <f t="shared" si="97"/>
        <v>0</v>
      </c>
      <c r="CLZ164" s="468">
        <f t="shared" si="97"/>
        <v>0</v>
      </c>
      <c r="CMA164" s="468">
        <f t="shared" si="97"/>
        <v>0</v>
      </c>
      <c r="CMB164" s="468">
        <f t="shared" si="97"/>
        <v>0</v>
      </c>
      <c r="CMC164" s="468">
        <f t="shared" si="97"/>
        <v>0</v>
      </c>
      <c r="CMD164" s="468">
        <f t="shared" si="97"/>
        <v>0</v>
      </c>
      <c r="CME164" s="468">
        <f t="shared" si="97"/>
        <v>0</v>
      </c>
      <c r="CMF164" s="468">
        <f t="shared" si="97"/>
        <v>0</v>
      </c>
      <c r="CMG164" s="468">
        <f t="shared" si="97"/>
        <v>0</v>
      </c>
      <c r="CMH164" s="468">
        <f t="shared" si="97"/>
        <v>0</v>
      </c>
      <c r="CMI164" s="468">
        <f t="shared" si="97"/>
        <v>0</v>
      </c>
      <c r="CMJ164" s="468">
        <f t="shared" si="97"/>
        <v>0</v>
      </c>
      <c r="CMK164" s="468">
        <f t="shared" si="97"/>
        <v>0</v>
      </c>
      <c r="CML164" s="468">
        <f t="shared" ref="CML164:COW164" si="98">CML160-CML162</f>
        <v>0</v>
      </c>
      <c r="CMM164" s="468">
        <f t="shared" si="98"/>
        <v>0</v>
      </c>
      <c r="CMN164" s="468">
        <f t="shared" si="98"/>
        <v>0</v>
      </c>
      <c r="CMO164" s="468">
        <f t="shared" si="98"/>
        <v>0</v>
      </c>
      <c r="CMP164" s="468">
        <f t="shared" si="98"/>
        <v>0</v>
      </c>
      <c r="CMQ164" s="468">
        <f t="shared" si="98"/>
        <v>0</v>
      </c>
      <c r="CMR164" s="468">
        <f t="shared" si="98"/>
        <v>0</v>
      </c>
      <c r="CMS164" s="468">
        <f t="shared" si="98"/>
        <v>0</v>
      </c>
      <c r="CMT164" s="468">
        <f t="shared" si="98"/>
        <v>0</v>
      </c>
      <c r="CMU164" s="468">
        <f t="shared" si="98"/>
        <v>0</v>
      </c>
      <c r="CMV164" s="468">
        <f t="shared" si="98"/>
        <v>0</v>
      </c>
      <c r="CMW164" s="468">
        <f t="shared" si="98"/>
        <v>0</v>
      </c>
      <c r="CMX164" s="468">
        <f t="shared" si="98"/>
        <v>0</v>
      </c>
      <c r="CMY164" s="468">
        <f t="shared" si="98"/>
        <v>0</v>
      </c>
      <c r="CMZ164" s="468">
        <f t="shared" si="98"/>
        <v>0</v>
      </c>
      <c r="CNA164" s="468">
        <f t="shared" si="98"/>
        <v>0</v>
      </c>
      <c r="CNB164" s="468">
        <f t="shared" si="98"/>
        <v>0</v>
      </c>
      <c r="CNC164" s="468">
        <f t="shared" si="98"/>
        <v>0</v>
      </c>
      <c r="CND164" s="468">
        <f t="shared" si="98"/>
        <v>0</v>
      </c>
      <c r="CNE164" s="468">
        <f t="shared" si="98"/>
        <v>0</v>
      </c>
      <c r="CNF164" s="468">
        <f t="shared" si="98"/>
        <v>0</v>
      </c>
      <c r="CNG164" s="468">
        <f t="shared" si="98"/>
        <v>0</v>
      </c>
      <c r="CNH164" s="468">
        <f t="shared" si="98"/>
        <v>0</v>
      </c>
      <c r="CNI164" s="468">
        <f t="shared" si="98"/>
        <v>0</v>
      </c>
      <c r="CNJ164" s="468">
        <f t="shared" si="98"/>
        <v>0</v>
      </c>
      <c r="CNK164" s="468">
        <f t="shared" si="98"/>
        <v>0</v>
      </c>
      <c r="CNL164" s="468">
        <f t="shared" si="98"/>
        <v>0</v>
      </c>
      <c r="CNM164" s="468">
        <f t="shared" si="98"/>
        <v>0</v>
      </c>
      <c r="CNN164" s="468">
        <f t="shared" si="98"/>
        <v>0</v>
      </c>
      <c r="CNO164" s="468">
        <f t="shared" si="98"/>
        <v>0</v>
      </c>
      <c r="CNP164" s="468">
        <f t="shared" si="98"/>
        <v>0</v>
      </c>
      <c r="CNQ164" s="468">
        <f t="shared" si="98"/>
        <v>0</v>
      </c>
      <c r="CNR164" s="468">
        <f t="shared" si="98"/>
        <v>0</v>
      </c>
      <c r="CNS164" s="468">
        <f t="shared" si="98"/>
        <v>0</v>
      </c>
      <c r="CNT164" s="468">
        <f t="shared" si="98"/>
        <v>0</v>
      </c>
      <c r="CNU164" s="468">
        <f t="shared" si="98"/>
        <v>0</v>
      </c>
      <c r="CNV164" s="468">
        <f t="shared" si="98"/>
        <v>0</v>
      </c>
      <c r="CNW164" s="468">
        <f t="shared" si="98"/>
        <v>0</v>
      </c>
      <c r="CNX164" s="468">
        <f t="shared" si="98"/>
        <v>0</v>
      </c>
      <c r="CNY164" s="468">
        <f t="shared" si="98"/>
        <v>0</v>
      </c>
      <c r="CNZ164" s="468">
        <f t="shared" si="98"/>
        <v>0</v>
      </c>
      <c r="COA164" s="468">
        <f t="shared" si="98"/>
        <v>0</v>
      </c>
      <c r="COB164" s="468">
        <f t="shared" si="98"/>
        <v>0</v>
      </c>
      <c r="COC164" s="468">
        <f t="shared" si="98"/>
        <v>0</v>
      </c>
      <c r="COD164" s="468">
        <f t="shared" si="98"/>
        <v>0</v>
      </c>
      <c r="COE164" s="468">
        <f t="shared" si="98"/>
        <v>0</v>
      </c>
      <c r="COF164" s="468">
        <f t="shared" si="98"/>
        <v>0</v>
      </c>
      <c r="COG164" s="468">
        <f t="shared" si="98"/>
        <v>0</v>
      </c>
      <c r="COH164" s="468">
        <f t="shared" si="98"/>
        <v>0</v>
      </c>
      <c r="COI164" s="468">
        <f t="shared" si="98"/>
        <v>0</v>
      </c>
      <c r="COJ164" s="468">
        <f t="shared" si="98"/>
        <v>0</v>
      </c>
      <c r="COK164" s="468">
        <f t="shared" si="98"/>
        <v>0</v>
      </c>
      <c r="COL164" s="468">
        <f t="shared" si="98"/>
        <v>0</v>
      </c>
      <c r="COM164" s="468">
        <f t="shared" si="98"/>
        <v>0</v>
      </c>
      <c r="CON164" s="468">
        <f t="shared" si="98"/>
        <v>0</v>
      </c>
      <c r="COO164" s="468">
        <f t="shared" si="98"/>
        <v>0</v>
      </c>
      <c r="COP164" s="468">
        <f t="shared" si="98"/>
        <v>0</v>
      </c>
      <c r="COQ164" s="468">
        <f t="shared" si="98"/>
        <v>0</v>
      </c>
      <c r="COR164" s="468">
        <f t="shared" si="98"/>
        <v>0</v>
      </c>
      <c r="COS164" s="468">
        <f t="shared" si="98"/>
        <v>0</v>
      </c>
      <c r="COT164" s="468">
        <f t="shared" si="98"/>
        <v>0</v>
      </c>
      <c r="COU164" s="468">
        <f t="shared" si="98"/>
        <v>0</v>
      </c>
      <c r="COV164" s="468">
        <f t="shared" si="98"/>
        <v>0</v>
      </c>
      <c r="COW164" s="468">
        <f t="shared" si="98"/>
        <v>0</v>
      </c>
      <c r="COX164" s="468">
        <f t="shared" ref="COX164:CRI164" si="99">COX160-COX162</f>
        <v>0</v>
      </c>
      <c r="COY164" s="468">
        <f t="shared" si="99"/>
        <v>0</v>
      </c>
      <c r="COZ164" s="468">
        <f t="shared" si="99"/>
        <v>0</v>
      </c>
      <c r="CPA164" s="468">
        <f t="shared" si="99"/>
        <v>0</v>
      </c>
      <c r="CPB164" s="468">
        <f t="shared" si="99"/>
        <v>0</v>
      </c>
      <c r="CPC164" s="468">
        <f t="shared" si="99"/>
        <v>0</v>
      </c>
      <c r="CPD164" s="468">
        <f t="shared" si="99"/>
        <v>0</v>
      </c>
      <c r="CPE164" s="468">
        <f t="shared" si="99"/>
        <v>0</v>
      </c>
      <c r="CPF164" s="468">
        <f t="shared" si="99"/>
        <v>0</v>
      </c>
      <c r="CPG164" s="468">
        <f t="shared" si="99"/>
        <v>0</v>
      </c>
      <c r="CPH164" s="468">
        <f t="shared" si="99"/>
        <v>0</v>
      </c>
      <c r="CPI164" s="468">
        <f t="shared" si="99"/>
        <v>0</v>
      </c>
      <c r="CPJ164" s="468">
        <f t="shared" si="99"/>
        <v>0</v>
      </c>
      <c r="CPK164" s="468">
        <f t="shared" si="99"/>
        <v>0</v>
      </c>
      <c r="CPL164" s="468">
        <f t="shared" si="99"/>
        <v>0</v>
      </c>
      <c r="CPM164" s="468">
        <f t="shared" si="99"/>
        <v>0</v>
      </c>
      <c r="CPN164" s="468">
        <f t="shared" si="99"/>
        <v>0</v>
      </c>
      <c r="CPO164" s="468">
        <f t="shared" si="99"/>
        <v>0</v>
      </c>
      <c r="CPP164" s="468">
        <f t="shared" si="99"/>
        <v>0</v>
      </c>
      <c r="CPQ164" s="468">
        <f t="shared" si="99"/>
        <v>0</v>
      </c>
      <c r="CPR164" s="468">
        <f t="shared" si="99"/>
        <v>0</v>
      </c>
      <c r="CPS164" s="468">
        <f t="shared" si="99"/>
        <v>0</v>
      </c>
      <c r="CPT164" s="468">
        <f t="shared" si="99"/>
        <v>0</v>
      </c>
      <c r="CPU164" s="468">
        <f t="shared" si="99"/>
        <v>0</v>
      </c>
      <c r="CPV164" s="468">
        <f t="shared" si="99"/>
        <v>0</v>
      </c>
      <c r="CPW164" s="468">
        <f t="shared" si="99"/>
        <v>0</v>
      </c>
      <c r="CPX164" s="468">
        <f t="shared" si="99"/>
        <v>0</v>
      </c>
      <c r="CPY164" s="468">
        <f t="shared" si="99"/>
        <v>0</v>
      </c>
      <c r="CPZ164" s="468">
        <f t="shared" si="99"/>
        <v>0</v>
      </c>
      <c r="CQA164" s="468">
        <f t="shared" si="99"/>
        <v>0</v>
      </c>
      <c r="CQB164" s="468">
        <f t="shared" si="99"/>
        <v>0</v>
      </c>
      <c r="CQC164" s="468">
        <f t="shared" si="99"/>
        <v>0</v>
      </c>
      <c r="CQD164" s="468">
        <f t="shared" si="99"/>
        <v>0</v>
      </c>
      <c r="CQE164" s="468">
        <f t="shared" si="99"/>
        <v>0</v>
      </c>
      <c r="CQF164" s="468">
        <f t="shared" si="99"/>
        <v>0</v>
      </c>
      <c r="CQG164" s="468">
        <f t="shared" si="99"/>
        <v>0</v>
      </c>
      <c r="CQH164" s="468">
        <f t="shared" si="99"/>
        <v>0</v>
      </c>
      <c r="CQI164" s="468">
        <f t="shared" si="99"/>
        <v>0</v>
      </c>
      <c r="CQJ164" s="468">
        <f t="shared" si="99"/>
        <v>0</v>
      </c>
      <c r="CQK164" s="468">
        <f t="shared" si="99"/>
        <v>0</v>
      </c>
      <c r="CQL164" s="468">
        <f t="shared" si="99"/>
        <v>0</v>
      </c>
      <c r="CQM164" s="468">
        <f t="shared" si="99"/>
        <v>0</v>
      </c>
      <c r="CQN164" s="468">
        <f t="shared" si="99"/>
        <v>0</v>
      </c>
      <c r="CQO164" s="468">
        <f t="shared" si="99"/>
        <v>0</v>
      </c>
      <c r="CQP164" s="468">
        <f t="shared" si="99"/>
        <v>0</v>
      </c>
      <c r="CQQ164" s="468">
        <f t="shared" si="99"/>
        <v>0</v>
      </c>
      <c r="CQR164" s="468">
        <f t="shared" si="99"/>
        <v>0</v>
      </c>
      <c r="CQS164" s="468">
        <f t="shared" si="99"/>
        <v>0</v>
      </c>
      <c r="CQT164" s="468">
        <f t="shared" si="99"/>
        <v>0</v>
      </c>
      <c r="CQU164" s="468">
        <f t="shared" si="99"/>
        <v>0</v>
      </c>
      <c r="CQV164" s="468">
        <f t="shared" si="99"/>
        <v>0</v>
      </c>
      <c r="CQW164" s="468">
        <f t="shared" si="99"/>
        <v>0</v>
      </c>
      <c r="CQX164" s="468">
        <f t="shared" si="99"/>
        <v>0</v>
      </c>
      <c r="CQY164" s="468">
        <f t="shared" si="99"/>
        <v>0</v>
      </c>
      <c r="CQZ164" s="468">
        <f t="shared" si="99"/>
        <v>0</v>
      </c>
      <c r="CRA164" s="468">
        <f t="shared" si="99"/>
        <v>0</v>
      </c>
      <c r="CRB164" s="468">
        <f t="shared" si="99"/>
        <v>0</v>
      </c>
      <c r="CRC164" s="468">
        <f t="shared" si="99"/>
        <v>0</v>
      </c>
      <c r="CRD164" s="468">
        <f t="shared" si="99"/>
        <v>0</v>
      </c>
      <c r="CRE164" s="468">
        <f t="shared" si="99"/>
        <v>0</v>
      </c>
      <c r="CRF164" s="468">
        <f t="shared" si="99"/>
        <v>0</v>
      </c>
      <c r="CRG164" s="468">
        <f t="shared" si="99"/>
        <v>0</v>
      </c>
      <c r="CRH164" s="468">
        <f t="shared" si="99"/>
        <v>0</v>
      </c>
      <c r="CRI164" s="468">
        <f t="shared" si="99"/>
        <v>0</v>
      </c>
      <c r="CRJ164" s="468">
        <f t="shared" ref="CRJ164:CTU164" si="100">CRJ160-CRJ162</f>
        <v>0</v>
      </c>
      <c r="CRK164" s="468">
        <f t="shared" si="100"/>
        <v>0</v>
      </c>
      <c r="CRL164" s="468">
        <f t="shared" si="100"/>
        <v>0</v>
      </c>
      <c r="CRM164" s="468">
        <f t="shared" si="100"/>
        <v>0</v>
      </c>
      <c r="CRN164" s="468">
        <f t="shared" si="100"/>
        <v>0</v>
      </c>
      <c r="CRO164" s="468">
        <f t="shared" si="100"/>
        <v>0</v>
      </c>
      <c r="CRP164" s="468">
        <f t="shared" si="100"/>
        <v>0</v>
      </c>
      <c r="CRQ164" s="468">
        <f t="shared" si="100"/>
        <v>0</v>
      </c>
      <c r="CRR164" s="468">
        <f t="shared" si="100"/>
        <v>0</v>
      </c>
      <c r="CRS164" s="468">
        <f t="shared" si="100"/>
        <v>0</v>
      </c>
      <c r="CRT164" s="468">
        <f t="shared" si="100"/>
        <v>0</v>
      </c>
      <c r="CRU164" s="468">
        <f t="shared" si="100"/>
        <v>0</v>
      </c>
      <c r="CRV164" s="468">
        <f t="shared" si="100"/>
        <v>0</v>
      </c>
      <c r="CRW164" s="468">
        <f t="shared" si="100"/>
        <v>0</v>
      </c>
      <c r="CRX164" s="468">
        <f t="shared" si="100"/>
        <v>0</v>
      </c>
      <c r="CRY164" s="468">
        <f t="shared" si="100"/>
        <v>0</v>
      </c>
      <c r="CRZ164" s="468">
        <f t="shared" si="100"/>
        <v>0</v>
      </c>
      <c r="CSA164" s="468">
        <f t="shared" si="100"/>
        <v>0</v>
      </c>
      <c r="CSB164" s="468">
        <f t="shared" si="100"/>
        <v>0</v>
      </c>
      <c r="CSC164" s="468">
        <f t="shared" si="100"/>
        <v>0</v>
      </c>
      <c r="CSD164" s="468">
        <f t="shared" si="100"/>
        <v>0</v>
      </c>
      <c r="CSE164" s="468">
        <f t="shared" si="100"/>
        <v>0</v>
      </c>
      <c r="CSF164" s="468">
        <f t="shared" si="100"/>
        <v>0</v>
      </c>
      <c r="CSG164" s="468">
        <f t="shared" si="100"/>
        <v>0</v>
      </c>
      <c r="CSH164" s="468">
        <f t="shared" si="100"/>
        <v>0</v>
      </c>
      <c r="CSI164" s="468">
        <f t="shared" si="100"/>
        <v>0</v>
      </c>
      <c r="CSJ164" s="468">
        <f t="shared" si="100"/>
        <v>0</v>
      </c>
      <c r="CSK164" s="468">
        <f t="shared" si="100"/>
        <v>0</v>
      </c>
      <c r="CSL164" s="468">
        <f t="shared" si="100"/>
        <v>0</v>
      </c>
      <c r="CSM164" s="468">
        <f t="shared" si="100"/>
        <v>0</v>
      </c>
      <c r="CSN164" s="468">
        <f t="shared" si="100"/>
        <v>0</v>
      </c>
      <c r="CSO164" s="468">
        <f t="shared" si="100"/>
        <v>0</v>
      </c>
      <c r="CSP164" s="468">
        <f t="shared" si="100"/>
        <v>0</v>
      </c>
      <c r="CSQ164" s="468">
        <f t="shared" si="100"/>
        <v>0</v>
      </c>
      <c r="CSR164" s="468">
        <f t="shared" si="100"/>
        <v>0</v>
      </c>
      <c r="CSS164" s="468">
        <f t="shared" si="100"/>
        <v>0</v>
      </c>
      <c r="CST164" s="468">
        <f t="shared" si="100"/>
        <v>0</v>
      </c>
      <c r="CSU164" s="468">
        <f t="shared" si="100"/>
        <v>0</v>
      </c>
      <c r="CSV164" s="468">
        <f t="shared" si="100"/>
        <v>0</v>
      </c>
      <c r="CSW164" s="468">
        <f t="shared" si="100"/>
        <v>0</v>
      </c>
      <c r="CSX164" s="468">
        <f t="shared" si="100"/>
        <v>0</v>
      </c>
      <c r="CSY164" s="468">
        <f t="shared" si="100"/>
        <v>0</v>
      </c>
      <c r="CSZ164" s="468">
        <f t="shared" si="100"/>
        <v>0</v>
      </c>
      <c r="CTA164" s="468">
        <f t="shared" si="100"/>
        <v>0</v>
      </c>
      <c r="CTB164" s="468">
        <f t="shared" si="100"/>
        <v>0</v>
      </c>
      <c r="CTC164" s="468">
        <f t="shared" si="100"/>
        <v>0</v>
      </c>
      <c r="CTD164" s="468">
        <f t="shared" si="100"/>
        <v>0</v>
      </c>
      <c r="CTE164" s="468">
        <f t="shared" si="100"/>
        <v>0</v>
      </c>
      <c r="CTF164" s="468">
        <f t="shared" si="100"/>
        <v>0</v>
      </c>
      <c r="CTG164" s="468">
        <f t="shared" si="100"/>
        <v>0</v>
      </c>
      <c r="CTH164" s="468">
        <f t="shared" si="100"/>
        <v>0</v>
      </c>
      <c r="CTI164" s="468">
        <f t="shared" si="100"/>
        <v>0</v>
      </c>
      <c r="CTJ164" s="468">
        <f t="shared" si="100"/>
        <v>0</v>
      </c>
      <c r="CTK164" s="468">
        <f t="shared" si="100"/>
        <v>0</v>
      </c>
      <c r="CTL164" s="468">
        <f t="shared" si="100"/>
        <v>0</v>
      </c>
      <c r="CTM164" s="468">
        <f t="shared" si="100"/>
        <v>0</v>
      </c>
      <c r="CTN164" s="468">
        <f t="shared" si="100"/>
        <v>0</v>
      </c>
      <c r="CTO164" s="468">
        <f t="shared" si="100"/>
        <v>0</v>
      </c>
      <c r="CTP164" s="468">
        <f t="shared" si="100"/>
        <v>0</v>
      </c>
      <c r="CTQ164" s="468">
        <f t="shared" si="100"/>
        <v>0</v>
      </c>
      <c r="CTR164" s="468">
        <f t="shared" si="100"/>
        <v>0</v>
      </c>
      <c r="CTS164" s="468">
        <f t="shared" si="100"/>
        <v>0</v>
      </c>
      <c r="CTT164" s="468">
        <f t="shared" si="100"/>
        <v>0</v>
      </c>
      <c r="CTU164" s="468">
        <f t="shared" si="100"/>
        <v>0</v>
      </c>
      <c r="CTV164" s="468">
        <f t="shared" ref="CTV164:CWG164" si="101">CTV160-CTV162</f>
        <v>0</v>
      </c>
      <c r="CTW164" s="468">
        <f t="shared" si="101"/>
        <v>0</v>
      </c>
      <c r="CTX164" s="468">
        <f t="shared" si="101"/>
        <v>0</v>
      </c>
      <c r="CTY164" s="468">
        <f t="shared" si="101"/>
        <v>0</v>
      </c>
      <c r="CTZ164" s="468">
        <f t="shared" si="101"/>
        <v>0</v>
      </c>
      <c r="CUA164" s="468">
        <f t="shared" si="101"/>
        <v>0</v>
      </c>
      <c r="CUB164" s="468">
        <f t="shared" si="101"/>
        <v>0</v>
      </c>
      <c r="CUC164" s="468">
        <f t="shared" si="101"/>
        <v>0</v>
      </c>
      <c r="CUD164" s="468">
        <f t="shared" si="101"/>
        <v>0</v>
      </c>
      <c r="CUE164" s="468">
        <f t="shared" si="101"/>
        <v>0</v>
      </c>
      <c r="CUF164" s="468">
        <f t="shared" si="101"/>
        <v>0</v>
      </c>
      <c r="CUG164" s="468">
        <f t="shared" si="101"/>
        <v>0</v>
      </c>
      <c r="CUH164" s="468">
        <f t="shared" si="101"/>
        <v>0</v>
      </c>
      <c r="CUI164" s="468">
        <f t="shared" si="101"/>
        <v>0</v>
      </c>
      <c r="CUJ164" s="468">
        <f t="shared" si="101"/>
        <v>0</v>
      </c>
      <c r="CUK164" s="468">
        <f t="shared" si="101"/>
        <v>0</v>
      </c>
      <c r="CUL164" s="468">
        <f t="shared" si="101"/>
        <v>0</v>
      </c>
      <c r="CUM164" s="468">
        <f t="shared" si="101"/>
        <v>0</v>
      </c>
      <c r="CUN164" s="468">
        <f t="shared" si="101"/>
        <v>0</v>
      </c>
      <c r="CUO164" s="468">
        <f t="shared" si="101"/>
        <v>0</v>
      </c>
      <c r="CUP164" s="468">
        <f t="shared" si="101"/>
        <v>0</v>
      </c>
      <c r="CUQ164" s="468">
        <f t="shared" si="101"/>
        <v>0</v>
      </c>
      <c r="CUR164" s="468">
        <f t="shared" si="101"/>
        <v>0</v>
      </c>
      <c r="CUS164" s="468">
        <f t="shared" si="101"/>
        <v>0</v>
      </c>
      <c r="CUT164" s="468">
        <f t="shared" si="101"/>
        <v>0</v>
      </c>
      <c r="CUU164" s="468">
        <f t="shared" si="101"/>
        <v>0</v>
      </c>
      <c r="CUV164" s="468">
        <f t="shared" si="101"/>
        <v>0</v>
      </c>
      <c r="CUW164" s="468">
        <f t="shared" si="101"/>
        <v>0</v>
      </c>
      <c r="CUX164" s="468">
        <f t="shared" si="101"/>
        <v>0</v>
      </c>
      <c r="CUY164" s="468">
        <f t="shared" si="101"/>
        <v>0</v>
      </c>
      <c r="CUZ164" s="468">
        <f t="shared" si="101"/>
        <v>0</v>
      </c>
      <c r="CVA164" s="468">
        <f t="shared" si="101"/>
        <v>0</v>
      </c>
      <c r="CVB164" s="468">
        <f t="shared" si="101"/>
        <v>0</v>
      </c>
      <c r="CVC164" s="468">
        <f t="shared" si="101"/>
        <v>0</v>
      </c>
      <c r="CVD164" s="468">
        <f t="shared" si="101"/>
        <v>0</v>
      </c>
      <c r="CVE164" s="468">
        <f t="shared" si="101"/>
        <v>0</v>
      </c>
      <c r="CVF164" s="468">
        <f t="shared" si="101"/>
        <v>0</v>
      </c>
      <c r="CVG164" s="468">
        <f t="shared" si="101"/>
        <v>0</v>
      </c>
      <c r="CVH164" s="468">
        <f t="shared" si="101"/>
        <v>0</v>
      </c>
      <c r="CVI164" s="468">
        <f t="shared" si="101"/>
        <v>0</v>
      </c>
      <c r="CVJ164" s="468">
        <f t="shared" si="101"/>
        <v>0</v>
      </c>
      <c r="CVK164" s="468">
        <f t="shared" si="101"/>
        <v>0</v>
      </c>
      <c r="CVL164" s="468">
        <f t="shared" si="101"/>
        <v>0</v>
      </c>
      <c r="CVM164" s="468">
        <f t="shared" si="101"/>
        <v>0</v>
      </c>
      <c r="CVN164" s="468">
        <f t="shared" si="101"/>
        <v>0</v>
      </c>
      <c r="CVO164" s="468">
        <f t="shared" si="101"/>
        <v>0</v>
      </c>
      <c r="CVP164" s="468">
        <f t="shared" si="101"/>
        <v>0</v>
      </c>
      <c r="CVQ164" s="468">
        <f t="shared" si="101"/>
        <v>0</v>
      </c>
      <c r="CVR164" s="468">
        <f t="shared" si="101"/>
        <v>0</v>
      </c>
      <c r="CVS164" s="468">
        <f t="shared" si="101"/>
        <v>0</v>
      </c>
      <c r="CVT164" s="468">
        <f t="shared" si="101"/>
        <v>0</v>
      </c>
      <c r="CVU164" s="468">
        <f t="shared" si="101"/>
        <v>0</v>
      </c>
      <c r="CVV164" s="468">
        <f t="shared" si="101"/>
        <v>0</v>
      </c>
      <c r="CVW164" s="468">
        <f t="shared" si="101"/>
        <v>0</v>
      </c>
      <c r="CVX164" s="468">
        <f t="shared" si="101"/>
        <v>0</v>
      </c>
      <c r="CVY164" s="468">
        <f t="shared" si="101"/>
        <v>0</v>
      </c>
      <c r="CVZ164" s="468">
        <f t="shared" si="101"/>
        <v>0</v>
      </c>
      <c r="CWA164" s="468">
        <f t="shared" si="101"/>
        <v>0</v>
      </c>
      <c r="CWB164" s="468">
        <f t="shared" si="101"/>
        <v>0</v>
      </c>
      <c r="CWC164" s="468">
        <f t="shared" si="101"/>
        <v>0</v>
      </c>
      <c r="CWD164" s="468">
        <f t="shared" si="101"/>
        <v>0</v>
      </c>
      <c r="CWE164" s="468">
        <f t="shared" si="101"/>
        <v>0</v>
      </c>
      <c r="CWF164" s="468">
        <f t="shared" si="101"/>
        <v>0</v>
      </c>
      <c r="CWG164" s="468">
        <f t="shared" si="101"/>
        <v>0</v>
      </c>
      <c r="CWH164" s="468">
        <f t="shared" ref="CWH164:CYS164" si="102">CWH160-CWH162</f>
        <v>0</v>
      </c>
      <c r="CWI164" s="468">
        <f t="shared" si="102"/>
        <v>0</v>
      </c>
      <c r="CWJ164" s="468">
        <f t="shared" si="102"/>
        <v>0</v>
      </c>
      <c r="CWK164" s="468">
        <f t="shared" si="102"/>
        <v>0</v>
      </c>
      <c r="CWL164" s="468">
        <f t="shared" si="102"/>
        <v>0</v>
      </c>
      <c r="CWM164" s="468">
        <f t="shared" si="102"/>
        <v>0</v>
      </c>
      <c r="CWN164" s="468">
        <f t="shared" si="102"/>
        <v>0</v>
      </c>
      <c r="CWO164" s="468">
        <f t="shared" si="102"/>
        <v>0</v>
      </c>
      <c r="CWP164" s="468">
        <f t="shared" si="102"/>
        <v>0</v>
      </c>
      <c r="CWQ164" s="468">
        <f t="shared" si="102"/>
        <v>0</v>
      </c>
      <c r="CWR164" s="468">
        <f t="shared" si="102"/>
        <v>0</v>
      </c>
      <c r="CWS164" s="468">
        <f t="shared" si="102"/>
        <v>0</v>
      </c>
      <c r="CWT164" s="468">
        <f t="shared" si="102"/>
        <v>0</v>
      </c>
      <c r="CWU164" s="468">
        <f t="shared" si="102"/>
        <v>0</v>
      </c>
      <c r="CWV164" s="468">
        <f t="shared" si="102"/>
        <v>0</v>
      </c>
      <c r="CWW164" s="468">
        <f t="shared" si="102"/>
        <v>0</v>
      </c>
      <c r="CWX164" s="468">
        <f t="shared" si="102"/>
        <v>0</v>
      </c>
      <c r="CWY164" s="468">
        <f t="shared" si="102"/>
        <v>0</v>
      </c>
      <c r="CWZ164" s="468">
        <f t="shared" si="102"/>
        <v>0</v>
      </c>
      <c r="CXA164" s="468">
        <f t="shared" si="102"/>
        <v>0</v>
      </c>
      <c r="CXB164" s="468">
        <f t="shared" si="102"/>
        <v>0</v>
      </c>
      <c r="CXC164" s="468">
        <f t="shared" si="102"/>
        <v>0</v>
      </c>
      <c r="CXD164" s="468">
        <f t="shared" si="102"/>
        <v>0</v>
      </c>
      <c r="CXE164" s="468">
        <f t="shared" si="102"/>
        <v>0</v>
      </c>
      <c r="CXF164" s="468">
        <f t="shared" si="102"/>
        <v>0</v>
      </c>
      <c r="CXG164" s="468">
        <f t="shared" si="102"/>
        <v>0</v>
      </c>
      <c r="CXH164" s="468">
        <f t="shared" si="102"/>
        <v>0</v>
      </c>
      <c r="CXI164" s="468">
        <f t="shared" si="102"/>
        <v>0</v>
      </c>
      <c r="CXJ164" s="468">
        <f t="shared" si="102"/>
        <v>0</v>
      </c>
      <c r="CXK164" s="468">
        <f t="shared" si="102"/>
        <v>0</v>
      </c>
      <c r="CXL164" s="468">
        <f t="shared" si="102"/>
        <v>0</v>
      </c>
      <c r="CXM164" s="468">
        <f t="shared" si="102"/>
        <v>0</v>
      </c>
      <c r="CXN164" s="468">
        <f t="shared" si="102"/>
        <v>0</v>
      </c>
      <c r="CXO164" s="468">
        <f t="shared" si="102"/>
        <v>0</v>
      </c>
      <c r="CXP164" s="468">
        <f t="shared" si="102"/>
        <v>0</v>
      </c>
      <c r="CXQ164" s="468">
        <f t="shared" si="102"/>
        <v>0</v>
      </c>
      <c r="CXR164" s="468">
        <f t="shared" si="102"/>
        <v>0</v>
      </c>
      <c r="CXS164" s="468">
        <f t="shared" si="102"/>
        <v>0</v>
      </c>
      <c r="CXT164" s="468">
        <f t="shared" si="102"/>
        <v>0</v>
      </c>
      <c r="CXU164" s="468">
        <f t="shared" si="102"/>
        <v>0</v>
      </c>
      <c r="CXV164" s="468">
        <f t="shared" si="102"/>
        <v>0</v>
      </c>
      <c r="CXW164" s="468">
        <f t="shared" si="102"/>
        <v>0</v>
      </c>
      <c r="CXX164" s="468">
        <f t="shared" si="102"/>
        <v>0</v>
      </c>
      <c r="CXY164" s="468">
        <f t="shared" si="102"/>
        <v>0</v>
      </c>
      <c r="CXZ164" s="468">
        <f t="shared" si="102"/>
        <v>0</v>
      </c>
      <c r="CYA164" s="468">
        <f t="shared" si="102"/>
        <v>0</v>
      </c>
      <c r="CYB164" s="468">
        <f t="shared" si="102"/>
        <v>0</v>
      </c>
      <c r="CYC164" s="468">
        <f t="shared" si="102"/>
        <v>0</v>
      </c>
      <c r="CYD164" s="468">
        <f t="shared" si="102"/>
        <v>0</v>
      </c>
      <c r="CYE164" s="468">
        <f t="shared" si="102"/>
        <v>0</v>
      </c>
      <c r="CYF164" s="468">
        <f t="shared" si="102"/>
        <v>0</v>
      </c>
      <c r="CYG164" s="468">
        <f t="shared" si="102"/>
        <v>0</v>
      </c>
      <c r="CYH164" s="468">
        <f t="shared" si="102"/>
        <v>0</v>
      </c>
      <c r="CYI164" s="468">
        <f t="shared" si="102"/>
        <v>0</v>
      </c>
      <c r="CYJ164" s="468">
        <f t="shared" si="102"/>
        <v>0</v>
      </c>
      <c r="CYK164" s="468">
        <f t="shared" si="102"/>
        <v>0</v>
      </c>
      <c r="CYL164" s="468">
        <f t="shared" si="102"/>
        <v>0</v>
      </c>
      <c r="CYM164" s="468">
        <f t="shared" si="102"/>
        <v>0</v>
      </c>
      <c r="CYN164" s="468">
        <f t="shared" si="102"/>
        <v>0</v>
      </c>
      <c r="CYO164" s="468">
        <f t="shared" si="102"/>
        <v>0</v>
      </c>
      <c r="CYP164" s="468">
        <f t="shared" si="102"/>
        <v>0</v>
      </c>
      <c r="CYQ164" s="468">
        <f t="shared" si="102"/>
        <v>0</v>
      </c>
      <c r="CYR164" s="468">
        <f t="shared" si="102"/>
        <v>0</v>
      </c>
      <c r="CYS164" s="468">
        <f t="shared" si="102"/>
        <v>0</v>
      </c>
      <c r="CYT164" s="468">
        <f t="shared" ref="CYT164:DBE164" si="103">CYT160-CYT162</f>
        <v>0</v>
      </c>
      <c r="CYU164" s="468">
        <f t="shared" si="103"/>
        <v>0</v>
      </c>
      <c r="CYV164" s="468">
        <f t="shared" si="103"/>
        <v>0</v>
      </c>
      <c r="CYW164" s="468">
        <f t="shared" si="103"/>
        <v>0</v>
      </c>
      <c r="CYX164" s="468">
        <f t="shared" si="103"/>
        <v>0</v>
      </c>
      <c r="CYY164" s="468">
        <f t="shared" si="103"/>
        <v>0</v>
      </c>
      <c r="CYZ164" s="468">
        <f t="shared" si="103"/>
        <v>0</v>
      </c>
      <c r="CZA164" s="468">
        <f t="shared" si="103"/>
        <v>0</v>
      </c>
      <c r="CZB164" s="468">
        <f t="shared" si="103"/>
        <v>0</v>
      </c>
      <c r="CZC164" s="468">
        <f t="shared" si="103"/>
        <v>0</v>
      </c>
      <c r="CZD164" s="468">
        <f t="shared" si="103"/>
        <v>0</v>
      </c>
      <c r="CZE164" s="468">
        <f t="shared" si="103"/>
        <v>0</v>
      </c>
      <c r="CZF164" s="468">
        <f t="shared" si="103"/>
        <v>0</v>
      </c>
      <c r="CZG164" s="468">
        <f t="shared" si="103"/>
        <v>0</v>
      </c>
      <c r="CZH164" s="468">
        <f t="shared" si="103"/>
        <v>0</v>
      </c>
      <c r="CZI164" s="468">
        <f t="shared" si="103"/>
        <v>0</v>
      </c>
      <c r="CZJ164" s="468">
        <f t="shared" si="103"/>
        <v>0</v>
      </c>
      <c r="CZK164" s="468">
        <f t="shared" si="103"/>
        <v>0</v>
      </c>
      <c r="CZL164" s="468">
        <f t="shared" si="103"/>
        <v>0</v>
      </c>
      <c r="CZM164" s="468">
        <f t="shared" si="103"/>
        <v>0</v>
      </c>
      <c r="CZN164" s="468">
        <f t="shared" si="103"/>
        <v>0</v>
      </c>
      <c r="CZO164" s="468">
        <f t="shared" si="103"/>
        <v>0</v>
      </c>
      <c r="CZP164" s="468">
        <f t="shared" si="103"/>
        <v>0</v>
      </c>
      <c r="CZQ164" s="468">
        <f t="shared" si="103"/>
        <v>0</v>
      </c>
      <c r="CZR164" s="468">
        <f t="shared" si="103"/>
        <v>0</v>
      </c>
      <c r="CZS164" s="468">
        <f t="shared" si="103"/>
        <v>0</v>
      </c>
      <c r="CZT164" s="468">
        <f t="shared" si="103"/>
        <v>0</v>
      </c>
      <c r="CZU164" s="468">
        <f t="shared" si="103"/>
        <v>0</v>
      </c>
      <c r="CZV164" s="468">
        <f t="shared" si="103"/>
        <v>0</v>
      </c>
      <c r="CZW164" s="468">
        <f t="shared" si="103"/>
        <v>0</v>
      </c>
      <c r="CZX164" s="468">
        <f t="shared" si="103"/>
        <v>0</v>
      </c>
      <c r="CZY164" s="468">
        <f t="shared" si="103"/>
        <v>0</v>
      </c>
      <c r="CZZ164" s="468">
        <f t="shared" si="103"/>
        <v>0</v>
      </c>
      <c r="DAA164" s="468">
        <f t="shared" si="103"/>
        <v>0</v>
      </c>
      <c r="DAB164" s="468">
        <f t="shared" si="103"/>
        <v>0</v>
      </c>
      <c r="DAC164" s="468">
        <f t="shared" si="103"/>
        <v>0</v>
      </c>
      <c r="DAD164" s="468">
        <f t="shared" si="103"/>
        <v>0</v>
      </c>
      <c r="DAE164" s="468">
        <f t="shared" si="103"/>
        <v>0</v>
      </c>
      <c r="DAF164" s="468">
        <f t="shared" si="103"/>
        <v>0</v>
      </c>
      <c r="DAG164" s="468">
        <f t="shared" si="103"/>
        <v>0</v>
      </c>
      <c r="DAH164" s="468">
        <f t="shared" si="103"/>
        <v>0</v>
      </c>
      <c r="DAI164" s="468">
        <f t="shared" si="103"/>
        <v>0</v>
      </c>
      <c r="DAJ164" s="468">
        <f t="shared" si="103"/>
        <v>0</v>
      </c>
      <c r="DAK164" s="468">
        <f t="shared" si="103"/>
        <v>0</v>
      </c>
      <c r="DAL164" s="468">
        <f t="shared" si="103"/>
        <v>0</v>
      </c>
      <c r="DAM164" s="468">
        <f t="shared" si="103"/>
        <v>0</v>
      </c>
      <c r="DAN164" s="468">
        <f t="shared" si="103"/>
        <v>0</v>
      </c>
      <c r="DAO164" s="468">
        <f t="shared" si="103"/>
        <v>0</v>
      </c>
      <c r="DAP164" s="468">
        <f t="shared" si="103"/>
        <v>0</v>
      </c>
      <c r="DAQ164" s="468">
        <f t="shared" si="103"/>
        <v>0</v>
      </c>
      <c r="DAR164" s="468">
        <f t="shared" si="103"/>
        <v>0</v>
      </c>
      <c r="DAS164" s="468">
        <f t="shared" si="103"/>
        <v>0</v>
      </c>
      <c r="DAT164" s="468">
        <f t="shared" si="103"/>
        <v>0</v>
      </c>
      <c r="DAU164" s="468">
        <f t="shared" si="103"/>
        <v>0</v>
      </c>
      <c r="DAV164" s="468">
        <f t="shared" si="103"/>
        <v>0</v>
      </c>
      <c r="DAW164" s="468">
        <f t="shared" si="103"/>
        <v>0</v>
      </c>
      <c r="DAX164" s="468">
        <f t="shared" si="103"/>
        <v>0</v>
      </c>
      <c r="DAY164" s="468">
        <f t="shared" si="103"/>
        <v>0</v>
      </c>
      <c r="DAZ164" s="468">
        <f t="shared" si="103"/>
        <v>0</v>
      </c>
      <c r="DBA164" s="468">
        <f t="shared" si="103"/>
        <v>0</v>
      </c>
      <c r="DBB164" s="468">
        <f t="shared" si="103"/>
        <v>0</v>
      </c>
      <c r="DBC164" s="468">
        <f t="shared" si="103"/>
        <v>0</v>
      </c>
      <c r="DBD164" s="468">
        <f t="shared" si="103"/>
        <v>0</v>
      </c>
      <c r="DBE164" s="468">
        <f t="shared" si="103"/>
        <v>0</v>
      </c>
      <c r="DBF164" s="468">
        <f t="shared" ref="DBF164:DDQ164" si="104">DBF160-DBF162</f>
        <v>0</v>
      </c>
      <c r="DBG164" s="468">
        <f t="shared" si="104"/>
        <v>0</v>
      </c>
      <c r="DBH164" s="468">
        <f t="shared" si="104"/>
        <v>0</v>
      </c>
      <c r="DBI164" s="468">
        <f t="shared" si="104"/>
        <v>0</v>
      </c>
      <c r="DBJ164" s="468">
        <f t="shared" si="104"/>
        <v>0</v>
      </c>
      <c r="DBK164" s="468">
        <f t="shared" si="104"/>
        <v>0</v>
      </c>
      <c r="DBL164" s="468">
        <f t="shared" si="104"/>
        <v>0</v>
      </c>
      <c r="DBM164" s="468">
        <f t="shared" si="104"/>
        <v>0</v>
      </c>
      <c r="DBN164" s="468">
        <f t="shared" si="104"/>
        <v>0</v>
      </c>
      <c r="DBO164" s="468">
        <f t="shared" si="104"/>
        <v>0</v>
      </c>
      <c r="DBP164" s="468">
        <f t="shared" si="104"/>
        <v>0</v>
      </c>
      <c r="DBQ164" s="468">
        <f t="shared" si="104"/>
        <v>0</v>
      </c>
      <c r="DBR164" s="468">
        <f t="shared" si="104"/>
        <v>0</v>
      </c>
      <c r="DBS164" s="468">
        <f t="shared" si="104"/>
        <v>0</v>
      </c>
      <c r="DBT164" s="468">
        <f t="shared" si="104"/>
        <v>0</v>
      </c>
      <c r="DBU164" s="468">
        <f t="shared" si="104"/>
        <v>0</v>
      </c>
      <c r="DBV164" s="468">
        <f t="shared" si="104"/>
        <v>0</v>
      </c>
      <c r="DBW164" s="468">
        <f t="shared" si="104"/>
        <v>0</v>
      </c>
      <c r="DBX164" s="468">
        <f t="shared" si="104"/>
        <v>0</v>
      </c>
      <c r="DBY164" s="468">
        <f t="shared" si="104"/>
        <v>0</v>
      </c>
      <c r="DBZ164" s="468">
        <f t="shared" si="104"/>
        <v>0</v>
      </c>
      <c r="DCA164" s="468">
        <f t="shared" si="104"/>
        <v>0</v>
      </c>
      <c r="DCB164" s="468">
        <f t="shared" si="104"/>
        <v>0</v>
      </c>
      <c r="DCC164" s="468">
        <f t="shared" si="104"/>
        <v>0</v>
      </c>
      <c r="DCD164" s="468">
        <f t="shared" si="104"/>
        <v>0</v>
      </c>
      <c r="DCE164" s="468">
        <f t="shared" si="104"/>
        <v>0</v>
      </c>
      <c r="DCF164" s="468">
        <f t="shared" si="104"/>
        <v>0</v>
      </c>
      <c r="DCG164" s="468">
        <f t="shared" si="104"/>
        <v>0</v>
      </c>
      <c r="DCH164" s="468">
        <f t="shared" si="104"/>
        <v>0</v>
      </c>
      <c r="DCI164" s="468">
        <f t="shared" si="104"/>
        <v>0</v>
      </c>
      <c r="DCJ164" s="468">
        <f t="shared" si="104"/>
        <v>0</v>
      </c>
      <c r="DCK164" s="468">
        <f t="shared" si="104"/>
        <v>0</v>
      </c>
      <c r="DCL164" s="468">
        <f t="shared" si="104"/>
        <v>0</v>
      </c>
      <c r="DCM164" s="468">
        <f t="shared" si="104"/>
        <v>0</v>
      </c>
      <c r="DCN164" s="468">
        <f t="shared" si="104"/>
        <v>0</v>
      </c>
      <c r="DCO164" s="468">
        <f t="shared" si="104"/>
        <v>0</v>
      </c>
      <c r="DCP164" s="468">
        <f t="shared" si="104"/>
        <v>0</v>
      </c>
      <c r="DCQ164" s="468">
        <f t="shared" si="104"/>
        <v>0</v>
      </c>
      <c r="DCR164" s="468">
        <f t="shared" si="104"/>
        <v>0</v>
      </c>
      <c r="DCS164" s="468">
        <f t="shared" si="104"/>
        <v>0</v>
      </c>
      <c r="DCT164" s="468">
        <f t="shared" si="104"/>
        <v>0</v>
      </c>
      <c r="DCU164" s="468">
        <f t="shared" si="104"/>
        <v>0</v>
      </c>
      <c r="DCV164" s="468">
        <f t="shared" si="104"/>
        <v>0</v>
      </c>
      <c r="DCW164" s="468">
        <f t="shared" si="104"/>
        <v>0</v>
      </c>
      <c r="DCX164" s="468">
        <f t="shared" si="104"/>
        <v>0</v>
      </c>
      <c r="DCY164" s="468">
        <f t="shared" si="104"/>
        <v>0</v>
      </c>
      <c r="DCZ164" s="468">
        <f t="shared" si="104"/>
        <v>0</v>
      </c>
      <c r="DDA164" s="468">
        <f t="shared" si="104"/>
        <v>0</v>
      </c>
      <c r="DDB164" s="468">
        <f t="shared" si="104"/>
        <v>0</v>
      </c>
      <c r="DDC164" s="468">
        <f t="shared" si="104"/>
        <v>0</v>
      </c>
      <c r="DDD164" s="468">
        <f t="shared" si="104"/>
        <v>0</v>
      </c>
      <c r="DDE164" s="468">
        <f t="shared" si="104"/>
        <v>0</v>
      </c>
      <c r="DDF164" s="468">
        <f t="shared" si="104"/>
        <v>0</v>
      </c>
      <c r="DDG164" s="468">
        <f t="shared" si="104"/>
        <v>0</v>
      </c>
      <c r="DDH164" s="468">
        <f t="shared" si="104"/>
        <v>0</v>
      </c>
      <c r="DDI164" s="468">
        <f t="shared" si="104"/>
        <v>0</v>
      </c>
      <c r="DDJ164" s="468">
        <f t="shared" si="104"/>
        <v>0</v>
      </c>
      <c r="DDK164" s="468">
        <f t="shared" si="104"/>
        <v>0</v>
      </c>
      <c r="DDL164" s="468">
        <f t="shared" si="104"/>
        <v>0</v>
      </c>
      <c r="DDM164" s="468">
        <f t="shared" si="104"/>
        <v>0</v>
      </c>
      <c r="DDN164" s="468">
        <f t="shared" si="104"/>
        <v>0</v>
      </c>
      <c r="DDO164" s="468">
        <f t="shared" si="104"/>
        <v>0</v>
      </c>
      <c r="DDP164" s="468">
        <f t="shared" si="104"/>
        <v>0</v>
      </c>
      <c r="DDQ164" s="468">
        <f t="shared" si="104"/>
        <v>0</v>
      </c>
      <c r="DDR164" s="468">
        <f t="shared" ref="DDR164:DGC164" si="105">DDR160-DDR162</f>
        <v>0</v>
      </c>
      <c r="DDS164" s="468">
        <f t="shared" si="105"/>
        <v>0</v>
      </c>
      <c r="DDT164" s="468">
        <f t="shared" si="105"/>
        <v>0</v>
      </c>
      <c r="DDU164" s="468">
        <f t="shared" si="105"/>
        <v>0</v>
      </c>
      <c r="DDV164" s="468">
        <f t="shared" si="105"/>
        <v>0</v>
      </c>
      <c r="DDW164" s="468">
        <f t="shared" si="105"/>
        <v>0</v>
      </c>
      <c r="DDX164" s="468">
        <f t="shared" si="105"/>
        <v>0</v>
      </c>
      <c r="DDY164" s="468">
        <f t="shared" si="105"/>
        <v>0</v>
      </c>
      <c r="DDZ164" s="468">
        <f t="shared" si="105"/>
        <v>0</v>
      </c>
      <c r="DEA164" s="468">
        <f t="shared" si="105"/>
        <v>0</v>
      </c>
      <c r="DEB164" s="468">
        <f t="shared" si="105"/>
        <v>0</v>
      </c>
      <c r="DEC164" s="468">
        <f t="shared" si="105"/>
        <v>0</v>
      </c>
      <c r="DED164" s="468">
        <f t="shared" si="105"/>
        <v>0</v>
      </c>
      <c r="DEE164" s="468">
        <f t="shared" si="105"/>
        <v>0</v>
      </c>
      <c r="DEF164" s="468">
        <f t="shared" si="105"/>
        <v>0</v>
      </c>
      <c r="DEG164" s="468">
        <f t="shared" si="105"/>
        <v>0</v>
      </c>
      <c r="DEH164" s="468">
        <f t="shared" si="105"/>
        <v>0</v>
      </c>
      <c r="DEI164" s="468">
        <f t="shared" si="105"/>
        <v>0</v>
      </c>
      <c r="DEJ164" s="468">
        <f t="shared" si="105"/>
        <v>0</v>
      </c>
      <c r="DEK164" s="468">
        <f t="shared" si="105"/>
        <v>0</v>
      </c>
      <c r="DEL164" s="468">
        <f t="shared" si="105"/>
        <v>0</v>
      </c>
      <c r="DEM164" s="468">
        <f t="shared" si="105"/>
        <v>0</v>
      </c>
      <c r="DEN164" s="468">
        <f t="shared" si="105"/>
        <v>0</v>
      </c>
      <c r="DEO164" s="468">
        <f t="shared" si="105"/>
        <v>0</v>
      </c>
      <c r="DEP164" s="468">
        <f t="shared" si="105"/>
        <v>0</v>
      </c>
      <c r="DEQ164" s="468">
        <f t="shared" si="105"/>
        <v>0</v>
      </c>
      <c r="DER164" s="468">
        <f t="shared" si="105"/>
        <v>0</v>
      </c>
      <c r="DES164" s="468">
        <f t="shared" si="105"/>
        <v>0</v>
      </c>
      <c r="DET164" s="468">
        <f t="shared" si="105"/>
        <v>0</v>
      </c>
      <c r="DEU164" s="468">
        <f t="shared" si="105"/>
        <v>0</v>
      </c>
      <c r="DEV164" s="468">
        <f t="shared" si="105"/>
        <v>0</v>
      </c>
      <c r="DEW164" s="468">
        <f t="shared" si="105"/>
        <v>0</v>
      </c>
      <c r="DEX164" s="468">
        <f t="shared" si="105"/>
        <v>0</v>
      </c>
      <c r="DEY164" s="468">
        <f t="shared" si="105"/>
        <v>0</v>
      </c>
      <c r="DEZ164" s="468">
        <f t="shared" si="105"/>
        <v>0</v>
      </c>
      <c r="DFA164" s="468">
        <f t="shared" si="105"/>
        <v>0</v>
      </c>
      <c r="DFB164" s="468">
        <f t="shared" si="105"/>
        <v>0</v>
      </c>
      <c r="DFC164" s="468">
        <f t="shared" si="105"/>
        <v>0</v>
      </c>
      <c r="DFD164" s="468">
        <f t="shared" si="105"/>
        <v>0</v>
      </c>
      <c r="DFE164" s="468">
        <f t="shared" si="105"/>
        <v>0</v>
      </c>
      <c r="DFF164" s="468">
        <f t="shared" si="105"/>
        <v>0</v>
      </c>
      <c r="DFG164" s="468">
        <f t="shared" si="105"/>
        <v>0</v>
      </c>
      <c r="DFH164" s="468">
        <f t="shared" si="105"/>
        <v>0</v>
      </c>
      <c r="DFI164" s="468">
        <f t="shared" si="105"/>
        <v>0</v>
      </c>
      <c r="DFJ164" s="468">
        <f t="shared" si="105"/>
        <v>0</v>
      </c>
      <c r="DFK164" s="468">
        <f t="shared" si="105"/>
        <v>0</v>
      </c>
      <c r="DFL164" s="468">
        <f t="shared" si="105"/>
        <v>0</v>
      </c>
      <c r="DFM164" s="468">
        <f t="shared" si="105"/>
        <v>0</v>
      </c>
      <c r="DFN164" s="468">
        <f t="shared" si="105"/>
        <v>0</v>
      </c>
      <c r="DFO164" s="468">
        <f t="shared" si="105"/>
        <v>0</v>
      </c>
      <c r="DFP164" s="468">
        <f t="shared" si="105"/>
        <v>0</v>
      </c>
      <c r="DFQ164" s="468">
        <f t="shared" si="105"/>
        <v>0</v>
      </c>
      <c r="DFR164" s="468">
        <f t="shared" si="105"/>
        <v>0</v>
      </c>
      <c r="DFS164" s="468">
        <f t="shared" si="105"/>
        <v>0</v>
      </c>
      <c r="DFT164" s="468">
        <f t="shared" si="105"/>
        <v>0</v>
      </c>
      <c r="DFU164" s="468">
        <f t="shared" si="105"/>
        <v>0</v>
      </c>
      <c r="DFV164" s="468">
        <f t="shared" si="105"/>
        <v>0</v>
      </c>
      <c r="DFW164" s="468">
        <f t="shared" si="105"/>
        <v>0</v>
      </c>
      <c r="DFX164" s="468">
        <f t="shared" si="105"/>
        <v>0</v>
      </c>
      <c r="DFY164" s="468">
        <f t="shared" si="105"/>
        <v>0</v>
      </c>
      <c r="DFZ164" s="468">
        <f t="shared" si="105"/>
        <v>0</v>
      </c>
      <c r="DGA164" s="468">
        <f t="shared" si="105"/>
        <v>0</v>
      </c>
      <c r="DGB164" s="468">
        <f t="shared" si="105"/>
        <v>0</v>
      </c>
      <c r="DGC164" s="468">
        <f t="shared" si="105"/>
        <v>0</v>
      </c>
      <c r="DGD164" s="468">
        <f t="shared" ref="DGD164:DIO164" si="106">DGD160-DGD162</f>
        <v>0</v>
      </c>
      <c r="DGE164" s="468">
        <f t="shared" si="106"/>
        <v>0</v>
      </c>
      <c r="DGF164" s="468">
        <f t="shared" si="106"/>
        <v>0</v>
      </c>
      <c r="DGG164" s="468">
        <f t="shared" si="106"/>
        <v>0</v>
      </c>
      <c r="DGH164" s="468">
        <f t="shared" si="106"/>
        <v>0</v>
      </c>
      <c r="DGI164" s="468">
        <f t="shared" si="106"/>
        <v>0</v>
      </c>
      <c r="DGJ164" s="468">
        <f t="shared" si="106"/>
        <v>0</v>
      </c>
      <c r="DGK164" s="468">
        <f t="shared" si="106"/>
        <v>0</v>
      </c>
      <c r="DGL164" s="468">
        <f t="shared" si="106"/>
        <v>0</v>
      </c>
      <c r="DGM164" s="468">
        <f t="shared" si="106"/>
        <v>0</v>
      </c>
      <c r="DGN164" s="468">
        <f t="shared" si="106"/>
        <v>0</v>
      </c>
      <c r="DGO164" s="468">
        <f t="shared" si="106"/>
        <v>0</v>
      </c>
      <c r="DGP164" s="468">
        <f t="shared" si="106"/>
        <v>0</v>
      </c>
      <c r="DGQ164" s="468">
        <f t="shared" si="106"/>
        <v>0</v>
      </c>
      <c r="DGR164" s="468">
        <f t="shared" si="106"/>
        <v>0</v>
      </c>
      <c r="DGS164" s="468">
        <f t="shared" si="106"/>
        <v>0</v>
      </c>
      <c r="DGT164" s="468">
        <f t="shared" si="106"/>
        <v>0</v>
      </c>
      <c r="DGU164" s="468">
        <f t="shared" si="106"/>
        <v>0</v>
      </c>
      <c r="DGV164" s="468">
        <f t="shared" si="106"/>
        <v>0</v>
      </c>
      <c r="DGW164" s="468">
        <f t="shared" si="106"/>
        <v>0</v>
      </c>
      <c r="DGX164" s="468">
        <f t="shared" si="106"/>
        <v>0</v>
      </c>
      <c r="DGY164" s="468">
        <f t="shared" si="106"/>
        <v>0</v>
      </c>
      <c r="DGZ164" s="468">
        <f t="shared" si="106"/>
        <v>0</v>
      </c>
      <c r="DHA164" s="468">
        <f t="shared" si="106"/>
        <v>0</v>
      </c>
      <c r="DHB164" s="468">
        <f t="shared" si="106"/>
        <v>0</v>
      </c>
      <c r="DHC164" s="468">
        <f t="shared" si="106"/>
        <v>0</v>
      </c>
      <c r="DHD164" s="468">
        <f t="shared" si="106"/>
        <v>0</v>
      </c>
      <c r="DHE164" s="468">
        <f t="shared" si="106"/>
        <v>0</v>
      </c>
      <c r="DHF164" s="468">
        <f t="shared" si="106"/>
        <v>0</v>
      </c>
      <c r="DHG164" s="468">
        <f t="shared" si="106"/>
        <v>0</v>
      </c>
      <c r="DHH164" s="468">
        <f t="shared" si="106"/>
        <v>0</v>
      </c>
      <c r="DHI164" s="468">
        <f t="shared" si="106"/>
        <v>0</v>
      </c>
      <c r="DHJ164" s="468">
        <f t="shared" si="106"/>
        <v>0</v>
      </c>
      <c r="DHK164" s="468">
        <f t="shared" si="106"/>
        <v>0</v>
      </c>
      <c r="DHL164" s="468">
        <f t="shared" si="106"/>
        <v>0</v>
      </c>
      <c r="DHM164" s="468">
        <f t="shared" si="106"/>
        <v>0</v>
      </c>
      <c r="DHN164" s="468">
        <f t="shared" si="106"/>
        <v>0</v>
      </c>
      <c r="DHO164" s="468">
        <f t="shared" si="106"/>
        <v>0</v>
      </c>
      <c r="DHP164" s="468">
        <f t="shared" si="106"/>
        <v>0</v>
      </c>
      <c r="DHQ164" s="468">
        <f t="shared" si="106"/>
        <v>0</v>
      </c>
      <c r="DHR164" s="468">
        <f t="shared" si="106"/>
        <v>0</v>
      </c>
      <c r="DHS164" s="468">
        <f t="shared" si="106"/>
        <v>0</v>
      </c>
      <c r="DHT164" s="468">
        <f t="shared" si="106"/>
        <v>0</v>
      </c>
      <c r="DHU164" s="468">
        <f t="shared" si="106"/>
        <v>0</v>
      </c>
      <c r="DHV164" s="468">
        <f t="shared" si="106"/>
        <v>0</v>
      </c>
      <c r="DHW164" s="468">
        <f t="shared" si="106"/>
        <v>0</v>
      </c>
      <c r="DHX164" s="468">
        <f t="shared" si="106"/>
        <v>0</v>
      </c>
      <c r="DHY164" s="468">
        <f t="shared" si="106"/>
        <v>0</v>
      </c>
      <c r="DHZ164" s="468">
        <f t="shared" si="106"/>
        <v>0</v>
      </c>
      <c r="DIA164" s="468">
        <f t="shared" si="106"/>
        <v>0</v>
      </c>
      <c r="DIB164" s="468">
        <f t="shared" si="106"/>
        <v>0</v>
      </c>
      <c r="DIC164" s="468">
        <f t="shared" si="106"/>
        <v>0</v>
      </c>
      <c r="DID164" s="468">
        <f t="shared" si="106"/>
        <v>0</v>
      </c>
      <c r="DIE164" s="468">
        <f t="shared" si="106"/>
        <v>0</v>
      </c>
      <c r="DIF164" s="468">
        <f t="shared" si="106"/>
        <v>0</v>
      </c>
      <c r="DIG164" s="468">
        <f t="shared" si="106"/>
        <v>0</v>
      </c>
      <c r="DIH164" s="468">
        <f t="shared" si="106"/>
        <v>0</v>
      </c>
      <c r="DII164" s="468">
        <f t="shared" si="106"/>
        <v>0</v>
      </c>
      <c r="DIJ164" s="468">
        <f t="shared" si="106"/>
        <v>0</v>
      </c>
      <c r="DIK164" s="468">
        <f t="shared" si="106"/>
        <v>0</v>
      </c>
      <c r="DIL164" s="468">
        <f t="shared" si="106"/>
        <v>0</v>
      </c>
      <c r="DIM164" s="468">
        <f t="shared" si="106"/>
        <v>0</v>
      </c>
      <c r="DIN164" s="468">
        <f t="shared" si="106"/>
        <v>0</v>
      </c>
      <c r="DIO164" s="468">
        <f t="shared" si="106"/>
        <v>0</v>
      </c>
      <c r="DIP164" s="468">
        <f t="shared" ref="DIP164:DLA164" si="107">DIP160-DIP162</f>
        <v>0</v>
      </c>
      <c r="DIQ164" s="468">
        <f t="shared" si="107"/>
        <v>0</v>
      </c>
      <c r="DIR164" s="468">
        <f t="shared" si="107"/>
        <v>0</v>
      </c>
      <c r="DIS164" s="468">
        <f t="shared" si="107"/>
        <v>0</v>
      </c>
      <c r="DIT164" s="468">
        <f t="shared" si="107"/>
        <v>0</v>
      </c>
      <c r="DIU164" s="468">
        <f t="shared" si="107"/>
        <v>0</v>
      </c>
      <c r="DIV164" s="468">
        <f t="shared" si="107"/>
        <v>0</v>
      </c>
      <c r="DIW164" s="468">
        <f t="shared" si="107"/>
        <v>0</v>
      </c>
      <c r="DIX164" s="468">
        <f t="shared" si="107"/>
        <v>0</v>
      </c>
      <c r="DIY164" s="468">
        <f t="shared" si="107"/>
        <v>0</v>
      </c>
      <c r="DIZ164" s="468">
        <f t="shared" si="107"/>
        <v>0</v>
      </c>
      <c r="DJA164" s="468">
        <f t="shared" si="107"/>
        <v>0</v>
      </c>
      <c r="DJB164" s="468">
        <f t="shared" si="107"/>
        <v>0</v>
      </c>
      <c r="DJC164" s="468">
        <f t="shared" si="107"/>
        <v>0</v>
      </c>
      <c r="DJD164" s="468">
        <f t="shared" si="107"/>
        <v>0</v>
      </c>
      <c r="DJE164" s="468">
        <f t="shared" si="107"/>
        <v>0</v>
      </c>
      <c r="DJF164" s="468">
        <f t="shared" si="107"/>
        <v>0</v>
      </c>
      <c r="DJG164" s="468">
        <f t="shared" si="107"/>
        <v>0</v>
      </c>
      <c r="DJH164" s="468">
        <f t="shared" si="107"/>
        <v>0</v>
      </c>
      <c r="DJI164" s="468">
        <f t="shared" si="107"/>
        <v>0</v>
      </c>
      <c r="DJJ164" s="468">
        <f t="shared" si="107"/>
        <v>0</v>
      </c>
      <c r="DJK164" s="468">
        <f t="shared" si="107"/>
        <v>0</v>
      </c>
      <c r="DJL164" s="468">
        <f t="shared" si="107"/>
        <v>0</v>
      </c>
      <c r="DJM164" s="468">
        <f t="shared" si="107"/>
        <v>0</v>
      </c>
      <c r="DJN164" s="468">
        <f t="shared" si="107"/>
        <v>0</v>
      </c>
      <c r="DJO164" s="468">
        <f t="shared" si="107"/>
        <v>0</v>
      </c>
      <c r="DJP164" s="468">
        <f t="shared" si="107"/>
        <v>0</v>
      </c>
      <c r="DJQ164" s="468">
        <f t="shared" si="107"/>
        <v>0</v>
      </c>
      <c r="DJR164" s="468">
        <f t="shared" si="107"/>
        <v>0</v>
      </c>
      <c r="DJS164" s="468">
        <f t="shared" si="107"/>
        <v>0</v>
      </c>
      <c r="DJT164" s="468">
        <f t="shared" si="107"/>
        <v>0</v>
      </c>
      <c r="DJU164" s="468">
        <f t="shared" si="107"/>
        <v>0</v>
      </c>
      <c r="DJV164" s="468">
        <f t="shared" si="107"/>
        <v>0</v>
      </c>
      <c r="DJW164" s="468">
        <f t="shared" si="107"/>
        <v>0</v>
      </c>
      <c r="DJX164" s="468">
        <f t="shared" si="107"/>
        <v>0</v>
      </c>
      <c r="DJY164" s="468">
        <f t="shared" si="107"/>
        <v>0</v>
      </c>
      <c r="DJZ164" s="468">
        <f t="shared" si="107"/>
        <v>0</v>
      </c>
      <c r="DKA164" s="468">
        <f t="shared" si="107"/>
        <v>0</v>
      </c>
      <c r="DKB164" s="468">
        <f t="shared" si="107"/>
        <v>0</v>
      </c>
      <c r="DKC164" s="468">
        <f t="shared" si="107"/>
        <v>0</v>
      </c>
      <c r="DKD164" s="468">
        <f t="shared" si="107"/>
        <v>0</v>
      </c>
      <c r="DKE164" s="468">
        <f t="shared" si="107"/>
        <v>0</v>
      </c>
      <c r="DKF164" s="468">
        <f t="shared" si="107"/>
        <v>0</v>
      </c>
      <c r="DKG164" s="468">
        <f t="shared" si="107"/>
        <v>0</v>
      </c>
      <c r="DKH164" s="468">
        <f t="shared" si="107"/>
        <v>0</v>
      </c>
      <c r="DKI164" s="468">
        <f t="shared" si="107"/>
        <v>0</v>
      </c>
      <c r="DKJ164" s="468">
        <f t="shared" si="107"/>
        <v>0</v>
      </c>
      <c r="DKK164" s="468">
        <f t="shared" si="107"/>
        <v>0</v>
      </c>
      <c r="DKL164" s="468">
        <f t="shared" si="107"/>
        <v>0</v>
      </c>
      <c r="DKM164" s="468">
        <f t="shared" si="107"/>
        <v>0</v>
      </c>
      <c r="DKN164" s="468">
        <f t="shared" si="107"/>
        <v>0</v>
      </c>
      <c r="DKO164" s="468">
        <f t="shared" si="107"/>
        <v>0</v>
      </c>
      <c r="DKP164" s="468">
        <f t="shared" si="107"/>
        <v>0</v>
      </c>
      <c r="DKQ164" s="468">
        <f t="shared" si="107"/>
        <v>0</v>
      </c>
      <c r="DKR164" s="468">
        <f t="shared" si="107"/>
        <v>0</v>
      </c>
      <c r="DKS164" s="468">
        <f t="shared" si="107"/>
        <v>0</v>
      </c>
      <c r="DKT164" s="468">
        <f t="shared" si="107"/>
        <v>0</v>
      </c>
      <c r="DKU164" s="468">
        <f t="shared" si="107"/>
        <v>0</v>
      </c>
      <c r="DKV164" s="468">
        <f t="shared" si="107"/>
        <v>0</v>
      </c>
      <c r="DKW164" s="468">
        <f t="shared" si="107"/>
        <v>0</v>
      </c>
      <c r="DKX164" s="468">
        <f t="shared" si="107"/>
        <v>0</v>
      </c>
      <c r="DKY164" s="468">
        <f t="shared" si="107"/>
        <v>0</v>
      </c>
      <c r="DKZ164" s="468">
        <f t="shared" si="107"/>
        <v>0</v>
      </c>
      <c r="DLA164" s="468">
        <f t="shared" si="107"/>
        <v>0</v>
      </c>
      <c r="DLB164" s="468">
        <f t="shared" ref="DLB164:DNM164" si="108">DLB160-DLB162</f>
        <v>0</v>
      </c>
      <c r="DLC164" s="468">
        <f t="shared" si="108"/>
        <v>0</v>
      </c>
      <c r="DLD164" s="468">
        <f t="shared" si="108"/>
        <v>0</v>
      </c>
      <c r="DLE164" s="468">
        <f t="shared" si="108"/>
        <v>0</v>
      </c>
      <c r="DLF164" s="468">
        <f t="shared" si="108"/>
        <v>0</v>
      </c>
      <c r="DLG164" s="468">
        <f t="shared" si="108"/>
        <v>0</v>
      </c>
      <c r="DLH164" s="468">
        <f t="shared" si="108"/>
        <v>0</v>
      </c>
      <c r="DLI164" s="468">
        <f t="shared" si="108"/>
        <v>0</v>
      </c>
      <c r="DLJ164" s="468">
        <f t="shared" si="108"/>
        <v>0</v>
      </c>
      <c r="DLK164" s="468">
        <f t="shared" si="108"/>
        <v>0</v>
      </c>
      <c r="DLL164" s="468">
        <f t="shared" si="108"/>
        <v>0</v>
      </c>
      <c r="DLM164" s="468">
        <f t="shared" si="108"/>
        <v>0</v>
      </c>
      <c r="DLN164" s="468">
        <f t="shared" si="108"/>
        <v>0</v>
      </c>
      <c r="DLO164" s="468">
        <f t="shared" si="108"/>
        <v>0</v>
      </c>
      <c r="DLP164" s="468">
        <f t="shared" si="108"/>
        <v>0</v>
      </c>
      <c r="DLQ164" s="468">
        <f t="shared" si="108"/>
        <v>0</v>
      </c>
      <c r="DLR164" s="468">
        <f t="shared" si="108"/>
        <v>0</v>
      </c>
      <c r="DLS164" s="468">
        <f t="shared" si="108"/>
        <v>0</v>
      </c>
      <c r="DLT164" s="468">
        <f t="shared" si="108"/>
        <v>0</v>
      </c>
      <c r="DLU164" s="468">
        <f t="shared" si="108"/>
        <v>0</v>
      </c>
      <c r="DLV164" s="468">
        <f t="shared" si="108"/>
        <v>0</v>
      </c>
      <c r="DLW164" s="468">
        <f t="shared" si="108"/>
        <v>0</v>
      </c>
      <c r="DLX164" s="468">
        <f t="shared" si="108"/>
        <v>0</v>
      </c>
      <c r="DLY164" s="468">
        <f t="shared" si="108"/>
        <v>0</v>
      </c>
      <c r="DLZ164" s="468">
        <f t="shared" si="108"/>
        <v>0</v>
      </c>
      <c r="DMA164" s="468">
        <f t="shared" si="108"/>
        <v>0</v>
      </c>
      <c r="DMB164" s="468">
        <f t="shared" si="108"/>
        <v>0</v>
      </c>
      <c r="DMC164" s="468">
        <f t="shared" si="108"/>
        <v>0</v>
      </c>
      <c r="DMD164" s="468">
        <f t="shared" si="108"/>
        <v>0</v>
      </c>
      <c r="DME164" s="468">
        <f t="shared" si="108"/>
        <v>0</v>
      </c>
      <c r="DMF164" s="468">
        <f t="shared" si="108"/>
        <v>0</v>
      </c>
      <c r="DMG164" s="468">
        <f t="shared" si="108"/>
        <v>0</v>
      </c>
      <c r="DMH164" s="468">
        <f t="shared" si="108"/>
        <v>0</v>
      </c>
      <c r="DMI164" s="468">
        <f t="shared" si="108"/>
        <v>0</v>
      </c>
      <c r="DMJ164" s="468">
        <f t="shared" si="108"/>
        <v>0</v>
      </c>
      <c r="DMK164" s="468">
        <f t="shared" si="108"/>
        <v>0</v>
      </c>
      <c r="DML164" s="468">
        <f t="shared" si="108"/>
        <v>0</v>
      </c>
      <c r="DMM164" s="468">
        <f t="shared" si="108"/>
        <v>0</v>
      </c>
      <c r="DMN164" s="468">
        <f t="shared" si="108"/>
        <v>0</v>
      </c>
      <c r="DMO164" s="468">
        <f t="shared" si="108"/>
        <v>0</v>
      </c>
      <c r="DMP164" s="468">
        <f t="shared" si="108"/>
        <v>0</v>
      </c>
      <c r="DMQ164" s="468">
        <f t="shared" si="108"/>
        <v>0</v>
      </c>
      <c r="DMR164" s="468">
        <f t="shared" si="108"/>
        <v>0</v>
      </c>
      <c r="DMS164" s="468">
        <f t="shared" si="108"/>
        <v>0</v>
      </c>
      <c r="DMT164" s="468">
        <f t="shared" si="108"/>
        <v>0</v>
      </c>
      <c r="DMU164" s="468">
        <f t="shared" si="108"/>
        <v>0</v>
      </c>
      <c r="DMV164" s="468">
        <f t="shared" si="108"/>
        <v>0</v>
      </c>
      <c r="DMW164" s="468">
        <f t="shared" si="108"/>
        <v>0</v>
      </c>
      <c r="DMX164" s="468">
        <f t="shared" si="108"/>
        <v>0</v>
      </c>
      <c r="DMY164" s="468">
        <f t="shared" si="108"/>
        <v>0</v>
      </c>
      <c r="DMZ164" s="468">
        <f t="shared" si="108"/>
        <v>0</v>
      </c>
      <c r="DNA164" s="468">
        <f t="shared" si="108"/>
        <v>0</v>
      </c>
      <c r="DNB164" s="468">
        <f t="shared" si="108"/>
        <v>0</v>
      </c>
      <c r="DNC164" s="468">
        <f t="shared" si="108"/>
        <v>0</v>
      </c>
      <c r="DND164" s="468">
        <f t="shared" si="108"/>
        <v>0</v>
      </c>
      <c r="DNE164" s="468">
        <f t="shared" si="108"/>
        <v>0</v>
      </c>
      <c r="DNF164" s="468">
        <f t="shared" si="108"/>
        <v>0</v>
      </c>
      <c r="DNG164" s="468">
        <f t="shared" si="108"/>
        <v>0</v>
      </c>
      <c r="DNH164" s="468">
        <f t="shared" si="108"/>
        <v>0</v>
      </c>
      <c r="DNI164" s="468">
        <f t="shared" si="108"/>
        <v>0</v>
      </c>
      <c r="DNJ164" s="468">
        <f t="shared" si="108"/>
        <v>0</v>
      </c>
      <c r="DNK164" s="468">
        <f t="shared" si="108"/>
        <v>0</v>
      </c>
      <c r="DNL164" s="468">
        <f t="shared" si="108"/>
        <v>0</v>
      </c>
      <c r="DNM164" s="468">
        <f t="shared" si="108"/>
        <v>0</v>
      </c>
      <c r="DNN164" s="468">
        <f t="shared" ref="DNN164:DPY164" si="109">DNN160-DNN162</f>
        <v>0</v>
      </c>
      <c r="DNO164" s="468">
        <f t="shared" si="109"/>
        <v>0</v>
      </c>
      <c r="DNP164" s="468">
        <f t="shared" si="109"/>
        <v>0</v>
      </c>
      <c r="DNQ164" s="468">
        <f t="shared" si="109"/>
        <v>0</v>
      </c>
      <c r="DNR164" s="468">
        <f t="shared" si="109"/>
        <v>0</v>
      </c>
      <c r="DNS164" s="468">
        <f t="shared" si="109"/>
        <v>0</v>
      </c>
      <c r="DNT164" s="468">
        <f t="shared" si="109"/>
        <v>0</v>
      </c>
      <c r="DNU164" s="468">
        <f t="shared" si="109"/>
        <v>0</v>
      </c>
      <c r="DNV164" s="468">
        <f t="shared" si="109"/>
        <v>0</v>
      </c>
      <c r="DNW164" s="468">
        <f t="shared" si="109"/>
        <v>0</v>
      </c>
      <c r="DNX164" s="468">
        <f t="shared" si="109"/>
        <v>0</v>
      </c>
      <c r="DNY164" s="468">
        <f t="shared" si="109"/>
        <v>0</v>
      </c>
      <c r="DNZ164" s="468">
        <f t="shared" si="109"/>
        <v>0</v>
      </c>
      <c r="DOA164" s="468">
        <f t="shared" si="109"/>
        <v>0</v>
      </c>
      <c r="DOB164" s="468">
        <f t="shared" si="109"/>
        <v>0</v>
      </c>
      <c r="DOC164" s="468">
        <f t="shared" si="109"/>
        <v>0</v>
      </c>
      <c r="DOD164" s="468">
        <f t="shared" si="109"/>
        <v>0</v>
      </c>
      <c r="DOE164" s="468">
        <f t="shared" si="109"/>
        <v>0</v>
      </c>
      <c r="DOF164" s="468">
        <f t="shared" si="109"/>
        <v>0</v>
      </c>
      <c r="DOG164" s="468">
        <f t="shared" si="109"/>
        <v>0</v>
      </c>
      <c r="DOH164" s="468">
        <f t="shared" si="109"/>
        <v>0</v>
      </c>
      <c r="DOI164" s="468">
        <f t="shared" si="109"/>
        <v>0</v>
      </c>
      <c r="DOJ164" s="468">
        <f t="shared" si="109"/>
        <v>0</v>
      </c>
      <c r="DOK164" s="468">
        <f t="shared" si="109"/>
        <v>0</v>
      </c>
      <c r="DOL164" s="468">
        <f t="shared" si="109"/>
        <v>0</v>
      </c>
      <c r="DOM164" s="468">
        <f t="shared" si="109"/>
        <v>0</v>
      </c>
      <c r="DON164" s="468">
        <f t="shared" si="109"/>
        <v>0</v>
      </c>
      <c r="DOO164" s="468">
        <f t="shared" si="109"/>
        <v>0</v>
      </c>
      <c r="DOP164" s="468">
        <f t="shared" si="109"/>
        <v>0</v>
      </c>
      <c r="DOQ164" s="468">
        <f t="shared" si="109"/>
        <v>0</v>
      </c>
      <c r="DOR164" s="468">
        <f t="shared" si="109"/>
        <v>0</v>
      </c>
      <c r="DOS164" s="468">
        <f t="shared" si="109"/>
        <v>0</v>
      </c>
      <c r="DOT164" s="468">
        <f t="shared" si="109"/>
        <v>0</v>
      </c>
      <c r="DOU164" s="468">
        <f t="shared" si="109"/>
        <v>0</v>
      </c>
      <c r="DOV164" s="468">
        <f t="shared" si="109"/>
        <v>0</v>
      </c>
      <c r="DOW164" s="468">
        <f t="shared" si="109"/>
        <v>0</v>
      </c>
      <c r="DOX164" s="468">
        <f t="shared" si="109"/>
        <v>0</v>
      </c>
      <c r="DOY164" s="468">
        <f t="shared" si="109"/>
        <v>0</v>
      </c>
      <c r="DOZ164" s="468">
        <f t="shared" si="109"/>
        <v>0</v>
      </c>
      <c r="DPA164" s="468">
        <f t="shared" si="109"/>
        <v>0</v>
      </c>
      <c r="DPB164" s="468">
        <f t="shared" si="109"/>
        <v>0</v>
      </c>
      <c r="DPC164" s="468">
        <f t="shared" si="109"/>
        <v>0</v>
      </c>
      <c r="DPD164" s="468">
        <f t="shared" si="109"/>
        <v>0</v>
      </c>
      <c r="DPE164" s="468">
        <f t="shared" si="109"/>
        <v>0</v>
      </c>
      <c r="DPF164" s="468">
        <f t="shared" si="109"/>
        <v>0</v>
      </c>
      <c r="DPG164" s="468">
        <f t="shared" si="109"/>
        <v>0</v>
      </c>
      <c r="DPH164" s="468">
        <f t="shared" si="109"/>
        <v>0</v>
      </c>
      <c r="DPI164" s="468">
        <f t="shared" si="109"/>
        <v>0</v>
      </c>
      <c r="DPJ164" s="468">
        <f t="shared" si="109"/>
        <v>0</v>
      </c>
      <c r="DPK164" s="468">
        <f t="shared" si="109"/>
        <v>0</v>
      </c>
      <c r="DPL164" s="468">
        <f t="shared" si="109"/>
        <v>0</v>
      </c>
      <c r="DPM164" s="468">
        <f t="shared" si="109"/>
        <v>0</v>
      </c>
      <c r="DPN164" s="468">
        <f t="shared" si="109"/>
        <v>0</v>
      </c>
      <c r="DPO164" s="468">
        <f t="shared" si="109"/>
        <v>0</v>
      </c>
      <c r="DPP164" s="468">
        <f t="shared" si="109"/>
        <v>0</v>
      </c>
      <c r="DPQ164" s="468">
        <f t="shared" si="109"/>
        <v>0</v>
      </c>
      <c r="DPR164" s="468">
        <f t="shared" si="109"/>
        <v>0</v>
      </c>
      <c r="DPS164" s="468">
        <f t="shared" si="109"/>
        <v>0</v>
      </c>
      <c r="DPT164" s="468">
        <f t="shared" si="109"/>
        <v>0</v>
      </c>
      <c r="DPU164" s="468">
        <f t="shared" si="109"/>
        <v>0</v>
      </c>
      <c r="DPV164" s="468">
        <f t="shared" si="109"/>
        <v>0</v>
      </c>
      <c r="DPW164" s="468">
        <f t="shared" si="109"/>
        <v>0</v>
      </c>
      <c r="DPX164" s="468">
        <f t="shared" si="109"/>
        <v>0</v>
      </c>
      <c r="DPY164" s="468">
        <f t="shared" si="109"/>
        <v>0</v>
      </c>
      <c r="DPZ164" s="468">
        <f t="shared" ref="DPZ164:DSK164" si="110">DPZ160-DPZ162</f>
        <v>0</v>
      </c>
      <c r="DQA164" s="468">
        <f t="shared" si="110"/>
        <v>0</v>
      </c>
      <c r="DQB164" s="468">
        <f t="shared" si="110"/>
        <v>0</v>
      </c>
      <c r="DQC164" s="468">
        <f t="shared" si="110"/>
        <v>0</v>
      </c>
      <c r="DQD164" s="468">
        <f t="shared" si="110"/>
        <v>0</v>
      </c>
      <c r="DQE164" s="468">
        <f t="shared" si="110"/>
        <v>0</v>
      </c>
      <c r="DQF164" s="468">
        <f t="shared" si="110"/>
        <v>0</v>
      </c>
      <c r="DQG164" s="468">
        <f t="shared" si="110"/>
        <v>0</v>
      </c>
      <c r="DQH164" s="468">
        <f t="shared" si="110"/>
        <v>0</v>
      </c>
      <c r="DQI164" s="468">
        <f t="shared" si="110"/>
        <v>0</v>
      </c>
      <c r="DQJ164" s="468">
        <f t="shared" si="110"/>
        <v>0</v>
      </c>
      <c r="DQK164" s="468">
        <f t="shared" si="110"/>
        <v>0</v>
      </c>
      <c r="DQL164" s="468">
        <f t="shared" si="110"/>
        <v>0</v>
      </c>
      <c r="DQM164" s="468">
        <f t="shared" si="110"/>
        <v>0</v>
      </c>
      <c r="DQN164" s="468">
        <f t="shared" si="110"/>
        <v>0</v>
      </c>
      <c r="DQO164" s="468">
        <f t="shared" si="110"/>
        <v>0</v>
      </c>
      <c r="DQP164" s="468">
        <f t="shared" si="110"/>
        <v>0</v>
      </c>
      <c r="DQQ164" s="468">
        <f t="shared" si="110"/>
        <v>0</v>
      </c>
      <c r="DQR164" s="468">
        <f t="shared" si="110"/>
        <v>0</v>
      </c>
      <c r="DQS164" s="468">
        <f t="shared" si="110"/>
        <v>0</v>
      </c>
      <c r="DQT164" s="468">
        <f t="shared" si="110"/>
        <v>0</v>
      </c>
      <c r="DQU164" s="468">
        <f t="shared" si="110"/>
        <v>0</v>
      </c>
      <c r="DQV164" s="468">
        <f t="shared" si="110"/>
        <v>0</v>
      </c>
      <c r="DQW164" s="468">
        <f t="shared" si="110"/>
        <v>0</v>
      </c>
      <c r="DQX164" s="468">
        <f t="shared" si="110"/>
        <v>0</v>
      </c>
      <c r="DQY164" s="468">
        <f t="shared" si="110"/>
        <v>0</v>
      </c>
      <c r="DQZ164" s="468">
        <f t="shared" si="110"/>
        <v>0</v>
      </c>
      <c r="DRA164" s="468">
        <f t="shared" si="110"/>
        <v>0</v>
      </c>
      <c r="DRB164" s="468">
        <f t="shared" si="110"/>
        <v>0</v>
      </c>
      <c r="DRC164" s="468">
        <f t="shared" si="110"/>
        <v>0</v>
      </c>
      <c r="DRD164" s="468">
        <f t="shared" si="110"/>
        <v>0</v>
      </c>
      <c r="DRE164" s="468">
        <f t="shared" si="110"/>
        <v>0</v>
      </c>
      <c r="DRF164" s="468">
        <f t="shared" si="110"/>
        <v>0</v>
      </c>
      <c r="DRG164" s="468">
        <f t="shared" si="110"/>
        <v>0</v>
      </c>
      <c r="DRH164" s="468">
        <f t="shared" si="110"/>
        <v>0</v>
      </c>
      <c r="DRI164" s="468">
        <f t="shared" si="110"/>
        <v>0</v>
      </c>
      <c r="DRJ164" s="468">
        <f t="shared" si="110"/>
        <v>0</v>
      </c>
      <c r="DRK164" s="468">
        <f t="shared" si="110"/>
        <v>0</v>
      </c>
      <c r="DRL164" s="468">
        <f t="shared" si="110"/>
        <v>0</v>
      </c>
      <c r="DRM164" s="468">
        <f t="shared" si="110"/>
        <v>0</v>
      </c>
      <c r="DRN164" s="468">
        <f t="shared" si="110"/>
        <v>0</v>
      </c>
      <c r="DRO164" s="468">
        <f t="shared" si="110"/>
        <v>0</v>
      </c>
      <c r="DRP164" s="468">
        <f t="shared" si="110"/>
        <v>0</v>
      </c>
      <c r="DRQ164" s="468">
        <f t="shared" si="110"/>
        <v>0</v>
      </c>
      <c r="DRR164" s="468">
        <f t="shared" si="110"/>
        <v>0</v>
      </c>
      <c r="DRS164" s="468">
        <f t="shared" si="110"/>
        <v>0</v>
      </c>
      <c r="DRT164" s="468">
        <f t="shared" si="110"/>
        <v>0</v>
      </c>
      <c r="DRU164" s="468">
        <f t="shared" si="110"/>
        <v>0</v>
      </c>
      <c r="DRV164" s="468">
        <f t="shared" si="110"/>
        <v>0</v>
      </c>
      <c r="DRW164" s="468">
        <f t="shared" si="110"/>
        <v>0</v>
      </c>
      <c r="DRX164" s="468">
        <f t="shared" si="110"/>
        <v>0</v>
      </c>
      <c r="DRY164" s="468">
        <f t="shared" si="110"/>
        <v>0</v>
      </c>
      <c r="DRZ164" s="468">
        <f t="shared" si="110"/>
        <v>0</v>
      </c>
      <c r="DSA164" s="468">
        <f t="shared" si="110"/>
        <v>0</v>
      </c>
      <c r="DSB164" s="468">
        <f t="shared" si="110"/>
        <v>0</v>
      </c>
      <c r="DSC164" s="468">
        <f t="shared" si="110"/>
        <v>0</v>
      </c>
      <c r="DSD164" s="468">
        <f t="shared" si="110"/>
        <v>0</v>
      </c>
      <c r="DSE164" s="468">
        <f t="shared" si="110"/>
        <v>0</v>
      </c>
      <c r="DSF164" s="468">
        <f t="shared" si="110"/>
        <v>0</v>
      </c>
      <c r="DSG164" s="468">
        <f t="shared" si="110"/>
        <v>0</v>
      </c>
      <c r="DSH164" s="468">
        <f t="shared" si="110"/>
        <v>0</v>
      </c>
      <c r="DSI164" s="468">
        <f t="shared" si="110"/>
        <v>0</v>
      </c>
      <c r="DSJ164" s="468">
        <f t="shared" si="110"/>
        <v>0</v>
      </c>
      <c r="DSK164" s="468">
        <f t="shared" si="110"/>
        <v>0</v>
      </c>
      <c r="DSL164" s="468">
        <f t="shared" ref="DSL164:DUW164" si="111">DSL160-DSL162</f>
        <v>0</v>
      </c>
      <c r="DSM164" s="468">
        <f t="shared" si="111"/>
        <v>0</v>
      </c>
      <c r="DSN164" s="468">
        <f t="shared" si="111"/>
        <v>0</v>
      </c>
      <c r="DSO164" s="468">
        <f t="shared" si="111"/>
        <v>0</v>
      </c>
      <c r="DSP164" s="468">
        <f t="shared" si="111"/>
        <v>0</v>
      </c>
      <c r="DSQ164" s="468">
        <f t="shared" si="111"/>
        <v>0</v>
      </c>
      <c r="DSR164" s="468">
        <f t="shared" si="111"/>
        <v>0</v>
      </c>
      <c r="DSS164" s="468">
        <f t="shared" si="111"/>
        <v>0</v>
      </c>
      <c r="DST164" s="468">
        <f t="shared" si="111"/>
        <v>0</v>
      </c>
      <c r="DSU164" s="468">
        <f t="shared" si="111"/>
        <v>0</v>
      </c>
      <c r="DSV164" s="468">
        <f t="shared" si="111"/>
        <v>0</v>
      </c>
      <c r="DSW164" s="468">
        <f t="shared" si="111"/>
        <v>0</v>
      </c>
      <c r="DSX164" s="468">
        <f t="shared" si="111"/>
        <v>0</v>
      </c>
      <c r="DSY164" s="468">
        <f t="shared" si="111"/>
        <v>0</v>
      </c>
      <c r="DSZ164" s="468">
        <f t="shared" si="111"/>
        <v>0</v>
      </c>
      <c r="DTA164" s="468">
        <f t="shared" si="111"/>
        <v>0</v>
      </c>
      <c r="DTB164" s="468">
        <f t="shared" si="111"/>
        <v>0</v>
      </c>
      <c r="DTC164" s="468">
        <f t="shared" si="111"/>
        <v>0</v>
      </c>
      <c r="DTD164" s="468">
        <f t="shared" si="111"/>
        <v>0</v>
      </c>
      <c r="DTE164" s="468">
        <f t="shared" si="111"/>
        <v>0</v>
      </c>
      <c r="DTF164" s="468">
        <f t="shared" si="111"/>
        <v>0</v>
      </c>
      <c r="DTG164" s="468">
        <f t="shared" si="111"/>
        <v>0</v>
      </c>
      <c r="DTH164" s="468">
        <f t="shared" si="111"/>
        <v>0</v>
      </c>
      <c r="DTI164" s="468">
        <f t="shared" si="111"/>
        <v>0</v>
      </c>
      <c r="DTJ164" s="468">
        <f t="shared" si="111"/>
        <v>0</v>
      </c>
      <c r="DTK164" s="468">
        <f t="shared" si="111"/>
        <v>0</v>
      </c>
      <c r="DTL164" s="468">
        <f t="shared" si="111"/>
        <v>0</v>
      </c>
      <c r="DTM164" s="468">
        <f t="shared" si="111"/>
        <v>0</v>
      </c>
      <c r="DTN164" s="468">
        <f t="shared" si="111"/>
        <v>0</v>
      </c>
      <c r="DTO164" s="468">
        <f t="shared" si="111"/>
        <v>0</v>
      </c>
      <c r="DTP164" s="468">
        <f t="shared" si="111"/>
        <v>0</v>
      </c>
      <c r="DTQ164" s="468">
        <f t="shared" si="111"/>
        <v>0</v>
      </c>
      <c r="DTR164" s="468">
        <f t="shared" si="111"/>
        <v>0</v>
      </c>
      <c r="DTS164" s="468">
        <f t="shared" si="111"/>
        <v>0</v>
      </c>
      <c r="DTT164" s="468">
        <f t="shared" si="111"/>
        <v>0</v>
      </c>
      <c r="DTU164" s="468">
        <f t="shared" si="111"/>
        <v>0</v>
      </c>
      <c r="DTV164" s="468">
        <f t="shared" si="111"/>
        <v>0</v>
      </c>
      <c r="DTW164" s="468">
        <f t="shared" si="111"/>
        <v>0</v>
      </c>
      <c r="DTX164" s="468">
        <f t="shared" si="111"/>
        <v>0</v>
      </c>
      <c r="DTY164" s="468">
        <f t="shared" si="111"/>
        <v>0</v>
      </c>
      <c r="DTZ164" s="468">
        <f t="shared" si="111"/>
        <v>0</v>
      </c>
      <c r="DUA164" s="468">
        <f t="shared" si="111"/>
        <v>0</v>
      </c>
      <c r="DUB164" s="468">
        <f t="shared" si="111"/>
        <v>0</v>
      </c>
      <c r="DUC164" s="468">
        <f t="shared" si="111"/>
        <v>0</v>
      </c>
      <c r="DUD164" s="468">
        <f t="shared" si="111"/>
        <v>0</v>
      </c>
      <c r="DUE164" s="468">
        <f t="shared" si="111"/>
        <v>0</v>
      </c>
      <c r="DUF164" s="468">
        <f t="shared" si="111"/>
        <v>0</v>
      </c>
      <c r="DUG164" s="468">
        <f t="shared" si="111"/>
        <v>0</v>
      </c>
      <c r="DUH164" s="468">
        <f t="shared" si="111"/>
        <v>0</v>
      </c>
      <c r="DUI164" s="468">
        <f t="shared" si="111"/>
        <v>0</v>
      </c>
      <c r="DUJ164" s="468">
        <f t="shared" si="111"/>
        <v>0</v>
      </c>
      <c r="DUK164" s="468">
        <f t="shared" si="111"/>
        <v>0</v>
      </c>
      <c r="DUL164" s="468">
        <f t="shared" si="111"/>
        <v>0</v>
      </c>
      <c r="DUM164" s="468">
        <f t="shared" si="111"/>
        <v>0</v>
      </c>
      <c r="DUN164" s="468">
        <f t="shared" si="111"/>
        <v>0</v>
      </c>
      <c r="DUO164" s="468">
        <f t="shared" si="111"/>
        <v>0</v>
      </c>
      <c r="DUP164" s="468">
        <f t="shared" si="111"/>
        <v>0</v>
      </c>
      <c r="DUQ164" s="468">
        <f t="shared" si="111"/>
        <v>0</v>
      </c>
      <c r="DUR164" s="468">
        <f t="shared" si="111"/>
        <v>0</v>
      </c>
      <c r="DUS164" s="468">
        <f t="shared" si="111"/>
        <v>0</v>
      </c>
      <c r="DUT164" s="468">
        <f t="shared" si="111"/>
        <v>0</v>
      </c>
      <c r="DUU164" s="468">
        <f t="shared" si="111"/>
        <v>0</v>
      </c>
      <c r="DUV164" s="468">
        <f t="shared" si="111"/>
        <v>0</v>
      </c>
      <c r="DUW164" s="468">
        <f t="shared" si="111"/>
        <v>0</v>
      </c>
      <c r="DUX164" s="468">
        <f t="shared" ref="DUX164:DXI164" si="112">DUX160-DUX162</f>
        <v>0</v>
      </c>
      <c r="DUY164" s="468">
        <f t="shared" si="112"/>
        <v>0</v>
      </c>
      <c r="DUZ164" s="468">
        <f t="shared" si="112"/>
        <v>0</v>
      </c>
      <c r="DVA164" s="468">
        <f t="shared" si="112"/>
        <v>0</v>
      </c>
      <c r="DVB164" s="468">
        <f t="shared" si="112"/>
        <v>0</v>
      </c>
      <c r="DVC164" s="468">
        <f t="shared" si="112"/>
        <v>0</v>
      </c>
      <c r="DVD164" s="468">
        <f t="shared" si="112"/>
        <v>0</v>
      </c>
      <c r="DVE164" s="468">
        <f t="shared" si="112"/>
        <v>0</v>
      </c>
      <c r="DVF164" s="468">
        <f t="shared" si="112"/>
        <v>0</v>
      </c>
      <c r="DVG164" s="468">
        <f t="shared" si="112"/>
        <v>0</v>
      </c>
      <c r="DVH164" s="468">
        <f t="shared" si="112"/>
        <v>0</v>
      </c>
      <c r="DVI164" s="468">
        <f t="shared" si="112"/>
        <v>0</v>
      </c>
      <c r="DVJ164" s="468">
        <f t="shared" si="112"/>
        <v>0</v>
      </c>
      <c r="DVK164" s="468">
        <f t="shared" si="112"/>
        <v>0</v>
      </c>
      <c r="DVL164" s="468">
        <f t="shared" si="112"/>
        <v>0</v>
      </c>
      <c r="DVM164" s="468">
        <f t="shared" si="112"/>
        <v>0</v>
      </c>
      <c r="DVN164" s="468">
        <f t="shared" si="112"/>
        <v>0</v>
      </c>
      <c r="DVO164" s="468">
        <f t="shared" si="112"/>
        <v>0</v>
      </c>
      <c r="DVP164" s="468">
        <f t="shared" si="112"/>
        <v>0</v>
      </c>
      <c r="DVQ164" s="468">
        <f t="shared" si="112"/>
        <v>0</v>
      </c>
      <c r="DVR164" s="468">
        <f t="shared" si="112"/>
        <v>0</v>
      </c>
      <c r="DVS164" s="468">
        <f t="shared" si="112"/>
        <v>0</v>
      </c>
      <c r="DVT164" s="468">
        <f t="shared" si="112"/>
        <v>0</v>
      </c>
      <c r="DVU164" s="468">
        <f t="shared" si="112"/>
        <v>0</v>
      </c>
      <c r="DVV164" s="468">
        <f t="shared" si="112"/>
        <v>0</v>
      </c>
      <c r="DVW164" s="468">
        <f t="shared" si="112"/>
        <v>0</v>
      </c>
      <c r="DVX164" s="468">
        <f t="shared" si="112"/>
        <v>0</v>
      </c>
      <c r="DVY164" s="468">
        <f t="shared" si="112"/>
        <v>0</v>
      </c>
      <c r="DVZ164" s="468">
        <f t="shared" si="112"/>
        <v>0</v>
      </c>
      <c r="DWA164" s="468">
        <f t="shared" si="112"/>
        <v>0</v>
      </c>
      <c r="DWB164" s="468">
        <f t="shared" si="112"/>
        <v>0</v>
      </c>
      <c r="DWC164" s="468">
        <f t="shared" si="112"/>
        <v>0</v>
      </c>
      <c r="DWD164" s="468">
        <f t="shared" si="112"/>
        <v>0</v>
      </c>
      <c r="DWE164" s="468">
        <f t="shared" si="112"/>
        <v>0</v>
      </c>
      <c r="DWF164" s="468">
        <f t="shared" si="112"/>
        <v>0</v>
      </c>
      <c r="DWG164" s="468">
        <f t="shared" si="112"/>
        <v>0</v>
      </c>
      <c r="DWH164" s="468">
        <f t="shared" si="112"/>
        <v>0</v>
      </c>
      <c r="DWI164" s="468">
        <f t="shared" si="112"/>
        <v>0</v>
      </c>
      <c r="DWJ164" s="468">
        <f t="shared" si="112"/>
        <v>0</v>
      </c>
      <c r="DWK164" s="468">
        <f t="shared" si="112"/>
        <v>0</v>
      </c>
      <c r="DWL164" s="468">
        <f t="shared" si="112"/>
        <v>0</v>
      </c>
      <c r="DWM164" s="468">
        <f t="shared" si="112"/>
        <v>0</v>
      </c>
      <c r="DWN164" s="468">
        <f t="shared" si="112"/>
        <v>0</v>
      </c>
      <c r="DWO164" s="468">
        <f t="shared" si="112"/>
        <v>0</v>
      </c>
      <c r="DWP164" s="468">
        <f t="shared" si="112"/>
        <v>0</v>
      </c>
      <c r="DWQ164" s="468">
        <f t="shared" si="112"/>
        <v>0</v>
      </c>
      <c r="DWR164" s="468">
        <f t="shared" si="112"/>
        <v>0</v>
      </c>
      <c r="DWS164" s="468">
        <f t="shared" si="112"/>
        <v>0</v>
      </c>
      <c r="DWT164" s="468">
        <f t="shared" si="112"/>
        <v>0</v>
      </c>
      <c r="DWU164" s="468">
        <f t="shared" si="112"/>
        <v>0</v>
      </c>
      <c r="DWV164" s="468">
        <f t="shared" si="112"/>
        <v>0</v>
      </c>
      <c r="DWW164" s="468">
        <f t="shared" si="112"/>
        <v>0</v>
      </c>
      <c r="DWX164" s="468">
        <f t="shared" si="112"/>
        <v>0</v>
      </c>
      <c r="DWY164" s="468">
        <f t="shared" si="112"/>
        <v>0</v>
      </c>
      <c r="DWZ164" s="468">
        <f t="shared" si="112"/>
        <v>0</v>
      </c>
      <c r="DXA164" s="468">
        <f t="shared" si="112"/>
        <v>0</v>
      </c>
      <c r="DXB164" s="468">
        <f t="shared" si="112"/>
        <v>0</v>
      </c>
      <c r="DXC164" s="468">
        <f t="shared" si="112"/>
        <v>0</v>
      </c>
      <c r="DXD164" s="468">
        <f t="shared" si="112"/>
        <v>0</v>
      </c>
      <c r="DXE164" s="468">
        <f t="shared" si="112"/>
        <v>0</v>
      </c>
      <c r="DXF164" s="468">
        <f t="shared" si="112"/>
        <v>0</v>
      </c>
      <c r="DXG164" s="468">
        <f t="shared" si="112"/>
        <v>0</v>
      </c>
      <c r="DXH164" s="468">
        <f t="shared" si="112"/>
        <v>0</v>
      </c>
      <c r="DXI164" s="468">
        <f t="shared" si="112"/>
        <v>0</v>
      </c>
      <c r="DXJ164" s="468">
        <f t="shared" ref="DXJ164:DZU164" si="113">DXJ160-DXJ162</f>
        <v>0</v>
      </c>
      <c r="DXK164" s="468">
        <f t="shared" si="113"/>
        <v>0</v>
      </c>
      <c r="DXL164" s="468">
        <f t="shared" si="113"/>
        <v>0</v>
      </c>
      <c r="DXM164" s="468">
        <f t="shared" si="113"/>
        <v>0</v>
      </c>
      <c r="DXN164" s="468">
        <f t="shared" si="113"/>
        <v>0</v>
      </c>
      <c r="DXO164" s="468">
        <f t="shared" si="113"/>
        <v>0</v>
      </c>
      <c r="DXP164" s="468">
        <f t="shared" si="113"/>
        <v>0</v>
      </c>
      <c r="DXQ164" s="468">
        <f t="shared" si="113"/>
        <v>0</v>
      </c>
      <c r="DXR164" s="468">
        <f t="shared" si="113"/>
        <v>0</v>
      </c>
      <c r="DXS164" s="468">
        <f t="shared" si="113"/>
        <v>0</v>
      </c>
      <c r="DXT164" s="468">
        <f t="shared" si="113"/>
        <v>0</v>
      </c>
      <c r="DXU164" s="468">
        <f t="shared" si="113"/>
        <v>0</v>
      </c>
      <c r="DXV164" s="468">
        <f t="shared" si="113"/>
        <v>0</v>
      </c>
      <c r="DXW164" s="468">
        <f t="shared" si="113"/>
        <v>0</v>
      </c>
      <c r="DXX164" s="468">
        <f t="shared" si="113"/>
        <v>0</v>
      </c>
      <c r="DXY164" s="468">
        <f t="shared" si="113"/>
        <v>0</v>
      </c>
      <c r="DXZ164" s="468">
        <f t="shared" si="113"/>
        <v>0</v>
      </c>
      <c r="DYA164" s="468">
        <f t="shared" si="113"/>
        <v>0</v>
      </c>
      <c r="DYB164" s="468">
        <f t="shared" si="113"/>
        <v>0</v>
      </c>
      <c r="DYC164" s="468">
        <f t="shared" si="113"/>
        <v>0</v>
      </c>
      <c r="DYD164" s="468">
        <f t="shared" si="113"/>
        <v>0</v>
      </c>
      <c r="DYE164" s="468">
        <f t="shared" si="113"/>
        <v>0</v>
      </c>
      <c r="DYF164" s="468">
        <f t="shared" si="113"/>
        <v>0</v>
      </c>
      <c r="DYG164" s="468">
        <f t="shared" si="113"/>
        <v>0</v>
      </c>
      <c r="DYH164" s="468">
        <f t="shared" si="113"/>
        <v>0</v>
      </c>
      <c r="DYI164" s="468">
        <f t="shared" si="113"/>
        <v>0</v>
      </c>
      <c r="DYJ164" s="468">
        <f t="shared" si="113"/>
        <v>0</v>
      </c>
      <c r="DYK164" s="468">
        <f t="shared" si="113"/>
        <v>0</v>
      </c>
      <c r="DYL164" s="468">
        <f t="shared" si="113"/>
        <v>0</v>
      </c>
      <c r="DYM164" s="468">
        <f t="shared" si="113"/>
        <v>0</v>
      </c>
      <c r="DYN164" s="468">
        <f t="shared" si="113"/>
        <v>0</v>
      </c>
      <c r="DYO164" s="468">
        <f t="shared" si="113"/>
        <v>0</v>
      </c>
      <c r="DYP164" s="468">
        <f t="shared" si="113"/>
        <v>0</v>
      </c>
      <c r="DYQ164" s="468">
        <f t="shared" si="113"/>
        <v>0</v>
      </c>
      <c r="DYR164" s="468">
        <f t="shared" si="113"/>
        <v>0</v>
      </c>
      <c r="DYS164" s="468">
        <f t="shared" si="113"/>
        <v>0</v>
      </c>
      <c r="DYT164" s="468">
        <f t="shared" si="113"/>
        <v>0</v>
      </c>
      <c r="DYU164" s="468">
        <f t="shared" si="113"/>
        <v>0</v>
      </c>
      <c r="DYV164" s="468">
        <f t="shared" si="113"/>
        <v>0</v>
      </c>
      <c r="DYW164" s="468">
        <f t="shared" si="113"/>
        <v>0</v>
      </c>
      <c r="DYX164" s="468">
        <f t="shared" si="113"/>
        <v>0</v>
      </c>
      <c r="DYY164" s="468">
        <f t="shared" si="113"/>
        <v>0</v>
      </c>
      <c r="DYZ164" s="468">
        <f t="shared" si="113"/>
        <v>0</v>
      </c>
      <c r="DZA164" s="468">
        <f t="shared" si="113"/>
        <v>0</v>
      </c>
      <c r="DZB164" s="468">
        <f t="shared" si="113"/>
        <v>0</v>
      </c>
      <c r="DZC164" s="468">
        <f t="shared" si="113"/>
        <v>0</v>
      </c>
      <c r="DZD164" s="468">
        <f t="shared" si="113"/>
        <v>0</v>
      </c>
      <c r="DZE164" s="468">
        <f t="shared" si="113"/>
        <v>0</v>
      </c>
      <c r="DZF164" s="468">
        <f t="shared" si="113"/>
        <v>0</v>
      </c>
      <c r="DZG164" s="468">
        <f t="shared" si="113"/>
        <v>0</v>
      </c>
      <c r="DZH164" s="468">
        <f t="shared" si="113"/>
        <v>0</v>
      </c>
      <c r="DZI164" s="468">
        <f t="shared" si="113"/>
        <v>0</v>
      </c>
      <c r="DZJ164" s="468">
        <f t="shared" si="113"/>
        <v>0</v>
      </c>
      <c r="DZK164" s="468">
        <f t="shared" si="113"/>
        <v>0</v>
      </c>
      <c r="DZL164" s="468">
        <f t="shared" si="113"/>
        <v>0</v>
      </c>
      <c r="DZM164" s="468">
        <f t="shared" si="113"/>
        <v>0</v>
      </c>
      <c r="DZN164" s="468">
        <f t="shared" si="113"/>
        <v>0</v>
      </c>
      <c r="DZO164" s="468">
        <f t="shared" si="113"/>
        <v>0</v>
      </c>
      <c r="DZP164" s="468">
        <f t="shared" si="113"/>
        <v>0</v>
      </c>
      <c r="DZQ164" s="468">
        <f t="shared" si="113"/>
        <v>0</v>
      </c>
      <c r="DZR164" s="468">
        <f t="shared" si="113"/>
        <v>0</v>
      </c>
      <c r="DZS164" s="468">
        <f t="shared" si="113"/>
        <v>0</v>
      </c>
      <c r="DZT164" s="468">
        <f t="shared" si="113"/>
        <v>0</v>
      </c>
      <c r="DZU164" s="468">
        <f t="shared" si="113"/>
        <v>0</v>
      </c>
      <c r="DZV164" s="468">
        <f t="shared" ref="DZV164:ECG164" si="114">DZV160-DZV162</f>
        <v>0</v>
      </c>
      <c r="DZW164" s="468">
        <f t="shared" si="114"/>
        <v>0</v>
      </c>
      <c r="DZX164" s="468">
        <f t="shared" si="114"/>
        <v>0</v>
      </c>
      <c r="DZY164" s="468">
        <f t="shared" si="114"/>
        <v>0</v>
      </c>
      <c r="DZZ164" s="468">
        <f t="shared" si="114"/>
        <v>0</v>
      </c>
      <c r="EAA164" s="468">
        <f t="shared" si="114"/>
        <v>0</v>
      </c>
      <c r="EAB164" s="468">
        <f t="shared" si="114"/>
        <v>0</v>
      </c>
      <c r="EAC164" s="468">
        <f t="shared" si="114"/>
        <v>0</v>
      </c>
      <c r="EAD164" s="468">
        <f t="shared" si="114"/>
        <v>0</v>
      </c>
      <c r="EAE164" s="468">
        <f t="shared" si="114"/>
        <v>0</v>
      </c>
      <c r="EAF164" s="468">
        <f t="shared" si="114"/>
        <v>0</v>
      </c>
      <c r="EAG164" s="468">
        <f t="shared" si="114"/>
        <v>0</v>
      </c>
      <c r="EAH164" s="468">
        <f t="shared" si="114"/>
        <v>0</v>
      </c>
      <c r="EAI164" s="468">
        <f t="shared" si="114"/>
        <v>0</v>
      </c>
      <c r="EAJ164" s="468">
        <f t="shared" si="114"/>
        <v>0</v>
      </c>
      <c r="EAK164" s="468">
        <f t="shared" si="114"/>
        <v>0</v>
      </c>
      <c r="EAL164" s="468">
        <f t="shared" si="114"/>
        <v>0</v>
      </c>
      <c r="EAM164" s="468">
        <f t="shared" si="114"/>
        <v>0</v>
      </c>
      <c r="EAN164" s="468">
        <f t="shared" si="114"/>
        <v>0</v>
      </c>
      <c r="EAO164" s="468">
        <f t="shared" si="114"/>
        <v>0</v>
      </c>
      <c r="EAP164" s="468">
        <f t="shared" si="114"/>
        <v>0</v>
      </c>
      <c r="EAQ164" s="468">
        <f t="shared" si="114"/>
        <v>0</v>
      </c>
      <c r="EAR164" s="468">
        <f t="shared" si="114"/>
        <v>0</v>
      </c>
      <c r="EAS164" s="468">
        <f t="shared" si="114"/>
        <v>0</v>
      </c>
      <c r="EAT164" s="468">
        <f t="shared" si="114"/>
        <v>0</v>
      </c>
      <c r="EAU164" s="468">
        <f t="shared" si="114"/>
        <v>0</v>
      </c>
      <c r="EAV164" s="468">
        <f t="shared" si="114"/>
        <v>0</v>
      </c>
      <c r="EAW164" s="468">
        <f t="shared" si="114"/>
        <v>0</v>
      </c>
      <c r="EAX164" s="468">
        <f t="shared" si="114"/>
        <v>0</v>
      </c>
      <c r="EAY164" s="468">
        <f t="shared" si="114"/>
        <v>0</v>
      </c>
      <c r="EAZ164" s="468">
        <f t="shared" si="114"/>
        <v>0</v>
      </c>
      <c r="EBA164" s="468">
        <f t="shared" si="114"/>
        <v>0</v>
      </c>
      <c r="EBB164" s="468">
        <f t="shared" si="114"/>
        <v>0</v>
      </c>
      <c r="EBC164" s="468">
        <f t="shared" si="114"/>
        <v>0</v>
      </c>
      <c r="EBD164" s="468">
        <f t="shared" si="114"/>
        <v>0</v>
      </c>
      <c r="EBE164" s="468">
        <f t="shared" si="114"/>
        <v>0</v>
      </c>
      <c r="EBF164" s="468">
        <f t="shared" si="114"/>
        <v>0</v>
      </c>
      <c r="EBG164" s="468">
        <f t="shared" si="114"/>
        <v>0</v>
      </c>
      <c r="EBH164" s="468">
        <f t="shared" si="114"/>
        <v>0</v>
      </c>
      <c r="EBI164" s="468">
        <f t="shared" si="114"/>
        <v>0</v>
      </c>
      <c r="EBJ164" s="468">
        <f t="shared" si="114"/>
        <v>0</v>
      </c>
      <c r="EBK164" s="468">
        <f t="shared" si="114"/>
        <v>0</v>
      </c>
      <c r="EBL164" s="468">
        <f t="shared" si="114"/>
        <v>0</v>
      </c>
      <c r="EBM164" s="468">
        <f t="shared" si="114"/>
        <v>0</v>
      </c>
      <c r="EBN164" s="468">
        <f t="shared" si="114"/>
        <v>0</v>
      </c>
      <c r="EBO164" s="468">
        <f t="shared" si="114"/>
        <v>0</v>
      </c>
      <c r="EBP164" s="468">
        <f t="shared" si="114"/>
        <v>0</v>
      </c>
      <c r="EBQ164" s="468">
        <f t="shared" si="114"/>
        <v>0</v>
      </c>
      <c r="EBR164" s="468">
        <f t="shared" si="114"/>
        <v>0</v>
      </c>
      <c r="EBS164" s="468">
        <f t="shared" si="114"/>
        <v>0</v>
      </c>
      <c r="EBT164" s="468">
        <f t="shared" si="114"/>
        <v>0</v>
      </c>
      <c r="EBU164" s="468">
        <f t="shared" si="114"/>
        <v>0</v>
      </c>
      <c r="EBV164" s="468">
        <f t="shared" si="114"/>
        <v>0</v>
      </c>
      <c r="EBW164" s="468">
        <f t="shared" si="114"/>
        <v>0</v>
      </c>
      <c r="EBX164" s="468">
        <f t="shared" si="114"/>
        <v>0</v>
      </c>
      <c r="EBY164" s="468">
        <f t="shared" si="114"/>
        <v>0</v>
      </c>
      <c r="EBZ164" s="468">
        <f t="shared" si="114"/>
        <v>0</v>
      </c>
      <c r="ECA164" s="468">
        <f t="shared" si="114"/>
        <v>0</v>
      </c>
      <c r="ECB164" s="468">
        <f t="shared" si="114"/>
        <v>0</v>
      </c>
      <c r="ECC164" s="468">
        <f t="shared" si="114"/>
        <v>0</v>
      </c>
      <c r="ECD164" s="468">
        <f t="shared" si="114"/>
        <v>0</v>
      </c>
      <c r="ECE164" s="468">
        <f t="shared" si="114"/>
        <v>0</v>
      </c>
      <c r="ECF164" s="468">
        <f t="shared" si="114"/>
        <v>0</v>
      </c>
      <c r="ECG164" s="468">
        <f t="shared" si="114"/>
        <v>0</v>
      </c>
      <c r="ECH164" s="468">
        <f t="shared" ref="ECH164:EES164" si="115">ECH160-ECH162</f>
        <v>0</v>
      </c>
      <c r="ECI164" s="468">
        <f t="shared" si="115"/>
        <v>0</v>
      </c>
      <c r="ECJ164" s="468">
        <f t="shared" si="115"/>
        <v>0</v>
      </c>
      <c r="ECK164" s="468">
        <f t="shared" si="115"/>
        <v>0</v>
      </c>
      <c r="ECL164" s="468">
        <f t="shared" si="115"/>
        <v>0</v>
      </c>
      <c r="ECM164" s="468">
        <f t="shared" si="115"/>
        <v>0</v>
      </c>
      <c r="ECN164" s="468">
        <f t="shared" si="115"/>
        <v>0</v>
      </c>
      <c r="ECO164" s="468">
        <f t="shared" si="115"/>
        <v>0</v>
      </c>
      <c r="ECP164" s="468">
        <f t="shared" si="115"/>
        <v>0</v>
      </c>
      <c r="ECQ164" s="468">
        <f t="shared" si="115"/>
        <v>0</v>
      </c>
      <c r="ECR164" s="468">
        <f t="shared" si="115"/>
        <v>0</v>
      </c>
      <c r="ECS164" s="468">
        <f t="shared" si="115"/>
        <v>0</v>
      </c>
      <c r="ECT164" s="468">
        <f t="shared" si="115"/>
        <v>0</v>
      </c>
      <c r="ECU164" s="468">
        <f t="shared" si="115"/>
        <v>0</v>
      </c>
      <c r="ECV164" s="468">
        <f t="shared" si="115"/>
        <v>0</v>
      </c>
      <c r="ECW164" s="468">
        <f t="shared" si="115"/>
        <v>0</v>
      </c>
      <c r="ECX164" s="468">
        <f t="shared" si="115"/>
        <v>0</v>
      </c>
      <c r="ECY164" s="468">
        <f t="shared" si="115"/>
        <v>0</v>
      </c>
      <c r="ECZ164" s="468">
        <f t="shared" si="115"/>
        <v>0</v>
      </c>
      <c r="EDA164" s="468">
        <f t="shared" si="115"/>
        <v>0</v>
      </c>
      <c r="EDB164" s="468">
        <f t="shared" si="115"/>
        <v>0</v>
      </c>
      <c r="EDC164" s="468">
        <f t="shared" si="115"/>
        <v>0</v>
      </c>
      <c r="EDD164" s="468">
        <f t="shared" si="115"/>
        <v>0</v>
      </c>
      <c r="EDE164" s="468">
        <f t="shared" si="115"/>
        <v>0</v>
      </c>
      <c r="EDF164" s="468">
        <f t="shared" si="115"/>
        <v>0</v>
      </c>
      <c r="EDG164" s="468">
        <f t="shared" si="115"/>
        <v>0</v>
      </c>
      <c r="EDH164" s="468">
        <f t="shared" si="115"/>
        <v>0</v>
      </c>
      <c r="EDI164" s="468">
        <f t="shared" si="115"/>
        <v>0</v>
      </c>
      <c r="EDJ164" s="468">
        <f t="shared" si="115"/>
        <v>0</v>
      </c>
      <c r="EDK164" s="468">
        <f t="shared" si="115"/>
        <v>0</v>
      </c>
      <c r="EDL164" s="468">
        <f t="shared" si="115"/>
        <v>0</v>
      </c>
      <c r="EDM164" s="468">
        <f t="shared" si="115"/>
        <v>0</v>
      </c>
      <c r="EDN164" s="468">
        <f t="shared" si="115"/>
        <v>0</v>
      </c>
      <c r="EDO164" s="468">
        <f t="shared" si="115"/>
        <v>0</v>
      </c>
      <c r="EDP164" s="468">
        <f t="shared" si="115"/>
        <v>0</v>
      </c>
      <c r="EDQ164" s="468">
        <f t="shared" si="115"/>
        <v>0</v>
      </c>
      <c r="EDR164" s="468">
        <f t="shared" si="115"/>
        <v>0</v>
      </c>
      <c r="EDS164" s="468">
        <f t="shared" si="115"/>
        <v>0</v>
      </c>
      <c r="EDT164" s="468">
        <f t="shared" si="115"/>
        <v>0</v>
      </c>
      <c r="EDU164" s="468">
        <f t="shared" si="115"/>
        <v>0</v>
      </c>
      <c r="EDV164" s="468">
        <f t="shared" si="115"/>
        <v>0</v>
      </c>
      <c r="EDW164" s="468">
        <f t="shared" si="115"/>
        <v>0</v>
      </c>
      <c r="EDX164" s="468">
        <f t="shared" si="115"/>
        <v>0</v>
      </c>
      <c r="EDY164" s="468">
        <f t="shared" si="115"/>
        <v>0</v>
      </c>
      <c r="EDZ164" s="468">
        <f t="shared" si="115"/>
        <v>0</v>
      </c>
      <c r="EEA164" s="468">
        <f t="shared" si="115"/>
        <v>0</v>
      </c>
      <c r="EEB164" s="468">
        <f t="shared" si="115"/>
        <v>0</v>
      </c>
      <c r="EEC164" s="468">
        <f t="shared" si="115"/>
        <v>0</v>
      </c>
      <c r="EED164" s="468">
        <f t="shared" si="115"/>
        <v>0</v>
      </c>
      <c r="EEE164" s="468">
        <f t="shared" si="115"/>
        <v>0</v>
      </c>
      <c r="EEF164" s="468">
        <f t="shared" si="115"/>
        <v>0</v>
      </c>
      <c r="EEG164" s="468">
        <f t="shared" si="115"/>
        <v>0</v>
      </c>
      <c r="EEH164" s="468">
        <f t="shared" si="115"/>
        <v>0</v>
      </c>
      <c r="EEI164" s="468">
        <f t="shared" si="115"/>
        <v>0</v>
      </c>
      <c r="EEJ164" s="468">
        <f t="shared" si="115"/>
        <v>0</v>
      </c>
      <c r="EEK164" s="468">
        <f t="shared" si="115"/>
        <v>0</v>
      </c>
      <c r="EEL164" s="468">
        <f t="shared" si="115"/>
        <v>0</v>
      </c>
      <c r="EEM164" s="468">
        <f t="shared" si="115"/>
        <v>0</v>
      </c>
      <c r="EEN164" s="468">
        <f t="shared" si="115"/>
        <v>0</v>
      </c>
      <c r="EEO164" s="468">
        <f t="shared" si="115"/>
        <v>0</v>
      </c>
      <c r="EEP164" s="468">
        <f t="shared" si="115"/>
        <v>0</v>
      </c>
      <c r="EEQ164" s="468">
        <f t="shared" si="115"/>
        <v>0</v>
      </c>
      <c r="EER164" s="468">
        <f t="shared" si="115"/>
        <v>0</v>
      </c>
      <c r="EES164" s="468">
        <f t="shared" si="115"/>
        <v>0</v>
      </c>
      <c r="EET164" s="468">
        <f t="shared" ref="EET164:EHE164" si="116">EET160-EET162</f>
        <v>0</v>
      </c>
      <c r="EEU164" s="468">
        <f t="shared" si="116"/>
        <v>0</v>
      </c>
      <c r="EEV164" s="468">
        <f t="shared" si="116"/>
        <v>0</v>
      </c>
      <c r="EEW164" s="468">
        <f t="shared" si="116"/>
        <v>0</v>
      </c>
      <c r="EEX164" s="468">
        <f t="shared" si="116"/>
        <v>0</v>
      </c>
      <c r="EEY164" s="468">
        <f t="shared" si="116"/>
        <v>0</v>
      </c>
      <c r="EEZ164" s="468">
        <f t="shared" si="116"/>
        <v>0</v>
      </c>
      <c r="EFA164" s="468">
        <f t="shared" si="116"/>
        <v>0</v>
      </c>
      <c r="EFB164" s="468">
        <f t="shared" si="116"/>
        <v>0</v>
      </c>
      <c r="EFC164" s="468">
        <f t="shared" si="116"/>
        <v>0</v>
      </c>
      <c r="EFD164" s="468">
        <f t="shared" si="116"/>
        <v>0</v>
      </c>
      <c r="EFE164" s="468">
        <f t="shared" si="116"/>
        <v>0</v>
      </c>
      <c r="EFF164" s="468">
        <f t="shared" si="116"/>
        <v>0</v>
      </c>
      <c r="EFG164" s="468">
        <f t="shared" si="116"/>
        <v>0</v>
      </c>
      <c r="EFH164" s="468">
        <f t="shared" si="116"/>
        <v>0</v>
      </c>
      <c r="EFI164" s="468">
        <f t="shared" si="116"/>
        <v>0</v>
      </c>
      <c r="EFJ164" s="468">
        <f t="shared" si="116"/>
        <v>0</v>
      </c>
      <c r="EFK164" s="468">
        <f t="shared" si="116"/>
        <v>0</v>
      </c>
      <c r="EFL164" s="468">
        <f t="shared" si="116"/>
        <v>0</v>
      </c>
      <c r="EFM164" s="468">
        <f t="shared" si="116"/>
        <v>0</v>
      </c>
      <c r="EFN164" s="468">
        <f t="shared" si="116"/>
        <v>0</v>
      </c>
      <c r="EFO164" s="468">
        <f t="shared" si="116"/>
        <v>0</v>
      </c>
      <c r="EFP164" s="468">
        <f t="shared" si="116"/>
        <v>0</v>
      </c>
      <c r="EFQ164" s="468">
        <f t="shared" si="116"/>
        <v>0</v>
      </c>
      <c r="EFR164" s="468">
        <f t="shared" si="116"/>
        <v>0</v>
      </c>
      <c r="EFS164" s="468">
        <f t="shared" si="116"/>
        <v>0</v>
      </c>
      <c r="EFT164" s="468">
        <f t="shared" si="116"/>
        <v>0</v>
      </c>
      <c r="EFU164" s="468">
        <f t="shared" si="116"/>
        <v>0</v>
      </c>
      <c r="EFV164" s="468">
        <f t="shared" si="116"/>
        <v>0</v>
      </c>
      <c r="EFW164" s="468">
        <f t="shared" si="116"/>
        <v>0</v>
      </c>
      <c r="EFX164" s="468">
        <f t="shared" si="116"/>
        <v>0</v>
      </c>
      <c r="EFY164" s="468">
        <f t="shared" si="116"/>
        <v>0</v>
      </c>
      <c r="EFZ164" s="468">
        <f t="shared" si="116"/>
        <v>0</v>
      </c>
      <c r="EGA164" s="468">
        <f t="shared" si="116"/>
        <v>0</v>
      </c>
      <c r="EGB164" s="468">
        <f t="shared" si="116"/>
        <v>0</v>
      </c>
      <c r="EGC164" s="468">
        <f t="shared" si="116"/>
        <v>0</v>
      </c>
      <c r="EGD164" s="468">
        <f t="shared" si="116"/>
        <v>0</v>
      </c>
      <c r="EGE164" s="468">
        <f t="shared" si="116"/>
        <v>0</v>
      </c>
      <c r="EGF164" s="468">
        <f t="shared" si="116"/>
        <v>0</v>
      </c>
      <c r="EGG164" s="468">
        <f t="shared" si="116"/>
        <v>0</v>
      </c>
      <c r="EGH164" s="468">
        <f t="shared" si="116"/>
        <v>0</v>
      </c>
      <c r="EGI164" s="468">
        <f t="shared" si="116"/>
        <v>0</v>
      </c>
      <c r="EGJ164" s="468">
        <f t="shared" si="116"/>
        <v>0</v>
      </c>
      <c r="EGK164" s="468">
        <f t="shared" si="116"/>
        <v>0</v>
      </c>
      <c r="EGL164" s="468">
        <f t="shared" si="116"/>
        <v>0</v>
      </c>
      <c r="EGM164" s="468">
        <f t="shared" si="116"/>
        <v>0</v>
      </c>
      <c r="EGN164" s="468">
        <f t="shared" si="116"/>
        <v>0</v>
      </c>
      <c r="EGO164" s="468">
        <f t="shared" si="116"/>
        <v>0</v>
      </c>
      <c r="EGP164" s="468">
        <f t="shared" si="116"/>
        <v>0</v>
      </c>
      <c r="EGQ164" s="468">
        <f t="shared" si="116"/>
        <v>0</v>
      </c>
      <c r="EGR164" s="468">
        <f t="shared" si="116"/>
        <v>0</v>
      </c>
      <c r="EGS164" s="468">
        <f t="shared" si="116"/>
        <v>0</v>
      </c>
      <c r="EGT164" s="468">
        <f t="shared" si="116"/>
        <v>0</v>
      </c>
      <c r="EGU164" s="468">
        <f t="shared" si="116"/>
        <v>0</v>
      </c>
      <c r="EGV164" s="468">
        <f t="shared" si="116"/>
        <v>0</v>
      </c>
      <c r="EGW164" s="468">
        <f t="shared" si="116"/>
        <v>0</v>
      </c>
      <c r="EGX164" s="468">
        <f t="shared" si="116"/>
        <v>0</v>
      </c>
      <c r="EGY164" s="468">
        <f t="shared" si="116"/>
        <v>0</v>
      </c>
      <c r="EGZ164" s="468">
        <f t="shared" si="116"/>
        <v>0</v>
      </c>
      <c r="EHA164" s="468">
        <f t="shared" si="116"/>
        <v>0</v>
      </c>
      <c r="EHB164" s="468">
        <f t="shared" si="116"/>
        <v>0</v>
      </c>
      <c r="EHC164" s="468">
        <f t="shared" si="116"/>
        <v>0</v>
      </c>
      <c r="EHD164" s="468">
        <f t="shared" si="116"/>
        <v>0</v>
      </c>
      <c r="EHE164" s="468">
        <f t="shared" si="116"/>
        <v>0</v>
      </c>
      <c r="EHF164" s="468">
        <f t="shared" ref="EHF164:EJQ164" si="117">EHF160-EHF162</f>
        <v>0</v>
      </c>
      <c r="EHG164" s="468">
        <f t="shared" si="117"/>
        <v>0</v>
      </c>
      <c r="EHH164" s="468">
        <f t="shared" si="117"/>
        <v>0</v>
      </c>
      <c r="EHI164" s="468">
        <f t="shared" si="117"/>
        <v>0</v>
      </c>
      <c r="EHJ164" s="468">
        <f t="shared" si="117"/>
        <v>0</v>
      </c>
      <c r="EHK164" s="468">
        <f t="shared" si="117"/>
        <v>0</v>
      </c>
      <c r="EHL164" s="468">
        <f t="shared" si="117"/>
        <v>0</v>
      </c>
      <c r="EHM164" s="468">
        <f t="shared" si="117"/>
        <v>0</v>
      </c>
      <c r="EHN164" s="468">
        <f t="shared" si="117"/>
        <v>0</v>
      </c>
      <c r="EHO164" s="468">
        <f t="shared" si="117"/>
        <v>0</v>
      </c>
      <c r="EHP164" s="468">
        <f t="shared" si="117"/>
        <v>0</v>
      </c>
      <c r="EHQ164" s="468">
        <f t="shared" si="117"/>
        <v>0</v>
      </c>
      <c r="EHR164" s="468">
        <f t="shared" si="117"/>
        <v>0</v>
      </c>
      <c r="EHS164" s="468">
        <f t="shared" si="117"/>
        <v>0</v>
      </c>
      <c r="EHT164" s="468">
        <f t="shared" si="117"/>
        <v>0</v>
      </c>
      <c r="EHU164" s="468">
        <f t="shared" si="117"/>
        <v>0</v>
      </c>
      <c r="EHV164" s="468">
        <f t="shared" si="117"/>
        <v>0</v>
      </c>
      <c r="EHW164" s="468">
        <f t="shared" si="117"/>
        <v>0</v>
      </c>
      <c r="EHX164" s="468">
        <f t="shared" si="117"/>
        <v>0</v>
      </c>
      <c r="EHY164" s="468">
        <f t="shared" si="117"/>
        <v>0</v>
      </c>
      <c r="EHZ164" s="468">
        <f t="shared" si="117"/>
        <v>0</v>
      </c>
      <c r="EIA164" s="468">
        <f t="shared" si="117"/>
        <v>0</v>
      </c>
      <c r="EIB164" s="468">
        <f t="shared" si="117"/>
        <v>0</v>
      </c>
      <c r="EIC164" s="468">
        <f t="shared" si="117"/>
        <v>0</v>
      </c>
      <c r="EID164" s="468">
        <f t="shared" si="117"/>
        <v>0</v>
      </c>
      <c r="EIE164" s="468">
        <f t="shared" si="117"/>
        <v>0</v>
      </c>
      <c r="EIF164" s="468">
        <f t="shared" si="117"/>
        <v>0</v>
      </c>
      <c r="EIG164" s="468">
        <f t="shared" si="117"/>
        <v>0</v>
      </c>
      <c r="EIH164" s="468">
        <f t="shared" si="117"/>
        <v>0</v>
      </c>
      <c r="EII164" s="468">
        <f t="shared" si="117"/>
        <v>0</v>
      </c>
      <c r="EIJ164" s="468">
        <f t="shared" si="117"/>
        <v>0</v>
      </c>
      <c r="EIK164" s="468">
        <f t="shared" si="117"/>
        <v>0</v>
      </c>
      <c r="EIL164" s="468">
        <f t="shared" si="117"/>
        <v>0</v>
      </c>
      <c r="EIM164" s="468">
        <f t="shared" si="117"/>
        <v>0</v>
      </c>
      <c r="EIN164" s="468">
        <f t="shared" si="117"/>
        <v>0</v>
      </c>
      <c r="EIO164" s="468">
        <f t="shared" si="117"/>
        <v>0</v>
      </c>
      <c r="EIP164" s="468">
        <f t="shared" si="117"/>
        <v>0</v>
      </c>
      <c r="EIQ164" s="468">
        <f t="shared" si="117"/>
        <v>0</v>
      </c>
      <c r="EIR164" s="468">
        <f t="shared" si="117"/>
        <v>0</v>
      </c>
      <c r="EIS164" s="468">
        <f t="shared" si="117"/>
        <v>0</v>
      </c>
      <c r="EIT164" s="468">
        <f t="shared" si="117"/>
        <v>0</v>
      </c>
      <c r="EIU164" s="468">
        <f t="shared" si="117"/>
        <v>0</v>
      </c>
      <c r="EIV164" s="468">
        <f t="shared" si="117"/>
        <v>0</v>
      </c>
      <c r="EIW164" s="468">
        <f t="shared" si="117"/>
        <v>0</v>
      </c>
      <c r="EIX164" s="468">
        <f t="shared" si="117"/>
        <v>0</v>
      </c>
      <c r="EIY164" s="468">
        <f t="shared" si="117"/>
        <v>0</v>
      </c>
      <c r="EIZ164" s="468">
        <f t="shared" si="117"/>
        <v>0</v>
      </c>
      <c r="EJA164" s="468">
        <f t="shared" si="117"/>
        <v>0</v>
      </c>
      <c r="EJB164" s="468">
        <f t="shared" si="117"/>
        <v>0</v>
      </c>
      <c r="EJC164" s="468">
        <f t="shared" si="117"/>
        <v>0</v>
      </c>
      <c r="EJD164" s="468">
        <f t="shared" si="117"/>
        <v>0</v>
      </c>
      <c r="EJE164" s="468">
        <f t="shared" si="117"/>
        <v>0</v>
      </c>
      <c r="EJF164" s="468">
        <f t="shared" si="117"/>
        <v>0</v>
      </c>
      <c r="EJG164" s="468">
        <f t="shared" si="117"/>
        <v>0</v>
      </c>
      <c r="EJH164" s="468">
        <f t="shared" si="117"/>
        <v>0</v>
      </c>
      <c r="EJI164" s="468">
        <f t="shared" si="117"/>
        <v>0</v>
      </c>
      <c r="EJJ164" s="468">
        <f t="shared" si="117"/>
        <v>0</v>
      </c>
      <c r="EJK164" s="468">
        <f t="shared" si="117"/>
        <v>0</v>
      </c>
      <c r="EJL164" s="468">
        <f t="shared" si="117"/>
        <v>0</v>
      </c>
      <c r="EJM164" s="468">
        <f t="shared" si="117"/>
        <v>0</v>
      </c>
      <c r="EJN164" s="468">
        <f t="shared" si="117"/>
        <v>0</v>
      </c>
      <c r="EJO164" s="468">
        <f t="shared" si="117"/>
        <v>0</v>
      </c>
      <c r="EJP164" s="468">
        <f t="shared" si="117"/>
        <v>0</v>
      </c>
      <c r="EJQ164" s="468">
        <f t="shared" si="117"/>
        <v>0</v>
      </c>
      <c r="EJR164" s="468">
        <f t="shared" ref="EJR164:EMC164" si="118">EJR160-EJR162</f>
        <v>0</v>
      </c>
      <c r="EJS164" s="468">
        <f t="shared" si="118"/>
        <v>0</v>
      </c>
      <c r="EJT164" s="468">
        <f t="shared" si="118"/>
        <v>0</v>
      </c>
      <c r="EJU164" s="468">
        <f t="shared" si="118"/>
        <v>0</v>
      </c>
      <c r="EJV164" s="468">
        <f t="shared" si="118"/>
        <v>0</v>
      </c>
      <c r="EJW164" s="468">
        <f t="shared" si="118"/>
        <v>0</v>
      </c>
      <c r="EJX164" s="468">
        <f t="shared" si="118"/>
        <v>0</v>
      </c>
      <c r="EJY164" s="468">
        <f t="shared" si="118"/>
        <v>0</v>
      </c>
      <c r="EJZ164" s="468">
        <f t="shared" si="118"/>
        <v>0</v>
      </c>
      <c r="EKA164" s="468">
        <f t="shared" si="118"/>
        <v>0</v>
      </c>
      <c r="EKB164" s="468">
        <f t="shared" si="118"/>
        <v>0</v>
      </c>
      <c r="EKC164" s="468">
        <f t="shared" si="118"/>
        <v>0</v>
      </c>
      <c r="EKD164" s="468">
        <f t="shared" si="118"/>
        <v>0</v>
      </c>
      <c r="EKE164" s="468">
        <f t="shared" si="118"/>
        <v>0</v>
      </c>
      <c r="EKF164" s="468">
        <f t="shared" si="118"/>
        <v>0</v>
      </c>
      <c r="EKG164" s="468">
        <f t="shared" si="118"/>
        <v>0</v>
      </c>
      <c r="EKH164" s="468">
        <f t="shared" si="118"/>
        <v>0</v>
      </c>
      <c r="EKI164" s="468">
        <f t="shared" si="118"/>
        <v>0</v>
      </c>
      <c r="EKJ164" s="468">
        <f t="shared" si="118"/>
        <v>0</v>
      </c>
      <c r="EKK164" s="468">
        <f t="shared" si="118"/>
        <v>0</v>
      </c>
      <c r="EKL164" s="468">
        <f t="shared" si="118"/>
        <v>0</v>
      </c>
      <c r="EKM164" s="468">
        <f t="shared" si="118"/>
        <v>0</v>
      </c>
      <c r="EKN164" s="468">
        <f t="shared" si="118"/>
        <v>0</v>
      </c>
      <c r="EKO164" s="468">
        <f t="shared" si="118"/>
        <v>0</v>
      </c>
      <c r="EKP164" s="468">
        <f t="shared" si="118"/>
        <v>0</v>
      </c>
      <c r="EKQ164" s="468">
        <f t="shared" si="118"/>
        <v>0</v>
      </c>
      <c r="EKR164" s="468">
        <f t="shared" si="118"/>
        <v>0</v>
      </c>
      <c r="EKS164" s="468">
        <f t="shared" si="118"/>
        <v>0</v>
      </c>
      <c r="EKT164" s="468">
        <f t="shared" si="118"/>
        <v>0</v>
      </c>
      <c r="EKU164" s="468">
        <f t="shared" si="118"/>
        <v>0</v>
      </c>
      <c r="EKV164" s="468">
        <f t="shared" si="118"/>
        <v>0</v>
      </c>
      <c r="EKW164" s="468">
        <f t="shared" si="118"/>
        <v>0</v>
      </c>
      <c r="EKX164" s="468">
        <f t="shared" si="118"/>
        <v>0</v>
      </c>
      <c r="EKY164" s="468">
        <f t="shared" si="118"/>
        <v>0</v>
      </c>
      <c r="EKZ164" s="468">
        <f t="shared" si="118"/>
        <v>0</v>
      </c>
      <c r="ELA164" s="468">
        <f t="shared" si="118"/>
        <v>0</v>
      </c>
      <c r="ELB164" s="468">
        <f t="shared" si="118"/>
        <v>0</v>
      </c>
      <c r="ELC164" s="468">
        <f t="shared" si="118"/>
        <v>0</v>
      </c>
      <c r="ELD164" s="468">
        <f t="shared" si="118"/>
        <v>0</v>
      </c>
      <c r="ELE164" s="468">
        <f t="shared" si="118"/>
        <v>0</v>
      </c>
      <c r="ELF164" s="468">
        <f t="shared" si="118"/>
        <v>0</v>
      </c>
      <c r="ELG164" s="468">
        <f t="shared" si="118"/>
        <v>0</v>
      </c>
      <c r="ELH164" s="468">
        <f t="shared" si="118"/>
        <v>0</v>
      </c>
      <c r="ELI164" s="468">
        <f t="shared" si="118"/>
        <v>0</v>
      </c>
      <c r="ELJ164" s="468">
        <f t="shared" si="118"/>
        <v>0</v>
      </c>
      <c r="ELK164" s="468">
        <f t="shared" si="118"/>
        <v>0</v>
      </c>
      <c r="ELL164" s="468">
        <f t="shared" si="118"/>
        <v>0</v>
      </c>
      <c r="ELM164" s="468">
        <f t="shared" si="118"/>
        <v>0</v>
      </c>
      <c r="ELN164" s="468">
        <f t="shared" si="118"/>
        <v>0</v>
      </c>
      <c r="ELO164" s="468">
        <f t="shared" si="118"/>
        <v>0</v>
      </c>
      <c r="ELP164" s="468">
        <f t="shared" si="118"/>
        <v>0</v>
      </c>
      <c r="ELQ164" s="468">
        <f t="shared" si="118"/>
        <v>0</v>
      </c>
      <c r="ELR164" s="468">
        <f t="shared" si="118"/>
        <v>0</v>
      </c>
      <c r="ELS164" s="468">
        <f t="shared" si="118"/>
        <v>0</v>
      </c>
      <c r="ELT164" s="468">
        <f t="shared" si="118"/>
        <v>0</v>
      </c>
      <c r="ELU164" s="468">
        <f t="shared" si="118"/>
        <v>0</v>
      </c>
      <c r="ELV164" s="468">
        <f t="shared" si="118"/>
        <v>0</v>
      </c>
      <c r="ELW164" s="468">
        <f t="shared" si="118"/>
        <v>0</v>
      </c>
      <c r="ELX164" s="468">
        <f t="shared" si="118"/>
        <v>0</v>
      </c>
      <c r="ELY164" s="468">
        <f t="shared" si="118"/>
        <v>0</v>
      </c>
      <c r="ELZ164" s="468">
        <f t="shared" si="118"/>
        <v>0</v>
      </c>
      <c r="EMA164" s="468">
        <f t="shared" si="118"/>
        <v>0</v>
      </c>
      <c r="EMB164" s="468">
        <f t="shared" si="118"/>
        <v>0</v>
      </c>
      <c r="EMC164" s="468">
        <f t="shared" si="118"/>
        <v>0</v>
      </c>
      <c r="EMD164" s="468">
        <f t="shared" ref="EMD164:EOO164" si="119">EMD160-EMD162</f>
        <v>0</v>
      </c>
      <c r="EME164" s="468">
        <f t="shared" si="119"/>
        <v>0</v>
      </c>
      <c r="EMF164" s="468">
        <f t="shared" si="119"/>
        <v>0</v>
      </c>
      <c r="EMG164" s="468">
        <f t="shared" si="119"/>
        <v>0</v>
      </c>
      <c r="EMH164" s="468">
        <f t="shared" si="119"/>
        <v>0</v>
      </c>
      <c r="EMI164" s="468">
        <f t="shared" si="119"/>
        <v>0</v>
      </c>
      <c r="EMJ164" s="468">
        <f t="shared" si="119"/>
        <v>0</v>
      </c>
      <c r="EMK164" s="468">
        <f t="shared" si="119"/>
        <v>0</v>
      </c>
      <c r="EML164" s="468">
        <f t="shared" si="119"/>
        <v>0</v>
      </c>
      <c r="EMM164" s="468">
        <f t="shared" si="119"/>
        <v>0</v>
      </c>
      <c r="EMN164" s="468">
        <f t="shared" si="119"/>
        <v>0</v>
      </c>
      <c r="EMO164" s="468">
        <f t="shared" si="119"/>
        <v>0</v>
      </c>
      <c r="EMP164" s="468">
        <f t="shared" si="119"/>
        <v>0</v>
      </c>
      <c r="EMQ164" s="468">
        <f t="shared" si="119"/>
        <v>0</v>
      </c>
      <c r="EMR164" s="468">
        <f t="shared" si="119"/>
        <v>0</v>
      </c>
      <c r="EMS164" s="468">
        <f t="shared" si="119"/>
        <v>0</v>
      </c>
      <c r="EMT164" s="468">
        <f t="shared" si="119"/>
        <v>0</v>
      </c>
      <c r="EMU164" s="468">
        <f t="shared" si="119"/>
        <v>0</v>
      </c>
      <c r="EMV164" s="468">
        <f t="shared" si="119"/>
        <v>0</v>
      </c>
      <c r="EMW164" s="468">
        <f t="shared" si="119"/>
        <v>0</v>
      </c>
      <c r="EMX164" s="468">
        <f t="shared" si="119"/>
        <v>0</v>
      </c>
      <c r="EMY164" s="468">
        <f t="shared" si="119"/>
        <v>0</v>
      </c>
      <c r="EMZ164" s="468">
        <f t="shared" si="119"/>
        <v>0</v>
      </c>
      <c r="ENA164" s="468">
        <f t="shared" si="119"/>
        <v>0</v>
      </c>
      <c r="ENB164" s="468">
        <f t="shared" si="119"/>
        <v>0</v>
      </c>
      <c r="ENC164" s="468">
        <f t="shared" si="119"/>
        <v>0</v>
      </c>
      <c r="END164" s="468">
        <f t="shared" si="119"/>
        <v>0</v>
      </c>
      <c r="ENE164" s="468">
        <f t="shared" si="119"/>
        <v>0</v>
      </c>
      <c r="ENF164" s="468">
        <f t="shared" si="119"/>
        <v>0</v>
      </c>
      <c r="ENG164" s="468">
        <f t="shared" si="119"/>
        <v>0</v>
      </c>
      <c r="ENH164" s="468">
        <f t="shared" si="119"/>
        <v>0</v>
      </c>
      <c r="ENI164" s="468">
        <f t="shared" si="119"/>
        <v>0</v>
      </c>
      <c r="ENJ164" s="468">
        <f t="shared" si="119"/>
        <v>0</v>
      </c>
      <c r="ENK164" s="468">
        <f t="shared" si="119"/>
        <v>0</v>
      </c>
      <c r="ENL164" s="468">
        <f t="shared" si="119"/>
        <v>0</v>
      </c>
      <c r="ENM164" s="468">
        <f t="shared" si="119"/>
        <v>0</v>
      </c>
      <c r="ENN164" s="468">
        <f t="shared" si="119"/>
        <v>0</v>
      </c>
      <c r="ENO164" s="468">
        <f t="shared" si="119"/>
        <v>0</v>
      </c>
      <c r="ENP164" s="468">
        <f t="shared" si="119"/>
        <v>0</v>
      </c>
      <c r="ENQ164" s="468">
        <f t="shared" si="119"/>
        <v>0</v>
      </c>
      <c r="ENR164" s="468">
        <f t="shared" si="119"/>
        <v>0</v>
      </c>
      <c r="ENS164" s="468">
        <f t="shared" si="119"/>
        <v>0</v>
      </c>
      <c r="ENT164" s="468">
        <f t="shared" si="119"/>
        <v>0</v>
      </c>
      <c r="ENU164" s="468">
        <f t="shared" si="119"/>
        <v>0</v>
      </c>
      <c r="ENV164" s="468">
        <f t="shared" si="119"/>
        <v>0</v>
      </c>
      <c r="ENW164" s="468">
        <f t="shared" si="119"/>
        <v>0</v>
      </c>
      <c r="ENX164" s="468">
        <f t="shared" si="119"/>
        <v>0</v>
      </c>
      <c r="ENY164" s="468">
        <f t="shared" si="119"/>
        <v>0</v>
      </c>
      <c r="ENZ164" s="468">
        <f t="shared" si="119"/>
        <v>0</v>
      </c>
      <c r="EOA164" s="468">
        <f t="shared" si="119"/>
        <v>0</v>
      </c>
      <c r="EOB164" s="468">
        <f t="shared" si="119"/>
        <v>0</v>
      </c>
      <c r="EOC164" s="468">
        <f t="shared" si="119"/>
        <v>0</v>
      </c>
      <c r="EOD164" s="468">
        <f t="shared" si="119"/>
        <v>0</v>
      </c>
      <c r="EOE164" s="468">
        <f t="shared" si="119"/>
        <v>0</v>
      </c>
      <c r="EOF164" s="468">
        <f t="shared" si="119"/>
        <v>0</v>
      </c>
      <c r="EOG164" s="468">
        <f t="shared" si="119"/>
        <v>0</v>
      </c>
      <c r="EOH164" s="468">
        <f t="shared" si="119"/>
        <v>0</v>
      </c>
      <c r="EOI164" s="468">
        <f t="shared" si="119"/>
        <v>0</v>
      </c>
      <c r="EOJ164" s="468">
        <f t="shared" si="119"/>
        <v>0</v>
      </c>
      <c r="EOK164" s="468">
        <f t="shared" si="119"/>
        <v>0</v>
      </c>
      <c r="EOL164" s="468">
        <f t="shared" si="119"/>
        <v>0</v>
      </c>
      <c r="EOM164" s="468">
        <f t="shared" si="119"/>
        <v>0</v>
      </c>
      <c r="EON164" s="468">
        <f t="shared" si="119"/>
        <v>0</v>
      </c>
      <c r="EOO164" s="468">
        <f t="shared" si="119"/>
        <v>0</v>
      </c>
      <c r="EOP164" s="468">
        <f t="shared" ref="EOP164:ERA164" si="120">EOP160-EOP162</f>
        <v>0</v>
      </c>
      <c r="EOQ164" s="468">
        <f t="shared" si="120"/>
        <v>0</v>
      </c>
      <c r="EOR164" s="468">
        <f t="shared" si="120"/>
        <v>0</v>
      </c>
      <c r="EOS164" s="468">
        <f t="shared" si="120"/>
        <v>0</v>
      </c>
      <c r="EOT164" s="468">
        <f t="shared" si="120"/>
        <v>0</v>
      </c>
      <c r="EOU164" s="468">
        <f t="shared" si="120"/>
        <v>0</v>
      </c>
      <c r="EOV164" s="468">
        <f t="shared" si="120"/>
        <v>0</v>
      </c>
      <c r="EOW164" s="468">
        <f t="shared" si="120"/>
        <v>0</v>
      </c>
      <c r="EOX164" s="468">
        <f t="shared" si="120"/>
        <v>0</v>
      </c>
      <c r="EOY164" s="468">
        <f t="shared" si="120"/>
        <v>0</v>
      </c>
      <c r="EOZ164" s="468">
        <f t="shared" si="120"/>
        <v>0</v>
      </c>
      <c r="EPA164" s="468">
        <f t="shared" si="120"/>
        <v>0</v>
      </c>
      <c r="EPB164" s="468">
        <f t="shared" si="120"/>
        <v>0</v>
      </c>
      <c r="EPC164" s="468">
        <f t="shared" si="120"/>
        <v>0</v>
      </c>
      <c r="EPD164" s="468">
        <f t="shared" si="120"/>
        <v>0</v>
      </c>
      <c r="EPE164" s="468">
        <f t="shared" si="120"/>
        <v>0</v>
      </c>
      <c r="EPF164" s="468">
        <f t="shared" si="120"/>
        <v>0</v>
      </c>
      <c r="EPG164" s="468">
        <f t="shared" si="120"/>
        <v>0</v>
      </c>
      <c r="EPH164" s="468">
        <f t="shared" si="120"/>
        <v>0</v>
      </c>
      <c r="EPI164" s="468">
        <f t="shared" si="120"/>
        <v>0</v>
      </c>
      <c r="EPJ164" s="468">
        <f t="shared" si="120"/>
        <v>0</v>
      </c>
      <c r="EPK164" s="468">
        <f t="shared" si="120"/>
        <v>0</v>
      </c>
      <c r="EPL164" s="468">
        <f t="shared" si="120"/>
        <v>0</v>
      </c>
      <c r="EPM164" s="468">
        <f t="shared" si="120"/>
        <v>0</v>
      </c>
      <c r="EPN164" s="468">
        <f t="shared" si="120"/>
        <v>0</v>
      </c>
      <c r="EPO164" s="468">
        <f t="shared" si="120"/>
        <v>0</v>
      </c>
      <c r="EPP164" s="468">
        <f t="shared" si="120"/>
        <v>0</v>
      </c>
      <c r="EPQ164" s="468">
        <f t="shared" si="120"/>
        <v>0</v>
      </c>
      <c r="EPR164" s="468">
        <f t="shared" si="120"/>
        <v>0</v>
      </c>
      <c r="EPS164" s="468">
        <f t="shared" si="120"/>
        <v>0</v>
      </c>
      <c r="EPT164" s="468">
        <f t="shared" si="120"/>
        <v>0</v>
      </c>
      <c r="EPU164" s="468">
        <f t="shared" si="120"/>
        <v>0</v>
      </c>
      <c r="EPV164" s="468">
        <f t="shared" si="120"/>
        <v>0</v>
      </c>
      <c r="EPW164" s="468">
        <f t="shared" si="120"/>
        <v>0</v>
      </c>
      <c r="EPX164" s="468">
        <f t="shared" si="120"/>
        <v>0</v>
      </c>
      <c r="EPY164" s="468">
        <f t="shared" si="120"/>
        <v>0</v>
      </c>
      <c r="EPZ164" s="468">
        <f t="shared" si="120"/>
        <v>0</v>
      </c>
      <c r="EQA164" s="468">
        <f t="shared" si="120"/>
        <v>0</v>
      </c>
      <c r="EQB164" s="468">
        <f t="shared" si="120"/>
        <v>0</v>
      </c>
      <c r="EQC164" s="468">
        <f t="shared" si="120"/>
        <v>0</v>
      </c>
      <c r="EQD164" s="468">
        <f t="shared" si="120"/>
        <v>0</v>
      </c>
      <c r="EQE164" s="468">
        <f t="shared" si="120"/>
        <v>0</v>
      </c>
      <c r="EQF164" s="468">
        <f t="shared" si="120"/>
        <v>0</v>
      </c>
      <c r="EQG164" s="468">
        <f t="shared" si="120"/>
        <v>0</v>
      </c>
      <c r="EQH164" s="468">
        <f t="shared" si="120"/>
        <v>0</v>
      </c>
      <c r="EQI164" s="468">
        <f t="shared" si="120"/>
        <v>0</v>
      </c>
      <c r="EQJ164" s="468">
        <f t="shared" si="120"/>
        <v>0</v>
      </c>
      <c r="EQK164" s="468">
        <f t="shared" si="120"/>
        <v>0</v>
      </c>
      <c r="EQL164" s="468">
        <f t="shared" si="120"/>
        <v>0</v>
      </c>
      <c r="EQM164" s="468">
        <f t="shared" si="120"/>
        <v>0</v>
      </c>
      <c r="EQN164" s="468">
        <f t="shared" si="120"/>
        <v>0</v>
      </c>
      <c r="EQO164" s="468">
        <f t="shared" si="120"/>
        <v>0</v>
      </c>
      <c r="EQP164" s="468">
        <f t="shared" si="120"/>
        <v>0</v>
      </c>
      <c r="EQQ164" s="468">
        <f t="shared" si="120"/>
        <v>0</v>
      </c>
      <c r="EQR164" s="468">
        <f t="shared" si="120"/>
        <v>0</v>
      </c>
      <c r="EQS164" s="468">
        <f t="shared" si="120"/>
        <v>0</v>
      </c>
      <c r="EQT164" s="468">
        <f t="shared" si="120"/>
        <v>0</v>
      </c>
      <c r="EQU164" s="468">
        <f t="shared" si="120"/>
        <v>0</v>
      </c>
      <c r="EQV164" s="468">
        <f t="shared" si="120"/>
        <v>0</v>
      </c>
      <c r="EQW164" s="468">
        <f t="shared" si="120"/>
        <v>0</v>
      </c>
      <c r="EQX164" s="468">
        <f t="shared" si="120"/>
        <v>0</v>
      </c>
      <c r="EQY164" s="468">
        <f t="shared" si="120"/>
        <v>0</v>
      </c>
      <c r="EQZ164" s="468">
        <f t="shared" si="120"/>
        <v>0</v>
      </c>
      <c r="ERA164" s="468">
        <f t="shared" si="120"/>
        <v>0</v>
      </c>
      <c r="ERB164" s="468">
        <f t="shared" ref="ERB164:ETM164" si="121">ERB160-ERB162</f>
        <v>0</v>
      </c>
      <c r="ERC164" s="468">
        <f t="shared" si="121"/>
        <v>0</v>
      </c>
      <c r="ERD164" s="468">
        <f t="shared" si="121"/>
        <v>0</v>
      </c>
      <c r="ERE164" s="468">
        <f t="shared" si="121"/>
        <v>0</v>
      </c>
      <c r="ERF164" s="468">
        <f t="shared" si="121"/>
        <v>0</v>
      </c>
      <c r="ERG164" s="468">
        <f t="shared" si="121"/>
        <v>0</v>
      </c>
      <c r="ERH164" s="468">
        <f t="shared" si="121"/>
        <v>0</v>
      </c>
      <c r="ERI164" s="468">
        <f t="shared" si="121"/>
        <v>0</v>
      </c>
      <c r="ERJ164" s="468">
        <f t="shared" si="121"/>
        <v>0</v>
      </c>
      <c r="ERK164" s="468">
        <f t="shared" si="121"/>
        <v>0</v>
      </c>
      <c r="ERL164" s="468">
        <f t="shared" si="121"/>
        <v>0</v>
      </c>
      <c r="ERM164" s="468">
        <f t="shared" si="121"/>
        <v>0</v>
      </c>
      <c r="ERN164" s="468">
        <f t="shared" si="121"/>
        <v>0</v>
      </c>
      <c r="ERO164" s="468">
        <f t="shared" si="121"/>
        <v>0</v>
      </c>
      <c r="ERP164" s="468">
        <f t="shared" si="121"/>
        <v>0</v>
      </c>
      <c r="ERQ164" s="468">
        <f t="shared" si="121"/>
        <v>0</v>
      </c>
      <c r="ERR164" s="468">
        <f t="shared" si="121"/>
        <v>0</v>
      </c>
      <c r="ERS164" s="468">
        <f t="shared" si="121"/>
        <v>0</v>
      </c>
      <c r="ERT164" s="468">
        <f t="shared" si="121"/>
        <v>0</v>
      </c>
      <c r="ERU164" s="468">
        <f t="shared" si="121"/>
        <v>0</v>
      </c>
      <c r="ERV164" s="468">
        <f t="shared" si="121"/>
        <v>0</v>
      </c>
      <c r="ERW164" s="468">
        <f t="shared" si="121"/>
        <v>0</v>
      </c>
      <c r="ERX164" s="468">
        <f t="shared" si="121"/>
        <v>0</v>
      </c>
      <c r="ERY164" s="468">
        <f t="shared" si="121"/>
        <v>0</v>
      </c>
      <c r="ERZ164" s="468">
        <f t="shared" si="121"/>
        <v>0</v>
      </c>
      <c r="ESA164" s="468">
        <f t="shared" si="121"/>
        <v>0</v>
      </c>
      <c r="ESB164" s="468">
        <f t="shared" si="121"/>
        <v>0</v>
      </c>
      <c r="ESC164" s="468">
        <f t="shared" si="121"/>
        <v>0</v>
      </c>
      <c r="ESD164" s="468">
        <f t="shared" si="121"/>
        <v>0</v>
      </c>
      <c r="ESE164" s="468">
        <f t="shared" si="121"/>
        <v>0</v>
      </c>
      <c r="ESF164" s="468">
        <f t="shared" si="121"/>
        <v>0</v>
      </c>
      <c r="ESG164" s="468">
        <f t="shared" si="121"/>
        <v>0</v>
      </c>
      <c r="ESH164" s="468">
        <f t="shared" si="121"/>
        <v>0</v>
      </c>
      <c r="ESI164" s="468">
        <f t="shared" si="121"/>
        <v>0</v>
      </c>
      <c r="ESJ164" s="468">
        <f t="shared" si="121"/>
        <v>0</v>
      </c>
      <c r="ESK164" s="468">
        <f t="shared" si="121"/>
        <v>0</v>
      </c>
      <c r="ESL164" s="468">
        <f t="shared" si="121"/>
        <v>0</v>
      </c>
      <c r="ESM164" s="468">
        <f t="shared" si="121"/>
        <v>0</v>
      </c>
      <c r="ESN164" s="468">
        <f t="shared" si="121"/>
        <v>0</v>
      </c>
      <c r="ESO164" s="468">
        <f t="shared" si="121"/>
        <v>0</v>
      </c>
      <c r="ESP164" s="468">
        <f t="shared" si="121"/>
        <v>0</v>
      </c>
      <c r="ESQ164" s="468">
        <f t="shared" si="121"/>
        <v>0</v>
      </c>
      <c r="ESR164" s="468">
        <f t="shared" si="121"/>
        <v>0</v>
      </c>
      <c r="ESS164" s="468">
        <f t="shared" si="121"/>
        <v>0</v>
      </c>
      <c r="EST164" s="468">
        <f t="shared" si="121"/>
        <v>0</v>
      </c>
      <c r="ESU164" s="468">
        <f t="shared" si="121"/>
        <v>0</v>
      </c>
      <c r="ESV164" s="468">
        <f t="shared" si="121"/>
        <v>0</v>
      </c>
      <c r="ESW164" s="468">
        <f t="shared" si="121"/>
        <v>0</v>
      </c>
      <c r="ESX164" s="468">
        <f t="shared" si="121"/>
        <v>0</v>
      </c>
      <c r="ESY164" s="468">
        <f t="shared" si="121"/>
        <v>0</v>
      </c>
      <c r="ESZ164" s="468">
        <f t="shared" si="121"/>
        <v>0</v>
      </c>
      <c r="ETA164" s="468">
        <f t="shared" si="121"/>
        <v>0</v>
      </c>
      <c r="ETB164" s="468">
        <f t="shared" si="121"/>
        <v>0</v>
      </c>
      <c r="ETC164" s="468">
        <f t="shared" si="121"/>
        <v>0</v>
      </c>
      <c r="ETD164" s="468">
        <f t="shared" si="121"/>
        <v>0</v>
      </c>
      <c r="ETE164" s="468">
        <f t="shared" si="121"/>
        <v>0</v>
      </c>
      <c r="ETF164" s="468">
        <f t="shared" si="121"/>
        <v>0</v>
      </c>
      <c r="ETG164" s="468">
        <f t="shared" si="121"/>
        <v>0</v>
      </c>
      <c r="ETH164" s="468">
        <f t="shared" si="121"/>
        <v>0</v>
      </c>
      <c r="ETI164" s="468">
        <f t="shared" si="121"/>
        <v>0</v>
      </c>
      <c r="ETJ164" s="468">
        <f t="shared" si="121"/>
        <v>0</v>
      </c>
      <c r="ETK164" s="468">
        <f t="shared" si="121"/>
        <v>0</v>
      </c>
      <c r="ETL164" s="468">
        <f t="shared" si="121"/>
        <v>0</v>
      </c>
      <c r="ETM164" s="468">
        <f t="shared" si="121"/>
        <v>0</v>
      </c>
      <c r="ETN164" s="468">
        <f t="shared" ref="ETN164:EVY164" si="122">ETN160-ETN162</f>
        <v>0</v>
      </c>
      <c r="ETO164" s="468">
        <f t="shared" si="122"/>
        <v>0</v>
      </c>
      <c r="ETP164" s="468">
        <f t="shared" si="122"/>
        <v>0</v>
      </c>
      <c r="ETQ164" s="468">
        <f t="shared" si="122"/>
        <v>0</v>
      </c>
      <c r="ETR164" s="468">
        <f t="shared" si="122"/>
        <v>0</v>
      </c>
      <c r="ETS164" s="468">
        <f t="shared" si="122"/>
        <v>0</v>
      </c>
      <c r="ETT164" s="468">
        <f t="shared" si="122"/>
        <v>0</v>
      </c>
      <c r="ETU164" s="468">
        <f t="shared" si="122"/>
        <v>0</v>
      </c>
      <c r="ETV164" s="468">
        <f t="shared" si="122"/>
        <v>0</v>
      </c>
      <c r="ETW164" s="468">
        <f t="shared" si="122"/>
        <v>0</v>
      </c>
      <c r="ETX164" s="468">
        <f t="shared" si="122"/>
        <v>0</v>
      </c>
      <c r="ETY164" s="468">
        <f t="shared" si="122"/>
        <v>0</v>
      </c>
      <c r="ETZ164" s="468">
        <f t="shared" si="122"/>
        <v>0</v>
      </c>
      <c r="EUA164" s="468">
        <f t="shared" si="122"/>
        <v>0</v>
      </c>
      <c r="EUB164" s="468">
        <f t="shared" si="122"/>
        <v>0</v>
      </c>
      <c r="EUC164" s="468">
        <f t="shared" si="122"/>
        <v>0</v>
      </c>
      <c r="EUD164" s="468">
        <f t="shared" si="122"/>
        <v>0</v>
      </c>
      <c r="EUE164" s="468">
        <f t="shared" si="122"/>
        <v>0</v>
      </c>
      <c r="EUF164" s="468">
        <f t="shared" si="122"/>
        <v>0</v>
      </c>
      <c r="EUG164" s="468">
        <f t="shared" si="122"/>
        <v>0</v>
      </c>
      <c r="EUH164" s="468">
        <f t="shared" si="122"/>
        <v>0</v>
      </c>
      <c r="EUI164" s="468">
        <f t="shared" si="122"/>
        <v>0</v>
      </c>
      <c r="EUJ164" s="468">
        <f t="shared" si="122"/>
        <v>0</v>
      </c>
      <c r="EUK164" s="468">
        <f t="shared" si="122"/>
        <v>0</v>
      </c>
      <c r="EUL164" s="468">
        <f t="shared" si="122"/>
        <v>0</v>
      </c>
      <c r="EUM164" s="468">
        <f t="shared" si="122"/>
        <v>0</v>
      </c>
      <c r="EUN164" s="468">
        <f t="shared" si="122"/>
        <v>0</v>
      </c>
      <c r="EUO164" s="468">
        <f t="shared" si="122"/>
        <v>0</v>
      </c>
      <c r="EUP164" s="468">
        <f t="shared" si="122"/>
        <v>0</v>
      </c>
      <c r="EUQ164" s="468">
        <f t="shared" si="122"/>
        <v>0</v>
      </c>
      <c r="EUR164" s="468">
        <f t="shared" si="122"/>
        <v>0</v>
      </c>
      <c r="EUS164" s="468">
        <f t="shared" si="122"/>
        <v>0</v>
      </c>
      <c r="EUT164" s="468">
        <f t="shared" si="122"/>
        <v>0</v>
      </c>
      <c r="EUU164" s="468">
        <f t="shared" si="122"/>
        <v>0</v>
      </c>
      <c r="EUV164" s="468">
        <f t="shared" si="122"/>
        <v>0</v>
      </c>
      <c r="EUW164" s="468">
        <f t="shared" si="122"/>
        <v>0</v>
      </c>
      <c r="EUX164" s="468">
        <f t="shared" si="122"/>
        <v>0</v>
      </c>
      <c r="EUY164" s="468">
        <f t="shared" si="122"/>
        <v>0</v>
      </c>
      <c r="EUZ164" s="468">
        <f t="shared" si="122"/>
        <v>0</v>
      </c>
      <c r="EVA164" s="468">
        <f t="shared" si="122"/>
        <v>0</v>
      </c>
      <c r="EVB164" s="468">
        <f t="shared" si="122"/>
        <v>0</v>
      </c>
      <c r="EVC164" s="468">
        <f t="shared" si="122"/>
        <v>0</v>
      </c>
      <c r="EVD164" s="468">
        <f t="shared" si="122"/>
        <v>0</v>
      </c>
      <c r="EVE164" s="468">
        <f t="shared" si="122"/>
        <v>0</v>
      </c>
      <c r="EVF164" s="468">
        <f t="shared" si="122"/>
        <v>0</v>
      </c>
      <c r="EVG164" s="468">
        <f t="shared" si="122"/>
        <v>0</v>
      </c>
      <c r="EVH164" s="468">
        <f t="shared" si="122"/>
        <v>0</v>
      </c>
      <c r="EVI164" s="468">
        <f t="shared" si="122"/>
        <v>0</v>
      </c>
      <c r="EVJ164" s="468">
        <f t="shared" si="122"/>
        <v>0</v>
      </c>
      <c r="EVK164" s="468">
        <f t="shared" si="122"/>
        <v>0</v>
      </c>
      <c r="EVL164" s="468">
        <f t="shared" si="122"/>
        <v>0</v>
      </c>
      <c r="EVM164" s="468">
        <f t="shared" si="122"/>
        <v>0</v>
      </c>
      <c r="EVN164" s="468">
        <f t="shared" si="122"/>
        <v>0</v>
      </c>
      <c r="EVO164" s="468">
        <f t="shared" si="122"/>
        <v>0</v>
      </c>
      <c r="EVP164" s="468">
        <f t="shared" si="122"/>
        <v>0</v>
      </c>
      <c r="EVQ164" s="468">
        <f t="shared" si="122"/>
        <v>0</v>
      </c>
      <c r="EVR164" s="468">
        <f t="shared" si="122"/>
        <v>0</v>
      </c>
      <c r="EVS164" s="468">
        <f t="shared" si="122"/>
        <v>0</v>
      </c>
      <c r="EVT164" s="468">
        <f t="shared" si="122"/>
        <v>0</v>
      </c>
      <c r="EVU164" s="468">
        <f t="shared" si="122"/>
        <v>0</v>
      </c>
      <c r="EVV164" s="468">
        <f t="shared" si="122"/>
        <v>0</v>
      </c>
      <c r="EVW164" s="468">
        <f t="shared" si="122"/>
        <v>0</v>
      </c>
      <c r="EVX164" s="468">
        <f t="shared" si="122"/>
        <v>0</v>
      </c>
      <c r="EVY164" s="468">
        <f t="shared" si="122"/>
        <v>0</v>
      </c>
      <c r="EVZ164" s="468">
        <f t="shared" ref="EVZ164:EYK164" si="123">EVZ160-EVZ162</f>
        <v>0</v>
      </c>
      <c r="EWA164" s="468">
        <f t="shared" si="123"/>
        <v>0</v>
      </c>
      <c r="EWB164" s="468">
        <f t="shared" si="123"/>
        <v>0</v>
      </c>
      <c r="EWC164" s="468">
        <f t="shared" si="123"/>
        <v>0</v>
      </c>
      <c r="EWD164" s="468">
        <f t="shared" si="123"/>
        <v>0</v>
      </c>
      <c r="EWE164" s="468">
        <f t="shared" si="123"/>
        <v>0</v>
      </c>
      <c r="EWF164" s="468">
        <f t="shared" si="123"/>
        <v>0</v>
      </c>
      <c r="EWG164" s="468">
        <f t="shared" si="123"/>
        <v>0</v>
      </c>
      <c r="EWH164" s="468">
        <f t="shared" si="123"/>
        <v>0</v>
      </c>
      <c r="EWI164" s="468">
        <f t="shared" si="123"/>
        <v>0</v>
      </c>
      <c r="EWJ164" s="468">
        <f t="shared" si="123"/>
        <v>0</v>
      </c>
      <c r="EWK164" s="468">
        <f t="shared" si="123"/>
        <v>0</v>
      </c>
      <c r="EWL164" s="468">
        <f t="shared" si="123"/>
        <v>0</v>
      </c>
      <c r="EWM164" s="468">
        <f t="shared" si="123"/>
        <v>0</v>
      </c>
      <c r="EWN164" s="468">
        <f t="shared" si="123"/>
        <v>0</v>
      </c>
      <c r="EWO164" s="468">
        <f t="shared" si="123"/>
        <v>0</v>
      </c>
      <c r="EWP164" s="468">
        <f t="shared" si="123"/>
        <v>0</v>
      </c>
      <c r="EWQ164" s="468">
        <f t="shared" si="123"/>
        <v>0</v>
      </c>
      <c r="EWR164" s="468">
        <f t="shared" si="123"/>
        <v>0</v>
      </c>
      <c r="EWS164" s="468">
        <f t="shared" si="123"/>
        <v>0</v>
      </c>
      <c r="EWT164" s="468">
        <f t="shared" si="123"/>
        <v>0</v>
      </c>
      <c r="EWU164" s="468">
        <f t="shared" si="123"/>
        <v>0</v>
      </c>
      <c r="EWV164" s="468">
        <f t="shared" si="123"/>
        <v>0</v>
      </c>
      <c r="EWW164" s="468">
        <f t="shared" si="123"/>
        <v>0</v>
      </c>
      <c r="EWX164" s="468">
        <f t="shared" si="123"/>
        <v>0</v>
      </c>
      <c r="EWY164" s="468">
        <f t="shared" si="123"/>
        <v>0</v>
      </c>
      <c r="EWZ164" s="468">
        <f t="shared" si="123"/>
        <v>0</v>
      </c>
      <c r="EXA164" s="468">
        <f t="shared" si="123"/>
        <v>0</v>
      </c>
      <c r="EXB164" s="468">
        <f t="shared" si="123"/>
        <v>0</v>
      </c>
      <c r="EXC164" s="468">
        <f t="shared" si="123"/>
        <v>0</v>
      </c>
      <c r="EXD164" s="468">
        <f t="shared" si="123"/>
        <v>0</v>
      </c>
      <c r="EXE164" s="468">
        <f t="shared" si="123"/>
        <v>0</v>
      </c>
      <c r="EXF164" s="468">
        <f t="shared" si="123"/>
        <v>0</v>
      </c>
      <c r="EXG164" s="468">
        <f t="shared" si="123"/>
        <v>0</v>
      </c>
      <c r="EXH164" s="468">
        <f t="shared" si="123"/>
        <v>0</v>
      </c>
      <c r="EXI164" s="468">
        <f t="shared" si="123"/>
        <v>0</v>
      </c>
      <c r="EXJ164" s="468">
        <f t="shared" si="123"/>
        <v>0</v>
      </c>
      <c r="EXK164" s="468">
        <f t="shared" si="123"/>
        <v>0</v>
      </c>
      <c r="EXL164" s="468">
        <f t="shared" si="123"/>
        <v>0</v>
      </c>
      <c r="EXM164" s="468">
        <f t="shared" si="123"/>
        <v>0</v>
      </c>
      <c r="EXN164" s="468">
        <f t="shared" si="123"/>
        <v>0</v>
      </c>
      <c r="EXO164" s="468">
        <f t="shared" si="123"/>
        <v>0</v>
      </c>
      <c r="EXP164" s="468">
        <f t="shared" si="123"/>
        <v>0</v>
      </c>
      <c r="EXQ164" s="468">
        <f t="shared" si="123"/>
        <v>0</v>
      </c>
      <c r="EXR164" s="468">
        <f t="shared" si="123"/>
        <v>0</v>
      </c>
      <c r="EXS164" s="468">
        <f t="shared" si="123"/>
        <v>0</v>
      </c>
      <c r="EXT164" s="468">
        <f t="shared" si="123"/>
        <v>0</v>
      </c>
      <c r="EXU164" s="468">
        <f t="shared" si="123"/>
        <v>0</v>
      </c>
      <c r="EXV164" s="468">
        <f t="shared" si="123"/>
        <v>0</v>
      </c>
      <c r="EXW164" s="468">
        <f t="shared" si="123"/>
        <v>0</v>
      </c>
      <c r="EXX164" s="468">
        <f t="shared" si="123"/>
        <v>0</v>
      </c>
      <c r="EXY164" s="468">
        <f t="shared" si="123"/>
        <v>0</v>
      </c>
      <c r="EXZ164" s="468">
        <f t="shared" si="123"/>
        <v>0</v>
      </c>
      <c r="EYA164" s="468">
        <f t="shared" si="123"/>
        <v>0</v>
      </c>
      <c r="EYB164" s="468">
        <f t="shared" si="123"/>
        <v>0</v>
      </c>
      <c r="EYC164" s="468">
        <f t="shared" si="123"/>
        <v>0</v>
      </c>
      <c r="EYD164" s="468">
        <f t="shared" si="123"/>
        <v>0</v>
      </c>
      <c r="EYE164" s="468">
        <f t="shared" si="123"/>
        <v>0</v>
      </c>
      <c r="EYF164" s="468">
        <f t="shared" si="123"/>
        <v>0</v>
      </c>
      <c r="EYG164" s="468">
        <f t="shared" si="123"/>
        <v>0</v>
      </c>
      <c r="EYH164" s="468">
        <f t="shared" si="123"/>
        <v>0</v>
      </c>
      <c r="EYI164" s="468">
        <f t="shared" si="123"/>
        <v>0</v>
      </c>
      <c r="EYJ164" s="468">
        <f t="shared" si="123"/>
        <v>0</v>
      </c>
      <c r="EYK164" s="468">
        <f t="shared" si="123"/>
        <v>0</v>
      </c>
      <c r="EYL164" s="468">
        <f t="shared" ref="EYL164:FAW164" si="124">EYL160-EYL162</f>
        <v>0</v>
      </c>
      <c r="EYM164" s="468">
        <f t="shared" si="124"/>
        <v>0</v>
      </c>
      <c r="EYN164" s="468">
        <f t="shared" si="124"/>
        <v>0</v>
      </c>
      <c r="EYO164" s="468">
        <f t="shared" si="124"/>
        <v>0</v>
      </c>
      <c r="EYP164" s="468">
        <f t="shared" si="124"/>
        <v>0</v>
      </c>
      <c r="EYQ164" s="468">
        <f t="shared" si="124"/>
        <v>0</v>
      </c>
      <c r="EYR164" s="468">
        <f t="shared" si="124"/>
        <v>0</v>
      </c>
      <c r="EYS164" s="468">
        <f t="shared" si="124"/>
        <v>0</v>
      </c>
      <c r="EYT164" s="468">
        <f t="shared" si="124"/>
        <v>0</v>
      </c>
      <c r="EYU164" s="468">
        <f t="shared" si="124"/>
        <v>0</v>
      </c>
      <c r="EYV164" s="468">
        <f t="shared" si="124"/>
        <v>0</v>
      </c>
      <c r="EYW164" s="468">
        <f t="shared" si="124"/>
        <v>0</v>
      </c>
      <c r="EYX164" s="468">
        <f t="shared" si="124"/>
        <v>0</v>
      </c>
      <c r="EYY164" s="468">
        <f t="shared" si="124"/>
        <v>0</v>
      </c>
      <c r="EYZ164" s="468">
        <f t="shared" si="124"/>
        <v>0</v>
      </c>
      <c r="EZA164" s="468">
        <f t="shared" si="124"/>
        <v>0</v>
      </c>
      <c r="EZB164" s="468">
        <f t="shared" si="124"/>
        <v>0</v>
      </c>
      <c r="EZC164" s="468">
        <f t="shared" si="124"/>
        <v>0</v>
      </c>
      <c r="EZD164" s="468">
        <f t="shared" si="124"/>
        <v>0</v>
      </c>
      <c r="EZE164" s="468">
        <f t="shared" si="124"/>
        <v>0</v>
      </c>
      <c r="EZF164" s="468">
        <f t="shared" si="124"/>
        <v>0</v>
      </c>
      <c r="EZG164" s="468">
        <f t="shared" si="124"/>
        <v>0</v>
      </c>
      <c r="EZH164" s="468">
        <f t="shared" si="124"/>
        <v>0</v>
      </c>
      <c r="EZI164" s="468">
        <f t="shared" si="124"/>
        <v>0</v>
      </c>
      <c r="EZJ164" s="468">
        <f t="shared" si="124"/>
        <v>0</v>
      </c>
      <c r="EZK164" s="468">
        <f t="shared" si="124"/>
        <v>0</v>
      </c>
      <c r="EZL164" s="468">
        <f t="shared" si="124"/>
        <v>0</v>
      </c>
      <c r="EZM164" s="468">
        <f t="shared" si="124"/>
        <v>0</v>
      </c>
      <c r="EZN164" s="468">
        <f t="shared" si="124"/>
        <v>0</v>
      </c>
      <c r="EZO164" s="468">
        <f t="shared" si="124"/>
        <v>0</v>
      </c>
      <c r="EZP164" s="468">
        <f t="shared" si="124"/>
        <v>0</v>
      </c>
      <c r="EZQ164" s="468">
        <f t="shared" si="124"/>
        <v>0</v>
      </c>
      <c r="EZR164" s="468">
        <f t="shared" si="124"/>
        <v>0</v>
      </c>
      <c r="EZS164" s="468">
        <f t="shared" si="124"/>
        <v>0</v>
      </c>
      <c r="EZT164" s="468">
        <f t="shared" si="124"/>
        <v>0</v>
      </c>
      <c r="EZU164" s="468">
        <f t="shared" si="124"/>
        <v>0</v>
      </c>
      <c r="EZV164" s="468">
        <f t="shared" si="124"/>
        <v>0</v>
      </c>
      <c r="EZW164" s="468">
        <f t="shared" si="124"/>
        <v>0</v>
      </c>
      <c r="EZX164" s="468">
        <f t="shared" si="124"/>
        <v>0</v>
      </c>
      <c r="EZY164" s="468">
        <f t="shared" si="124"/>
        <v>0</v>
      </c>
      <c r="EZZ164" s="468">
        <f t="shared" si="124"/>
        <v>0</v>
      </c>
      <c r="FAA164" s="468">
        <f t="shared" si="124"/>
        <v>0</v>
      </c>
      <c r="FAB164" s="468">
        <f t="shared" si="124"/>
        <v>0</v>
      </c>
      <c r="FAC164" s="468">
        <f t="shared" si="124"/>
        <v>0</v>
      </c>
      <c r="FAD164" s="468">
        <f t="shared" si="124"/>
        <v>0</v>
      </c>
      <c r="FAE164" s="468">
        <f t="shared" si="124"/>
        <v>0</v>
      </c>
      <c r="FAF164" s="468">
        <f t="shared" si="124"/>
        <v>0</v>
      </c>
      <c r="FAG164" s="468">
        <f t="shared" si="124"/>
        <v>0</v>
      </c>
      <c r="FAH164" s="468">
        <f t="shared" si="124"/>
        <v>0</v>
      </c>
      <c r="FAI164" s="468">
        <f t="shared" si="124"/>
        <v>0</v>
      </c>
      <c r="FAJ164" s="468">
        <f t="shared" si="124"/>
        <v>0</v>
      </c>
      <c r="FAK164" s="468">
        <f t="shared" si="124"/>
        <v>0</v>
      </c>
      <c r="FAL164" s="468">
        <f t="shared" si="124"/>
        <v>0</v>
      </c>
      <c r="FAM164" s="468">
        <f t="shared" si="124"/>
        <v>0</v>
      </c>
      <c r="FAN164" s="468">
        <f t="shared" si="124"/>
        <v>0</v>
      </c>
      <c r="FAO164" s="468">
        <f t="shared" si="124"/>
        <v>0</v>
      </c>
      <c r="FAP164" s="468">
        <f t="shared" si="124"/>
        <v>0</v>
      </c>
      <c r="FAQ164" s="468">
        <f t="shared" si="124"/>
        <v>0</v>
      </c>
      <c r="FAR164" s="468">
        <f t="shared" si="124"/>
        <v>0</v>
      </c>
      <c r="FAS164" s="468">
        <f t="shared" si="124"/>
        <v>0</v>
      </c>
      <c r="FAT164" s="468">
        <f t="shared" si="124"/>
        <v>0</v>
      </c>
      <c r="FAU164" s="468">
        <f t="shared" si="124"/>
        <v>0</v>
      </c>
      <c r="FAV164" s="468">
        <f t="shared" si="124"/>
        <v>0</v>
      </c>
      <c r="FAW164" s="468">
        <f t="shared" si="124"/>
        <v>0</v>
      </c>
      <c r="FAX164" s="468">
        <f t="shared" ref="FAX164:FDI164" si="125">FAX160-FAX162</f>
        <v>0</v>
      </c>
      <c r="FAY164" s="468">
        <f t="shared" si="125"/>
        <v>0</v>
      </c>
      <c r="FAZ164" s="468">
        <f t="shared" si="125"/>
        <v>0</v>
      </c>
      <c r="FBA164" s="468">
        <f t="shared" si="125"/>
        <v>0</v>
      </c>
      <c r="FBB164" s="468">
        <f t="shared" si="125"/>
        <v>0</v>
      </c>
      <c r="FBC164" s="468">
        <f t="shared" si="125"/>
        <v>0</v>
      </c>
      <c r="FBD164" s="468">
        <f t="shared" si="125"/>
        <v>0</v>
      </c>
      <c r="FBE164" s="468">
        <f t="shared" si="125"/>
        <v>0</v>
      </c>
      <c r="FBF164" s="468">
        <f t="shared" si="125"/>
        <v>0</v>
      </c>
      <c r="FBG164" s="468">
        <f t="shared" si="125"/>
        <v>0</v>
      </c>
      <c r="FBH164" s="468">
        <f t="shared" si="125"/>
        <v>0</v>
      </c>
      <c r="FBI164" s="468">
        <f t="shared" si="125"/>
        <v>0</v>
      </c>
      <c r="FBJ164" s="468">
        <f t="shared" si="125"/>
        <v>0</v>
      </c>
      <c r="FBK164" s="468">
        <f t="shared" si="125"/>
        <v>0</v>
      </c>
      <c r="FBL164" s="468">
        <f t="shared" si="125"/>
        <v>0</v>
      </c>
      <c r="FBM164" s="468">
        <f t="shared" si="125"/>
        <v>0</v>
      </c>
      <c r="FBN164" s="468">
        <f t="shared" si="125"/>
        <v>0</v>
      </c>
      <c r="FBO164" s="468">
        <f t="shared" si="125"/>
        <v>0</v>
      </c>
      <c r="FBP164" s="468">
        <f t="shared" si="125"/>
        <v>0</v>
      </c>
      <c r="FBQ164" s="468">
        <f t="shared" si="125"/>
        <v>0</v>
      </c>
      <c r="FBR164" s="468">
        <f t="shared" si="125"/>
        <v>0</v>
      </c>
      <c r="FBS164" s="468">
        <f t="shared" si="125"/>
        <v>0</v>
      </c>
      <c r="FBT164" s="468">
        <f t="shared" si="125"/>
        <v>0</v>
      </c>
      <c r="FBU164" s="468">
        <f t="shared" si="125"/>
        <v>0</v>
      </c>
      <c r="FBV164" s="468">
        <f t="shared" si="125"/>
        <v>0</v>
      </c>
      <c r="FBW164" s="468">
        <f t="shared" si="125"/>
        <v>0</v>
      </c>
      <c r="FBX164" s="468">
        <f t="shared" si="125"/>
        <v>0</v>
      </c>
      <c r="FBY164" s="468">
        <f t="shared" si="125"/>
        <v>0</v>
      </c>
      <c r="FBZ164" s="468">
        <f t="shared" si="125"/>
        <v>0</v>
      </c>
      <c r="FCA164" s="468">
        <f t="shared" si="125"/>
        <v>0</v>
      </c>
      <c r="FCB164" s="468">
        <f t="shared" si="125"/>
        <v>0</v>
      </c>
      <c r="FCC164" s="468">
        <f t="shared" si="125"/>
        <v>0</v>
      </c>
      <c r="FCD164" s="468">
        <f t="shared" si="125"/>
        <v>0</v>
      </c>
      <c r="FCE164" s="468">
        <f t="shared" si="125"/>
        <v>0</v>
      </c>
      <c r="FCF164" s="468">
        <f t="shared" si="125"/>
        <v>0</v>
      </c>
      <c r="FCG164" s="468">
        <f t="shared" si="125"/>
        <v>0</v>
      </c>
      <c r="FCH164" s="468">
        <f t="shared" si="125"/>
        <v>0</v>
      </c>
      <c r="FCI164" s="468">
        <f t="shared" si="125"/>
        <v>0</v>
      </c>
      <c r="FCJ164" s="468">
        <f t="shared" si="125"/>
        <v>0</v>
      </c>
      <c r="FCK164" s="468">
        <f t="shared" si="125"/>
        <v>0</v>
      </c>
      <c r="FCL164" s="468">
        <f t="shared" si="125"/>
        <v>0</v>
      </c>
      <c r="FCM164" s="468">
        <f t="shared" si="125"/>
        <v>0</v>
      </c>
      <c r="FCN164" s="468">
        <f t="shared" si="125"/>
        <v>0</v>
      </c>
      <c r="FCO164" s="468">
        <f t="shared" si="125"/>
        <v>0</v>
      </c>
      <c r="FCP164" s="468">
        <f t="shared" si="125"/>
        <v>0</v>
      </c>
      <c r="FCQ164" s="468">
        <f t="shared" si="125"/>
        <v>0</v>
      </c>
      <c r="FCR164" s="468">
        <f t="shared" si="125"/>
        <v>0</v>
      </c>
      <c r="FCS164" s="468">
        <f t="shared" si="125"/>
        <v>0</v>
      </c>
      <c r="FCT164" s="468">
        <f t="shared" si="125"/>
        <v>0</v>
      </c>
      <c r="FCU164" s="468">
        <f t="shared" si="125"/>
        <v>0</v>
      </c>
      <c r="FCV164" s="468">
        <f t="shared" si="125"/>
        <v>0</v>
      </c>
      <c r="FCW164" s="468">
        <f t="shared" si="125"/>
        <v>0</v>
      </c>
      <c r="FCX164" s="468">
        <f t="shared" si="125"/>
        <v>0</v>
      </c>
      <c r="FCY164" s="468">
        <f t="shared" si="125"/>
        <v>0</v>
      </c>
      <c r="FCZ164" s="468">
        <f t="shared" si="125"/>
        <v>0</v>
      </c>
      <c r="FDA164" s="468">
        <f t="shared" si="125"/>
        <v>0</v>
      </c>
      <c r="FDB164" s="468">
        <f t="shared" si="125"/>
        <v>0</v>
      </c>
      <c r="FDC164" s="468">
        <f t="shared" si="125"/>
        <v>0</v>
      </c>
      <c r="FDD164" s="468">
        <f t="shared" si="125"/>
        <v>0</v>
      </c>
      <c r="FDE164" s="468">
        <f t="shared" si="125"/>
        <v>0</v>
      </c>
      <c r="FDF164" s="468">
        <f t="shared" si="125"/>
        <v>0</v>
      </c>
      <c r="FDG164" s="468">
        <f t="shared" si="125"/>
        <v>0</v>
      </c>
      <c r="FDH164" s="468">
        <f t="shared" si="125"/>
        <v>0</v>
      </c>
      <c r="FDI164" s="468">
        <f t="shared" si="125"/>
        <v>0</v>
      </c>
      <c r="FDJ164" s="468">
        <f t="shared" ref="FDJ164:FFU164" si="126">FDJ160-FDJ162</f>
        <v>0</v>
      </c>
      <c r="FDK164" s="468">
        <f t="shared" si="126"/>
        <v>0</v>
      </c>
      <c r="FDL164" s="468">
        <f t="shared" si="126"/>
        <v>0</v>
      </c>
      <c r="FDM164" s="468">
        <f t="shared" si="126"/>
        <v>0</v>
      </c>
      <c r="FDN164" s="468">
        <f t="shared" si="126"/>
        <v>0</v>
      </c>
      <c r="FDO164" s="468">
        <f t="shared" si="126"/>
        <v>0</v>
      </c>
      <c r="FDP164" s="468">
        <f t="shared" si="126"/>
        <v>0</v>
      </c>
      <c r="FDQ164" s="468">
        <f t="shared" si="126"/>
        <v>0</v>
      </c>
      <c r="FDR164" s="468">
        <f t="shared" si="126"/>
        <v>0</v>
      </c>
      <c r="FDS164" s="468">
        <f t="shared" si="126"/>
        <v>0</v>
      </c>
      <c r="FDT164" s="468">
        <f t="shared" si="126"/>
        <v>0</v>
      </c>
      <c r="FDU164" s="468">
        <f t="shared" si="126"/>
        <v>0</v>
      </c>
      <c r="FDV164" s="468">
        <f t="shared" si="126"/>
        <v>0</v>
      </c>
      <c r="FDW164" s="468">
        <f t="shared" si="126"/>
        <v>0</v>
      </c>
      <c r="FDX164" s="468">
        <f t="shared" si="126"/>
        <v>0</v>
      </c>
      <c r="FDY164" s="468">
        <f t="shared" si="126"/>
        <v>0</v>
      </c>
      <c r="FDZ164" s="468">
        <f t="shared" si="126"/>
        <v>0</v>
      </c>
      <c r="FEA164" s="468">
        <f t="shared" si="126"/>
        <v>0</v>
      </c>
      <c r="FEB164" s="468">
        <f t="shared" si="126"/>
        <v>0</v>
      </c>
      <c r="FEC164" s="468">
        <f t="shared" si="126"/>
        <v>0</v>
      </c>
      <c r="FED164" s="468">
        <f t="shared" si="126"/>
        <v>0</v>
      </c>
      <c r="FEE164" s="468">
        <f t="shared" si="126"/>
        <v>0</v>
      </c>
      <c r="FEF164" s="468">
        <f t="shared" si="126"/>
        <v>0</v>
      </c>
      <c r="FEG164" s="468">
        <f t="shared" si="126"/>
        <v>0</v>
      </c>
      <c r="FEH164" s="468">
        <f t="shared" si="126"/>
        <v>0</v>
      </c>
      <c r="FEI164" s="468">
        <f t="shared" si="126"/>
        <v>0</v>
      </c>
      <c r="FEJ164" s="468">
        <f t="shared" si="126"/>
        <v>0</v>
      </c>
      <c r="FEK164" s="468">
        <f t="shared" si="126"/>
        <v>0</v>
      </c>
      <c r="FEL164" s="468">
        <f t="shared" si="126"/>
        <v>0</v>
      </c>
      <c r="FEM164" s="468">
        <f t="shared" si="126"/>
        <v>0</v>
      </c>
      <c r="FEN164" s="468">
        <f t="shared" si="126"/>
        <v>0</v>
      </c>
      <c r="FEO164" s="468">
        <f t="shared" si="126"/>
        <v>0</v>
      </c>
      <c r="FEP164" s="468">
        <f t="shared" si="126"/>
        <v>0</v>
      </c>
      <c r="FEQ164" s="468">
        <f t="shared" si="126"/>
        <v>0</v>
      </c>
      <c r="FER164" s="468">
        <f t="shared" si="126"/>
        <v>0</v>
      </c>
      <c r="FES164" s="468">
        <f t="shared" si="126"/>
        <v>0</v>
      </c>
      <c r="FET164" s="468">
        <f t="shared" si="126"/>
        <v>0</v>
      </c>
      <c r="FEU164" s="468">
        <f t="shared" si="126"/>
        <v>0</v>
      </c>
      <c r="FEV164" s="468">
        <f t="shared" si="126"/>
        <v>0</v>
      </c>
      <c r="FEW164" s="468">
        <f t="shared" si="126"/>
        <v>0</v>
      </c>
      <c r="FEX164" s="468">
        <f t="shared" si="126"/>
        <v>0</v>
      </c>
      <c r="FEY164" s="468">
        <f t="shared" si="126"/>
        <v>0</v>
      </c>
      <c r="FEZ164" s="468">
        <f t="shared" si="126"/>
        <v>0</v>
      </c>
      <c r="FFA164" s="468">
        <f t="shared" si="126"/>
        <v>0</v>
      </c>
      <c r="FFB164" s="468">
        <f t="shared" si="126"/>
        <v>0</v>
      </c>
      <c r="FFC164" s="468">
        <f t="shared" si="126"/>
        <v>0</v>
      </c>
      <c r="FFD164" s="468">
        <f t="shared" si="126"/>
        <v>0</v>
      </c>
      <c r="FFE164" s="468">
        <f t="shared" si="126"/>
        <v>0</v>
      </c>
      <c r="FFF164" s="468">
        <f t="shared" si="126"/>
        <v>0</v>
      </c>
      <c r="FFG164" s="468">
        <f t="shared" si="126"/>
        <v>0</v>
      </c>
      <c r="FFH164" s="468">
        <f t="shared" si="126"/>
        <v>0</v>
      </c>
      <c r="FFI164" s="468">
        <f t="shared" si="126"/>
        <v>0</v>
      </c>
      <c r="FFJ164" s="468">
        <f t="shared" si="126"/>
        <v>0</v>
      </c>
      <c r="FFK164" s="468">
        <f t="shared" si="126"/>
        <v>0</v>
      </c>
      <c r="FFL164" s="468">
        <f t="shared" si="126"/>
        <v>0</v>
      </c>
      <c r="FFM164" s="468">
        <f t="shared" si="126"/>
        <v>0</v>
      </c>
      <c r="FFN164" s="468">
        <f t="shared" si="126"/>
        <v>0</v>
      </c>
      <c r="FFO164" s="468">
        <f t="shared" si="126"/>
        <v>0</v>
      </c>
      <c r="FFP164" s="468">
        <f t="shared" si="126"/>
        <v>0</v>
      </c>
      <c r="FFQ164" s="468">
        <f t="shared" si="126"/>
        <v>0</v>
      </c>
      <c r="FFR164" s="468">
        <f t="shared" si="126"/>
        <v>0</v>
      </c>
      <c r="FFS164" s="468">
        <f t="shared" si="126"/>
        <v>0</v>
      </c>
      <c r="FFT164" s="468">
        <f t="shared" si="126"/>
        <v>0</v>
      </c>
      <c r="FFU164" s="468">
        <f t="shared" si="126"/>
        <v>0</v>
      </c>
      <c r="FFV164" s="468">
        <f t="shared" ref="FFV164:FIG164" si="127">FFV160-FFV162</f>
        <v>0</v>
      </c>
      <c r="FFW164" s="468">
        <f t="shared" si="127"/>
        <v>0</v>
      </c>
      <c r="FFX164" s="468">
        <f t="shared" si="127"/>
        <v>0</v>
      </c>
      <c r="FFY164" s="468">
        <f t="shared" si="127"/>
        <v>0</v>
      </c>
      <c r="FFZ164" s="468">
        <f t="shared" si="127"/>
        <v>0</v>
      </c>
      <c r="FGA164" s="468">
        <f t="shared" si="127"/>
        <v>0</v>
      </c>
      <c r="FGB164" s="468">
        <f t="shared" si="127"/>
        <v>0</v>
      </c>
      <c r="FGC164" s="468">
        <f t="shared" si="127"/>
        <v>0</v>
      </c>
      <c r="FGD164" s="468">
        <f t="shared" si="127"/>
        <v>0</v>
      </c>
      <c r="FGE164" s="468">
        <f t="shared" si="127"/>
        <v>0</v>
      </c>
      <c r="FGF164" s="468">
        <f t="shared" si="127"/>
        <v>0</v>
      </c>
      <c r="FGG164" s="468">
        <f t="shared" si="127"/>
        <v>0</v>
      </c>
      <c r="FGH164" s="468">
        <f t="shared" si="127"/>
        <v>0</v>
      </c>
      <c r="FGI164" s="468">
        <f t="shared" si="127"/>
        <v>0</v>
      </c>
      <c r="FGJ164" s="468">
        <f t="shared" si="127"/>
        <v>0</v>
      </c>
      <c r="FGK164" s="468">
        <f t="shared" si="127"/>
        <v>0</v>
      </c>
      <c r="FGL164" s="468">
        <f t="shared" si="127"/>
        <v>0</v>
      </c>
      <c r="FGM164" s="468">
        <f t="shared" si="127"/>
        <v>0</v>
      </c>
      <c r="FGN164" s="468">
        <f t="shared" si="127"/>
        <v>0</v>
      </c>
      <c r="FGO164" s="468">
        <f t="shared" si="127"/>
        <v>0</v>
      </c>
      <c r="FGP164" s="468">
        <f t="shared" si="127"/>
        <v>0</v>
      </c>
      <c r="FGQ164" s="468">
        <f t="shared" si="127"/>
        <v>0</v>
      </c>
      <c r="FGR164" s="468">
        <f t="shared" si="127"/>
        <v>0</v>
      </c>
      <c r="FGS164" s="468">
        <f t="shared" si="127"/>
        <v>0</v>
      </c>
      <c r="FGT164" s="468">
        <f t="shared" si="127"/>
        <v>0</v>
      </c>
      <c r="FGU164" s="468">
        <f t="shared" si="127"/>
        <v>0</v>
      </c>
      <c r="FGV164" s="468">
        <f t="shared" si="127"/>
        <v>0</v>
      </c>
      <c r="FGW164" s="468">
        <f t="shared" si="127"/>
        <v>0</v>
      </c>
      <c r="FGX164" s="468">
        <f t="shared" si="127"/>
        <v>0</v>
      </c>
      <c r="FGY164" s="468">
        <f t="shared" si="127"/>
        <v>0</v>
      </c>
      <c r="FGZ164" s="468">
        <f t="shared" si="127"/>
        <v>0</v>
      </c>
      <c r="FHA164" s="468">
        <f t="shared" si="127"/>
        <v>0</v>
      </c>
      <c r="FHB164" s="468">
        <f t="shared" si="127"/>
        <v>0</v>
      </c>
      <c r="FHC164" s="468">
        <f t="shared" si="127"/>
        <v>0</v>
      </c>
      <c r="FHD164" s="468">
        <f t="shared" si="127"/>
        <v>0</v>
      </c>
      <c r="FHE164" s="468">
        <f t="shared" si="127"/>
        <v>0</v>
      </c>
      <c r="FHF164" s="468">
        <f t="shared" si="127"/>
        <v>0</v>
      </c>
      <c r="FHG164" s="468">
        <f t="shared" si="127"/>
        <v>0</v>
      </c>
      <c r="FHH164" s="468">
        <f t="shared" si="127"/>
        <v>0</v>
      </c>
      <c r="FHI164" s="468">
        <f t="shared" si="127"/>
        <v>0</v>
      </c>
      <c r="FHJ164" s="468">
        <f t="shared" si="127"/>
        <v>0</v>
      </c>
      <c r="FHK164" s="468">
        <f t="shared" si="127"/>
        <v>0</v>
      </c>
      <c r="FHL164" s="468">
        <f t="shared" si="127"/>
        <v>0</v>
      </c>
      <c r="FHM164" s="468">
        <f t="shared" si="127"/>
        <v>0</v>
      </c>
      <c r="FHN164" s="468">
        <f t="shared" si="127"/>
        <v>0</v>
      </c>
      <c r="FHO164" s="468">
        <f t="shared" si="127"/>
        <v>0</v>
      </c>
      <c r="FHP164" s="468">
        <f t="shared" si="127"/>
        <v>0</v>
      </c>
      <c r="FHQ164" s="468">
        <f t="shared" si="127"/>
        <v>0</v>
      </c>
      <c r="FHR164" s="468">
        <f t="shared" si="127"/>
        <v>0</v>
      </c>
      <c r="FHS164" s="468">
        <f t="shared" si="127"/>
        <v>0</v>
      </c>
      <c r="FHT164" s="468">
        <f t="shared" si="127"/>
        <v>0</v>
      </c>
      <c r="FHU164" s="468">
        <f t="shared" si="127"/>
        <v>0</v>
      </c>
      <c r="FHV164" s="468">
        <f t="shared" si="127"/>
        <v>0</v>
      </c>
      <c r="FHW164" s="468">
        <f t="shared" si="127"/>
        <v>0</v>
      </c>
      <c r="FHX164" s="468">
        <f t="shared" si="127"/>
        <v>0</v>
      </c>
      <c r="FHY164" s="468">
        <f t="shared" si="127"/>
        <v>0</v>
      </c>
      <c r="FHZ164" s="468">
        <f t="shared" si="127"/>
        <v>0</v>
      </c>
      <c r="FIA164" s="468">
        <f t="shared" si="127"/>
        <v>0</v>
      </c>
      <c r="FIB164" s="468">
        <f t="shared" si="127"/>
        <v>0</v>
      </c>
      <c r="FIC164" s="468">
        <f t="shared" si="127"/>
        <v>0</v>
      </c>
      <c r="FID164" s="468">
        <f t="shared" si="127"/>
        <v>0</v>
      </c>
      <c r="FIE164" s="468">
        <f t="shared" si="127"/>
        <v>0</v>
      </c>
      <c r="FIF164" s="468">
        <f t="shared" si="127"/>
        <v>0</v>
      </c>
      <c r="FIG164" s="468">
        <f t="shared" si="127"/>
        <v>0</v>
      </c>
      <c r="FIH164" s="468">
        <f t="shared" ref="FIH164:FKS164" si="128">FIH160-FIH162</f>
        <v>0</v>
      </c>
      <c r="FII164" s="468">
        <f t="shared" si="128"/>
        <v>0</v>
      </c>
      <c r="FIJ164" s="468">
        <f t="shared" si="128"/>
        <v>0</v>
      </c>
      <c r="FIK164" s="468">
        <f t="shared" si="128"/>
        <v>0</v>
      </c>
      <c r="FIL164" s="468">
        <f t="shared" si="128"/>
        <v>0</v>
      </c>
      <c r="FIM164" s="468">
        <f t="shared" si="128"/>
        <v>0</v>
      </c>
      <c r="FIN164" s="468">
        <f t="shared" si="128"/>
        <v>0</v>
      </c>
      <c r="FIO164" s="468">
        <f t="shared" si="128"/>
        <v>0</v>
      </c>
      <c r="FIP164" s="468">
        <f t="shared" si="128"/>
        <v>0</v>
      </c>
      <c r="FIQ164" s="468">
        <f t="shared" si="128"/>
        <v>0</v>
      </c>
      <c r="FIR164" s="468">
        <f t="shared" si="128"/>
        <v>0</v>
      </c>
      <c r="FIS164" s="468">
        <f t="shared" si="128"/>
        <v>0</v>
      </c>
      <c r="FIT164" s="468">
        <f t="shared" si="128"/>
        <v>0</v>
      </c>
      <c r="FIU164" s="468">
        <f t="shared" si="128"/>
        <v>0</v>
      </c>
      <c r="FIV164" s="468">
        <f t="shared" si="128"/>
        <v>0</v>
      </c>
      <c r="FIW164" s="468">
        <f t="shared" si="128"/>
        <v>0</v>
      </c>
      <c r="FIX164" s="468">
        <f t="shared" si="128"/>
        <v>0</v>
      </c>
      <c r="FIY164" s="468">
        <f t="shared" si="128"/>
        <v>0</v>
      </c>
      <c r="FIZ164" s="468">
        <f t="shared" si="128"/>
        <v>0</v>
      </c>
      <c r="FJA164" s="468">
        <f t="shared" si="128"/>
        <v>0</v>
      </c>
      <c r="FJB164" s="468">
        <f t="shared" si="128"/>
        <v>0</v>
      </c>
      <c r="FJC164" s="468">
        <f t="shared" si="128"/>
        <v>0</v>
      </c>
      <c r="FJD164" s="468">
        <f t="shared" si="128"/>
        <v>0</v>
      </c>
      <c r="FJE164" s="468">
        <f t="shared" si="128"/>
        <v>0</v>
      </c>
      <c r="FJF164" s="468">
        <f t="shared" si="128"/>
        <v>0</v>
      </c>
      <c r="FJG164" s="468">
        <f t="shared" si="128"/>
        <v>0</v>
      </c>
      <c r="FJH164" s="468">
        <f t="shared" si="128"/>
        <v>0</v>
      </c>
      <c r="FJI164" s="468">
        <f t="shared" si="128"/>
        <v>0</v>
      </c>
      <c r="FJJ164" s="468">
        <f t="shared" si="128"/>
        <v>0</v>
      </c>
      <c r="FJK164" s="468">
        <f t="shared" si="128"/>
        <v>0</v>
      </c>
      <c r="FJL164" s="468">
        <f t="shared" si="128"/>
        <v>0</v>
      </c>
      <c r="FJM164" s="468">
        <f t="shared" si="128"/>
        <v>0</v>
      </c>
      <c r="FJN164" s="468">
        <f t="shared" si="128"/>
        <v>0</v>
      </c>
      <c r="FJO164" s="468">
        <f t="shared" si="128"/>
        <v>0</v>
      </c>
      <c r="FJP164" s="468">
        <f t="shared" si="128"/>
        <v>0</v>
      </c>
      <c r="FJQ164" s="468">
        <f t="shared" si="128"/>
        <v>0</v>
      </c>
      <c r="FJR164" s="468">
        <f t="shared" si="128"/>
        <v>0</v>
      </c>
      <c r="FJS164" s="468">
        <f t="shared" si="128"/>
        <v>0</v>
      </c>
      <c r="FJT164" s="468">
        <f t="shared" si="128"/>
        <v>0</v>
      </c>
      <c r="FJU164" s="468">
        <f t="shared" si="128"/>
        <v>0</v>
      </c>
      <c r="FJV164" s="468">
        <f t="shared" si="128"/>
        <v>0</v>
      </c>
      <c r="FJW164" s="468">
        <f t="shared" si="128"/>
        <v>0</v>
      </c>
      <c r="FJX164" s="468">
        <f t="shared" si="128"/>
        <v>0</v>
      </c>
      <c r="FJY164" s="468">
        <f t="shared" si="128"/>
        <v>0</v>
      </c>
      <c r="FJZ164" s="468">
        <f t="shared" si="128"/>
        <v>0</v>
      </c>
      <c r="FKA164" s="468">
        <f t="shared" si="128"/>
        <v>0</v>
      </c>
      <c r="FKB164" s="468">
        <f t="shared" si="128"/>
        <v>0</v>
      </c>
      <c r="FKC164" s="468">
        <f t="shared" si="128"/>
        <v>0</v>
      </c>
      <c r="FKD164" s="468">
        <f t="shared" si="128"/>
        <v>0</v>
      </c>
      <c r="FKE164" s="468">
        <f t="shared" si="128"/>
        <v>0</v>
      </c>
      <c r="FKF164" s="468">
        <f t="shared" si="128"/>
        <v>0</v>
      </c>
      <c r="FKG164" s="468">
        <f t="shared" si="128"/>
        <v>0</v>
      </c>
      <c r="FKH164" s="468">
        <f t="shared" si="128"/>
        <v>0</v>
      </c>
      <c r="FKI164" s="468">
        <f t="shared" si="128"/>
        <v>0</v>
      </c>
      <c r="FKJ164" s="468">
        <f t="shared" si="128"/>
        <v>0</v>
      </c>
      <c r="FKK164" s="468">
        <f t="shared" si="128"/>
        <v>0</v>
      </c>
      <c r="FKL164" s="468">
        <f t="shared" si="128"/>
        <v>0</v>
      </c>
      <c r="FKM164" s="468">
        <f t="shared" si="128"/>
        <v>0</v>
      </c>
      <c r="FKN164" s="468">
        <f t="shared" si="128"/>
        <v>0</v>
      </c>
      <c r="FKO164" s="468">
        <f t="shared" si="128"/>
        <v>0</v>
      </c>
      <c r="FKP164" s="468">
        <f t="shared" si="128"/>
        <v>0</v>
      </c>
      <c r="FKQ164" s="468">
        <f t="shared" si="128"/>
        <v>0</v>
      </c>
      <c r="FKR164" s="468">
        <f t="shared" si="128"/>
        <v>0</v>
      </c>
      <c r="FKS164" s="468">
        <f t="shared" si="128"/>
        <v>0</v>
      </c>
      <c r="FKT164" s="468">
        <f t="shared" ref="FKT164:FNE164" si="129">FKT160-FKT162</f>
        <v>0</v>
      </c>
      <c r="FKU164" s="468">
        <f t="shared" si="129"/>
        <v>0</v>
      </c>
      <c r="FKV164" s="468">
        <f t="shared" si="129"/>
        <v>0</v>
      </c>
      <c r="FKW164" s="468">
        <f t="shared" si="129"/>
        <v>0</v>
      </c>
      <c r="FKX164" s="468">
        <f t="shared" si="129"/>
        <v>0</v>
      </c>
      <c r="FKY164" s="468">
        <f t="shared" si="129"/>
        <v>0</v>
      </c>
      <c r="FKZ164" s="468">
        <f t="shared" si="129"/>
        <v>0</v>
      </c>
      <c r="FLA164" s="468">
        <f t="shared" si="129"/>
        <v>0</v>
      </c>
      <c r="FLB164" s="468">
        <f t="shared" si="129"/>
        <v>0</v>
      </c>
      <c r="FLC164" s="468">
        <f t="shared" si="129"/>
        <v>0</v>
      </c>
      <c r="FLD164" s="468">
        <f t="shared" si="129"/>
        <v>0</v>
      </c>
      <c r="FLE164" s="468">
        <f t="shared" si="129"/>
        <v>0</v>
      </c>
      <c r="FLF164" s="468">
        <f t="shared" si="129"/>
        <v>0</v>
      </c>
      <c r="FLG164" s="468">
        <f t="shared" si="129"/>
        <v>0</v>
      </c>
      <c r="FLH164" s="468">
        <f t="shared" si="129"/>
        <v>0</v>
      </c>
      <c r="FLI164" s="468">
        <f t="shared" si="129"/>
        <v>0</v>
      </c>
      <c r="FLJ164" s="468">
        <f t="shared" si="129"/>
        <v>0</v>
      </c>
      <c r="FLK164" s="468">
        <f t="shared" si="129"/>
        <v>0</v>
      </c>
      <c r="FLL164" s="468">
        <f t="shared" si="129"/>
        <v>0</v>
      </c>
      <c r="FLM164" s="468">
        <f t="shared" si="129"/>
        <v>0</v>
      </c>
      <c r="FLN164" s="468">
        <f t="shared" si="129"/>
        <v>0</v>
      </c>
      <c r="FLO164" s="468">
        <f t="shared" si="129"/>
        <v>0</v>
      </c>
      <c r="FLP164" s="468">
        <f t="shared" si="129"/>
        <v>0</v>
      </c>
      <c r="FLQ164" s="468">
        <f t="shared" si="129"/>
        <v>0</v>
      </c>
      <c r="FLR164" s="468">
        <f t="shared" si="129"/>
        <v>0</v>
      </c>
      <c r="FLS164" s="468">
        <f t="shared" si="129"/>
        <v>0</v>
      </c>
      <c r="FLT164" s="468">
        <f t="shared" si="129"/>
        <v>0</v>
      </c>
      <c r="FLU164" s="468">
        <f t="shared" si="129"/>
        <v>0</v>
      </c>
      <c r="FLV164" s="468">
        <f t="shared" si="129"/>
        <v>0</v>
      </c>
      <c r="FLW164" s="468">
        <f t="shared" si="129"/>
        <v>0</v>
      </c>
      <c r="FLX164" s="468">
        <f t="shared" si="129"/>
        <v>0</v>
      </c>
      <c r="FLY164" s="468">
        <f t="shared" si="129"/>
        <v>0</v>
      </c>
      <c r="FLZ164" s="468">
        <f t="shared" si="129"/>
        <v>0</v>
      </c>
      <c r="FMA164" s="468">
        <f t="shared" si="129"/>
        <v>0</v>
      </c>
      <c r="FMB164" s="468">
        <f t="shared" si="129"/>
        <v>0</v>
      </c>
      <c r="FMC164" s="468">
        <f t="shared" si="129"/>
        <v>0</v>
      </c>
      <c r="FMD164" s="468">
        <f t="shared" si="129"/>
        <v>0</v>
      </c>
      <c r="FME164" s="468">
        <f t="shared" si="129"/>
        <v>0</v>
      </c>
      <c r="FMF164" s="468">
        <f t="shared" si="129"/>
        <v>0</v>
      </c>
      <c r="FMG164" s="468">
        <f t="shared" si="129"/>
        <v>0</v>
      </c>
      <c r="FMH164" s="468">
        <f t="shared" si="129"/>
        <v>0</v>
      </c>
      <c r="FMI164" s="468">
        <f t="shared" si="129"/>
        <v>0</v>
      </c>
      <c r="FMJ164" s="468">
        <f t="shared" si="129"/>
        <v>0</v>
      </c>
      <c r="FMK164" s="468">
        <f t="shared" si="129"/>
        <v>0</v>
      </c>
      <c r="FML164" s="468">
        <f t="shared" si="129"/>
        <v>0</v>
      </c>
      <c r="FMM164" s="468">
        <f t="shared" si="129"/>
        <v>0</v>
      </c>
      <c r="FMN164" s="468">
        <f t="shared" si="129"/>
        <v>0</v>
      </c>
      <c r="FMO164" s="468">
        <f t="shared" si="129"/>
        <v>0</v>
      </c>
      <c r="FMP164" s="468">
        <f t="shared" si="129"/>
        <v>0</v>
      </c>
      <c r="FMQ164" s="468">
        <f t="shared" si="129"/>
        <v>0</v>
      </c>
      <c r="FMR164" s="468">
        <f t="shared" si="129"/>
        <v>0</v>
      </c>
      <c r="FMS164" s="468">
        <f t="shared" si="129"/>
        <v>0</v>
      </c>
      <c r="FMT164" s="468">
        <f t="shared" si="129"/>
        <v>0</v>
      </c>
      <c r="FMU164" s="468">
        <f t="shared" si="129"/>
        <v>0</v>
      </c>
      <c r="FMV164" s="468">
        <f t="shared" si="129"/>
        <v>0</v>
      </c>
      <c r="FMW164" s="468">
        <f t="shared" si="129"/>
        <v>0</v>
      </c>
      <c r="FMX164" s="468">
        <f t="shared" si="129"/>
        <v>0</v>
      </c>
      <c r="FMY164" s="468">
        <f t="shared" si="129"/>
        <v>0</v>
      </c>
      <c r="FMZ164" s="468">
        <f t="shared" si="129"/>
        <v>0</v>
      </c>
      <c r="FNA164" s="468">
        <f t="shared" si="129"/>
        <v>0</v>
      </c>
      <c r="FNB164" s="468">
        <f t="shared" si="129"/>
        <v>0</v>
      </c>
      <c r="FNC164" s="468">
        <f t="shared" si="129"/>
        <v>0</v>
      </c>
      <c r="FND164" s="468">
        <f t="shared" si="129"/>
        <v>0</v>
      </c>
      <c r="FNE164" s="468">
        <f t="shared" si="129"/>
        <v>0</v>
      </c>
      <c r="FNF164" s="468">
        <f t="shared" ref="FNF164:FPQ164" si="130">FNF160-FNF162</f>
        <v>0</v>
      </c>
      <c r="FNG164" s="468">
        <f t="shared" si="130"/>
        <v>0</v>
      </c>
      <c r="FNH164" s="468">
        <f t="shared" si="130"/>
        <v>0</v>
      </c>
      <c r="FNI164" s="468">
        <f t="shared" si="130"/>
        <v>0</v>
      </c>
      <c r="FNJ164" s="468">
        <f t="shared" si="130"/>
        <v>0</v>
      </c>
      <c r="FNK164" s="468">
        <f t="shared" si="130"/>
        <v>0</v>
      </c>
      <c r="FNL164" s="468">
        <f t="shared" si="130"/>
        <v>0</v>
      </c>
      <c r="FNM164" s="468">
        <f t="shared" si="130"/>
        <v>0</v>
      </c>
      <c r="FNN164" s="468">
        <f t="shared" si="130"/>
        <v>0</v>
      </c>
      <c r="FNO164" s="468">
        <f t="shared" si="130"/>
        <v>0</v>
      </c>
      <c r="FNP164" s="468">
        <f t="shared" si="130"/>
        <v>0</v>
      </c>
      <c r="FNQ164" s="468">
        <f t="shared" si="130"/>
        <v>0</v>
      </c>
      <c r="FNR164" s="468">
        <f t="shared" si="130"/>
        <v>0</v>
      </c>
      <c r="FNS164" s="468">
        <f t="shared" si="130"/>
        <v>0</v>
      </c>
      <c r="FNT164" s="468">
        <f t="shared" si="130"/>
        <v>0</v>
      </c>
      <c r="FNU164" s="468">
        <f t="shared" si="130"/>
        <v>0</v>
      </c>
      <c r="FNV164" s="468">
        <f t="shared" si="130"/>
        <v>0</v>
      </c>
      <c r="FNW164" s="468">
        <f t="shared" si="130"/>
        <v>0</v>
      </c>
      <c r="FNX164" s="468">
        <f t="shared" si="130"/>
        <v>0</v>
      </c>
      <c r="FNY164" s="468">
        <f t="shared" si="130"/>
        <v>0</v>
      </c>
      <c r="FNZ164" s="468">
        <f t="shared" si="130"/>
        <v>0</v>
      </c>
      <c r="FOA164" s="468">
        <f t="shared" si="130"/>
        <v>0</v>
      </c>
      <c r="FOB164" s="468">
        <f t="shared" si="130"/>
        <v>0</v>
      </c>
      <c r="FOC164" s="468">
        <f t="shared" si="130"/>
        <v>0</v>
      </c>
      <c r="FOD164" s="468">
        <f t="shared" si="130"/>
        <v>0</v>
      </c>
      <c r="FOE164" s="468">
        <f t="shared" si="130"/>
        <v>0</v>
      </c>
      <c r="FOF164" s="468">
        <f t="shared" si="130"/>
        <v>0</v>
      </c>
      <c r="FOG164" s="468">
        <f t="shared" si="130"/>
        <v>0</v>
      </c>
      <c r="FOH164" s="468">
        <f t="shared" si="130"/>
        <v>0</v>
      </c>
      <c r="FOI164" s="468">
        <f t="shared" si="130"/>
        <v>0</v>
      </c>
      <c r="FOJ164" s="468">
        <f t="shared" si="130"/>
        <v>0</v>
      </c>
      <c r="FOK164" s="468">
        <f t="shared" si="130"/>
        <v>0</v>
      </c>
      <c r="FOL164" s="468">
        <f t="shared" si="130"/>
        <v>0</v>
      </c>
      <c r="FOM164" s="468">
        <f t="shared" si="130"/>
        <v>0</v>
      </c>
      <c r="FON164" s="468">
        <f t="shared" si="130"/>
        <v>0</v>
      </c>
      <c r="FOO164" s="468">
        <f t="shared" si="130"/>
        <v>0</v>
      </c>
      <c r="FOP164" s="468">
        <f t="shared" si="130"/>
        <v>0</v>
      </c>
      <c r="FOQ164" s="468">
        <f t="shared" si="130"/>
        <v>0</v>
      </c>
      <c r="FOR164" s="468">
        <f t="shared" si="130"/>
        <v>0</v>
      </c>
      <c r="FOS164" s="468">
        <f t="shared" si="130"/>
        <v>0</v>
      </c>
      <c r="FOT164" s="468">
        <f t="shared" si="130"/>
        <v>0</v>
      </c>
      <c r="FOU164" s="468">
        <f t="shared" si="130"/>
        <v>0</v>
      </c>
      <c r="FOV164" s="468">
        <f t="shared" si="130"/>
        <v>0</v>
      </c>
      <c r="FOW164" s="468">
        <f t="shared" si="130"/>
        <v>0</v>
      </c>
      <c r="FOX164" s="468">
        <f t="shared" si="130"/>
        <v>0</v>
      </c>
      <c r="FOY164" s="468">
        <f t="shared" si="130"/>
        <v>0</v>
      </c>
      <c r="FOZ164" s="468">
        <f t="shared" si="130"/>
        <v>0</v>
      </c>
      <c r="FPA164" s="468">
        <f t="shared" si="130"/>
        <v>0</v>
      </c>
      <c r="FPB164" s="468">
        <f t="shared" si="130"/>
        <v>0</v>
      </c>
      <c r="FPC164" s="468">
        <f t="shared" si="130"/>
        <v>0</v>
      </c>
      <c r="FPD164" s="468">
        <f t="shared" si="130"/>
        <v>0</v>
      </c>
      <c r="FPE164" s="468">
        <f t="shared" si="130"/>
        <v>0</v>
      </c>
      <c r="FPF164" s="468">
        <f t="shared" si="130"/>
        <v>0</v>
      </c>
      <c r="FPG164" s="468">
        <f t="shared" si="130"/>
        <v>0</v>
      </c>
      <c r="FPH164" s="468">
        <f t="shared" si="130"/>
        <v>0</v>
      </c>
      <c r="FPI164" s="468">
        <f t="shared" si="130"/>
        <v>0</v>
      </c>
      <c r="FPJ164" s="468">
        <f t="shared" si="130"/>
        <v>0</v>
      </c>
      <c r="FPK164" s="468">
        <f t="shared" si="130"/>
        <v>0</v>
      </c>
      <c r="FPL164" s="468">
        <f t="shared" si="130"/>
        <v>0</v>
      </c>
      <c r="FPM164" s="468">
        <f t="shared" si="130"/>
        <v>0</v>
      </c>
      <c r="FPN164" s="468">
        <f t="shared" si="130"/>
        <v>0</v>
      </c>
      <c r="FPO164" s="468">
        <f t="shared" si="130"/>
        <v>0</v>
      </c>
      <c r="FPP164" s="468">
        <f t="shared" si="130"/>
        <v>0</v>
      </c>
      <c r="FPQ164" s="468">
        <f t="shared" si="130"/>
        <v>0</v>
      </c>
      <c r="FPR164" s="468">
        <f t="shared" ref="FPR164:FSC164" si="131">FPR160-FPR162</f>
        <v>0</v>
      </c>
      <c r="FPS164" s="468">
        <f t="shared" si="131"/>
        <v>0</v>
      </c>
      <c r="FPT164" s="468">
        <f t="shared" si="131"/>
        <v>0</v>
      </c>
      <c r="FPU164" s="468">
        <f t="shared" si="131"/>
        <v>0</v>
      </c>
      <c r="FPV164" s="468">
        <f t="shared" si="131"/>
        <v>0</v>
      </c>
      <c r="FPW164" s="468">
        <f t="shared" si="131"/>
        <v>0</v>
      </c>
      <c r="FPX164" s="468">
        <f t="shared" si="131"/>
        <v>0</v>
      </c>
      <c r="FPY164" s="468">
        <f t="shared" si="131"/>
        <v>0</v>
      </c>
      <c r="FPZ164" s="468">
        <f t="shared" si="131"/>
        <v>0</v>
      </c>
      <c r="FQA164" s="468">
        <f t="shared" si="131"/>
        <v>0</v>
      </c>
      <c r="FQB164" s="468">
        <f t="shared" si="131"/>
        <v>0</v>
      </c>
      <c r="FQC164" s="468">
        <f t="shared" si="131"/>
        <v>0</v>
      </c>
      <c r="FQD164" s="468">
        <f t="shared" si="131"/>
        <v>0</v>
      </c>
      <c r="FQE164" s="468">
        <f t="shared" si="131"/>
        <v>0</v>
      </c>
      <c r="FQF164" s="468">
        <f t="shared" si="131"/>
        <v>0</v>
      </c>
      <c r="FQG164" s="468">
        <f t="shared" si="131"/>
        <v>0</v>
      </c>
      <c r="FQH164" s="468">
        <f t="shared" si="131"/>
        <v>0</v>
      </c>
      <c r="FQI164" s="468">
        <f t="shared" si="131"/>
        <v>0</v>
      </c>
      <c r="FQJ164" s="468">
        <f t="shared" si="131"/>
        <v>0</v>
      </c>
      <c r="FQK164" s="468">
        <f t="shared" si="131"/>
        <v>0</v>
      </c>
      <c r="FQL164" s="468">
        <f t="shared" si="131"/>
        <v>0</v>
      </c>
      <c r="FQM164" s="468">
        <f t="shared" si="131"/>
        <v>0</v>
      </c>
      <c r="FQN164" s="468">
        <f t="shared" si="131"/>
        <v>0</v>
      </c>
      <c r="FQO164" s="468">
        <f t="shared" si="131"/>
        <v>0</v>
      </c>
      <c r="FQP164" s="468">
        <f t="shared" si="131"/>
        <v>0</v>
      </c>
      <c r="FQQ164" s="468">
        <f t="shared" si="131"/>
        <v>0</v>
      </c>
      <c r="FQR164" s="468">
        <f t="shared" si="131"/>
        <v>0</v>
      </c>
      <c r="FQS164" s="468">
        <f t="shared" si="131"/>
        <v>0</v>
      </c>
      <c r="FQT164" s="468">
        <f t="shared" si="131"/>
        <v>0</v>
      </c>
      <c r="FQU164" s="468">
        <f t="shared" si="131"/>
        <v>0</v>
      </c>
      <c r="FQV164" s="468">
        <f t="shared" si="131"/>
        <v>0</v>
      </c>
      <c r="FQW164" s="468">
        <f t="shared" si="131"/>
        <v>0</v>
      </c>
      <c r="FQX164" s="468">
        <f t="shared" si="131"/>
        <v>0</v>
      </c>
      <c r="FQY164" s="468">
        <f t="shared" si="131"/>
        <v>0</v>
      </c>
      <c r="FQZ164" s="468">
        <f t="shared" si="131"/>
        <v>0</v>
      </c>
      <c r="FRA164" s="468">
        <f t="shared" si="131"/>
        <v>0</v>
      </c>
      <c r="FRB164" s="468">
        <f t="shared" si="131"/>
        <v>0</v>
      </c>
      <c r="FRC164" s="468">
        <f t="shared" si="131"/>
        <v>0</v>
      </c>
      <c r="FRD164" s="468">
        <f t="shared" si="131"/>
        <v>0</v>
      </c>
      <c r="FRE164" s="468">
        <f t="shared" si="131"/>
        <v>0</v>
      </c>
      <c r="FRF164" s="468">
        <f t="shared" si="131"/>
        <v>0</v>
      </c>
      <c r="FRG164" s="468">
        <f t="shared" si="131"/>
        <v>0</v>
      </c>
      <c r="FRH164" s="468">
        <f t="shared" si="131"/>
        <v>0</v>
      </c>
      <c r="FRI164" s="468">
        <f t="shared" si="131"/>
        <v>0</v>
      </c>
      <c r="FRJ164" s="468">
        <f t="shared" si="131"/>
        <v>0</v>
      </c>
      <c r="FRK164" s="468">
        <f t="shared" si="131"/>
        <v>0</v>
      </c>
      <c r="FRL164" s="468">
        <f t="shared" si="131"/>
        <v>0</v>
      </c>
      <c r="FRM164" s="468">
        <f t="shared" si="131"/>
        <v>0</v>
      </c>
      <c r="FRN164" s="468">
        <f t="shared" si="131"/>
        <v>0</v>
      </c>
      <c r="FRO164" s="468">
        <f t="shared" si="131"/>
        <v>0</v>
      </c>
      <c r="FRP164" s="468">
        <f t="shared" si="131"/>
        <v>0</v>
      </c>
      <c r="FRQ164" s="468">
        <f t="shared" si="131"/>
        <v>0</v>
      </c>
      <c r="FRR164" s="468">
        <f t="shared" si="131"/>
        <v>0</v>
      </c>
      <c r="FRS164" s="468">
        <f t="shared" si="131"/>
        <v>0</v>
      </c>
      <c r="FRT164" s="468">
        <f t="shared" si="131"/>
        <v>0</v>
      </c>
      <c r="FRU164" s="468">
        <f t="shared" si="131"/>
        <v>0</v>
      </c>
      <c r="FRV164" s="468">
        <f t="shared" si="131"/>
        <v>0</v>
      </c>
      <c r="FRW164" s="468">
        <f t="shared" si="131"/>
        <v>0</v>
      </c>
      <c r="FRX164" s="468">
        <f t="shared" si="131"/>
        <v>0</v>
      </c>
      <c r="FRY164" s="468">
        <f t="shared" si="131"/>
        <v>0</v>
      </c>
      <c r="FRZ164" s="468">
        <f t="shared" si="131"/>
        <v>0</v>
      </c>
      <c r="FSA164" s="468">
        <f t="shared" si="131"/>
        <v>0</v>
      </c>
      <c r="FSB164" s="468">
        <f t="shared" si="131"/>
        <v>0</v>
      </c>
      <c r="FSC164" s="468">
        <f t="shared" si="131"/>
        <v>0</v>
      </c>
      <c r="FSD164" s="468">
        <f t="shared" ref="FSD164:FUO164" si="132">FSD160-FSD162</f>
        <v>0</v>
      </c>
      <c r="FSE164" s="468">
        <f t="shared" si="132"/>
        <v>0</v>
      </c>
      <c r="FSF164" s="468">
        <f t="shared" si="132"/>
        <v>0</v>
      </c>
      <c r="FSG164" s="468">
        <f t="shared" si="132"/>
        <v>0</v>
      </c>
      <c r="FSH164" s="468">
        <f t="shared" si="132"/>
        <v>0</v>
      </c>
      <c r="FSI164" s="468">
        <f t="shared" si="132"/>
        <v>0</v>
      </c>
      <c r="FSJ164" s="468">
        <f t="shared" si="132"/>
        <v>0</v>
      </c>
      <c r="FSK164" s="468">
        <f t="shared" si="132"/>
        <v>0</v>
      </c>
      <c r="FSL164" s="468">
        <f t="shared" si="132"/>
        <v>0</v>
      </c>
      <c r="FSM164" s="468">
        <f t="shared" si="132"/>
        <v>0</v>
      </c>
      <c r="FSN164" s="468">
        <f t="shared" si="132"/>
        <v>0</v>
      </c>
      <c r="FSO164" s="468">
        <f t="shared" si="132"/>
        <v>0</v>
      </c>
      <c r="FSP164" s="468">
        <f t="shared" si="132"/>
        <v>0</v>
      </c>
      <c r="FSQ164" s="468">
        <f t="shared" si="132"/>
        <v>0</v>
      </c>
      <c r="FSR164" s="468">
        <f t="shared" si="132"/>
        <v>0</v>
      </c>
      <c r="FSS164" s="468">
        <f t="shared" si="132"/>
        <v>0</v>
      </c>
      <c r="FST164" s="468">
        <f t="shared" si="132"/>
        <v>0</v>
      </c>
      <c r="FSU164" s="468">
        <f t="shared" si="132"/>
        <v>0</v>
      </c>
      <c r="FSV164" s="468">
        <f t="shared" si="132"/>
        <v>0</v>
      </c>
      <c r="FSW164" s="468">
        <f t="shared" si="132"/>
        <v>0</v>
      </c>
      <c r="FSX164" s="468">
        <f t="shared" si="132"/>
        <v>0</v>
      </c>
      <c r="FSY164" s="468">
        <f t="shared" si="132"/>
        <v>0</v>
      </c>
      <c r="FSZ164" s="468">
        <f t="shared" si="132"/>
        <v>0</v>
      </c>
      <c r="FTA164" s="468">
        <f t="shared" si="132"/>
        <v>0</v>
      </c>
      <c r="FTB164" s="468">
        <f t="shared" si="132"/>
        <v>0</v>
      </c>
      <c r="FTC164" s="468">
        <f t="shared" si="132"/>
        <v>0</v>
      </c>
      <c r="FTD164" s="468">
        <f t="shared" si="132"/>
        <v>0</v>
      </c>
      <c r="FTE164" s="468">
        <f t="shared" si="132"/>
        <v>0</v>
      </c>
      <c r="FTF164" s="468">
        <f t="shared" si="132"/>
        <v>0</v>
      </c>
      <c r="FTG164" s="468">
        <f t="shared" si="132"/>
        <v>0</v>
      </c>
      <c r="FTH164" s="468">
        <f t="shared" si="132"/>
        <v>0</v>
      </c>
      <c r="FTI164" s="468">
        <f t="shared" si="132"/>
        <v>0</v>
      </c>
      <c r="FTJ164" s="468">
        <f t="shared" si="132"/>
        <v>0</v>
      </c>
      <c r="FTK164" s="468">
        <f t="shared" si="132"/>
        <v>0</v>
      </c>
      <c r="FTL164" s="468">
        <f t="shared" si="132"/>
        <v>0</v>
      </c>
      <c r="FTM164" s="468">
        <f t="shared" si="132"/>
        <v>0</v>
      </c>
      <c r="FTN164" s="468">
        <f t="shared" si="132"/>
        <v>0</v>
      </c>
      <c r="FTO164" s="468">
        <f t="shared" si="132"/>
        <v>0</v>
      </c>
      <c r="FTP164" s="468">
        <f t="shared" si="132"/>
        <v>0</v>
      </c>
      <c r="FTQ164" s="468">
        <f t="shared" si="132"/>
        <v>0</v>
      </c>
      <c r="FTR164" s="468">
        <f t="shared" si="132"/>
        <v>0</v>
      </c>
      <c r="FTS164" s="468">
        <f t="shared" si="132"/>
        <v>0</v>
      </c>
      <c r="FTT164" s="468">
        <f t="shared" si="132"/>
        <v>0</v>
      </c>
      <c r="FTU164" s="468">
        <f t="shared" si="132"/>
        <v>0</v>
      </c>
      <c r="FTV164" s="468">
        <f t="shared" si="132"/>
        <v>0</v>
      </c>
      <c r="FTW164" s="468">
        <f t="shared" si="132"/>
        <v>0</v>
      </c>
      <c r="FTX164" s="468">
        <f t="shared" si="132"/>
        <v>0</v>
      </c>
      <c r="FTY164" s="468">
        <f t="shared" si="132"/>
        <v>0</v>
      </c>
      <c r="FTZ164" s="468">
        <f t="shared" si="132"/>
        <v>0</v>
      </c>
      <c r="FUA164" s="468">
        <f t="shared" si="132"/>
        <v>0</v>
      </c>
      <c r="FUB164" s="468">
        <f t="shared" si="132"/>
        <v>0</v>
      </c>
      <c r="FUC164" s="468">
        <f t="shared" si="132"/>
        <v>0</v>
      </c>
      <c r="FUD164" s="468">
        <f t="shared" si="132"/>
        <v>0</v>
      </c>
      <c r="FUE164" s="468">
        <f t="shared" si="132"/>
        <v>0</v>
      </c>
      <c r="FUF164" s="468">
        <f t="shared" si="132"/>
        <v>0</v>
      </c>
      <c r="FUG164" s="468">
        <f t="shared" si="132"/>
        <v>0</v>
      </c>
      <c r="FUH164" s="468">
        <f t="shared" si="132"/>
        <v>0</v>
      </c>
      <c r="FUI164" s="468">
        <f t="shared" si="132"/>
        <v>0</v>
      </c>
      <c r="FUJ164" s="468">
        <f t="shared" si="132"/>
        <v>0</v>
      </c>
      <c r="FUK164" s="468">
        <f t="shared" si="132"/>
        <v>0</v>
      </c>
      <c r="FUL164" s="468">
        <f t="shared" si="132"/>
        <v>0</v>
      </c>
      <c r="FUM164" s="468">
        <f t="shared" si="132"/>
        <v>0</v>
      </c>
      <c r="FUN164" s="468">
        <f t="shared" si="132"/>
        <v>0</v>
      </c>
      <c r="FUO164" s="468">
        <f t="shared" si="132"/>
        <v>0</v>
      </c>
      <c r="FUP164" s="468">
        <f t="shared" ref="FUP164:FXA164" si="133">FUP160-FUP162</f>
        <v>0</v>
      </c>
      <c r="FUQ164" s="468">
        <f t="shared" si="133"/>
        <v>0</v>
      </c>
      <c r="FUR164" s="468">
        <f t="shared" si="133"/>
        <v>0</v>
      </c>
      <c r="FUS164" s="468">
        <f t="shared" si="133"/>
        <v>0</v>
      </c>
      <c r="FUT164" s="468">
        <f t="shared" si="133"/>
        <v>0</v>
      </c>
      <c r="FUU164" s="468">
        <f t="shared" si="133"/>
        <v>0</v>
      </c>
      <c r="FUV164" s="468">
        <f t="shared" si="133"/>
        <v>0</v>
      </c>
      <c r="FUW164" s="468">
        <f t="shared" si="133"/>
        <v>0</v>
      </c>
      <c r="FUX164" s="468">
        <f t="shared" si="133"/>
        <v>0</v>
      </c>
      <c r="FUY164" s="468">
        <f t="shared" si="133"/>
        <v>0</v>
      </c>
      <c r="FUZ164" s="468">
        <f t="shared" si="133"/>
        <v>0</v>
      </c>
      <c r="FVA164" s="468">
        <f t="shared" si="133"/>
        <v>0</v>
      </c>
      <c r="FVB164" s="468">
        <f t="shared" si="133"/>
        <v>0</v>
      </c>
      <c r="FVC164" s="468">
        <f t="shared" si="133"/>
        <v>0</v>
      </c>
      <c r="FVD164" s="468">
        <f t="shared" si="133"/>
        <v>0</v>
      </c>
      <c r="FVE164" s="468">
        <f t="shared" si="133"/>
        <v>0</v>
      </c>
      <c r="FVF164" s="468">
        <f t="shared" si="133"/>
        <v>0</v>
      </c>
      <c r="FVG164" s="468">
        <f t="shared" si="133"/>
        <v>0</v>
      </c>
      <c r="FVH164" s="468">
        <f t="shared" si="133"/>
        <v>0</v>
      </c>
      <c r="FVI164" s="468">
        <f t="shared" si="133"/>
        <v>0</v>
      </c>
      <c r="FVJ164" s="468">
        <f t="shared" si="133"/>
        <v>0</v>
      </c>
      <c r="FVK164" s="468">
        <f t="shared" si="133"/>
        <v>0</v>
      </c>
      <c r="FVL164" s="468">
        <f t="shared" si="133"/>
        <v>0</v>
      </c>
      <c r="FVM164" s="468">
        <f t="shared" si="133"/>
        <v>0</v>
      </c>
      <c r="FVN164" s="468">
        <f t="shared" si="133"/>
        <v>0</v>
      </c>
      <c r="FVO164" s="468">
        <f t="shared" si="133"/>
        <v>0</v>
      </c>
      <c r="FVP164" s="468">
        <f t="shared" si="133"/>
        <v>0</v>
      </c>
      <c r="FVQ164" s="468">
        <f t="shared" si="133"/>
        <v>0</v>
      </c>
      <c r="FVR164" s="468">
        <f t="shared" si="133"/>
        <v>0</v>
      </c>
      <c r="FVS164" s="468">
        <f t="shared" si="133"/>
        <v>0</v>
      </c>
      <c r="FVT164" s="468">
        <f t="shared" si="133"/>
        <v>0</v>
      </c>
      <c r="FVU164" s="468">
        <f t="shared" si="133"/>
        <v>0</v>
      </c>
      <c r="FVV164" s="468">
        <f t="shared" si="133"/>
        <v>0</v>
      </c>
      <c r="FVW164" s="468">
        <f t="shared" si="133"/>
        <v>0</v>
      </c>
      <c r="FVX164" s="468">
        <f t="shared" si="133"/>
        <v>0</v>
      </c>
      <c r="FVY164" s="468">
        <f t="shared" si="133"/>
        <v>0</v>
      </c>
      <c r="FVZ164" s="468">
        <f t="shared" si="133"/>
        <v>0</v>
      </c>
      <c r="FWA164" s="468">
        <f t="shared" si="133"/>
        <v>0</v>
      </c>
      <c r="FWB164" s="468">
        <f t="shared" si="133"/>
        <v>0</v>
      </c>
      <c r="FWC164" s="468">
        <f t="shared" si="133"/>
        <v>0</v>
      </c>
      <c r="FWD164" s="468">
        <f t="shared" si="133"/>
        <v>0</v>
      </c>
      <c r="FWE164" s="468">
        <f t="shared" si="133"/>
        <v>0</v>
      </c>
      <c r="FWF164" s="468">
        <f t="shared" si="133"/>
        <v>0</v>
      </c>
      <c r="FWG164" s="468">
        <f t="shared" si="133"/>
        <v>0</v>
      </c>
      <c r="FWH164" s="468">
        <f t="shared" si="133"/>
        <v>0</v>
      </c>
      <c r="FWI164" s="468">
        <f t="shared" si="133"/>
        <v>0</v>
      </c>
      <c r="FWJ164" s="468">
        <f t="shared" si="133"/>
        <v>0</v>
      </c>
      <c r="FWK164" s="468">
        <f t="shared" si="133"/>
        <v>0</v>
      </c>
      <c r="FWL164" s="468">
        <f t="shared" si="133"/>
        <v>0</v>
      </c>
      <c r="FWM164" s="468">
        <f t="shared" si="133"/>
        <v>0</v>
      </c>
      <c r="FWN164" s="468">
        <f t="shared" si="133"/>
        <v>0</v>
      </c>
      <c r="FWO164" s="468">
        <f t="shared" si="133"/>
        <v>0</v>
      </c>
      <c r="FWP164" s="468">
        <f t="shared" si="133"/>
        <v>0</v>
      </c>
      <c r="FWQ164" s="468">
        <f t="shared" si="133"/>
        <v>0</v>
      </c>
      <c r="FWR164" s="468">
        <f t="shared" si="133"/>
        <v>0</v>
      </c>
      <c r="FWS164" s="468">
        <f t="shared" si="133"/>
        <v>0</v>
      </c>
      <c r="FWT164" s="468">
        <f t="shared" si="133"/>
        <v>0</v>
      </c>
      <c r="FWU164" s="468">
        <f t="shared" si="133"/>
        <v>0</v>
      </c>
      <c r="FWV164" s="468">
        <f t="shared" si="133"/>
        <v>0</v>
      </c>
      <c r="FWW164" s="468">
        <f t="shared" si="133"/>
        <v>0</v>
      </c>
      <c r="FWX164" s="468">
        <f t="shared" si="133"/>
        <v>0</v>
      </c>
      <c r="FWY164" s="468">
        <f t="shared" si="133"/>
        <v>0</v>
      </c>
      <c r="FWZ164" s="468">
        <f t="shared" si="133"/>
        <v>0</v>
      </c>
      <c r="FXA164" s="468">
        <f t="shared" si="133"/>
        <v>0</v>
      </c>
      <c r="FXB164" s="468">
        <f t="shared" ref="FXB164:FZM164" si="134">FXB160-FXB162</f>
        <v>0</v>
      </c>
      <c r="FXC164" s="468">
        <f t="shared" si="134"/>
        <v>0</v>
      </c>
      <c r="FXD164" s="468">
        <f t="shared" si="134"/>
        <v>0</v>
      </c>
      <c r="FXE164" s="468">
        <f t="shared" si="134"/>
        <v>0</v>
      </c>
      <c r="FXF164" s="468">
        <f t="shared" si="134"/>
        <v>0</v>
      </c>
      <c r="FXG164" s="468">
        <f t="shared" si="134"/>
        <v>0</v>
      </c>
      <c r="FXH164" s="468">
        <f t="shared" si="134"/>
        <v>0</v>
      </c>
      <c r="FXI164" s="468">
        <f t="shared" si="134"/>
        <v>0</v>
      </c>
      <c r="FXJ164" s="468">
        <f t="shared" si="134"/>
        <v>0</v>
      </c>
      <c r="FXK164" s="468">
        <f t="shared" si="134"/>
        <v>0</v>
      </c>
      <c r="FXL164" s="468">
        <f t="shared" si="134"/>
        <v>0</v>
      </c>
      <c r="FXM164" s="468">
        <f t="shared" si="134"/>
        <v>0</v>
      </c>
      <c r="FXN164" s="468">
        <f t="shared" si="134"/>
        <v>0</v>
      </c>
      <c r="FXO164" s="468">
        <f t="shared" si="134"/>
        <v>0</v>
      </c>
      <c r="FXP164" s="468">
        <f t="shared" si="134"/>
        <v>0</v>
      </c>
      <c r="FXQ164" s="468">
        <f t="shared" si="134"/>
        <v>0</v>
      </c>
      <c r="FXR164" s="468">
        <f t="shared" si="134"/>
        <v>0</v>
      </c>
      <c r="FXS164" s="468">
        <f t="shared" si="134"/>
        <v>0</v>
      </c>
      <c r="FXT164" s="468">
        <f t="shared" si="134"/>
        <v>0</v>
      </c>
      <c r="FXU164" s="468">
        <f t="shared" si="134"/>
        <v>0</v>
      </c>
      <c r="FXV164" s="468">
        <f t="shared" si="134"/>
        <v>0</v>
      </c>
      <c r="FXW164" s="468">
        <f t="shared" si="134"/>
        <v>0</v>
      </c>
      <c r="FXX164" s="468">
        <f t="shared" si="134"/>
        <v>0</v>
      </c>
      <c r="FXY164" s="468">
        <f t="shared" si="134"/>
        <v>0</v>
      </c>
      <c r="FXZ164" s="468">
        <f t="shared" si="134"/>
        <v>0</v>
      </c>
      <c r="FYA164" s="468">
        <f t="shared" si="134"/>
        <v>0</v>
      </c>
      <c r="FYB164" s="468">
        <f t="shared" si="134"/>
        <v>0</v>
      </c>
      <c r="FYC164" s="468">
        <f t="shared" si="134"/>
        <v>0</v>
      </c>
      <c r="FYD164" s="468">
        <f t="shared" si="134"/>
        <v>0</v>
      </c>
      <c r="FYE164" s="468">
        <f t="shared" si="134"/>
        <v>0</v>
      </c>
      <c r="FYF164" s="468">
        <f t="shared" si="134"/>
        <v>0</v>
      </c>
      <c r="FYG164" s="468">
        <f t="shared" si="134"/>
        <v>0</v>
      </c>
      <c r="FYH164" s="468">
        <f t="shared" si="134"/>
        <v>0</v>
      </c>
      <c r="FYI164" s="468">
        <f t="shared" si="134"/>
        <v>0</v>
      </c>
      <c r="FYJ164" s="468">
        <f t="shared" si="134"/>
        <v>0</v>
      </c>
      <c r="FYK164" s="468">
        <f t="shared" si="134"/>
        <v>0</v>
      </c>
      <c r="FYL164" s="468">
        <f t="shared" si="134"/>
        <v>0</v>
      </c>
      <c r="FYM164" s="468">
        <f t="shared" si="134"/>
        <v>0</v>
      </c>
      <c r="FYN164" s="468">
        <f t="shared" si="134"/>
        <v>0</v>
      </c>
      <c r="FYO164" s="468">
        <f t="shared" si="134"/>
        <v>0</v>
      </c>
      <c r="FYP164" s="468">
        <f t="shared" si="134"/>
        <v>0</v>
      </c>
      <c r="FYQ164" s="468">
        <f t="shared" si="134"/>
        <v>0</v>
      </c>
      <c r="FYR164" s="468">
        <f t="shared" si="134"/>
        <v>0</v>
      </c>
      <c r="FYS164" s="468">
        <f t="shared" si="134"/>
        <v>0</v>
      </c>
      <c r="FYT164" s="468">
        <f t="shared" si="134"/>
        <v>0</v>
      </c>
      <c r="FYU164" s="468">
        <f t="shared" si="134"/>
        <v>0</v>
      </c>
      <c r="FYV164" s="468">
        <f t="shared" si="134"/>
        <v>0</v>
      </c>
      <c r="FYW164" s="468">
        <f t="shared" si="134"/>
        <v>0</v>
      </c>
      <c r="FYX164" s="468">
        <f t="shared" si="134"/>
        <v>0</v>
      </c>
      <c r="FYY164" s="468">
        <f t="shared" si="134"/>
        <v>0</v>
      </c>
      <c r="FYZ164" s="468">
        <f t="shared" si="134"/>
        <v>0</v>
      </c>
      <c r="FZA164" s="468">
        <f t="shared" si="134"/>
        <v>0</v>
      </c>
      <c r="FZB164" s="468">
        <f t="shared" si="134"/>
        <v>0</v>
      </c>
      <c r="FZC164" s="468">
        <f t="shared" si="134"/>
        <v>0</v>
      </c>
      <c r="FZD164" s="468">
        <f t="shared" si="134"/>
        <v>0</v>
      </c>
      <c r="FZE164" s="468">
        <f t="shared" si="134"/>
        <v>0</v>
      </c>
      <c r="FZF164" s="468">
        <f t="shared" si="134"/>
        <v>0</v>
      </c>
      <c r="FZG164" s="468">
        <f t="shared" si="134"/>
        <v>0</v>
      </c>
      <c r="FZH164" s="468">
        <f t="shared" si="134"/>
        <v>0</v>
      </c>
      <c r="FZI164" s="468">
        <f t="shared" si="134"/>
        <v>0</v>
      </c>
      <c r="FZJ164" s="468">
        <f t="shared" si="134"/>
        <v>0</v>
      </c>
      <c r="FZK164" s="468">
        <f t="shared" si="134"/>
        <v>0</v>
      </c>
      <c r="FZL164" s="468">
        <f t="shared" si="134"/>
        <v>0</v>
      </c>
      <c r="FZM164" s="468">
        <f t="shared" si="134"/>
        <v>0</v>
      </c>
      <c r="FZN164" s="468">
        <f t="shared" ref="FZN164:GBY164" si="135">FZN160-FZN162</f>
        <v>0</v>
      </c>
      <c r="FZO164" s="468">
        <f t="shared" si="135"/>
        <v>0</v>
      </c>
      <c r="FZP164" s="468">
        <f t="shared" si="135"/>
        <v>0</v>
      </c>
      <c r="FZQ164" s="468">
        <f t="shared" si="135"/>
        <v>0</v>
      </c>
      <c r="FZR164" s="468">
        <f t="shared" si="135"/>
        <v>0</v>
      </c>
      <c r="FZS164" s="468">
        <f t="shared" si="135"/>
        <v>0</v>
      </c>
      <c r="FZT164" s="468">
        <f t="shared" si="135"/>
        <v>0</v>
      </c>
      <c r="FZU164" s="468">
        <f t="shared" si="135"/>
        <v>0</v>
      </c>
      <c r="FZV164" s="468">
        <f t="shared" si="135"/>
        <v>0</v>
      </c>
      <c r="FZW164" s="468">
        <f t="shared" si="135"/>
        <v>0</v>
      </c>
      <c r="FZX164" s="468">
        <f t="shared" si="135"/>
        <v>0</v>
      </c>
      <c r="FZY164" s="468">
        <f t="shared" si="135"/>
        <v>0</v>
      </c>
      <c r="FZZ164" s="468">
        <f t="shared" si="135"/>
        <v>0</v>
      </c>
      <c r="GAA164" s="468">
        <f t="shared" si="135"/>
        <v>0</v>
      </c>
      <c r="GAB164" s="468">
        <f t="shared" si="135"/>
        <v>0</v>
      </c>
      <c r="GAC164" s="468">
        <f t="shared" si="135"/>
        <v>0</v>
      </c>
      <c r="GAD164" s="468">
        <f t="shared" si="135"/>
        <v>0</v>
      </c>
      <c r="GAE164" s="468">
        <f t="shared" si="135"/>
        <v>0</v>
      </c>
      <c r="GAF164" s="468">
        <f t="shared" si="135"/>
        <v>0</v>
      </c>
      <c r="GAG164" s="468">
        <f t="shared" si="135"/>
        <v>0</v>
      </c>
      <c r="GAH164" s="468">
        <f t="shared" si="135"/>
        <v>0</v>
      </c>
      <c r="GAI164" s="468">
        <f t="shared" si="135"/>
        <v>0</v>
      </c>
      <c r="GAJ164" s="468">
        <f t="shared" si="135"/>
        <v>0</v>
      </c>
      <c r="GAK164" s="468">
        <f t="shared" si="135"/>
        <v>0</v>
      </c>
      <c r="GAL164" s="468">
        <f t="shared" si="135"/>
        <v>0</v>
      </c>
      <c r="GAM164" s="468">
        <f t="shared" si="135"/>
        <v>0</v>
      </c>
      <c r="GAN164" s="468">
        <f t="shared" si="135"/>
        <v>0</v>
      </c>
      <c r="GAO164" s="468">
        <f t="shared" si="135"/>
        <v>0</v>
      </c>
      <c r="GAP164" s="468">
        <f t="shared" si="135"/>
        <v>0</v>
      </c>
      <c r="GAQ164" s="468">
        <f t="shared" si="135"/>
        <v>0</v>
      </c>
      <c r="GAR164" s="468">
        <f t="shared" si="135"/>
        <v>0</v>
      </c>
      <c r="GAS164" s="468">
        <f t="shared" si="135"/>
        <v>0</v>
      </c>
      <c r="GAT164" s="468">
        <f t="shared" si="135"/>
        <v>0</v>
      </c>
      <c r="GAU164" s="468">
        <f t="shared" si="135"/>
        <v>0</v>
      </c>
      <c r="GAV164" s="468">
        <f t="shared" si="135"/>
        <v>0</v>
      </c>
      <c r="GAW164" s="468">
        <f t="shared" si="135"/>
        <v>0</v>
      </c>
      <c r="GAX164" s="468">
        <f t="shared" si="135"/>
        <v>0</v>
      </c>
      <c r="GAY164" s="468">
        <f t="shared" si="135"/>
        <v>0</v>
      </c>
      <c r="GAZ164" s="468">
        <f t="shared" si="135"/>
        <v>0</v>
      </c>
      <c r="GBA164" s="468">
        <f t="shared" si="135"/>
        <v>0</v>
      </c>
      <c r="GBB164" s="468">
        <f t="shared" si="135"/>
        <v>0</v>
      </c>
      <c r="GBC164" s="468">
        <f t="shared" si="135"/>
        <v>0</v>
      </c>
      <c r="GBD164" s="468">
        <f t="shared" si="135"/>
        <v>0</v>
      </c>
      <c r="GBE164" s="468">
        <f t="shared" si="135"/>
        <v>0</v>
      </c>
      <c r="GBF164" s="468">
        <f t="shared" si="135"/>
        <v>0</v>
      </c>
      <c r="GBG164" s="468">
        <f t="shared" si="135"/>
        <v>0</v>
      </c>
      <c r="GBH164" s="468">
        <f t="shared" si="135"/>
        <v>0</v>
      </c>
      <c r="GBI164" s="468">
        <f t="shared" si="135"/>
        <v>0</v>
      </c>
      <c r="GBJ164" s="468">
        <f t="shared" si="135"/>
        <v>0</v>
      </c>
      <c r="GBK164" s="468">
        <f t="shared" si="135"/>
        <v>0</v>
      </c>
      <c r="GBL164" s="468">
        <f t="shared" si="135"/>
        <v>0</v>
      </c>
      <c r="GBM164" s="468">
        <f t="shared" si="135"/>
        <v>0</v>
      </c>
      <c r="GBN164" s="468">
        <f t="shared" si="135"/>
        <v>0</v>
      </c>
      <c r="GBO164" s="468">
        <f t="shared" si="135"/>
        <v>0</v>
      </c>
      <c r="GBP164" s="468">
        <f t="shared" si="135"/>
        <v>0</v>
      </c>
      <c r="GBQ164" s="468">
        <f t="shared" si="135"/>
        <v>0</v>
      </c>
      <c r="GBR164" s="468">
        <f t="shared" si="135"/>
        <v>0</v>
      </c>
      <c r="GBS164" s="468">
        <f t="shared" si="135"/>
        <v>0</v>
      </c>
      <c r="GBT164" s="468">
        <f t="shared" si="135"/>
        <v>0</v>
      </c>
      <c r="GBU164" s="468">
        <f t="shared" si="135"/>
        <v>0</v>
      </c>
      <c r="GBV164" s="468">
        <f t="shared" si="135"/>
        <v>0</v>
      </c>
      <c r="GBW164" s="468">
        <f t="shared" si="135"/>
        <v>0</v>
      </c>
      <c r="GBX164" s="468">
        <f t="shared" si="135"/>
        <v>0</v>
      </c>
      <c r="GBY164" s="468">
        <f t="shared" si="135"/>
        <v>0</v>
      </c>
      <c r="GBZ164" s="468">
        <f t="shared" ref="GBZ164:GEK164" si="136">GBZ160-GBZ162</f>
        <v>0</v>
      </c>
      <c r="GCA164" s="468">
        <f t="shared" si="136"/>
        <v>0</v>
      </c>
      <c r="GCB164" s="468">
        <f t="shared" si="136"/>
        <v>0</v>
      </c>
      <c r="GCC164" s="468">
        <f t="shared" si="136"/>
        <v>0</v>
      </c>
      <c r="GCD164" s="468">
        <f t="shared" si="136"/>
        <v>0</v>
      </c>
      <c r="GCE164" s="468">
        <f t="shared" si="136"/>
        <v>0</v>
      </c>
      <c r="GCF164" s="468">
        <f t="shared" si="136"/>
        <v>0</v>
      </c>
      <c r="GCG164" s="468">
        <f t="shared" si="136"/>
        <v>0</v>
      </c>
      <c r="GCH164" s="468">
        <f t="shared" si="136"/>
        <v>0</v>
      </c>
      <c r="GCI164" s="468">
        <f t="shared" si="136"/>
        <v>0</v>
      </c>
      <c r="GCJ164" s="468">
        <f t="shared" si="136"/>
        <v>0</v>
      </c>
      <c r="GCK164" s="468">
        <f t="shared" si="136"/>
        <v>0</v>
      </c>
      <c r="GCL164" s="468">
        <f t="shared" si="136"/>
        <v>0</v>
      </c>
      <c r="GCM164" s="468">
        <f t="shared" si="136"/>
        <v>0</v>
      </c>
      <c r="GCN164" s="468">
        <f t="shared" si="136"/>
        <v>0</v>
      </c>
      <c r="GCO164" s="468">
        <f t="shared" si="136"/>
        <v>0</v>
      </c>
      <c r="GCP164" s="468">
        <f t="shared" si="136"/>
        <v>0</v>
      </c>
      <c r="GCQ164" s="468">
        <f t="shared" si="136"/>
        <v>0</v>
      </c>
      <c r="GCR164" s="468">
        <f t="shared" si="136"/>
        <v>0</v>
      </c>
      <c r="GCS164" s="468">
        <f t="shared" si="136"/>
        <v>0</v>
      </c>
      <c r="GCT164" s="468">
        <f t="shared" si="136"/>
        <v>0</v>
      </c>
      <c r="GCU164" s="468">
        <f t="shared" si="136"/>
        <v>0</v>
      </c>
      <c r="GCV164" s="468">
        <f t="shared" si="136"/>
        <v>0</v>
      </c>
      <c r="GCW164" s="468">
        <f t="shared" si="136"/>
        <v>0</v>
      </c>
      <c r="GCX164" s="468">
        <f t="shared" si="136"/>
        <v>0</v>
      </c>
      <c r="GCY164" s="468">
        <f t="shared" si="136"/>
        <v>0</v>
      </c>
      <c r="GCZ164" s="468">
        <f t="shared" si="136"/>
        <v>0</v>
      </c>
      <c r="GDA164" s="468">
        <f t="shared" si="136"/>
        <v>0</v>
      </c>
      <c r="GDB164" s="468">
        <f t="shared" si="136"/>
        <v>0</v>
      </c>
      <c r="GDC164" s="468">
        <f t="shared" si="136"/>
        <v>0</v>
      </c>
      <c r="GDD164" s="468">
        <f t="shared" si="136"/>
        <v>0</v>
      </c>
      <c r="GDE164" s="468">
        <f t="shared" si="136"/>
        <v>0</v>
      </c>
      <c r="GDF164" s="468">
        <f t="shared" si="136"/>
        <v>0</v>
      </c>
      <c r="GDG164" s="468">
        <f t="shared" si="136"/>
        <v>0</v>
      </c>
      <c r="GDH164" s="468">
        <f t="shared" si="136"/>
        <v>0</v>
      </c>
      <c r="GDI164" s="468">
        <f t="shared" si="136"/>
        <v>0</v>
      </c>
      <c r="GDJ164" s="468">
        <f t="shared" si="136"/>
        <v>0</v>
      </c>
      <c r="GDK164" s="468">
        <f t="shared" si="136"/>
        <v>0</v>
      </c>
      <c r="GDL164" s="468">
        <f t="shared" si="136"/>
        <v>0</v>
      </c>
      <c r="GDM164" s="468">
        <f t="shared" si="136"/>
        <v>0</v>
      </c>
      <c r="GDN164" s="468">
        <f t="shared" si="136"/>
        <v>0</v>
      </c>
      <c r="GDO164" s="468">
        <f t="shared" si="136"/>
        <v>0</v>
      </c>
      <c r="GDP164" s="468">
        <f t="shared" si="136"/>
        <v>0</v>
      </c>
      <c r="GDQ164" s="468">
        <f t="shared" si="136"/>
        <v>0</v>
      </c>
      <c r="GDR164" s="468">
        <f t="shared" si="136"/>
        <v>0</v>
      </c>
      <c r="GDS164" s="468">
        <f t="shared" si="136"/>
        <v>0</v>
      </c>
      <c r="GDT164" s="468">
        <f t="shared" si="136"/>
        <v>0</v>
      </c>
      <c r="GDU164" s="468">
        <f t="shared" si="136"/>
        <v>0</v>
      </c>
      <c r="GDV164" s="468">
        <f t="shared" si="136"/>
        <v>0</v>
      </c>
      <c r="GDW164" s="468">
        <f t="shared" si="136"/>
        <v>0</v>
      </c>
      <c r="GDX164" s="468">
        <f t="shared" si="136"/>
        <v>0</v>
      </c>
      <c r="GDY164" s="468">
        <f t="shared" si="136"/>
        <v>0</v>
      </c>
      <c r="GDZ164" s="468">
        <f t="shared" si="136"/>
        <v>0</v>
      </c>
      <c r="GEA164" s="468">
        <f t="shared" si="136"/>
        <v>0</v>
      </c>
      <c r="GEB164" s="468">
        <f t="shared" si="136"/>
        <v>0</v>
      </c>
      <c r="GEC164" s="468">
        <f t="shared" si="136"/>
        <v>0</v>
      </c>
      <c r="GED164" s="468">
        <f t="shared" si="136"/>
        <v>0</v>
      </c>
      <c r="GEE164" s="468">
        <f t="shared" si="136"/>
        <v>0</v>
      </c>
      <c r="GEF164" s="468">
        <f t="shared" si="136"/>
        <v>0</v>
      </c>
      <c r="GEG164" s="468">
        <f t="shared" si="136"/>
        <v>0</v>
      </c>
      <c r="GEH164" s="468">
        <f t="shared" si="136"/>
        <v>0</v>
      </c>
      <c r="GEI164" s="468">
        <f t="shared" si="136"/>
        <v>0</v>
      </c>
      <c r="GEJ164" s="468">
        <f t="shared" si="136"/>
        <v>0</v>
      </c>
      <c r="GEK164" s="468">
        <f t="shared" si="136"/>
        <v>0</v>
      </c>
      <c r="GEL164" s="468">
        <f t="shared" ref="GEL164:GGW164" si="137">GEL160-GEL162</f>
        <v>0</v>
      </c>
      <c r="GEM164" s="468">
        <f t="shared" si="137"/>
        <v>0</v>
      </c>
      <c r="GEN164" s="468">
        <f t="shared" si="137"/>
        <v>0</v>
      </c>
      <c r="GEO164" s="468">
        <f t="shared" si="137"/>
        <v>0</v>
      </c>
      <c r="GEP164" s="468">
        <f t="shared" si="137"/>
        <v>0</v>
      </c>
      <c r="GEQ164" s="468">
        <f t="shared" si="137"/>
        <v>0</v>
      </c>
      <c r="GER164" s="468">
        <f t="shared" si="137"/>
        <v>0</v>
      </c>
      <c r="GES164" s="468">
        <f t="shared" si="137"/>
        <v>0</v>
      </c>
      <c r="GET164" s="468">
        <f t="shared" si="137"/>
        <v>0</v>
      </c>
      <c r="GEU164" s="468">
        <f t="shared" si="137"/>
        <v>0</v>
      </c>
      <c r="GEV164" s="468">
        <f t="shared" si="137"/>
        <v>0</v>
      </c>
      <c r="GEW164" s="468">
        <f t="shared" si="137"/>
        <v>0</v>
      </c>
      <c r="GEX164" s="468">
        <f t="shared" si="137"/>
        <v>0</v>
      </c>
      <c r="GEY164" s="468">
        <f t="shared" si="137"/>
        <v>0</v>
      </c>
      <c r="GEZ164" s="468">
        <f t="shared" si="137"/>
        <v>0</v>
      </c>
      <c r="GFA164" s="468">
        <f t="shared" si="137"/>
        <v>0</v>
      </c>
      <c r="GFB164" s="468">
        <f t="shared" si="137"/>
        <v>0</v>
      </c>
      <c r="GFC164" s="468">
        <f t="shared" si="137"/>
        <v>0</v>
      </c>
      <c r="GFD164" s="468">
        <f t="shared" si="137"/>
        <v>0</v>
      </c>
      <c r="GFE164" s="468">
        <f t="shared" si="137"/>
        <v>0</v>
      </c>
      <c r="GFF164" s="468">
        <f t="shared" si="137"/>
        <v>0</v>
      </c>
      <c r="GFG164" s="468">
        <f t="shared" si="137"/>
        <v>0</v>
      </c>
      <c r="GFH164" s="468">
        <f t="shared" si="137"/>
        <v>0</v>
      </c>
      <c r="GFI164" s="468">
        <f t="shared" si="137"/>
        <v>0</v>
      </c>
      <c r="GFJ164" s="468">
        <f t="shared" si="137"/>
        <v>0</v>
      </c>
      <c r="GFK164" s="468">
        <f t="shared" si="137"/>
        <v>0</v>
      </c>
      <c r="GFL164" s="468">
        <f t="shared" si="137"/>
        <v>0</v>
      </c>
      <c r="GFM164" s="468">
        <f t="shared" si="137"/>
        <v>0</v>
      </c>
      <c r="GFN164" s="468">
        <f t="shared" si="137"/>
        <v>0</v>
      </c>
      <c r="GFO164" s="468">
        <f t="shared" si="137"/>
        <v>0</v>
      </c>
      <c r="GFP164" s="468">
        <f t="shared" si="137"/>
        <v>0</v>
      </c>
      <c r="GFQ164" s="468">
        <f t="shared" si="137"/>
        <v>0</v>
      </c>
      <c r="GFR164" s="468">
        <f t="shared" si="137"/>
        <v>0</v>
      </c>
      <c r="GFS164" s="468">
        <f t="shared" si="137"/>
        <v>0</v>
      </c>
      <c r="GFT164" s="468">
        <f t="shared" si="137"/>
        <v>0</v>
      </c>
      <c r="GFU164" s="468">
        <f t="shared" si="137"/>
        <v>0</v>
      </c>
      <c r="GFV164" s="468">
        <f t="shared" si="137"/>
        <v>0</v>
      </c>
      <c r="GFW164" s="468">
        <f t="shared" si="137"/>
        <v>0</v>
      </c>
      <c r="GFX164" s="468">
        <f t="shared" si="137"/>
        <v>0</v>
      </c>
      <c r="GFY164" s="468">
        <f t="shared" si="137"/>
        <v>0</v>
      </c>
      <c r="GFZ164" s="468">
        <f t="shared" si="137"/>
        <v>0</v>
      </c>
      <c r="GGA164" s="468">
        <f t="shared" si="137"/>
        <v>0</v>
      </c>
      <c r="GGB164" s="468">
        <f t="shared" si="137"/>
        <v>0</v>
      </c>
      <c r="GGC164" s="468">
        <f t="shared" si="137"/>
        <v>0</v>
      </c>
      <c r="GGD164" s="468">
        <f t="shared" si="137"/>
        <v>0</v>
      </c>
      <c r="GGE164" s="468">
        <f t="shared" si="137"/>
        <v>0</v>
      </c>
      <c r="GGF164" s="468">
        <f t="shared" si="137"/>
        <v>0</v>
      </c>
      <c r="GGG164" s="468">
        <f t="shared" si="137"/>
        <v>0</v>
      </c>
      <c r="GGH164" s="468">
        <f t="shared" si="137"/>
        <v>0</v>
      </c>
      <c r="GGI164" s="468">
        <f t="shared" si="137"/>
        <v>0</v>
      </c>
      <c r="GGJ164" s="468">
        <f t="shared" si="137"/>
        <v>0</v>
      </c>
      <c r="GGK164" s="468">
        <f t="shared" si="137"/>
        <v>0</v>
      </c>
      <c r="GGL164" s="468">
        <f t="shared" si="137"/>
        <v>0</v>
      </c>
      <c r="GGM164" s="468">
        <f t="shared" si="137"/>
        <v>0</v>
      </c>
      <c r="GGN164" s="468">
        <f t="shared" si="137"/>
        <v>0</v>
      </c>
      <c r="GGO164" s="468">
        <f t="shared" si="137"/>
        <v>0</v>
      </c>
      <c r="GGP164" s="468">
        <f t="shared" si="137"/>
        <v>0</v>
      </c>
      <c r="GGQ164" s="468">
        <f t="shared" si="137"/>
        <v>0</v>
      </c>
      <c r="GGR164" s="468">
        <f t="shared" si="137"/>
        <v>0</v>
      </c>
      <c r="GGS164" s="468">
        <f t="shared" si="137"/>
        <v>0</v>
      </c>
      <c r="GGT164" s="468">
        <f t="shared" si="137"/>
        <v>0</v>
      </c>
      <c r="GGU164" s="468">
        <f t="shared" si="137"/>
        <v>0</v>
      </c>
      <c r="GGV164" s="468">
        <f t="shared" si="137"/>
        <v>0</v>
      </c>
      <c r="GGW164" s="468">
        <f t="shared" si="137"/>
        <v>0</v>
      </c>
      <c r="GGX164" s="468">
        <f t="shared" ref="GGX164:GJI164" si="138">GGX160-GGX162</f>
        <v>0</v>
      </c>
      <c r="GGY164" s="468">
        <f t="shared" si="138"/>
        <v>0</v>
      </c>
      <c r="GGZ164" s="468">
        <f t="shared" si="138"/>
        <v>0</v>
      </c>
      <c r="GHA164" s="468">
        <f t="shared" si="138"/>
        <v>0</v>
      </c>
      <c r="GHB164" s="468">
        <f t="shared" si="138"/>
        <v>0</v>
      </c>
      <c r="GHC164" s="468">
        <f t="shared" si="138"/>
        <v>0</v>
      </c>
      <c r="GHD164" s="468">
        <f t="shared" si="138"/>
        <v>0</v>
      </c>
      <c r="GHE164" s="468">
        <f t="shared" si="138"/>
        <v>0</v>
      </c>
      <c r="GHF164" s="468">
        <f t="shared" si="138"/>
        <v>0</v>
      </c>
      <c r="GHG164" s="468">
        <f t="shared" si="138"/>
        <v>0</v>
      </c>
      <c r="GHH164" s="468">
        <f t="shared" si="138"/>
        <v>0</v>
      </c>
      <c r="GHI164" s="468">
        <f t="shared" si="138"/>
        <v>0</v>
      </c>
      <c r="GHJ164" s="468">
        <f t="shared" si="138"/>
        <v>0</v>
      </c>
      <c r="GHK164" s="468">
        <f t="shared" si="138"/>
        <v>0</v>
      </c>
      <c r="GHL164" s="468">
        <f t="shared" si="138"/>
        <v>0</v>
      </c>
      <c r="GHM164" s="468">
        <f t="shared" si="138"/>
        <v>0</v>
      </c>
      <c r="GHN164" s="468">
        <f t="shared" si="138"/>
        <v>0</v>
      </c>
      <c r="GHO164" s="468">
        <f t="shared" si="138"/>
        <v>0</v>
      </c>
      <c r="GHP164" s="468">
        <f t="shared" si="138"/>
        <v>0</v>
      </c>
      <c r="GHQ164" s="468">
        <f t="shared" si="138"/>
        <v>0</v>
      </c>
      <c r="GHR164" s="468">
        <f t="shared" si="138"/>
        <v>0</v>
      </c>
      <c r="GHS164" s="468">
        <f t="shared" si="138"/>
        <v>0</v>
      </c>
      <c r="GHT164" s="468">
        <f t="shared" si="138"/>
        <v>0</v>
      </c>
      <c r="GHU164" s="468">
        <f t="shared" si="138"/>
        <v>0</v>
      </c>
      <c r="GHV164" s="468">
        <f t="shared" si="138"/>
        <v>0</v>
      </c>
      <c r="GHW164" s="468">
        <f t="shared" si="138"/>
        <v>0</v>
      </c>
      <c r="GHX164" s="468">
        <f t="shared" si="138"/>
        <v>0</v>
      </c>
      <c r="GHY164" s="468">
        <f t="shared" si="138"/>
        <v>0</v>
      </c>
      <c r="GHZ164" s="468">
        <f t="shared" si="138"/>
        <v>0</v>
      </c>
      <c r="GIA164" s="468">
        <f t="shared" si="138"/>
        <v>0</v>
      </c>
      <c r="GIB164" s="468">
        <f t="shared" si="138"/>
        <v>0</v>
      </c>
      <c r="GIC164" s="468">
        <f t="shared" si="138"/>
        <v>0</v>
      </c>
      <c r="GID164" s="468">
        <f t="shared" si="138"/>
        <v>0</v>
      </c>
      <c r="GIE164" s="468">
        <f t="shared" si="138"/>
        <v>0</v>
      </c>
      <c r="GIF164" s="468">
        <f t="shared" si="138"/>
        <v>0</v>
      </c>
      <c r="GIG164" s="468">
        <f t="shared" si="138"/>
        <v>0</v>
      </c>
      <c r="GIH164" s="468">
        <f t="shared" si="138"/>
        <v>0</v>
      </c>
      <c r="GII164" s="468">
        <f t="shared" si="138"/>
        <v>0</v>
      </c>
      <c r="GIJ164" s="468">
        <f t="shared" si="138"/>
        <v>0</v>
      </c>
      <c r="GIK164" s="468">
        <f t="shared" si="138"/>
        <v>0</v>
      </c>
      <c r="GIL164" s="468">
        <f t="shared" si="138"/>
        <v>0</v>
      </c>
      <c r="GIM164" s="468">
        <f t="shared" si="138"/>
        <v>0</v>
      </c>
      <c r="GIN164" s="468">
        <f t="shared" si="138"/>
        <v>0</v>
      </c>
      <c r="GIO164" s="468">
        <f t="shared" si="138"/>
        <v>0</v>
      </c>
      <c r="GIP164" s="468">
        <f t="shared" si="138"/>
        <v>0</v>
      </c>
      <c r="GIQ164" s="468">
        <f t="shared" si="138"/>
        <v>0</v>
      </c>
      <c r="GIR164" s="468">
        <f t="shared" si="138"/>
        <v>0</v>
      </c>
      <c r="GIS164" s="468">
        <f t="shared" si="138"/>
        <v>0</v>
      </c>
      <c r="GIT164" s="468">
        <f t="shared" si="138"/>
        <v>0</v>
      </c>
      <c r="GIU164" s="468">
        <f t="shared" si="138"/>
        <v>0</v>
      </c>
      <c r="GIV164" s="468">
        <f t="shared" si="138"/>
        <v>0</v>
      </c>
      <c r="GIW164" s="468">
        <f t="shared" si="138"/>
        <v>0</v>
      </c>
      <c r="GIX164" s="468">
        <f t="shared" si="138"/>
        <v>0</v>
      </c>
      <c r="GIY164" s="468">
        <f t="shared" si="138"/>
        <v>0</v>
      </c>
      <c r="GIZ164" s="468">
        <f t="shared" si="138"/>
        <v>0</v>
      </c>
      <c r="GJA164" s="468">
        <f t="shared" si="138"/>
        <v>0</v>
      </c>
      <c r="GJB164" s="468">
        <f t="shared" si="138"/>
        <v>0</v>
      </c>
      <c r="GJC164" s="468">
        <f t="shared" si="138"/>
        <v>0</v>
      </c>
      <c r="GJD164" s="468">
        <f t="shared" si="138"/>
        <v>0</v>
      </c>
      <c r="GJE164" s="468">
        <f t="shared" si="138"/>
        <v>0</v>
      </c>
      <c r="GJF164" s="468">
        <f t="shared" si="138"/>
        <v>0</v>
      </c>
      <c r="GJG164" s="468">
        <f t="shared" si="138"/>
        <v>0</v>
      </c>
      <c r="GJH164" s="468">
        <f t="shared" si="138"/>
        <v>0</v>
      </c>
      <c r="GJI164" s="468">
        <f t="shared" si="138"/>
        <v>0</v>
      </c>
      <c r="GJJ164" s="468">
        <f t="shared" ref="GJJ164:GLU164" si="139">GJJ160-GJJ162</f>
        <v>0</v>
      </c>
      <c r="GJK164" s="468">
        <f t="shared" si="139"/>
        <v>0</v>
      </c>
      <c r="GJL164" s="468">
        <f t="shared" si="139"/>
        <v>0</v>
      </c>
      <c r="GJM164" s="468">
        <f t="shared" si="139"/>
        <v>0</v>
      </c>
      <c r="GJN164" s="468">
        <f t="shared" si="139"/>
        <v>0</v>
      </c>
      <c r="GJO164" s="468">
        <f t="shared" si="139"/>
        <v>0</v>
      </c>
      <c r="GJP164" s="468">
        <f t="shared" si="139"/>
        <v>0</v>
      </c>
      <c r="GJQ164" s="468">
        <f t="shared" si="139"/>
        <v>0</v>
      </c>
      <c r="GJR164" s="468">
        <f t="shared" si="139"/>
        <v>0</v>
      </c>
      <c r="GJS164" s="468">
        <f t="shared" si="139"/>
        <v>0</v>
      </c>
      <c r="GJT164" s="468">
        <f t="shared" si="139"/>
        <v>0</v>
      </c>
      <c r="GJU164" s="468">
        <f t="shared" si="139"/>
        <v>0</v>
      </c>
      <c r="GJV164" s="468">
        <f t="shared" si="139"/>
        <v>0</v>
      </c>
      <c r="GJW164" s="468">
        <f t="shared" si="139"/>
        <v>0</v>
      </c>
      <c r="GJX164" s="468">
        <f t="shared" si="139"/>
        <v>0</v>
      </c>
      <c r="GJY164" s="468">
        <f t="shared" si="139"/>
        <v>0</v>
      </c>
      <c r="GJZ164" s="468">
        <f t="shared" si="139"/>
        <v>0</v>
      </c>
      <c r="GKA164" s="468">
        <f t="shared" si="139"/>
        <v>0</v>
      </c>
      <c r="GKB164" s="468">
        <f t="shared" si="139"/>
        <v>0</v>
      </c>
      <c r="GKC164" s="468">
        <f t="shared" si="139"/>
        <v>0</v>
      </c>
      <c r="GKD164" s="468">
        <f t="shared" si="139"/>
        <v>0</v>
      </c>
      <c r="GKE164" s="468">
        <f t="shared" si="139"/>
        <v>0</v>
      </c>
      <c r="GKF164" s="468">
        <f t="shared" si="139"/>
        <v>0</v>
      </c>
      <c r="GKG164" s="468">
        <f t="shared" si="139"/>
        <v>0</v>
      </c>
      <c r="GKH164" s="468">
        <f t="shared" si="139"/>
        <v>0</v>
      </c>
      <c r="GKI164" s="468">
        <f t="shared" si="139"/>
        <v>0</v>
      </c>
      <c r="GKJ164" s="468">
        <f t="shared" si="139"/>
        <v>0</v>
      </c>
      <c r="GKK164" s="468">
        <f t="shared" si="139"/>
        <v>0</v>
      </c>
      <c r="GKL164" s="468">
        <f t="shared" si="139"/>
        <v>0</v>
      </c>
      <c r="GKM164" s="468">
        <f t="shared" si="139"/>
        <v>0</v>
      </c>
      <c r="GKN164" s="468">
        <f t="shared" si="139"/>
        <v>0</v>
      </c>
      <c r="GKO164" s="468">
        <f t="shared" si="139"/>
        <v>0</v>
      </c>
      <c r="GKP164" s="468">
        <f t="shared" si="139"/>
        <v>0</v>
      </c>
      <c r="GKQ164" s="468">
        <f t="shared" si="139"/>
        <v>0</v>
      </c>
      <c r="GKR164" s="468">
        <f t="shared" si="139"/>
        <v>0</v>
      </c>
      <c r="GKS164" s="468">
        <f t="shared" si="139"/>
        <v>0</v>
      </c>
      <c r="GKT164" s="468">
        <f t="shared" si="139"/>
        <v>0</v>
      </c>
      <c r="GKU164" s="468">
        <f t="shared" si="139"/>
        <v>0</v>
      </c>
      <c r="GKV164" s="468">
        <f t="shared" si="139"/>
        <v>0</v>
      </c>
      <c r="GKW164" s="468">
        <f t="shared" si="139"/>
        <v>0</v>
      </c>
      <c r="GKX164" s="468">
        <f t="shared" si="139"/>
        <v>0</v>
      </c>
      <c r="GKY164" s="468">
        <f t="shared" si="139"/>
        <v>0</v>
      </c>
      <c r="GKZ164" s="468">
        <f t="shared" si="139"/>
        <v>0</v>
      </c>
      <c r="GLA164" s="468">
        <f t="shared" si="139"/>
        <v>0</v>
      </c>
      <c r="GLB164" s="468">
        <f t="shared" si="139"/>
        <v>0</v>
      </c>
      <c r="GLC164" s="468">
        <f t="shared" si="139"/>
        <v>0</v>
      </c>
      <c r="GLD164" s="468">
        <f t="shared" si="139"/>
        <v>0</v>
      </c>
      <c r="GLE164" s="468">
        <f t="shared" si="139"/>
        <v>0</v>
      </c>
      <c r="GLF164" s="468">
        <f t="shared" si="139"/>
        <v>0</v>
      </c>
      <c r="GLG164" s="468">
        <f t="shared" si="139"/>
        <v>0</v>
      </c>
      <c r="GLH164" s="468">
        <f t="shared" si="139"/>
        <v>0</v>
      </c>
      <c r="GLI164" s="468">
        <f t="shared" si="139"/>
        <v>0</v>
      </c>
      <c r="GLJ164" s="468">
        <f t="shared" si="139"/>
        <v>0</v>
      </c>
      <c r="GLK164" s="468">
        <f t="shared" si="139"/>
        <v>0</v>
      </c>
      <c r="GLL164" s="468">
        <f t="shared" si="139"/>
        <v>0</v>
      </c>
      <c r="GLM164" s="468">
        <f t="shared" si="139"/>
        <v>0</v>
      </c>
      <c r="GLN164" s="468">
        <f t="shared" si="139"/>
        <v>0</v>
      </c>
      <c r="GLO164" s="468">
        <f t="shared" si="139"/>
        <v>0</v>
      </c>
      <c r="GLP164" s="468">
        <f t="shared" si="139"/>
        <v>0</v>
      </c>
      <c r="GLQ164" s="468">
        <f t="shared" si="139"/>
        <v>0</v>
      </c>
      <c r="GLR164" s="468">
        <f t="shared" si="139"/>
        <v>0</v>
      </c>
      <c r="GLS164" s="468">
        <f t="shared" si="139"/>
        <v>0</v>
      </c>
      <c r="GLT164" s="468">
        <f t="shared" si="139"/>
        <v>0</v>
      </c>
      <c r="GLU164" s="468">
        <f t="shared" si="139"/>
        <v>0</v>
      </c>
      <c r="GLV164" s="468">
        <f t="shared" ref="GLV164:GOG164" si="140">GLV160-GLV162</f>
        <v>0</v>
      </c>
      <c r="GLW164" s="468">
        <f t="shared" si="140"/>
        <v>0</v>
      </c>
      <c r="GLX164" s="468">
        <f t="shared" si="140"/>
        <v>0</v>
      </c>
      <c r="GLY164" s="468">
        <f t="shared" si="140"/>
        <v>0</v>
      </c>
      <c r="GLZ164" s="468">
        <f t="shared" si="140"/>
        <v>0</v>
      </c>
      <c r="GMA164" s="468">
        <f t="shared" si="140"/>
        <v>0</v>
      </c>
      <c r="GMB164" s="468">
        <f t="shared" si="140"/>
        <v>0</v>
      </c>
      <c r="GMC164" s="468">
        <f t="shared" si="140"/>
        <v>0</v>
      </c>
      <c r="GMD164" s="468">
        <f t="shared" si="140"/>
        <v>0</v>
      </c>
      <c r="GME164" s="468">
        <f t="shared" si="140"/>
        <v>0</v>
      </c>
      <c r="GMF164" s="468">
        <f t="shared" si="140"/>
        <v>0</v>
      </c>
      <c r="GMG164" s="468">
        <f t="shared" si="140"/>
        <v>0</v>
      </c>
      <c r="GMH164" s="468">
        <f t="shared" si="140"/>
        <v>0</v>
      </c>
      <c r="GMI164" s="468">
        <f t="shared" si="140"/>
        <v>0</v>
      </c>
      <c r="GMJ164" s="468">
        <f t="shared" si="140"/>
        <v>0</v>
      </c>
      <c r="GMK164" s="468">
        <f t="shared" si="140"/>
        <v>0</v>
      </c>
      <c r="GML164" s="468">
        <f t="shared" si="140"/>
        <v>0</v>
      </c>
      <c r="GMM164" s="468">
        <f t="shared" si="140"/>
        <v>0</v>
      </c>
      <c r="GMN164" s="468">
        <f t="shared" si="140"/>
        <v>0</v>
      </c>
      <c r="GMO164" s="468">
        <f t="shared" si="140"/>
        <v>0</v>
      </c>
      <c r="GMP164" s="468">
        <f t="shared" si="140"/>
        <v>0</v>
      </c>
      <c r="GMQ164" s="468">
        <f t="shared" si="140"/>
        <v>0</v>
      </c>
      <c r="GMR164" s="468">
        <f t="shared" si="140"/>
        <v>0</v>
      </c>
      <c r="GMS164" s="468">
        <f t="shared" si="140"/>
        <v>0</v>
      </c>
      <c r="GMT164" s="468">
        <f t="shared" si="140"/>
        <v>0</v>
      </c>
      <c r="GMU164" s="468">
        <f t="shared" si="140"/>
        <v>0</v>
      </c>
      <c r="GMV164" s="468">
        <f t="shared" si="140"/>
        <v>0</v>
      </c>
      <c r="GMW164" s="468">
        <f t="shared" si="140"/>
        <v>0</v>
      </c>
      <c r="GMX164" s="468">
        <f t="shared" si="140"/>
        <v>0</v>
      </c>
      <c r="GMY164" s="468">
        <f t="shared" si="140"/>
        <v>0</v>
      </c>
      <c r="GMZ164" s="468">
        <f t="shared" si="140"/>
        <v>0</v>
      </c>
      <c r="GNA164" s="468">
        <f t="shared" si="140"/>
        <v>0</v>
      </c>
      <c r="GNB164" s="468">
        <f t="shared" si="140"/>
        <v>0</v>
      </c>
      <c r="GNC164" s="468">
        <f t="shared" si="140"/>
        <v>0</v>
      </c>
      <c r="GND164" s="468">
        <f t="shared" si="140"/>
        <v>0</v>
      </c>
      <c r="GNE164" s="468">
        <f t="shared" si="140"/>
        <v>0</v>
      </c>
      <c r="GNF164" s="468">
        <f t="shared" si="140"/>
        <v>0</v>
      </c>
      <c r="GNG164" s="468">
        <f t="shared" si="140"/>
        <v>0</v>
      </c>
      <c r="GNH164" s="468">
        <f t="shared" si="140"/>
        <v>0</v>
      </c>
      <c r="GNI164" s="468">
        <f t="shared" si="140"/>
        <v>0</v>
      </c>
      <c r="GNJ164" s="468">
        <f t="shared" si="140"/>
        <v>0</v>
      </c>
      <c r="GNK164" s="468">
        <f t="shared" si="140"/>
        <v>0</v>
      </c>
      <c r="GNL164" s="468">
        <f t="shared" si="140"/>
        <v>0</v>
      </c>
      <c r="GNM164" s="468">
        <f t="shared" si="140"/>
        <v>0</v>
      </c>
      <c r="GNN164" s="468">
        <f t="shared" si="140"/>
        <v>0</v>
      </c>
      <c r="GNO164" s="468">
        <f t="shared" si="140"/>
        <v>0</v>
      </c>
      <c r="GNP164" s="468">
        <f t="shared" si="140"/>
        <v>0</v>
      </c>
      <c r="GNQ164" s="468">
        <f t="shared" si="140"/>
        <v>0</v>
      </c>
      <c r="GNR164" s="468">
        <f t="shared" si="140"/>
        <v>0</v>
      </c>
      <c r="GNS164" s="468">
        <f t="shared" si="140"/>
        <v>0</v>
      </c>
      <c r="GNT164" s="468">
        <f t="shared" si="140"/>
        <v>0</v>
      </c>
      <c r="GNU164" s="468">
        <f t="shared" si="140"/>
        <v>0</v>
      </c>
      <c r="GNV164" s="468">
        <f t="shared" si="140"/>
        <v>0</v>
      </c>
      <c r="GNW164" s="468">
        <f t="shared" si="140"/>
        <v>0</v>
      </c>
      <c r="GNX164" s="468">
        <f t="shared" si="140"/>
        <v>0</v>
      </c>
      <c r="GNY164" s="468">
        <f t="shared" si="140"/>
        <v>0</v>
      </c>
      <c r="GNZ164" s="468">
        <f t="shared" si="140"/>
        <v>0</v>
      </c>
      <c r="GOA164" s="468">
        <f t="shared" si="140"/>
        <v>0</v>
      </c>
      <c r="GOB164" s="468">
        <f t="shared" si="140"/>
        <v>0</v>
      </c>
      <c r="GOC164" s="468">
        <f t="shared" si="140"/>
        <v>0</v>
      </c>
      <c r="GOD164" s="468">
        <f t="shared" si="140"/>
        <v>0</v>
      </c>
      <c r="GOE164" s="468">
        <f t="shared" si="140"/>
        <v>0</v>
      </c>
      <c r="GOF164" s="468">
        <f t="shared" si="140"/>
        <v>0</v>
      </c>
      <c r="GOG164" s="468">
        <f t="shared" si="140"/>
        <v>0</v>
      </c>
      <c r="GOH164" s="468">
        <f t="shared" ref="GOH164:GQS164" si="141">GOH160-GOH162</f>
        <v>0</v>
      </c>
      <c r="GOI164" s="468">
        <f t="shared" si="141"/>
        <v>0</v>
      </c>
      <c r="GOJ164" s="468">
        <f t="shared" si="141"/>
        <v>0</v>
      </c>
      <c r="GOK164" s="468">
        <f t="shared" si="141"/>
        <v>0</v>
      </c>
      <c r="GOL164" s="468">
        <f t="shared" si="141"/>
        <v>0</v>
      </c>
      <c r="GOM164" s="468">
        <f t="shared" si="141"/>
        <v>0</v>
      </c>
      <c r="GON164" s="468">
        <f t="shared" si="141"/>
        <v>0</v>
      </c>
      <c r="GOO164" s="468">
        <f t="shared" si="141"/>
        <v>0</v>
      </c>
      <c r="GOP164" s="468">
        <f t="shared" si="141"/>
        <v>0</v>
      </c>
      <c r="GOQ164" s="468">
        <f t="shared" si="141"/>
        <v>0</v>
      </c>
      <c r="GOR164" s="468">
        <f t="shared" si="141"/>
        <v>0</v>
      </c>
      <c r="GOS164" s="468">
        <f t="shared" si="141"/>
        <v>0</v>
      </c>
      <c r="GOT164" s="468">
        <f t="shared" si="141"/>
        <v>0</v>
      </c>
      <c r="GOU164" s="468">
        <f t="shared" si="141"/>
        <v>0</v>
      </c>
      <c r="GOV164" s="468">
        <f t="shared" si="141"/>
        <v>0</v>
      </c>
      <c r="GOW164" s="468">
        <f t="shared" si="141"/>
        <v>0</v>
      </c>
      <c r="GOX164" s="468">
        <f t="shared" si="141"/>
        <v>0</v>
      </c>
      <c r="GOY164" s="468">
        <f t="shared" si="141"/>
        <v>0</v>
      </c>
      <c r="GOZ164" s="468">
        <f t="shared" si="141"/>
        <v>0</v>
      </c>
      <c r="GPA164" s="468">
        <f t="shared" si="141"/>
        <v>0</v>
      </c>
      <c r="GPB164" s="468">
        <f t="shared" si="141"/>
        <v>0</v>
      </c>
      <c r="GPC164" s="468">
        <f t="shared" si="141"/>
        <v>0</v>
      </c>
      <c r="GPD164" s="468">
        <f t="shared" si="141"/>
        <v>0</v>
      </c>
      <c r="GPE164" s="468">
        <f t="shared" si="141"/>
        <v>0</v>
      </c>
      <c r="GPF164" s="468">
        <f t="shared" si="141"/>
        <v>0</v>
      </c>
      <c r="GPG164" s="468">
        <f t="shared" si="141"/>
        <v>0</v>
      </c>
      <c r="GPH164" s="468">
        <f t="shared" si="141"/>
        <v>0</v>
      </c>
      <c r="GPI164" s="468">
        <f t="shared" si="141"/>
        <v>0</v>
      </c>
      <c r="GPJ164" s="468">
        <f t="shared" si="141"/>
        <v>0</v>
      </c>
      <c r="GPK164" s="468">
        <f t="shared" si="141"/>
        <v>0</v>
      </c>
      <c r="GPL164" s="468">
        <f t="shared" si="141"/>
        <v>0</v>
      </c>
      <c r="GPM164" s="468">
        <f t="shared" si="141"/>
        <v>0</v>
      </c>
      <c r="GPN164" s="468">
        <f t="shared" si="141"/>
        <v>0</v>
      </c>
      <c r="GPO164" s="468">
        <f t="shared" si="141"/>
        <v>0</v>
      </c>
      <c r="GPP164" s="468">
        <f t="shared" si="141"/>
        <v>0</v>
      </c>
      <c r="GPQ164" s="468">
        <f t="shared" si="141"/>
        <v>0</v>
      </c>
      <c r="GPR164" s="468">
        <f t="shared" si="141"/>
        <v>0</v>
      </c>
      <c r="GPS164" s="468">
        <f t="shared" si="141"/>
        <v>0</v>
      </c>
      <c r="GPT164" s="468">
        <f t="shared" si="141"/>
        <v>0</v>
      </c>
      <c r="GPU164" s="468">
        <f t="shared" si="141"/>
        <v>0</v>
      </c>
      <c r="GPV164" s="468">
        <f t="shared" si="141"/>
        <v>0</v>
      </c>
      <c r="GPW164" s="468">
        <f t="shared" si="141"/>
        <v>0</v>
      </c>
      <c r="GPX164" s="468">
        <f t="shared" si="141"/>
        <v>0</v>
      </c>
      <c r="GPY164" s="468">
        <f t="shared" si="141"/>
        <v>0</v>
      </c>
      <c r="GPZ164" s="468">
        <f t="shared" si="141"/>
        <v>0</v>
      </c>
      <c r="GQA164" s="468">
        <f t="shared" si="141"/>
        <v>0</v>
      </c>
      <c r="GQB164" s="468">
        <f t="shared" si="141"/>
        <v>0</v>
      </c>
      <c r="GQC164" s="468">
        <f t="shared" si="141"/>
        <v>0</v>
      </c>
      <c r="GQD164" s="468">
        <f t="shared" si="141"/>
        <v>0</v>
      </c>
      <c r="GQE164" s="468">
        <f t="shared" si="141"/>
        <v>0</v>
      </c>
      <c r="GQF164" s="468">
        <f t="shared" si="141"/>
        <v>0</v>
      </c>
      <c r="GQG164" s="468">
        <f t="shared" si="141"/>
        <v>0</v>
      </c>
      <c r="GQH164" s="468">
        <f t="shared" si="141"/>
        <v>0</v>
      </c>
      <c r="GQI164" s="468">
        <f t="shared" si="141"/>
        <v>0</v>
      </c>
      <c r="GQJ164" s="468">
        <f t="shared" si="141"/>
        <v>0</v>
      </c>
      <c r="GQK164" s="468">
        <f t="shared" si="141"/>
        <v>0</v>
      </c>
      <c r="GQL164" s="468">
        <f t="shared" si="141"/>
        <v>0</v>
      </c>
      <c r="GQM164" s="468">
        <f t="shared" si="141"/>
        <v>0</v>
      </c>
      <c r="GQN164" s="468">
        <f t="shared" si="141"/>
        <v>0</v>
      </c>
      <c r="GQO164" s="468">
        <f t="shared" si="141"/>
        <v>0</v>
      </c>
      <c r="GQP164" s="468">
        <f t="shared" si="141"/>
        <v>0</v>
      </c>
      <c r="GQQ164" s="468">
        <f t="shared" si="141"/>
        <v>0</v>
      </c>
      <c r="GQR164" s="468">
        <f t="shared" si="141"/>
        <v>0</v>
      </c>
      <c r="GQS164" s="468">
        <f t="shared" si="141"/>
        <v>0</v>
      </c>
      <c r="GQT164" s="468">
        <f t="shared" ref="GQT164:GTE164" si="142">GQT160-GQT162</f>
        <v>0</v>
      </c>
      <c r="GQU164" s="468">
        <f t="shared" si="142"/>
        <v>0</v>
      </c>
      <c r="GQV164" s="468">
        <f t="shared" si="142"/>
        <v>0</v>
      </c>
      <c r="GQW164" s="468">
        <f t="shared" si="142"/>
        <v>0</v>
      </c>
      <c r="GQX164" s="468">
        <f t="shared" si="142"/>
        <v>0</v>
      </c>
      <c r="GQY164" s="468">
        <f t="shared" si="142"/>
        <v>0</v>
      </c>
      <c r="GQZ164" s="468">
        <f t="shared" si="142"/>
        <v>0</v>
      </c>
      <c r="GRA164" s="468">
        <f t="shared" si="142"/>
        <v>0</v>
      </c>
      <c r="GRB164" s="468">
        <f t="shared" si="142"/>
        <v>0</v>
      </c>
      <c r="GRC164" s="468">
        <f t="shared" si="142"/>
        <v>0</v>
      </c>
      <c r="GRD164" s="468">
        <f t="shared" si="142"/>
        <v>0</v>
      </c>
      <c r="GRE164" s="468">
        <f t="shared" si="142"/>
        <v>0</v>
      </c>
      <c r="GRF164" s="468">
        <f t="shared" si="142"/>
        <v>0</v>
      </c>
      <c r="GRG164" s="468">
        <f t="shared" si="142"/>
        <v>0</v>
      </c>
      <c r="GRH164" s="468">
        <f t="shared" si="142"/>
        <v>0</v>
      </c>
      <c r="GRI164" s="468">
        <f t="shared" si="142"/>
        <v>0</v>
      </c>
      <c r="GRJ164" s="468">
        <f t="shared" si="142"/>
        <v>0</v>
      </c>
      <c r="GRK164" s="468">
        <f t="shared" si="142"/>
        <v>0</v>
      </c>
      <c r="GRL164" s="468">
        <f t="shared" si="142"/>
        <v>0</v>
      </c>
      <c r="GRM164" s="468">
        <f t="shared" si="142"/>
        <v>0</v>
      </c>
      <c r="GRN164" s="468">
        <f t="shared" si="142"/>
        <v>0</v>
      </c>
      <c r="GRO164" s="468">
        <f t="shared" si="142"/>
        <v>0</v>
      </c>
      <c r="GRP164" s="468">
        <f t="shared" si="142"/>
        <v>0</v>
      </c>
      <c r="GRQ164" s="468">
        <f t="shared" si="142"/>
        <v>0</v>
      </c>
      <c r="GRR164" s="468">
        <f t="shared" si="142"/>
        <v>0</v>
      </c>
      <c r="GRS164" s="468">
        <f t="shared" si="142"/>
        <v>0</v>
      </c>
      <c r="GRT164" s="468">
        <f t="shared" si="142"/>
        <v>0</v>
      </c>
      <c r="GRU164" s="468">
        <f t="shared" si="142"/>
        <v>0</v>
      </c>
      <c r="GRV164" s="468">
        <f t="shared" si="142"/>
        <v>0</v>
      </c>
      <c r="GRW164" s="468">
        <f t="shared" si="142"/>
        <v>0</v>
      </c>
      <c r="GRX164" s="468">
        <f t="shared" si="142"/>
        <v>0</v>
      </c>
      <c r="GRY164" s="468">
        <f t="shared" si="142"/>
        <v>0</v>
      </c>
      <c r="GRZ164" s="468">
        <f t="shared" si="142"/>
        <v>0</v>
      </c>
      <c r="GSA164" s="468">
        <f t="shared" si="142"/>
        <v>0</v>
      </c>
      <c r="GSB164" s="468">
        <f t="shared" si="142"/>
        <v>0</v>
      </c>
      <c r="GSC164" s="468">
        <f t="shared" si="142"/>
        <v>0</v>
      </c>
      <c r="GSD164" s="468">
        <f t="shared" si="142"/>
        <v>0</v>
      </c>
      <c r="GSE164" s="468">
        <f t="shared" si="142"/>
        <v>0</v>
      </c>
      <c r="GSF164" s="468">
        <f t="shared" si="142"/>
        <v>0</v>
      </c>
      <c r="GSG164" s="468">
        <f t="shared" si="142"/>
        <v>0</v>
      </c>
      <c r="GSH164" s="468">
        <f t="shared" si="142"/>
        <v>0</v>
      </c>
      <c r="GSI164" s="468">
        <f t="shared" si="142"/>
        <v>0</v>
      </c>
      <c r="GSJ164" s="468">
        <f t="shared" si="142"/>
        <v>0</v>
      </c>
      <c r="GSK164" s="468">
        <f t="shared" si="142"/>
        <v>0</v>
      </c>
      <c r="GSL164" s="468">
        <f t="shared" si="142"/>
        <v>0</v>
      </c>
      <c r="GSM164" s="468">
        <f t="shared" si="142"/>
        <v>0</v>
      </c>
      <c r="GSN164" s="468">
        <f t="shared" si="142"/>
        <v>0</v>
      </c>
      <c r="GSO164" s="468">
        <f t="shared" si="142"/>
        <v>0</v>
      </c>
      <c r="GSP164" s="468">
        <f t="shared" si="142"/>
        <v>0</v>
      </c>
      <c r="GSQ164" s="468">
        <f t="shared" si="142"/>
        <v>0</v>
      </c>
      <c r="GSR164" s="468">
        <f t="shared" si="142"/>
        <v>0</v>
      </c>
      <c r="GSS164" s="468">
        <f t="shared" si="142"/>
        <v>0</v>
      </c>
      <c r="GST164" s="468">
        <f t="shared" si="142"/>
        <v>0</v>
      </c>
      <c r="GSU164" s="468">
        <f t="shared" si="142"/>
        <v>0</v>
      </c>
      <c r="GSV164" s="468">
        <f t="shared" si="142"/>
        <v>0</v>
      </c>
      <c r="GSW164" s="468">
        <f t="shared" si="142"/>
        <v>0</v>
      </c>
      <c r="GSX164" s="468">
        <f t="shared" si="142"/>
        <v>0</v>
      </c>
      <c r="GSY164" s="468">
        <f t="shared" si="142"/>
        <v>0</v>
      </c>
      <c r="GSZ164" s="468">
        <f t="shared" si="142"/>
        <v>0</v>
      </c>
      <c r="GTA164" s="468">
        <f t="shared" si="142"/>
        <v>0</v>
      </c>
      <c r="GTB164" s="468">
        <f t="shared" si="142"/>
        <v>0</v>
      </c>
      <c r="GTC164" s="468">
        <f t="shared" si="142"/>
        <v>0</v>
      </c>
      <c r="GTD164" s="468">
        <f t="shared" si="142"/>
        <v>0</v>
      </c>
      <c r="GTE164" s="468">
        <f t="shared" si="142"/>
        <v>0</v>
      </c>
      <c r="GTF164" s="468">
        <f t="shared" ref="GTF164:GVQ164" si="143">GTF160-GTF162</f>
        <v>0</v>
      </c>
      <c r="GTG164" s="468">
        <f t="shared" si="143"/>
        <v>0</v>
      </c>
      <c r="GTH164" s="468">
        <f t="shared" si="143"/>
        <v>0</v>
      </c>
      <c r="GTI164" s="468">
        <f t="shared" si="143"/>
        <v>0</v>
      </c>
      <c r="GTJ164" s="468">
        <f t="shared" si="143"/>
        <v>0</v>
      </c>
      <c r="GTK164" s="468">
        <f t="shared" si="143"/>
        <v>0</v>
      </c>
      <c r="GTL164" s="468">
        <f t="shared" si="143"/>
        <v>0</v>
      </c>
      <c r="GTM164" s="468">
        <f t="shared" si="143"/>
        <v>0</v>
      </c>
      <c r="GTN164" s="468">
        <f t="shared" si="143"/>
        <v>0</v>
      </c>
      <c r="GTO164" s="468">
        <f t="shared" si="143"/>
        <v>0</v>
      </c>
      <c r="GTP164" s="468">
        <f t="shared" si="143"/>
        <v>0</v>
      </c>
      <c r="GTQ164" s="468">
        <f t="shared" si="143"/>
        <v>0</v>
      </c>
      <c r="GTR164" s="468">
        <f t="shared" si="143"/>
        <v>0</v>
      </c>
      <c r="GTS164" s="468">
        <f t="shared" si="143"/>
        <v>0</v>
      </c>
      <c r="GTT164" s="468">
        <f t="shared" si="143"/>
        <v>0</v>
      </c>
      <c r="GTU164" s="468">
        <f t="shared" si="143"/>
        <v>0</v>
      </c>
      <c r="GTV164" s="468">
        <f t="shared" si="143"/>
        <v>0</v>
      </c>
      <c r="GTW164" s="468">
        <f t="shared" si="143"/>
        <v>0</v>
      </c>
      <c r="GTX164" s="468">
        <f t="shared" si="143"/>
        <v>0</v>
      </c>
      <c r="GTY164" s="468">
        <f t="shared" si="143"/>
        <v>0</v>
      </c>
      <c r="GTZ164" s="468">
        <f t="shared" si="143"/>
        <v>0</v>
      </c>
      <c r="GUA164" s="468">
        <f t="shared" si="143"/>
        <v>0</v>
      </c>
      <c r="GUB164" s="468">
        <f t="shared" si="143"/>
        <v>0</v>
      </c>
      <c r="GUC164" s="468">
        <f t="shared" si="143"/>
        <v>0</v>
      </c>
      <c r="GUD164" s="468">
        <f t="shared" si="143"/>
        <v>0</v>
      </c>
      <c r="GUE164" s="468">
        <f t="shared" si="143"/>
        <v>0</v>
      </c>
      <c r="GUF164" s="468">
        <f t="shared" si="143"/>
        <v>0</v>
      </c>
      <c r="GUG164" s="468">
        <f t="shared" si="143"/>
        <v>0</v>
      </c>
      <c r="GUH164" s="468">
        <f t="shared" si="143"/>
        <v>0</v>
      </c>
      <c r="GUI164" s="468">
        <f t="shared" si="143"/>
        <v>0</v>
      </c>
      <c r="GUJ164" s="468">
        <f t="shared" si="143"/>
        <v>0</v>
      </c>
      <c r="GUK164" s="468">
        <f t="shared" si="143"/>
        <v>0</v>
      </c>
      <c r="GUL164" s="468">
        <f t="shared" si="143"/>
        <v>0</v>
      </c>
      <c r="GUM164" s="468">
        <f t="shared" si="143"/>
        <v>0</v>
      </c>
      <c r="GUN164" s="468">
        <f t="shared" si="143"/>
        <v>0</v>
      </c>
      <c r="GUO164" s="468">
        <f t="shared" si="143"/>
        <v>0</v>
      </c>
      <c r="GUP164" s="468">
        <f t="shared" si="143"/>
        <v>0</v>
      </c>
      <c r="GUQ164" s="468">
        <f t="shared" si="143"/>
        <v>0</v>
      </c>
      <c r="GUR164" s="468">
        <f t="shared" si="143"/>
        <v>0</v>
      </c>
      <c r="GUS164" s="468">
        <f t="shared" si="143"/>
        <v>0</v>
      </c>
      <c r="GUT164" s="468">
        <f t="shared" si="143"/>
        <v>0</v>
      </c>
      <c r="GUU164" s="468">
        <f t="shared" si="143"/>
        <v>0</v>
      </c>
      <c r="GUV164" s="468">
        <f t="shared" si="143"/>
        <v>0</v>
      </c>
      <c r="GUW164" s="468">
        <f t="shared" si="143"/>
        <v>0</v>
      </c>
      <c r="GUX164" s="468">
        <f t="shared" si="143"/>
        <v>0</v>
      </c>
      <c r="GUY164" s="468">
        <f t="shared" si="143"/>
        <v>0</v>
      </c>
      <c r="GUZ164" s="468">
        <f t="shared" si="143"/>
        <v>0</v>
      </c>
      <c r="GVA164" s="468">
        <f t="shared" si="143"/>
        <v>0</v>
      </c>
      <c r="GVB164" s="468">
        <f t="shared" si="143"/>
        <v>0</v>
      </c>
      <c r="GVC164" s="468">
        <f t="shared" si="143"/>
        <v>0</v>
      </c>
      <c r="GVD164" s="468">
        <f t="shared" si="143"/>
        <v>0</v>
      </c>
      <c r="GVE164" s="468">
        <f t="shared" si="143"/>
        <v>0</v>
      </c>
      <c r="GVF164" s="468">
        <f t="shared" si="143"/>
        <v>0</v>
      </c>
      <c r="GVG164" s="468">
        <f t="shared" si="143"/>
        <v>0</v>
      </c>
      <c r="GVH164" s="468">
        <f t="shared" si="143"/>
        <v>0</v>
      </c>
      <c r="GVI164" s="468">
        <f t="shared" si="143"/>
        <v>0</v>
      </c>
      <c r="GVJ164" s="468">
        <f t="shared" si="143"/>
        <v>0</v>
      </c>
      <c r="GVK164" s="468">
        <f t="shared" si="143"/>
        <v>0</v>
      </c>
      <c r="GVL164" s="468">
        <f t="shared" si="143"/>
        <v>0</v>
      </c>
      <c r="GVM164" s="468">
        <f t="shared" si="143"/>
        <v>0</v>
      </c>
      <c r="GVN164" s="468">
        <f t="shared" si="143"/>
        <v>0</v>
      </c>
      <c r="GVO164" s="468">
        <f t="shared" si="143"/>
        <v>0</v>
      </c>
      <c r="GVP164" s="468">
        <f t="shared" si="143"/>
        <v>0</v>
      </c>
      <c r="GVQ164" s="468">
        <f t="shared" si="143"/>
        <v>0</v>
      </c>
      <c r="GVR164" s="468">
        <f t="shared" ref="GVR164:GYC164" si="144">GVR160-GVR162</f>
        <v>0</v>
      </c>
      <c r="GVS164" s="468">
        <f t="shared" si="144"/>
        <v>0</v>
      </c>
      <c r="GVT164" s="468">
        <f t="shared" si="144"/>
        <v>0</v>
      </c>
      <c r="GVU164" s="468">
        <f t="shared" si="144"/>
        <v>0</v>
      </c>
      <c r="GVV164" s="468">
        <f t="shared" si="144"/>
        <v>0</v>
      </c>
      <c r="GVW164" s="468">
        <f t="shared" si="144"/>
        <v>0</v>
      </c>
      <c r="GVX164" s="468">
        <f t="shared" si="144"/>
        <v>0</v>
      </c>
      <c r="GVY164" s="468">
        <f t="shared" si="144"/>
        <v>0</v>
      </c>
      <c r="GVZ164" s="468">
        <f t="shared" si="144"/>
        <v>0</v>
      </c>
      <c r="GWA164" s="468">
        <f t="shared" si="144"/>
        <v>0</v>
      </c>
      <c r="GWB164" s="468">
        <f t="shared" si="144"/>
        <v>0</v>
      </c>
      <c r="GWC164" s="468">
        <f t="shared" si="144"/>
        <v>0</v>
      </c>
      <c r="GWD164" s="468">
        <f t="shared" si="144"/>
        <v>0</v>
      </c>
      <c r="GWE164" s="468">
        <f t="shared" si="144"/>
        <v>0</v>
      </c>
      <c r="GWF164" s="468">
        <f t="shared" si="144"/>
        <v>0</v>
      </c>
      <c r="GWG164" s="468">
        <f t="shared" si="144"/>
        <v>0</v>
      </c>
      <c r="GWH164" s="468">
        <f t="shared" si="144"/>
        <v>0</v>
      </c>
      <c r="GWI164" s="468">
        <f t="shared" si="144"/>
        <v>0</v>
      </c>
      <c r="GWJ164" s="468">
        <f t="shared" si="144"/>
        <v>0</v>
      </c>
      <c r="GWK164" s="468">
        <f t="shared" si="144"/>
        <v>0</v>
      </c>
      <c r="GWL164" s="468">
        <f t="shared" si="144"/>
        <v>0</v>
      </c>
      <c r="GWM164" s="468">
        <f t="shared" si="144"/>
        <v>0</v>
      </c>
      <c r="GWN164" s="468">
        <f t="shared" si="144"/>
        <v>0</v>
      </c>
      <c r="GWO164" s="468">
        <f t="shared" si="144"/>
        <v>0</v>
      </c>
      <c r="GWP164" s="468">
        <f t="shared" si="144"/>
        <v>0</v>
      </c>
      <c r="GWQ164" s="468">
        <f t="shared" si="144"/>
        <v>0</v>
      </c>
      <c r="GWR164" s="468">
        <f t="shared" si="144"/>
        <v>0</v>
      </c>
      <c r="GWS164" s="468">
        <f t="shared" si="144"/>
        <v>0</v>
      </c>
      <c r="GWT164" s="468">
        <f t="shared" si="144"/>
        <v>0</v>
      </c>
      <c r="GWU164" s="468">
        <f t="shared" si="144"/>
        <v>0</v>
      </c>
      <c r="GWV164" s="468">
        <f t="shared" si="144"/>
        <v>0</v>
      </c>
      <c r="GWW164" s="468">
        <f t="shared" si="144"/>
        <v>0</v>
      </c>
      <c r="GWX164" s="468">
        <f t="shared" si="144"/>
        <v>0</v>
      </c>
      <c r="GWY164" s="468">
        <f t="shared" si="144"/>
        <v>0</v>
      </c>
      <c r="GWZ164" s="468">
        <f t="shared" si="144"/>
        <v>0</v>
      </c>
      <c r="GXA164" s="468">
        <f t="shared" si="144"/>
        <v>0</v>
      </c>
      <c r="GXB164" s="468">
        <f t="shared" si="144"/>
        <v>0</v>
      </c>
      <c r="GXC164" s="468">
        <f t="shared" si="144"/>
        <v>0</v>
      </c>
      <c r="GXD164" s="468">
        <f t="shared" si="144"/>
        <v>0</v>
      </c>
      <c r="GXE164" s="468">
        <f t="shared" si="144"/>
        <v>0</v>
      </c>
      <c r="GXF164" s="468">
        <f t="shared" si="144"/>
        <v>0</v>
      </c>
      <c r="GXG164" s="468">
        <f t="shared" si="144"/>
        <v>0</v>
      </c>
      <c r="GXH164" s="468">
        <f t="shared" si="144"/>
        <v>0</v>
      </c>
      <c r="GXI164" s="468">
        <f t="shared" si="144"/>
        <v>0</v>
      </c>
      <c r="GXJ164" s="468">
        <f t="shared" si="144"/>
        <v>0</v>
      </c>
      <c r="GXK164" s="468">
        <f t="shared" si="144"/>
        <v>0</v>
      </c>
      <c r="GXL164" s="468">
        <f t="shared" si="144"/>
        <v>0</v>
      </c>
      <c r="GXM164" s="468">
        <f t="shared" si="144"/>
        <v>0</v>
      </c>
      <c r="GXN164" s="468">
        <f t="shared" si="144"/>
        <v>0</v>
      </c>
      <c r="GXO164" s="468">
        <f t="shared" si="144"/>
        <v>0</v>
      </c>
      <c r="GXP164" s="468">
        <f t="shared" si="144"/>
        <v>0</v>
      </c>
      <c r="GXQ164" s="468">
        <f t="shared" si="144"/>
        <v>0</v>
      </c>
      <c r="GXR164" s="468">
        <f t="shared" si="144"/>
        <v>0</v>
      </c>
      <c r="GXS164" s="468">
        <f t="shared" si="144"/>
        <v>0</v>
      </c>
      <c r="GXT164" s="468">
        <f t="shared" si="144"/>
        <v>0</v>
      </c>
      <c r="GXU164" s="468">
        <f t="shared" si="144"/>
        <v>0</v>
      </c>
      <c r="GXV164" s="468">
        <f t="shared" si="144"/>
        <v>0</v>
      </c>
      <c r="GXW164" s="468">
        <f t="shared" si="144"/>
        <v>0</v>
      </c>
      <c r="GXX164" s="468">
        <f t="shared" si="144"/>
        <v>0</v>
      </c>
      <c r="GXY164" s="468">
        <f t="shared" si="144"/>
        <v>0</v>
      </c>
      <c r="GXZ164" s="468">
        <f t="shared" si="144"/>
        <v>0</v>
      </c>
      <c r="GYA164" s="468">
        <f t="shared" si="144"/>
        <v>0</v>
      </c>
      <c r="GYB164" s="468">
        <f t="shared" si="144"/>
        <v>0</v>
      </c>
      <c r="GYC164" s="468">
        <f t="shared" si="144"/>
        <v>0</v>
      </c>
      <c r="GYD164" s="468">
        <f t="shared" ref="GYD164:HAO164" si="145">GYD160-GYD162</f>
        <v>0</v>
      </c>
      <c r="GYE164" s="468">
        <f t="shared" si="145"/>
        <v>0</v>
      </c>
      <c r="GYF164" s="468">
        <f t="shared" si="145"/>
        <v>0</v>
      </c>
      <c r="GYG164" s="468">
        <f t="shared" si="145"/>
        <v>0</v>
      </c>
      <c r="GYH164" s="468">
        <f t="shared" si="145"/>
        <v>0</v>
      </c>
      <c r="GYI164" s="468">
        <f t="shared" si="145"/>
        <v>0</v>
      </c>
      <c r="GYJ164" s="468">
        <f t="shared" si="145"/>
        <v>0</v>
      </c>
      <c r="GYK164" s="468">
        <f t="shared" si="145"/>
        <v>0</v>
      </c>
      <c r="GYL164" s="468">
        <f t="shared" si="145"/>
        <v>0</v>
      </c>
      <c r="GYM164" s="468">
        <f t="shared" si="145"/>
        <v>0</v>
      </c>
      <c r="GYN164" s="468">
        <f t="shared" si="145"/>
        <v>0</v>
      </c>
      <c r="GYO164" s="468">
        <f t="shared" si="145"/>
        <v>0</v>
      </c>
      <c r="GYP164" s="468">
        <f t="shared" si="145"/>
        <v>0</v>
      </c>
      <c r="GYQ164" s="468">
        <f t="shared" si="145"/>
        <v>0</v>
      </c>
      <c r="GYR164" s="468">
        <f t="shared" si="145"/>
        <v>0</v>
      </c>
      <c r="GYS164" s="468">
        <f t="shared" si="145"/>
        <v>0</v>
      </c>
      <c r="GYT164" s="468">
        <f t="shared" si="145"/>
        <v>0</v>
      </c>
      <c r="GYU164" s="468">
        <f t="shared" si="145"/>
        <v>0</v>
      </c>
      <c r="GYV164" s="468">
        <f t="shared" si="145"/>
        <v>0</v>
      </c>
      <c r="GYW164" s="468">
        <f t="shared" si="145"/>
        <v>0</v>
      </c>
      <c r="GYX164" s="468">
        <f t="shared" si="145"/>
        <v>0</v>
      </c>
      <c r="GYY164" s="468">
        <f t="shared" si="145"/>
        <v>0</v>
      </c>
      <c r="GYZ164" s="468">
        <f t="shared" si="145"/>
        <v>0</v>
      </c>
      <c r="GZA164" s="468">
        <f t="shared" si="145"/>
        <v>0</v>
      </c>
      <c r="GZB164" s="468">
        <f t="shared" si="145"/>
        <v>0</v>
      </c>
      <c r="GZC164" s="468">
        <f t="shared" si="145"/>
        <v>0</v>
      </c>
      <c r="GZD164" s="468">
        <f t="shared" si="145"/>
        <v>0</v>
      </c>
      <c r="GZE164" s="468">
        <f t="shared" si="145"/>
        <v>0</v>
      </c>
      <c r="GZF164" s="468">
        <f t="shared" si="145"/>
        <v>0</v>
      </c>
      <c r="GZG164" s="468">
        <f t="shared" si="145"/>
        <v>0</v>
      </c>
      <c r="GZH164" s="468">
        <f t="shared" si="145"/>
        <v>0</v>
      </c>
      <c r="GZI164" s="468">
        <f t="shared" si="145"/>
        <v>0</v>
      </c>
      <c r="GZJ164" s="468">
        <f t="shared" si="145"/>
        <v>0</v>
      </c>
      <c r="GZK164" s="468">
        <f t="shared" si="145"/>
        <v>0</v>
      </c>
      <c r="GZL164" s="468">
        <f t="shared" si="145"/>
        <v>0</v>
      </c>
      <c r="GZM164" s="468">
        <f t="shared" si="145"/>
        <v>0</v>
      </c>
      <c r="GZN164" s="468">
        <f t="shared" si="145"/>
        <v>0</v>
      </c>
      <c r="GZO164" s="468">
        <f t="shared" si="145"/>
        <v>0</v>
      </c>
      <c r="GZP164" s="468">
        <f t="shared" si="145"/>
        <v>0</v>
      </c>
      <c r="GZQ164" s="468">
        <f t="shared" si="145"/>
        <v>0</v>
      </c>
      <c r="GZR164" s="468">
        <f t="shared" si="145"/>
        <v>0</v>
      </c>
      <c r="GZS164" s="468">
        <f t="shared" si="145"/>
        <v>0</v>
      </c>
      <c r="GZT164" s="468">
        <f t="shared" si="145"/>
        <v>0</v>
      </c>
      <c r="GZU164" s="468">
        <f t="shared" si="145"/>
        <v>0</v>
      </c>
      <c r="GZV164" s="468">
        <f t="shared" si="145"/>
        <v>0</v>
      </c>
      <c r="GZW164" s="468">
        <f t="shared" si="145"/>
        <v>0</v>
      </c>
      <c r="GZX164" s="468">
        <f t="shared" si="145"/>
        <v>0</v>
      </c>
      <c r="GZY164" s="468">
        <f t="shared" si="145"/>
        <v>0</v>
      </c>
      <c r="GZZ164" s="468">
        <f t="shared" si="145"/>
        <v>0</v>
      </c>
      <c r="HAA164" s="468">
        <f t="shared" si="145"/>
        <v>0</v>
      </c>
      <c r="HAB164" s="468">
        <f t="shared" si="145"/>
        <v>0</v>
      </c>
      <c r="HAC164" s="468">
        <f t="shared" si="145"/>
        <v>0</v>
      </c>
      <c r="HAD164" s="468">
        <f t="shared" si="145"/>
        <v>0</v>
      </c>
      <c r="HAE164" s="468">
        <f t="shared" si="145"/>
        <v>0</v>
      </c>
      <c r="HAF164" s="468">
        <f t="shared" si="145"/>
        <v>0</v>
      </c>
      <c r="HAG164" s="468">
        <f t="shared" si="145"/>
        <v>0</v>
      </c>
      <c r="HAH164" s="468">
        <f t="shared" si="145"/>
        <v>0</v>
      </c>
      <c r="HAI164" s="468">
        <f t="shared" si="145"/>
        <v>0</v>
      </c>
      <c r="HAJ164" s="468">
        <f t="shared" si="145"/>
        <v>0</v>
      </c>
      <c r="HAK164" s="468">
        <f t="shared" si="145"/>
        <v>0</v>
      </c>
      <c r="HAL164" s="468">
        <f t="shared" si="145"/>
        <v>0</v>
      </c>
      <c r="HAM164" s="468">
        <f t="shared" si="145"/>
        <v>0</v>
      </c>
      <c r="HAN164" s="468">
        <f t="shared" si="145"/>
        <v>0</v>
      </c>
      <c r="HAO164" s="468">
        <f t="shared" si="145"/>
        <v>0</v>
      </c>
      <c r="HAP164" s="468">
        <f t="shared" ref="HAP164:HDA164" si="146">HAP160-HAP162</f>
        <v>0</v>
      </c>
      <c r="HAQ164" s="468">
        <f t="shared" si="146"/>
        <v>0</v>
      </c>
      <c r="HAR164" s="468">
        <f t="shared" si="146"/>
        <v>0</v>
      </c>
      <c r="HAS164" s="468">
        <f t="shared" si="146"/>
        <v>0</v>
      </c>
      <c r="HAT164" s="468">
        <f t="shared" si="146"/>
        <v>0</v>
      </c>
      <c r="HAU164" s="468">
        <f t="shared" si="146"/>
        <v>0</v>
      </c>
      <c r="HAV164" s="468">
        <f t="shared" si="146"/>
        <v>0</v>
      </c>
      <c r="HAW164" s="468">
        <f t="shared" si="146"/>
        <v>0</v>
      </c>
      <c r="HAX164" s="468">
        <f t="shared" si="146"/>
        <v>0</v>
      </c>
      <c r="HAY164" s="468">
        <f t="shared" si="146"/>
        <v>0</v>
      </c>
      <c r="HAZ164" s="468">
        <f t="shared" si="146"/>
        <v>0</v>
      </c>
      <c r="HBA164" s="468">
        <f t="shared" si="146"/>
        <v>0</v>
      </c>
      <c r="HBB164" s="468">
        <f t="shared" si="146"/>
        <v>0</v>
      </c>
      <c r="HBC164" s="468">
        <f t="shared" si="146"/>
        <v>0</v>
      </c>
      <c r="HBD164" s="468">
        <f t="shared" si="146"/>
        <v>0</v>
      </c>
      <c r="HBE164" s="468">
        <f t="shared" si="146"/>
        <v>0</v>
      </c>
      <c r="HBF164" s="468">
        <f t="shared" si="146"/>
        <v>0</v>
      </c>
      <c r="HBG164" s="468">
        <f t="shared" si="146"/>
        <v>0</v>
      </c>
      <c r="HBH164" s="468">
        <f t="shared" si="146"/>
        <v>0</v>
      </c>
      <c r="HBI164" s="468">
        <f t="shared" si="146"/>
        <v>0</v>
      </c>
      <c r="HBJ164" s="468">
        <f t="shared" si="146"/>
        <v>0</v>
      </c>
      <c r="HBK164" s="468">
        <f t="shared" si="146"/>
        <v>0</v>
      </c>
      <c r="HBL164" s="468">
        <f t="shared" si="146"/>
        <v>0</v>
      </c>
      <c r="HBM164" s="468">
        <f t="shared" si="146"/>
        <v>0</v>
      </c>
      <c r="HBN164" s="468">
        <f t="shared" si="146"/>
        <v>0</v>
      </c>
      <c r="HBO164" s="468">
        <f t="shared" si="146"/>
        <v>0</v>
      </c>
      <c r="HBP164" s="468">
        <f t="shared" si="146"/>
        <v>0</v>
      </c>
      <c r="HBQ164" s="468">
        <f t="shared" si="146"/>
        <v>0</v>
      </c>
      <c r="HBR164" s="468">
        <f t="shared" si="146"/>
        <v>0</v>
      </c>
      <c r="HBS164" s="468">
        <f t="shared" si="146"/>
        <v>0</v>
      </c>
      <c r="HBT164" s="468">
        <f t="shared" si="146"/>
        <v>0</v>
      </c>
      <c r="HBU164" s="468">
        <f t="shared" si="146"/>
        <v>0</v>
      </c>
      <c r="HBV164" s="468">
        <f t="shared" si="146"/>
        <v>0</v>
      </c>
      <c r="HBW164" s="468">
        <f t="shared" si="146"/>
        <v>0</v>
      </c>
      <c r="HBX164" s="468">
        <f t="shared" si="146"/>
        <v>0</v>
      </c>
      <c r="HBY164" s="468">
        <f t="shared" si="146"/>
        <v>0</v>
      </c>
      <c r="HBZ164" s="468">
        <f t="shared" si="146"/>
        <v>0</v>
      </c>
      <c r="HCA164" s="468">
        <f t="shared" si="146"/>
        <v>0</v>
      </c>
      <c r="HCB164" s="468">
        <f t="shared" si="146"/>
        <v>0</v>
      </c>
      <c r="HCC164" s="468">
        <f t="shared" si="146"/>
        <v>0</v>
      </c>
      <c r="HCD164" s="468">
        <f t="shared" si="146"/>
        <v>0</v>
      </c>
      <c r="HCE164" s="468">
        <f t="shared" si="146"/>
        <v>0</v>
      </c>
      <c r="HCF164" s="468">
        <f t="shared" si="146"/>
        <v>0</v>
      </c>
      <c r="HCG164" s="468">
        <f t="shared" si="146"/>
        <v>0</v>
      </c>
      <c r="HCH164" s="468">
        <f t="shared" si="146"/>
        <v>0</v>
      </c>
      <c r="HCI164" s="468">
        <f t="shared" si="146"/>
        <v>0</v>
      </c>
      <c r="HCJ164" s="468">
        <f t="shared" si="146"/>
        <v>0</v>
      </c>
      <c r="HCK164" s="468">
        <f t="shared" si="146"/>
        <v>0</v>
      </c>
      <c r="HCL164" s="468">
        <f t="shared" si="146"/>
        <v>0</v>
      </c>
      <c r="HCM164" s="468">
        <f t="shared" si="146"/>
        <v>0</v>
      </c>
      <c r="HCN164" s="468">
        <f t="shared" si="146"/>
        <v>0</v>
      </c>
      <c r="HCO164" s="468">
        <f t="shared" si="146"/>
        <v>0</v>
      </c>
      <c r="HCP164" s="468">
        <f t="shared" si="146"/>
        <v>0</v>
      </c>
      <c r="HCQ164" s="468">
        <f t="shared" si="146"/>
        <v>0</v>
      </c>
      <c r="HCR164" s="468">
        <f t="shared" si="146"/>
        <v>0</v>
      </c>
      <c r="HCS164" s="468">
        <f t="shared" si="146"/>
        <v>0</v>
      </c>
      <c r="HCT164" s="468">
        <f t="shared" si="146"/>
        <v>0</v>
      </c>
      <c r="HCU164" s="468">
        <f t="shared" si="146"/>
        <v>0</v>
      </c>
      <c r="HCV164" s="468">
        <f t="shared" si="146"/>
        <v>0</v>
      </c>
      <c r="HCW164" s="468">
        <f t="shared" si="146"/>
        <v>0</v>
      </c>
      <c r="HCX164" s="468">
        <f t="shared" si="146"/>
        <v>0</v>
      </c>
      <c r="HCY164" s="468">
        <f t="shared" si="146"/>
        <v>0</v>
      </c>
      <c r="HCZ164" s="468">
        <f t="shared" si="146"/>
        <v>0</v>
      </c>
      <c r="HDA164" s="468">
        <f t="shared" si="146"/>
        <v>0</v>
      </c>
      <c r="HDB164" s="468">
        <f t="shared" ref="HDB164:HFM164" si="147">HDB160-HDB162</f>
        <v>0</v>
      </c>
      <c r="HDC164" s="468">
        <f t="shared" si="147"/>
        <v>0</v>
      </c>
      <c r="HDD164" s="468">
        <f t="shared" si="147"/>
        <v>0</v>
      </c>
      <c r="HDE164" s="468">
        <f t="shared" si="147"/>
        <v>0</v>
      </c>
      <c r="HDF164" s="468">
        <f t="shared" si="147"/>
        <v>0</v>
      </c>
      <c r="HDG164" s="468">
        <f t="shared" si="147"/>
        <v>0</v>
      </c>
      <c r="HDH164" s="468">
        <f t="shared" si="147"/>
        <v>0</v>
      </c>
      <c r="HDI164" s="468">
        <f t="shared" si="147"/>
        <v>0</v>
      </c>
      <c r="HDJ164" s="468">
        <f t="shared" si="147"/>
        <v>0</v>
      </c>
      <c r="HDK164" s="468">
        <f t="shared" si="147"/>
        <v>0</v>
      </c>
      <c r="HDL164" s="468">
        <f t="shared" si="147"/>
        <v>0</v>
      </c>
      <c r="HDM164" s="468">
        <f t="shared" si="147"/>
        <v>0</v>
      </c>
      <c r="HDN164" s="468">
        <f t="shared" si="147"/>
        <v>0</v>
      </c>
      <c r="HDO164" s="468">
        <f t="shared" si="147"/>
        <v>0</v>
      </c>
      <c r="HDP164" s="468">
        <f t="shared" si="147"/>
        <v>0</v>
      </c>
      <c r="HDQ164" s="468">
        <f t="shared" si="147"/>
        <v>0</v>
      </c>
      <c r="HDR164" s="468">
        <f t="shared" si="147"/>
        <v>0</v>
      </c>
      <c r="HDS164" s="468">
        <f t="shared" si="147"/>
        <v>0</v>
      </c>
      <c r="HDT164" s="468">
        <f t="shared" si="147"/>
        <v>0</v>
      </c>
      <c r="HDU164" s="468">
        <f t="shared" si="147"/>
        <v>0</v>
      </c>
      <c r="HDV164" s="468">
        <f t="shared" si="147"/>
        <v>0</v>
      </c>
      <c r="HDW164" s="468">
        <f t="shared" si="147"/>
        <v>0</v>
      </c>
      <c r="HDX164" s="468">
        <f t="shared" si="147"/>
        <v>0</v>
      </c>
      <c r="HDY164" s="468">
        <f t="shared" si="147"/>
        <v>0</v>
      </c>
      <c r="HDZ164" s="468">
        <f t="shared" si="147"/>
        <v>0</v>
      </c>
      <c r="HEA164" s="468">
        <f t="shared" si="147"/>
        <v>0</v>
      </c>
      <c r="HEB164" s="468">
        <f t="shared" si="147"/>
        <v>0</v>
      </c>
      <c r="HEC164" s="468">
        <f t="shared" si="147"/>
        <v>0</v>
      </c>
      <c r="HED164" s="468">
        <f t="shared" si="147"/>
        <v>0</v>
      </c>
      <c r="HEE164" s="468">
        <f t="shared" si="147"/>
        <v>0</v>
      </c>
      <c r="HEF164" s="468">
        <f t="shared" si="147"/>
        <v>0</v>
      </c>
      <c r="HEG164" s="468">
        <f t="shared" si="147"/>
        <v>0</v>
      </c>
      <c r="HEH164" s="468">
        <f t="shared" si="147"/>
        <v>0</v>
      </c>
      <c r="HEI164" s="468">
        <f t="shared" si="147"/>
        <v>0</v>
      </c>
      <c r="HEJ164" s="468">
        <f t="shared" si="147"/>
        <v>0</v>
      </c>
      <c r="HEK164" s="468">
        <f t="shared" si="147"/>
        <v>0</v>
      </c>
      <c r="HEL164" s="468">
        <f t="shared" si="147"/>
        <v>0</v>
      </c>
      <c r="HEM164" s="468">
        <f t="shared" si="147"/>
        <v>0</v>
      </c>
      <c r="HEN164" s="468">
        <f t="shared" si="147"/>
        <v>0</v>
      </c>
      <c r="HEO164" s="468">
        <f t="shared" si="147"/>
        <v>0</v>
      </c>
      <c r="HEP164" s="468">
        <f t="shared" si="147"/>
        <v>0</v>
      </c>
      <c r="HEQ164" s="468">
        <f t="shared" si="147"/>
        <v>0</v>
      </c>
      <c r="HER164" s="468">
        <f t="shared" si="147"/>
        <v>0</v>
      </c>
      <c r="HES164" s="468">
        <f t="shared" si="147"/>
        <v>0</v>
      </c>
      <c r="HET164" s="468">
        <f t="shared" si="147"/>
        <v>0</v>
      </c>
      <c r="HEU164" s="468">
        <f t="shared" si="147"/>
        <v>0</v>
      </c>
      <c r="HEV164" s="468">
        <f t="shared" si="147"/>
        <v>0</v>
      </c>
      <c r="HEW164" s="468">
        <f t="shared" si="147"/>
        <v>0</v>
      </c>
      <c r="HEX164" s="468">
        <f t="shared" si="147"/>
        <v>0</v>
      </c>
      <c r="HEY164" s="468">
        <f t="shared" si="147"/>
        <v>0</v>
      </c>
      <c r="HEZ164" s="468">
        <f t="shared" si="147"/>
        <v>0</v>
      </c>
      <c r="HFA164" s="468">
        <f t="shared" si="147"/>
        <v>0</v>
      </c>
      <c r="HFB164" s="468">
        <f t="shared" si="147"/>
        <v>0</v>
      </c>
      <c r="HFC164" s="468">
        <f t="shared" si="147"/>
        <v>0</v>
      </c>
      <c r="HFD164" s="468">
        <f t="shared" si="147"/>
        <v>0</v>
      </c>
      <c r="HFE164" s="468">
        <f t="shared" si="147"/>
        <v>0</v>
      </c>
      <c r="HFF164" s="468">
        <f t="shared" si="147"/>
        <v>0</v>
      </c>
      <c r="HFG164" s="468">
        <f t="shared" si="147"/>
        <v>0</v>
      </c>
      <c r="HFH164" s="468">
        <f t="shared" si="147"/>
        <v>0</v>
      </c>
      <c r="HFI164" s="468">
        <f t="shared" si="147"/>
        <v>0</v>
      </c>
      <c r="HFJ164" s="468">
        <f t="shared" si="147"/>
        <v>0</v>
      </c>
      <c r="HFK164" s="468">
        <f t="shared" si="147"/>
        <v>0</v>
      </c>
      <c r="HFL164" s="468">
        <f t="shared" si="147"/>
        <v>0</v>
      </c>
      <c r="HFM164" s="468">
        <f t="shared" si="147"/>
        <v>0</v>
      </c>
      <c r="HFN164" s="468">
        <f t="shared" ref="HFN164:HHY164" si="148">HFN160-HFN162</f>
        <v>0</v>
      </c>
      <c r="HFO164" s="468">
        <f t="shared" si="148"/>
        <v>0</v>
      </c>
      <c r="HFP164" s="468">
        <f t="shared" si="148"/>
        <v>0</v>
      </c>
      <c r="HFQ164" s="468">
        <f t="shared" si="148"/>
        <v>0</v>
      </c>
      <c r="HFR164" s="468">
        <f t="shared" si="148"/>
        <v>0</v>
      </c>
      <c r="HFS164" s="468">
        <f t="shared" si="148"/>
        <v>0</v>
      </c>
      <c r="HFT164" s="468">
        <f t="shared" si="148"/>
        <v>0</v>
      </c>
      <c r="HFU164" s="468">
        <f t="shared" si="148"/>
        <v>0</v>
      </c>
      <c r="HFV164" s="468">
        <f t="shared" si="148"/>
        <v>0</v>
      </c>
      <c r="HFW164" s="468">
        <f t="shared" si="148"/>
        <v>0</v>
      </c>
      <c r="HFX164" s="468">
        <f t="shared" si="148"/>
        <v>0</v>
      </c>
      <c r="HFY164" s="468">
        <f t="shared" si="148"/>
        <v>0</v>
      </c>
      <c r="HFZ164" s="468">
        <f t="shared" si="148"/>
        <v>0</v>
      </c>
      <c r="HGA164" s="468">
        <f t="shared" si="148"/>
        <v>0</v>
      </c>
      <c r="HGB164" s="468">
        <f t="shared" si="148"/>
        <v>0</v>
      </c>
      <c r="HGC164" s="468">
        <f t="shared" si="148"/>
        <v>0</v>
      </c>
      <c r="HGD164" s="468">
        <f t="shared" si="148"/>
        <v>0</v>
      </c>
      <c r="HGE164" s="468">
        <f t="shared" si="148"/>
        <v>0</v>
      </c>
      <c r="HGF164" s="468">
        <f t="shared" si="148"/>
        <v>0</v>
      </c>
      <c r="HGG164" s="468">
        <f t="shared" si="148"/>
        <v>0</v>
      </c>
      <c r="HGH164" s="468">
        <f t="shared" si="148"/>
        <v>0</v>
      </c>
      <c r="HGI164" s="468">
        <f t="shared" si="148"/>
        <v>0</v>
      </c>
      <c r="HGJ164" s="468">
        <f t="shared" si="148"/>
        <v>0</v>
      </c>
      <c r="HGK164" s="468">
        <f t="shared" si="148"/>
        <v>0</v>
      </c>
      <c r="HGL164" s="468">
        <f t="shared" si="148"/>
        <v>0</v>
      </c>
      <c r="HGM164" s="468">
        <f t="shared" si="148"/>
        <v>0</v>
      </c>
      <c r="HGN164" s="468">
        <f t="shared" si="148"/>
        <v>0</v>
      </c>
      <c r="HGO164" s="468">
        <f t="shared" si="148"/>
        <v>0</v>
      </c>
      <c r="HGP164" s="468">
        <f t="shared" si="148"/>
        <v>0</v>
      </c>
      <c r="HGQ164" s="468">
        <f t="shared" si="148"/>
        <v>0</v>
      </c>
      <c r="HGR164" s="468">
        <f t="shared" si="148"/>
        <v>0</v>
      </c>
      <c r="HGS164" s="468">
        <f t="shared" si="148"/>
        <v>0</v>
      </c>
      <c r="HGT164" s="468">
        <f t="shared" si="148"/>
        <v>0</v>
      </c>
      <c r="HGU164" s="468">
        <f t="shared" si="148"/>
        <v>0</v>
      </c>
      <c r="HGV164" s="468">
        <f t="shared" si="148"/>
        <v>0</v>
      </c>
      <c r="HGW164" s="468">
        <f t="shared" si="148"/>
        <v>0</v>
      </c>
      <c r="HGX164" s="468">
        <f t="shared" si="148"/>
        <v>0</v>
      </c>
      <c r="HGY164" s="468">
        <f t="shared" si="148"/>
        <v>0</v>
      </c>
      <c r="HGZ164" s="468">
        <f t="shared" si="148"/>
        <v>0</v>
      </c>
      <c r="HHA164" s="468">
        <f t="shared" si="148"/>
        <v>0</v>
      </c>
      <c r="HHB164" s="468">
        <f t="shared" si="148"/>
        <v>0</v>
      </c>
      <c r="HHC164" s="468">
        <f t="shared" si="148"/>
        <v>0</v>
      </c>
      <c r="HHD164" s="468">
        <f t="shared" si="148"/>
        <v>0</v>
      </c>
      <c r="HHE164" s="468">
        <f t="shared" si="148"/>
        <v>0</v>
      </c>
      <c r="HHF164" s="468">
        <f t="shared" si="148"/>
        <v>0</v>
      </c>
      <c r="HHG164" s="468">
        <f t="shared" si="148"/>
        <v>0</v>
      </c>
      <c r="HHH164" s="468">
        <f t="shared" si="148"/>
        <v>0</v>
      </c>
      <c r="HHI164" s="468">
        <f t="shared" si="148"/>
        <v>0</v>
      </c>
      <c r="HHJ164" s="468">
        <f t="shared" si="148"/>
        <v>0</v>
      </c>
      <c r="HHK164" s="468">
        <f t="shared" si="148"/>
        <v>0</v>
      </c>
      <c r="HHL164" s="468">
        <f t="shared" si="148"/>
        <v>0</v>
      </c>
      <c r="HHM164" s="468">
        <f t="shared" si="148"/>
        <v>0</v>
      </c>
      <c r="HHN164" s="468">
        <f t="shared" si="148"/>
        <v>0</v>
      </c>
      <c r="HHO164" s="468">
        <f t="shared" si="148"/>
        <v>0</v>
      </c>
      <c r="HHP164" s="468">
        <f t="shared" si="148"/>
        <v>0</v>
      </c>
      <c r="HHQ164" s="468">
        <f t="shared" si="148"/>
        <v>0</v>
      </c>
      <c r="HHR164" s="468">
        <f t="shared" si="148"/>
        <v>0</v>
      </c>
      <c r="HHS164" s="468">
        <f t="shared" si="148"/>
        <v>0</v>
      </c>
      <c r="HHT164" s="468">
        <f t="shared" si="148"/>
        <v>0</v>
      </c>
      <c r="HHU164" s="468">
        <f t="shared" si="148"/>
        <v>0</v>
      </c>
      <c r="HHV164" s="468">
        <f t="shared" si="148"/>
        <v>0</v>
      </c>
      <c r="HHW164" s="468">
        <f t="shared" si="148"/>
        <v>0</v>
      </c>
      <c r="HHX164" s="468">
        <f t="shared" si="148"/>
        <v>0</v>
      </c>
      <c r="HHY164" s="468">
        <f t="shared" si="148"/>
        <v>0</v>
      </c>
      <c r="HHZ164" s="468">
        <f t="shared" ref="HHZ164:HKK164" si="149">HHZ160-HHZ162</f>
        <v>0</v>
      </c>
      <c r="HIA164" s="468">
        <f t="shared" si="149"/>
        <v>0</v>
      </c>
      <c r="HIB164" s="468">
        <f t="shared" si="149"/>
        <v>0</v>
      </c>
      <c r="HIC164" s="468">
        <f t="shared" si="149"/>
        <v>0</v>
      </c>
      <c r="HID164" s="468">
        <f t="shared" si="149"/>
        <v>0</v>
      </c>
      <c r="HIE164" s="468">
        <f t="shared" si="149"/>
        <v>0</v>
      </c>
      <c r="HIF164" s="468">
        <f t="shared" si="149"/>
        <v>0</v>
      </c>
      <c r="HIG164" s="468">
        <f t="shared" si="149"/>
        <v>0</v>
      </c>
      <c r="HIH164" s="468">
        <f t="shared" si="149"/>
        <v>0</v>
      </c>
      <c r="HII164" s="468">
        <f t="shared" si="149"/>
        <v>0</v>
      </c>
      <c r="HIJ164" s="468">
        <f t="shared" si="149"/>
        <v>0</v>
      </c>
      <c r="HIK164" s="468">
        <f t="shared" si="149"/>
        <v>0</v>
      </c>
      <c r="HIL164" s="468">
        <f t="shared" si="149"/>
        <v>0</v>
      </c>
      <c r="HIM164" s="468">
        <f t="shared" si="149"/>
        <v>0</v>
      </c>
      <c r="HIN164" s="468">
        <f t="shared" si="149"/>
        <v>0</v>
      </c>
      <c r="HIO164" s="468">
        <f t="shared" si="149"/>
        <v>0</v>
      </c>
      <c r="HIP164" s="468">
        <f t="shared" si="149"/>
        <v>0</v>
      </c>
      <c r="HIQ164" s="468">
        <f t="shared" si="149"/>
        <v>0</v>
      </c>
      <c r="HIR164" s="468">
        <f t="shared" si="149"/>
        <v>0</v>
      </c>
      <c r="HIS164" s="468">
        <f t="shared" si="149"/>
        <v>0</v>
      </c>
      <c r="HIT164" s="468">
        <f t="shared" si="149"/>
        <v>0</v>
      </c>
      <c r="HIU164" s="468">
        <f t="shared" si="149"/>
        <v>0</v>
      </c>
      <c r="HIV164" s="468">
        <f t="shared" si="149"/>
        <v>0</v>
      </c>
      <c r="HIW164" s="468">
        <f t="shared" si="149"/>
        <v>0</v>
      </c>
      <c r="HIX164" s="468">
        <f t="shared" si="149"/>
        <v>0</v>
      </c>
      <c r="HIY164" s="468">
        <f t="shared" si="149"/>
        <v>0</v>
      </c>
      <c r="HIZ164" s="468">
        <f t="shared" si="149"/>
        <v>0</v>
      </c>
      <c r="HJA164" s="468">
        <f t="shared" si="149"/>
        <v>0</v>
      </c>
      <c r="HJB164" s="468">
        <f t="shared" si="149"/>
        <v>0</v>
      </c>
      <c r="HJC164" s="468">
        <f t="shared" si="149"/>
        <v>0</v>
      </c>
      <c r="HJD164" s="468">
        <f t="shared" si="149"/>
        <v>0</v>
      </c>
      <c r="HJE164" s="468">
        <f t="shared" si="149"/>
        <v>0</v>
      </c>
      <c r="HJF164" s="468">
        <f t="shared" si="149"/>
        <v>0</v>
      </c>
      <c r="HJG164" s="468">
        <f t="shared" si="149"/>
        <v>0</v>
      </c>
      <c r="HJH164" s="468">
        <f t="shared" si="149"/>
        <v>0</v>
      </c>
      <c r="HJI164" s="468">
        <f t="shared" si="149"/>
        <v>0</v>
      </c>
      <c r="HJJ164" s="468">
        <f t="shared" si="149"/>
        <v>0</v>
      </c>
      <c r="HJK164" s="468">
        <f t="shared" si="149"/>
        <v>0</v>
      </c>
      <c r="HJL164" s="468">
        <f t="shared" si="149"/>
        <v>0</v>
      </c>
      <c r="HJM164" s="468">
        <f t="shared" si="149"/>
        <v>0</v>
      </c>
      <c r="HJN164" s="468">
        <f t="shared" si="149"/>
        <v>0</v>
      </c>
      <c r="HJO164" s="468">
        <f t="shared" si="149"/>
        <v>0</v>
      </c>
      <c r="HJP164" s="468">
        <f t="shared" si="149"/>
        <v>0</v>
      </c>
      <c r="HJQ164" s="468">
        <f t="shared" si="149"/>
        <v>0</v>
      </c>
      <c r="HJR164" s="468">
        <f t="shared" si="149"/>
        <v>0</v>
      </c>
      <c r="HJS164" s="468">
        <f t="shared" si="149"/>
        <v>0</v>
      </c>
      <c r="HJT164" s="468">
        <f t="shared" si="149"/>
        <v>0</v>
      </c>
      <c r="HJU164" s="468">
        <f t="shared" si="149"/>
        <v>0</v>
      </c>
      <c r="HJV164" s="468">
        <f t="shared" si="149"/>
        <v>0</v>
      </c>
      <c r="HJW164" s="468">
        <f t="shared" si="149"/>
        <v>0</v>
      </c>
      <c r="HJX164" s="468">
        <f t="shared" si="149"/>
        <v>0</v>
      </c>
      <c r="HJY164" s="468">
        <f t="shared" si="149"/>
        <v>0</v>
      </c>
      <c r="HJZ164" s="468">
        <f t="shared" si="149"/>
        <v>0</v>
      </c>
      <c r="HKA164" s="468">
        <f t="shared" si="149"/>
        <v>0</v>
      </c>
      <c r="HKB164" s="468">
        <f t="shared" si="149"/>
        <v>0</v>
      </c>
      <c r="HKC164" s="468">
        <f t="shared" si="149"/>
        <v>0</v>
      </c>
      <c r="HKD164" s="468">
        <f t="shared" si="149"/>
        <v>0</v>
      </c>
      <c r="HKE164" s="468">
        <f t="shared" si="149"/>
        <v>0</v>
      </c>
      <c r="HKF164" s="468">
        <f t="shared" si="149"/>
        <v>0</v>
      </c>
      <c r="HKG164" s="468">
        <f t="shared" si="149"/>
        <v>0</v>
      </c>
      <c r="HKH164" s="468">
        <f t="shared" si="149"/>
        <v>0</v>
      </c>
      <c r="HKI164" s="468">
        <f t="shared" si="149"/>
        <v>0</v>
      </c>
      <c r="HKJ164" s="468">
        <f t="shared" si="149"/>
        <v>0</v>
      </c>
      <c r="HKK164" s="468">
        <f t="shared" si="149"/>
        <v>0</v>
      </c>
      <c r="HKL164" s="468">
        <f t="shared" ref="HKL164:HMW164" si="150">HKL160-HKL162</f>
        <v>0</v>
      </c>
      <c r="HKM164" s="468">
        <f t="shared" si="150"/>
        <v>0</v>
      </c>
      <c r="HKN164" s="468">
        <f t="shared" si="150"/>
        <v>0</v>
      </c>
      <c r="HKO164" s="468">
        <f t="shared" si="150"/>
        <v>0</v>
      </c>
      <c r="HKP164" s="468">
        <f t="shared" si="150"/>
        <v>0</v>
      </c>
      <c r="HKQ164" s="468">
        <f t="shared" si="150"/>
        <v>0</v>
      </c>
      <c r="HKR164" s="468">
        <f t="shared" si="150"/>
        <v>0</v>
      </c>
      <c r="HKS164" s="468">
        <f t="shared" si="150"/>
        <v>0</v>
      </c>
      <c r="HKT164" s="468">
        <f t="shared" si="150"/>
        <v>0</v>
      </c>
      <c r="HKU164" s="468">
        <f t="shared" si="150"/>
        <v>0</v>
      </c>
      <c r="HKV164" s="468">
        <f t="shared" si="150"/>
        <v>0</v>
      </c>
      <c r="HKW164" s="468">
        <f t="shared" si="150"/>
        <v>0</v>
      </c>
      <c r="HKX164" s="468">
        <f t="shared" si="150"/>
        <v>0</v>
      </c>
      <c r="HKY164" s="468">
        <f t="shared" si="150"/>
        <v>0</v>
      </c>
      <c r="HKZ164" s="468">
        <f t="shared" si="150"/>
        <v>0</v>
      </c>
      <c r="HLA164" s="468">
        <f t="shared" si="150"/>
        <v>0</v>
      </c>
      <c r="HLB164" s="468">
        <f t="shared" si="150"/>
        <v>0</v>
      </c>
      <c r="HLC164" s="468">
        <f t="shared" si="150"/>
        <v>0</v>
      </c>
      <c r="HLD164" s="468">
        <f t="shared" si="150"/>
        <v>0</v>
      </c>
      <c r="HLE164" s="468">
        <f t="shared" si="150"/>
        <v>0</v>
      </c>
      <c r="HLF164" s="468">
        <f t="shared" si="150"/>
        <v>0</v>
      </c>
      <c r="HLG164" s="468">
        <f t="shared" si="150"/>
        <v>0</v>
      </c>
      <c r="HLH164" s="468">
        <f t="shared" si="150"/>
        <v>0</v>
      </c>
      <c r="HLI164" s="468">
        <f t="shared" si="150"/>
        <v>0</v>
      </c>
      <c r="HLJ164" s="468">
        <f t="shared" si="150"/>
        <v>0</v>
      </c>
      <c r="HLK164" s="468">
        <f t="shared" si="150"/>
        <v>0</v>
      </c>
      <c r="HLL164" s="468">
        <f t="shared" si="150"/>
        <v>0</v>
      </c>
      <c r="HLM164" s="468">
        <f t="shared" si="150"/>
        <v>0</v>
      </c>
      <c r="HLN164" s="468">
        <f t="shared" si="150"/>
        <v>0</v>
      </c>
      <c r="HLO164" s="468">
        <f t="shared" si="150"/>
        <v>0</v>
      </c>
      <c r="HLP164" s="468">
        <f t="shared" si="150"/>
        <v>0</v>
      </c>
      <c r="HLQ164" s="468">
        <f t="shared" si="150"/>
        <v>0</v>
      </c>
      <c r="HLR164" s="468">
        <f t="shared" si="150"/>
        <v>0</v>
      </c>
      <c r="HLS164" s="468">
        <f t="shared" si="150"/>
        <v>0</v>
      </c>
      <c r="HLT164" s="468">
        <f t="shared" si="150"/>
        <v>0</v>
      </c>
      <c r="HLU164" s="468">
        <f t="shared" si="150"/>
        <v>0</v>
      </c>
      <c r="HLV164" s="468">
        <f t="shared" si="150"/>
        <v>0</v>
      </c>
      <c r="HLW164" s="468">
        <f t="shared" si="150"/>
        <v>0</v>
      </c>
      <c r="HLX164" s="468">
        <f t="shared" si="150"/>
        <v>0</v>
      </c>
      <c r="HLY164" s="468">
        <f t="shared" si="150"/>
        <v>0</v>
      </c>
      <c r="HLZ164" s="468">
        <f t="shared" si="150"/>
        <v>0</v>
      </c>
      <c r="HMA164" s="468">
        <f t="shared" si="150"/>
        <v>0</v>
      </c>
      <c r="HMB164" s="468">
        <f t="shared" si="150"/>
        <v>0</v>
      </c>
      <c r="HMC164" s="468">
        <f t="shared" si="150"/>
        <v>0</v>
      </c>
      <c r="HMD164" s="468">
        <f t="shared" si="150"/>
        <v>0</v>
      </c>
      <c r="HME164" s="468">
        <f t="shared" si="150"/>
        <v>0</v>
      </c>
      <c r="HMF164" s="468">
        <f t="shared" si="150"/>
        <v>0</v>
      </c>
      <c r="HMG164" s="468">
        <f t="shared" si="150"/>
        <v>0</v>
      </c>
      <c r="HMH164" s="468">
        <f t="shared" si="150"/>
        <v>0</v>
      </c>
      <c r="HMI164" s="468">
        <f t="shared" si="150"/>
        <v>0</v>
      </c>
      <c r="HMJ164" s="468">
        <f t="shared" si="150"/>
        <v>0</v>
      </c>
      <c r="HMK164" s="468">
        <f t="shared" si="150"/>
        <v>0</v>
      </c>
      <c r="HML164" s="468">
        <f t="shared" si="150"/>
        <v>0</v>
      </c>
      <c r="HMM164" s="468">
        <f t="shared" si="150"/>
        <v>0</v>
      </c>
      <c r="HMN164" s="468">
        <f t="shared" si="150"/>
        <v>0</v>
      </c>
      <c r="HMO164" s="468">
        <f t="shared" si="150"/>
        <v>0</v>
      </c>
      <c r="HMP164" s="468">
        <f t="shared" si="150"/>
        <v>0</v>
      </c>
      <c r="HMQ164" s="468">
        <f t="shared" si="150"/>
        <v>0</v>
      </c>
      <c r="HMR164" s="468">
        <f t="shared" si="150"/>
        <v>0</v>
      </c>
      <c r="HMS164" s="468">
        <f t="shared" si="150"/>
        <v>0</v>
      </c>
      <c r="HMT164" s="468">
        <f t="shared" si="150"/>
        <v>0</v>
      </c>
      <c r="HMU164" s="468">
        <f t="shared" si="150"/>
        <v>0</v>
      </c>
      <c r="HMV164" s="468">
        <f t="shared" si="150"/>
        <v>0</v>
      </c>
      <c r="HMW164" s="468">
        <f t="shared" si="150"/>
        <v>0</v>
      </c>
      <c r="HMX164" s="468">
        <f t="shared" ref="HMX164:HPI164" si="151">HMX160-HMX162</f>
        <v>0</v>
      </c>
      <c r="HMY164" s="468">
        <f t="shared" si="151"/>
        <v>0</v>
      </c>
      <c r="HMZ164" s="468">
        <f t="shared" si="151"/>
        <v>0</v>
      </c>
      <c r="HNA164" s="468">
        <f t="shared" si="151"/>
        <v>0</v>
      </c>
      <c r="HNB164" s="468">
        <f t="shared" si="151"/>
        <v>0</v>
      </c>
      <c r="HNC164" s="468">
        <f t="shared" si="151"/>
        <v>0</v>
      </c>
      <c r="HND164" s="468">
        <f t="shared" si="151"/>
        <v>0</v>
      </c>
      <c r="HNE164" s="468">
        <f t="shared" si="151"/>
        <v>0</v>
      </c>
      <c r="HNF164" s="468">
        <f t="shared" si="151"/>
        <v>0</v>
      </c>
      <c r="HNG164" s="468">
        <f t="shared" si="151"/>
        <v>0</v>
      </c>
      <c r="HNH164" s="468">
        <f t="shared" si="151"/>
        <v>0</v>
      </c>
      <c r="HNI164" s="468">
        <f t="shared" si="151"/>
        <v>0</v>
      </c>
      <c r="HNJ164" s="468">
        <f t="shared" si="151"/>
        <v>0</v>
      </c>
      <c r="HNK164" s="468">
        <f t="shared" si="151"/>
        <v>0</v>
      </c>
      <c r="HNL164" s="468">
        <f t="shared" si="151"/>
        <v>0</v>
      </c>
      <c r="HNM164" s="468">
        <f t="shared" si="151"/>
        <v>0</v>
      </c>
      <c r="HNN164" s="468">
        <f t="shared" si="151"/>
        <v>0</v>
      </c>
      <c r="HNO164" s="468">
        <f t="shared" si="151"/>
        <v>0</v>
      </c>
      <c r="HNP164" s="468">
        <f t="shared" si="151"/>
        <v>0</v>
      </c>
      <c r="HNQ164" s="468">
        <f t="shared" si="151"/>
        <v>0</v>
      </c>
      <c r="HNR164" s="468">
        <f t="shared" si="151"/>
        <v>0</v>
      </c>
      <c r="HNS164" s="468">
        <f t="shared" si="151"/>
        <v>0</v>
      </c>
      <c r="HNT164" s="468">
        <f t="shared" si="151"/>
        <v>0</v>
      </c>
      <c r="HNU164" s="468">
        <f t="shared" si="151"/>
        <v>0</v>
      </c>
      <c r="HNV164" s="468">
        <f t="shared" si="151"/>
        <v>0</v>
      </c>
      <c r="HNW164" s="468">
        <f t="shared" si="151"/>
        <v>0</v>
      </c>
      <c r="HNX164" s="468">
        <f t="shared" si="151"/>
        <v>0</v>
      </c>
      <c r="HNY164" s="468">
        <f t="shared" si="151"/>
        <v>0</v>
      </c>
      <c r="HNZ164" s="468">
        <f t="shared" si="151"/>
        <v>0</v>
      </c>
      <c r="HOA164" s="468">
        <f t="shared" si="151"/>
        <v>0</v>
      </c>
      <c r="HOB164" s="468">
        <f t="shared" si="151"/>
        <v>0</v>
      </c>
      <c r="HOC164" s="468">
        <f t="shared" si="151"/>
        <v>0</v>
      </c>
      <c r="HOD164" s="468">
        <f t="shared" si="151"/>
        <v>0</v>
      </c>
      <c r="HOE164" s="468">
        <f t="shared" si="151"/>
        <v>0</v>
      </c>
      <c r="HOF164" s="468">
        <f t="shared" si="151"/>
        <v>0</v>
      </c>
      <c r="HOG164" s="468">
        <f t="shared" si="151"/>
        <v>0</v>
      </c>
      <c r="HOH164" s="468">
        <f t="shared" si="151"/>
        <v>0</v>
      </c>
      <c r="HOI164" s="468">
        <f t="shared" si="151"/>
        <v>0</v>
      </c>
      <c r="HOJ164" s="468">
        <f t="shared" si="151"/>
        <v>0</v>
      </c>
      <c r="HOK164" s="468">
        <f t="shared" si="151"/>
        <v>0</v>
      </c>
      <c r="HOL164" s="468">
        <f t="shared" si="151"/>
        <v>0</v>
      </c>
      <c r="HOM164" s="468">
        <f t="shared" si="151"/>
        <v>0</v>
      </c>
      <c r="HON164" s="468">
        <f t="shared" si="151"/>
        <v>0</v>
      </c>
      <c r="HOO164" s="468">
        <f t="shared" si="151"/>
        <v>0</v>
      </c>
      <c r="HOP164" s="468">
        <f t="shared" si="151"/>
        <v>0</v>
      </c>
      <c r="HOQ164" s="468">
        <f t="shared" si="151"/>
        <v>0</v>
      </c>
      <c r="HOR164" s="468">
        <f t="shared" si="151"/>
        <v>0</v>
      </c>
      <c r="HOS164" s="468">
        <f t="shared" si="151"/>
        <v>0</v>
      </c>
      <c r="HOT164" s="468">
        <f t="shared" si="151"/>
        <v>0</v>
      </c>
      <c r="HOU164" s="468">
        <f t="shared" si="151"/>
        <v>0</v>
      </c>
      <c r="HOV164" s="468">
        <f t="shared" si="151"/>
        <v>0</v>
      </c>
      <c r="HOW164" s="468">
        <f t="shared" si="151"/>
        <v>0</v>
      </c>
      <c r="HOX164" s="468">
        <f t="shared" si="151"/>
        <v>0</v>
      </c>
      <c r="HOY164" s="468">
        <f t="shared" si="151"/>
        <v>0</v>
      </c>
      <c r="HOZ164" s="468">
        <f t="shared" si="151"/>
        <v>0</v>
      </c>
      <c r="HPA164" s="468">
        <f t="shared" si="151"/>
        <v>0</v>
      </c>
      <c r="HPB164" s="468">
        <f t="shared" si="151"/>
        <v>0</v>
      </c>
      <c r="HPC164" s="468">
        <f t="shared" si="151"/>
        <v>0</v>
      </c>
      <c r="HPD164" s="468">
        <f t="shared" si="151"/>
        <v>0</v>
      </c>
      <c r="HPE164" s="468">
        <f t="shared" si="151"/>
        <v>0</v>
      </c>
      <c r="HPF164" s="468">
        <f t="shared" si="151"/>
        <v>0</v>
      </c>
      <c r="HPG164" s="468">
        <f t="shared" si="151"/>
        <v>0</v>
      </c>
      <c r="HPH164" s="468">
        <f t="shared" si="151"/>
        <v>0</v>
      </c>
      <c r="HPI164" s="468">
        <f t="shared" si="151"/>
        <v>0</v>
      </c>
      <c r="HPJ164" s="468">
        <f t="shared" ref="HPJ164:HRU164" si="152">HPJ160-HPJ162</f>
        <v>0</v>
      </c>
      <c r="HPK164" s="468">
        <f t="shared" si="152"/>
        <v>0</v>
      </c>
      <c r="HPL164" s="468">
        <f t="shared" si="152"/>
        <v>0</v>
      </c>
      <c r="HPM164" s="468">
        <f t="shared" si="152"/>
        <v>0</v>
      </c>
      <c r="HPN164" s="468">
        <f t="shared" si="152"/>
        <v>0</v>
      </c>
      <c r="HPO164" s="468">
        <f t="shared" si="152"/>
        <v>0</v>
      </c>
      <c r="HPP164" s="468">
        <f t="shared" si="152"/>
        <v>0</v>
      </c>
      <c r="HPQ164" s="468">
        <f t="shared" si="152"/>
        <v>0</v>
      </c>
      <c r="HPR164" s="468">
        <f t="shared" si="152"/>
        <v>0</v>
      </c>
      <c r="HPS164" s="468">
        <f t="shared" si="152"/>
        <v>0</v>
      </c>
      <c r="HPT164" s="468">
        <f t="shared" si="152"/>
        <v>0</v>
      </c>
      <c r="HPU164" s="468">
        <f t="shared" si="152"/>
        <v>0</v>
      </c>
      <c r="HPV164" s="468">
        <f t="shared" si="152"/>
        <v>0</v>
      </c>
      <c r="HPW164" s="468">
        <f t="shared" si="152"/>
        <v>0</v>
      </c>
      <c r="HPX164" s="468">
        <f t="shared" si="152"/>
        <v>0</v>
      </c>
      <c r="HPY164" s="468">
        <f t="shared" si="152"/>
        <v>0</v>
      </c>
      <c r="HPZ164" s="468">
        <f t="shared" si="152"/>
        <v>0</v>
      </c>
      <c r="HQA164" s="468">
        <f t="shared" si="152"/>
        <v>0</v>
      </c>
      <c r="HQB164" s="468">
        <f t="shared" si="152"/>
        <v>0</v>
      </c>
      <c r="HQC164" s="468">
        <f t="shared" si="152"/>
        <v>0</v>
      </c>
      <c r="HQD164" s="468">
        <f t="shared" si="152"/>
        <v>0</v>
      </c>
      <c r="HQE164" s="468">
        <f t="shared" si="152"/>
        <v>0</v>
      </c>
      <c r="HQF164" s="468">
        <f t="shared" si="152"/>
        <v>0</v>
      </c>
      <c r="HQG164" s="468">
        <f t="shared" si="152"/>
        <v>0</v>
      </c>
      <c r="HQH164" s="468">
        <f t="shared" si="152"/>
        <v>0</v>
      </c>
      <c r="HQI164" s="468">
        <f t="shared" si="152"/>
        <v>0</v>
      </c>
      <c r="HQJ164" s="468">
        <f t="shared" si="152"/>
        <v>0</v>
      </c>
      <c r="HQK164" s="468">
        <f t="shared" si="152"/>
        <v>0</v>
      </c>
      <c r="HQL164" s="468">
        <f t="shared" si="152"/>
        <v>0</v>
      </c>
      <c r="HQM164" s="468">
        <f t="shared" si="152"/>
        <v>0</v>
      </c>
      <c r="HQN164" s="468">
        <f t="shared" si="152"/>
        <v>0</v>
      </c>
      <c r="HQO164" s="468">
        <f t="shared" si="152"/>
        <v>0</v>
      </c>
      <c r="HQP164" s="468">
        <f t="shared" si="152"/>
        <v>0</v>
      </c>
      <c r="HQQ164" s="468">
        <f t="shared" si="152"/>
        <v>0</v>
      </c>
      <c r="HQR164" s="468">
        <f t="shared" si="152"/>
        <v>0</v>
      </c>
      <c r="HQS164" s="468">
        <f t="shared" si="152"/>
        <v>0</v>
      </c>
      <c r="HQT164" s="468">
        <f t="shared" si="152"/>
        <v>0</v>
      </c>
      <c r="HQU164" s="468">
        <f t="shared" si="152"/>
        <v>0</v>
      </c>
      <c r="HQV164" s="468">
        <f t="shared" si="152"/>
        <v>0</v>
      </c>
      <c r="HQW164" s="468">
        <f t="shared" si="152"/>
        <v>0</v>
      </c>
      <c r="HQX164" s="468">
        <f t="shared" si="152"/>
        <v>0</v>
      </c>
      <c r="HQY164" s="468">
        <f t="shared" si="152"/>
        <v>0</v>
      </c>
      <c r="HQZ164" s="468">
        <f t="shared" si="152"/>
        <v>0</v>
      </c>
      <c r="HRA164" s="468">
        <f t="shared" si="152"/>
        <v>0</v>
      </c>
      <c r="HRB164" s="468">
        <f t="shared" si="152"/>
        <v>0</v>
      </c>
      <c r="HRC164" s="468">
        <f t="shared" si="152"/>
        <v>0</v>
      </c>
      <c r="HRD164" s="468">
        <f t="shared" si="152"/>
        <v>0</v>
      </c>
      <c r="HRE164" s="468">
        <f t="shared" si="152"/>
        <v>0</v>
      </c>
      <c r="HRF164" s="468">
        <f t="shared" si="152"/>
        <v>0</v>
      </c>
      <c r="HRG164" s="468">
        <f t="shared" si="152"/>
        <v>0</v>
      </c>
      <c r="HRH164" s="468">
        <f t="shared" si="152"/>
        <v>0</v>
      </c>
      <c r="HRI164" s="468">
        <f t="shared" si="152"/>
        <v>0</v>
      </c>
      <c r="HRJ164" s="468">
        <f t="shared" si="152"/>
        <v>0</v>
      </c>
      <c r="HRK164" s="468">
        <f t="shared" si="152"/>
        <v>0</v>
      </c>
      <c r="HRL164" s="468">
        <f t="shared" si="152"/>
        <v>0</v>
      </c>
      <c r="HRM164" s="468">
        <f t="shared" si="152"/>
        <v>0</v>
      </c>
      <c r="HRN164" s="468">
        <f t="shared" si="152"/>
        <v>0</v>
      </c>
      <c r="HRO164" s="468">
        <f t="shared" si="152"/>
        <v>0</v>
      </c>
      <c r="HRP164" s="468">
        <f t="shared" si="152"/>
        <v>0</v>
      </c>
      <c r="HRQ164" s="468">
        <f t="shared" si="152"/>
        <v>0</v>
      </c>
      <c r="HRR164" s="468">
        <f t="shared" si="152"/>
        <v>0</v>
      </c>
      <c r="HRS164" s="468">
        <f t="shared" si="152"/>
        <v>0</v>
      </c>
      <c r="HRT164" s="468">
        <f t="shared" si="152"/>
        <v>0</v>
      </c>
      <c r="HRU164" s="468">
        <f t="shared" si="152"/>
        <v>0</v>
      </c>
      <c r="HRV164" s="468">
        <f t="shared" ref="HRV164:HUG164" si="153">HRV160-HRV162</f>
        <v>0</v>
      </c>
      <c r="HRW164" s="468">
        <f t="shared" si="153"/>
        <v>0</v>
      </c>
      <c r="HRX164" s="468">
        <f t="shared" si="153"/>
        <v>0</v>
      </c>
      <c r="HRY164" s="468">
        <f t="shared" si="153"/>
        <v>0</v>
      </c>
      <c r="HRZ164" s="468">
        <f t="shared" si="153"/>
        <v>0</v>
      </c>
      <c r="HSA164" s="468">
        <f t="shared" si="153"/>
        <v>0</v>
      </c>
      <c r="HSB164" s="468">
        <f t="shared" si="153"/>
        <v>0</v>
      </c>
      <c r="HSC164" s="468">
        <f t="shared" si="153"/>
        <v>0</v>
      </c>
      <c r="HSD164" s="468">
        <f t="shared" si="153"/>
        <v>0</v>
      </c>
      <c r="HSE164" s="468">
        <f t="shared" si="153"/>
        <v>0</v>
      </c>
      <c r="HSF164" s="468">
        <f t="shared" si="153"/>
        <v>0</v>
      </c>
      <c r="HSG164" s="468">
        <f t="shared" si="153"/>
        <v>0</v>
      </c>
      <c r="HSH164" s="468">
        <f t="shared" si="153"/>
        <v>0</v>
      </c>
      <c r="HSI164" s="468">
        <f t="shared" si="153"/>
        <v>0</v>
      </c>
      <c r="HSJ164" s="468">
        <f t="shared" si="153"/>
        <v>0</v>
      </c>
      <c r="HSK164" s="468">
        <f t="shared" si="153"/>
        <v>0</v>
      </c>
      <c r="HSL164" s="468">
        <f t="shared" si="153"/>
        <v>0</v>
      </c>
      <c r="HSM164" s="468">
        <f t="shared" si="153"/>
        <v>0</v>
      </c>
      <c r="HSN164" s="468">
        <f t="shared" si="153"/>
        <v>0</v>
      </c>
      <c r="HSO164" s="468">
        <f t="shared" si="153"/>
        <v>0</v>
      </c>
      <c r="HSP164" s="468">
        <f t="shared" si="153"/>
        <v>0</v>
      </c>
      <c r="HSQ164" s="468">
        <f t="shared" si="153"/>
        <v>0</v>
      </c>
      <c r="HSR164" s="468">
        <f t="shared" si="153"/>
        <v>0</v>
      </c>
      <c r="HSS164" s="468">
        <f t="shared" si="153"/>
        <v>0</v>
      </c>
      <c r="HST164" s="468">
        <f t="shared" si="153"/>
        <v>0</v>
      </c>
      <c r="HSU164" s="468">
        <f t="shared" si="153"/>
        <v>0</v>
      </c>
      <c r="HSV164" s="468">
        <f t="shared" si="153"/>
        <v>0</v>
      </c>
      <c r="HSW164" s="468">
        <f t="shared" si="153"/>
        <v>0</v>
      </c>
      <c r="HSX164" s="468">
        <f t="shared" si="153"/>
        <v>0</v>
      </c>
      <c r="HSY164" s="468">
        <f t="shared" si="153"/>
        <v>0</v>
      </c>
      <c r="HSZ164" s="468">
        <f t="shared" si="153"/>
        <v>0</v>
      </c>
      <c r="HTA164" s="468">
        <f t="shared" si="153"/>
        <v>0</v>
      </c>
      <c r="HTB164" s="468">
        <f t="shared" si="153"/>
        <v>0</v>
      </c>
      <c r="HTC164" s="468">
        <f t="shared" si="153"/>
        <v>0</v>
      </c>
      <c r="HTD164" s="468">
        <f t="shared" si="153"/>
        <v>0</v>
      </c>
      <c r="HTE164" s="468">
        <f t="shared" si="153"/>
        <v>0</v>
      </c>
      <c r="HTF164" s="468">
        <f t="shared" si="153"/>
        <v>0</v>
      </c>
      <c r="HTG164" s="468">
        <f t="shared" si="153"/>
        <v>0</v>
      </c>
      <c r="HTH164" s="468">
        <f t="shared" si="153"/>
        <v>0</v>
      </c>
      <c r="HTI164" s="468">
        <f t="shared" si="153"/>
        <v>0</v>
      </c>
      <c r="HTJ164" s="468">
        <f t="shared" si="153"/>
        <v>0</v>
      </c>
      <c r="HTK164" s="468">
        <f t="shared" si="153"/>
        <v>0</v>
      </c>
      <c r="HTL164" s="468">
        <f t="shared" si="153"/>
        <v>0</v>
      </c>
      <c r="HTM164" s="468">
        <f t="shared" si="153"/>
        <v>0</v>
      </c>
      <c r="HTN164" s="468">
        <f t="shared" si="153"/>
        <v>0</v>
      </c>
      <c r="HTO164" s="468">
        <f t="shared" si="153"/>
        <v>0</v>
      </c>
      <c r="HTP164" s="468">
        <f t="shared" si="153"/>
        <v>0</v>
      </c>
      <c r="HTQ164" s="468">
        <f t="shared" si="153"/>
        <v>0</v>
      </c>
      <c r="HTR164" s="468">
        <f t="shared" si="153"/>
        <v>0</v>
      </c>
      <c r="HTS164" s="468">
        <f t="shared" si="153"/>
        <v>0</v>
      </c>
      <c r="HTT164" s="468">
        <f t="shared" si="153"/>
        <v>0</v>
      </c>
      <c r="HTU164" s="468">
        <f t="shared" si="153"/>
        <v>0</v>
      </c>
      <c r="HTV164" s="468">
        <f t="shared" si="153"/>
        <v>0</v>
      </c>
      <c r="HTW164" s="468">
        <f t="shared" si="153"/>
        <v>0</v>
      </c>
      <c r="HTX164" s="468">
        <f t="shared" si="153"/>
        <v>0</v>
      </c>
      <c r="HTY164" s="468">
        <f t="shared" si="153"/>
        <v>0</v>
      </c>
      <c r="HTZ164" s="468">
        <f t="shared" si="153"/>
        <v>0</v>
      </c>
      <c r="HUA164" s="468">
        <f t="shared" si="153"/>
        <v>0</v>
      </c>
      <c r="HUB164" s="468">
        <f t="shared" si="153"/>
        <v>0</v>
      </c>
      <c r="HUC164" s="468">
        <f t="shared" si="153"/>
        <v>0</v>
      </c>
      <c r="HUD164" s="468">
        <f t="shared" si="153"/>
        <v>0</v>
      </c>
      <c r="HUE164" s="468">
        <f t="shared" si="153"/>
        <v>0</v>
      </c>
      <c r="HUF164" s="468">
        <f t="shared" si="153"/>
        <v>0</v>
      </c>
      <c r="HUG164" s="468">
        <f t="shared" si="153"/>
        <v>0</v>
      </c>
      <c r="HUH164" s="468">
        <f t="shared" ref="HUH164:HWS164" si="154">HUH160-HUH162</f>
        <v>0</v>
      </c>
      <c r="HUI164" s="468">
        <f t="shared" si="154"/>
        <v>0</v>
      </c>
      <c r="HUJ164" s="468">
        <f t="shared" si="154"/>
        <v>0</v>
      </c>
      <c r="HUK164" s="468">
        <f t="shared" si="154"/>
        <v>0</v>
      </c>
      <c r="HUL164" s="468">
        <f t="shared" si="154"/>
        <v>0</v>
      </c>
      <c r="HUM164" s="468">
        <f t="shared" si="154"/>
        <v>0</v>
      </c>
      <c r="HUN164" s="468">
        <f t="shared" si="154"/>
        <v>0</v>
      </c>
      <c r="HUO164" s="468">
        <f t="shared" si="154"/>
        <v>0</v>
      </c>
      <c r="HUP164" s="468">
        <f t="shared" si="154"/>
        <v>0</v>
      </c>
      <c r="HUQ164" s="468">
        <f t="shared" si="154"/>
        <v>0</v>
      </c>
      <c r="HUR164" s="468">
        <f t="shared" si="154"/>
        <v>0</v>
      </c>
      <c r="HUS164" s="468">
        <f t="shared" si="154"/>
        <v>0</v>
      </c>
      <c r="HUT164" s="468">
        <f t="shared" si="154"/>
        <v>0</v>
      </c>
      <c r="HUU164" s="468">
        <f t="shared" si="154"/>
        <v>0</v>
      </c>
      <c r="HUV164" s="468">
        <f t="shared" si="154"/>
        <v>0</v>
      </c>
      <c r="HUW164" s="468">
        <f t="shared" si="154"/>
        <v>0</v>
      </c>
      <c r="HUX164" s="468">
        <f t="shared" si="154"/>
        <v>0</v>
      </c>
      <c r="HUY164" s="468">
        <f t="shared" si="154"/>
        <v>0</v>
      </c>
      <c r="HUZ164" s="468">
        <f t="shared" si="154"/>
        <v>0</v>
      </c>
      <c r="HVA164" s="468">
        <f t="shared" si="154"/>
        <v>0</v>
      </c>
      <c r="HVB164" s="468">
        <f t="shared" si="154"/>
        <v>0</v>
      </c>
      <c r="HVC164" s="468">
        <f t="shared" si="154"/>
        <v>0</v>
      </c>
      <c r="HVD164" s="468">
        <f t="shared" si="154"/>
        <v>0</v>
      </c>
      <c r="HVE164" s="468">
        <f t="shared" si="154"/>
        <v>0</v>
      </c>
      <c r="HVF164" s="468">
        <f t="shared" si="154"/>
        <v>0</v>
      </c>
      <c r="HVG164" s="468">
        <f t="shared" si="154"/>
        <v>0</v>
      </c>
      <c r="HVH164" s="468">
        <f t="shared" si="154"/>
        <v>0</v>
      </c>
      <c r="HVI164" s="468">
        <f t="shared" si="154"/>
        <v>0</v>
      </c>
      <c r="HVJ164" s="468">
        <f t="shared" si="154"/>
        <v>0</v>
      </c>
      <c r="HVK164" s="468">
        <f t="shared" si="154"/>
        <v>0</v>
      </c>
      <c r="HVL164" s="468">
        <f t="shared" si="154"/>
        <v>0</v>
      </c>
      <c r="HVM164" s="468">
        <f t="shared" si="154"/>
        <v>0</v>
      </c>
      <c r="HVN164" s="468">
        <f t="shared" si="154"/>
        <v>0</v>
      </c>
      <c r="HVO164" s="468">
        <f t="shared" si="154"/>
        <v>0</v>
      </c>
      <c r="HVP164" s="468">
        <f t="shared" si="154"/>
        <v>0</v>
      </c>
      <c r="HVQ164" s="468">
        <f t="shared" si="154"/>
        <v>0</v>
      </c>
      <c r="HVR164" s="468">
        <f t="shared" si="154"/>
        <v>0</v>
      </c>
      <c r="HVS164" s="468">
        <f t="shared" si="154"/>
        <v>0</v>
      </c>
      <c r="HVT164" s="468">
        <f t="shared" si="154"/>
        <v>0</v>
      </c>
      <c r="HVU164" s="468">
        <f t="shared" si="154"/>
        <v>0</v>
      </c>
      <c r="HVV164" s="468">
        <f t="shared" si="154"/>
        <v>0</v>
      </c>
      <c r="HVW164" s="468">
        <f t="shared" si="154"/>
        <v>0</v>
      </c>
      <c r="HVX164" s="468">
        <f t="shared" si="154"/>
        <v>0</v>
      </c>
      <c r="HVY164" s="468">
        <f t="shared" si="154"/>
        <v>0</v>
      </c>
      <c r="HVZ164" s="468">
        <f t="shared" si="154"/>
        <v>0</v>
      </c>
      <c r="HWA164" s="468">
        <f t="shared" si="154"/>
        <v>0</v>
      </c>
      <c r="HWB164" s="468">
        <f t="shared" si="154"/>
        <v>0</v>
      </c>
      <c r="HWC164" s="468">
        <f t="shared" si="154"/>
        <v>0</v>
      </c>
      <c r="HWD164" s="468">
        <f t="shared" si="154"/>
        <v>0</v>
      </c>
      <c r="HWE164" s="468">
        <f t="shared" si="154"/>
        <v>0</v>
      </c>
      <c r="HWF164" s="468">
        <f t="shared" si="154"/>
        <v>0</v>
      </c>
      <c r="HWG164" s="468">
        <f t="shared" si="154"/>
        <v>0</v>
      </c>
      <c r="HWH164" s="468">
        <f t="shared" si="154"/>
        <v>0</v>
      </c>
      <c r="HWI164" s="468">
        <f t="shared" si="154"/>
        <v>0</v>
      </c>
      <c r="HWJ164" s="468">
        <f t="shared" si="154"/>
        <v>0</v>
      </c>
      <c r="HWK164" s="468">
        <f t="shared" si="154"/>
        <v>0</v>
      </c>
      <c r="HWL164" s="468">
        <f t="shared" si="154"/>
        <v>0</v>
      </c>
      <c r="HWM164" s="468">
        <f t="shared" si="154"/>
        <v>0</v>
      </c>
      <c r="HWN164" s="468">
        <f t="shared" si="154"/>
        <v>0</v>
      </c>
      <c r="HWO164" s="468">
        <f t="shared" si="154"/>
        <v>0</v>
      </c>
      <c r="HWP164" s="468">
        <f t="shared" si="154"/>
        <v>0</v>
      </c>
      <c r="HWQ164" s="468">
        <f t="shared" si="154"/>
        <v>0</v>
      </c>
      <c r="HWR164" s="468">
        <f t="shared" si="154"/>
        <v>0</v>
      </c>
      <c r="HWS164" s="468">
        <f t="shared" si="154"/>
        <v>0</v>
      </c>
      <c r="HWT164" s="468">
        <f t="shared" ref="HWT164:HZE164" si="155">HWT160-HWT162</f>
        <v>0</v>
      </c>
      <c r="HWU164" s="468">
        <f t="shared" si="155"/>
        <v>0</v>
      </c>
      <c r="HWV164" s="468">
        <f t="shared" si="155"/>
        <v>0</v>
      </c>
      <c r="HWW164" s="468">
        <f t="shared" si="155"/>
        <v>0</v>
      </c>
      <c r="HWX164" s="468">
        <f t="shared" si="155"/>
        <v>0</v>
      </c>
      <c r="HWY164" s="468">
        <f t="shared" si="155"/>
        <v>0</v>
      </c>
      <c r="HWZ164" s="468">
        <f t="shared" si="155"/>
        <v>0</v>
      </c>
      <c r="HXA164" s="468">
        <f t="shared" si="155"/>
        <v>0</v>
      </c>
      <c r="HXB164" s="468">
        <f t="shared" si="155"/>
        <v>0</v>
      </c>
      <c r="HXC164" s="468">
        <f t="shared" si="155"/>
        <v>0</v>
      </c>
      <c r="HXD164" s="468">
        <f t="shared" si="155"/>
        <v>0</v>
      </c>
      <c r="HXE164" s="468">
        <f t="shared" si="155"/>
        <v>0</v>
      </c>
      <c r="HXF164" s="468">
        <f t="shared" si="155"/>
        <v>0</v>
      </c>
      <c r="HXG164" s="468">
        <f t="shared" si="155"/>
        <v>0</v>
      </c>
      <c r="HXH164" s="468">
        <f t="shared" si="155"/>
        <v>0</v>
      </c>
      <c r="HXI164" s="468">
        <f t="shared" si="155"/>
        <v>0</v>
      </c>
      <c r="HXJ164" s="468">
        <f t="shared" si="155"/>
        <v>0</v>
      </c>
      <c r="HXK164" s="468">
        <f t="shared" si="155"/>
        <v>0</v>
      </c>
      <c r="HXL164" s="468">
        <f t="shared" si="155"/>
        <v>0</v>
      </c>
      <c r="HXM164" s="468">
        <f t="shared" si="155"/>
        <v>0</v>
      </c>
      <c r="HXN164" s="468">
        <f t="shared" si="155"/>
        <v>0</v>
      </c>
      <c r="HXO164" s="468">
        <f t="shared" si="155"/>
        <v>0</v>
      </c>
      <c r="HXP164" s="468">
        <f t="shared" si="155"/>
        <v>0</v>
      </c>
      <c r="HXQ164" s="468">
        <f t="shared" si="155"/>
        <v>0</v>
      </c>
      <c r="HXR164" s="468">
        <f t="shared" si="155"/>
        <v>0</v>
      </c>
      <c r="HXS164" s="468">
        <f t="shared" si="155"/>
        <v>0</v>
      </c>
      <c r="HXT164" s="468">
        <f t="shared" si="155"/>
        <v>0</v>
      </c>
      <c r="HXU164" s="468">
        <f t="shared" si="155"/>
        <v>0</v>
      </c>
      <c r="HXV164" s="468">
        <f t="shared" si="155"/>
        <v>0</v>
      </c>
      <c r="HXW164" s="468">
        <f t="shared" si="155"/>
        <v>0</v>
      </c>
      <c r="HXX164" s="468">
        <f t="shared" si="155"/>
        <v>0</v>
      </c>
      <c r="HXY164" s="468">
        <f t="shared" si="155"/>
        <v>0</v>
      </c>
      <c r="HXZ164" s="468">
        <f t="shared" si="155"/>
        <v>0</v>
      </c>
      <c r="HYA164" s="468">
        <f t="shared" si="155"/>
        <v>0</v>
      </c>
      <c r="HYB164" s="468">
        <f t="shared" si="155"/>
        <v>0</v>
      </c>
      <c r="HYC164" s="468">
        <f t="shared" si="155"/>
        <v>0</v>
      </c>
      <c r="HYD164" s="468">
        <f t="shared" si="155"/>
        <v>0</v>
      </c>
      <c r="HYE164" s="468">
        <f t="shared" si="155"/>
        <v>0</v>
      </c>
      <c r="HYF164" s="468">
        <f t="shared" si="155"/>
        <v>0</v>
      </c>
      <c r="HYG164" s="468">
        <f t="shared" si="155"/>
        <v>0</v>
      </c>
      <c r="HYH164" s="468">
        <f t="shared" si="155"/>
        <v>0</v>
      </c>
      <c r="HYI164" s="468">
        <f t="shared" si="155"/>
        <v>0</v>
      </c>
      <c r="HYJ164" s="468">
        <f t="shared" si="155"/>
        <v>0</v>
      </c>
      <c r="HYK164" s="468">
        <f t="shared" si="155"/>
        <v>0</v>
      </c>
      <c r="HYL164" s="468">
        <f t="shared" si="155"/>
        <v>0</v>
      </c>
      <c r="HYM164" s="468">
        <f t="shared" si="155"/>
        <v>0</v>
      </c>
      <c r="HYN164" s="468">
        <f t="shared" si="155"/>
        <v>0</v>
      </c>
      <c r="HYO164" s="468">
        <f t="shared" si="155"/>
        <v>0</v>
      </c>
      <c r="HYP164" s="468">
        <f t="shared" si="155"/>
        <v>0</v>
      </c>
      <c r="HYQ164" s="468">
        <f t="shared" si="155"/>
        <v>0</v>
      </c>
      <c r="HYR164" s="468">
        <f t="shared" si="155"/>
        <v>0</v>
      </c>
      <c r="HYS164" s="468">
        <f t="shared" si="155"/>
        <v>0</v>
      </c>
      <c r="HYT164" s="468">
        <f t="shared" si="155"/>
        <v>0</v>
      </c>
      <c r="HYU164" s="468">
        <f t="shared" si="155"/>
        <v>0</v>
      </c>
      <c r="HYV164" s="468">
        <f t="shared" si="155"/>
        <v>0</v>
      </c>
      <c r="HYW164" s="468">
        <f t="shared" si="155"/>
        <v>0</v>
      </c>
      <c r="HYX164" s="468">
        <f t="shared" si="155"/>
        <v>0</v>
      </c>
      <c r="HYY164" s="468">
        <f t="shared" si="155"/>
        <v>0</v>
      </c>
      <c r="HYZ164" s="468">
        <f t="shared" si="155"/>
        <v>0</v>
      </c>
      <c r="HZA164" s="468">
        <f t="shared" si="155"/>
        <v>0</v>
      </c>
      <c r="HZB164" s="468">
        <f t="shared" si="155"/>
        <v>0</v>
      </c>
      <c r="HZC164" s="468">
        <f t="shared" si="155"/>
        <v>0</v>
      </c>
      <c r="HZD164" s="468">
        <f t="shared" si="155"/>
        <v>0</v>
      </c>
      <c r="HZE164" s="468">
        <f t="shared" si="155"/>
        <v>0</v>
      </c>
      <c r="HZF164" s="468">
        <f t="shared" ref="HZF164:IBQ164" si="156">HZF160-HZF162</f>
        <v>0</v>
      </c>
      <c r="HZG164" s="468">
        <f t="shared" si="156"/>
        <v>0</v>
      </c>
      <c r="HZH164" s="468">
        <f t="shared" si="156"/>
        <v>0</v>
      </c>
      <c r="HZI164" s="468">
        <f t="shared" si="156"/>
        <v>0</v>
      </c>
      <c r="HZJ164" s="468">
        <f t="shared" si="156"/>
        <v>0</v>
      </c>
      <c r="HZK164" s="468">
        <f t="shared" si="156"/>
        <v>0</v>
      </c>
      <c r="HZL164" s="468">
        <f t="shared" si="156"/>
        <v>0</v>
      </c>
      <c r="HZM164" s="468">
        <f t="shared" si="156"/>
        <v>0</v>
      </c>
      <c r="HZN164" s="468">
        <f t="shared" si="156"/>
        <v>0</v>
      </c>
      <c r="HZO164" s="468">
        <f t="shared" si="156"/>
        <v>0</v>
      </c>
      <c r="HZP164" s="468">
        <f t="shared" si="156"/>
        <v>0</v>
      </c>
      <c r="HZQ164" s="468">
        <f t="shared" si="156"/>
        <v>0</v>
      </c>
      <c r="HZR164" s="468">
        <f t="shared" si="156"/>
        <v>0</v>
      </c>
      <c r="HZS164" s="468">
        <f t="shared" si="156"/>
        <v>0</v>
      </c>
      <c r="HZT164" s="468">
        <f t="shared" si="156"/>
        <v>0</v>
      </c>
      <c r="HZU164" s="468">
        <f t="shared" si="156"/>
        <v>0</v>
      </c>
      <c r="HZV164" s="468">
        <f t="shared" si="156"/>
        <v>0</v>
      </c>
      <c r="HZW164" s="468">
        <f t="shared" si="156"/>
        <v>0</v>
      </c>
      <c r="HZX164" s="468">
        <f t="shared" si="156"/>
        <v>0</v>
      </c>
      <c r="HZY164" s="468">
        <f t="shared" si="156"/>
        <v>0</v>
      </c>
      <c r="HZZ164" s="468">
        <f t="shared" si="156"/>
        <v>0</v>
      </c>
      <c r="IAA164" s="468">
        <f t="shared" si="156"/>
        <v>0</v>
      </c>
      <c r="IAB164" s="468">
        <f t="shared" si="156"/>
        <v>0</v>
      </c>
      <c r="IAC164" s="468">
        <f t="shared" si="156"/>
        <v>0</v>
      </c>
      <c r="IAD164" s="468">
        <f t="shared" si="156"/>
        <v>0</v>
      </c>
      <c r="IAE164" s="468">
        <f t="shared" si="156"/>
        <v>0</v>
      </c>
      <c r="IAF164" s="468">
        <f t="shared" si="156"/>
        <v>0</v>
      </c>
      <c r="IAG164" s="468">
        <f t="shared" si="156"/>
        <v>0</v>
      </c>
      <c r="IAH164" s="468">
        <f t="shared" si="156"/>
        <v>0</v>
      </c>
      <c r="IAI164" s="468">
        <f t="shared" si="156"/>
        <v>0</v>
      </c>
      <c r="IAJ164" s="468">
        <f t="shared" si="156"/>
        <v>0</v>
      </c>
      <c r="IAK164" s="468">
        <f t="shared" si="156"/>
        <v>0</v>
      </c>
      <c r="IAL164" s="468">
        <f t="shared" si="156"/>
        <v>0</v>
      </c>
      <c r="IAM164" s="468">
        <f t="shared" si="156"/>
        <v>0</v>
      </c>
      <c r="IAN164" s="468">
        <f t="shared" si="156"/>
        <v>0</v>
      </c>
      <c r="IAO164" s="468">
        <f t="shared" si="156"/>
        <v>0</v>
      </c>
      <c r="IAP164" s="468">
        <f t="shared" si="156"/>
        <v>0</v>
      </c>
      <c r="IAQ164" s="468">
        <f t="shared" si="156"/>
        <v>0</v>
      </c>
      <c r="IAR164" s="468">
        <f t="shared" si="156"/>
        <v>0</v>
      </c>
      <c r="IAS164" s="468">
        <f t="shared" si="156"/>
        <v>0</v>
      </c>
      <c r="IAT164" s="468">
        <f t="shared" si="156"/>
        <v>0</v>
      </c>
      <c r="IAU164" s="468">
        <f t="shared" si="156"/>
        <v>0</v>
      </c>
      <c r="IAV164" s="468">
        <f t="shared" si="156"/>
        <v>0</v>
      </c>
      <c r="IAW164" s="468">
        <f t="shared" si="156"/>
        <v>0</v>
      </c>
      <c r="IAX164" s="468">
        <f t="shared" si="156"/>
        <v>0</v>
      </c>
      <c r="IAY164" s="468">
        <f t="shared" si="156"/>
        <v>0</v>
      </c>
      <c r="IAZ164" s="468">
        <f t="shared" si="156"/>
        <v>0</v>
      </c>
      <c r="IBA164" s="468">
        <f t="shared" si="156"/>
        <v>0</v>
      </c>
      <c r="IBB164" s="468">
        <f t="shared" si="156"/>
        <v>0</v>
      </c>
      <c r="IBC164" s="468">
        <f t="shared" si="156"/>
        <v>0</v>
      </c>
      <c r="IBD164" s="468">
        <f t="shared" si="156"/>
        <v>0</v>
      </c>
      <c r="IBE164" s="468">
        <f t="shared" si="156"/>
        <v>0</v>
      </c>
      <c r="IBF164" s="468">
        <f t="shared" si="156"/>
        <v>0</v>
      </c>
      <c r="IBG164" s="468">
        <f t="shared" si="156"/>
        <v>0</v>
      </c>
      <c r="IBH164" s="468">
        <f t="shared" si="156"/>
        <v>0</v>
      </c>
      <c r="IBI164" s="468">
        <f t="shared" si="156"/>
        <v>0</v>
      </c>
      <c r="IBJ164" s="468">
        <f t="shared" si="156"/>
        <v>0</v>
      </c>
      <c r="IBK164" s="468">
        <f t="shared" si="156"/>
        <v>0</v>
      </c>
      <c r="IBL164" s="468">
        <f t="shared" si="156"/>
        <v>0</v>
      </c>
      <c r="IBM164" s="468">
        <f t="shared" si="156"/>
        <v>0</v>
      </c>
      <c r="IBN164" s="468">
        <f t="shared" si="156"/>
        <v>0</v>
      </c>
      <c r="IBO164" s="468">
        <f t="shared" si="156"/>
        <v>0</v>
      </c>
      <c r="IBP164" s="468">
        <f t="shared" si="156"/>
        <v>0</v>
      </c>
      <c r="IBQ164" s="468">
        <f t="shared" si="156"/>
        <v>0</v>
      </c>
      <c r="IBR164" s="468">
        <f t="shared" ref="IBR164:IEC164" si="157">IBR160-IBR162</f>
        <v>0</v>
      </c>
      <c r="IBS164" s="468">
        <f t="shared" si="157"/>
        <v>0</v>
      </c>
      <c r="IBT164" s="468">
        <f t="shared" si="157"/>
        <v>0</v>
      </c>
      <c r="IBU164" s="468">
        <f t="shared" si="157"/>
        <v>0</v>
      </c>
      <c r="IBV164" s="468">
        <f t="shared" si="157"/>
        <v>0</v>
      </c>
      <c r="IBW164" s="468">
        <f t="shared" si="157"/>
        <v>0</v>
      </c>
      <c r="IBX164" s="468">
        <f t="shared" si="157"/>
        <v>0</v>
      </c>
      <c r="IBY164" s="468">
        <f t="shared" si="157"/>
        <v>0</v>
      </c>
      <c r="IBZ164" s="468">
        <f t="shared" si="157"/>
        <v>0</v>
      </c>
      <c r="ICA164" s="468">
        <f t="shared" si="157"/>
        <v>0</v>
      </c>
      <c r="ICB164" s="468">
        <f t="shared" si="157"/>
        <v>0</v>
      </c>
      <c r="ICC164" s="468">
        <f t="shared" si="157"/>
        <v>0</v>
      </c>
      <c r="ICD164" s="468">
        <f t="shared" si="157"/>
        <v>0</v>
      </c>
      <c r="ICE164" s="468">
        <f t="shared" si="157"/>
        <v>0</v>
      </c>
      <c r="ICF164" s="468">
        <f t="shared" si="157"/>
        <v>0</v>
      </c>
      <c r="ICG164" s="468">
        <f t="shared" si="157"/>
        <v>0</v>
      </c>
      <c r="ICH164" s="468">
        <f t="shared" si="157"/>
        <v>0</v>
      </c>
      <c r="ICI164" s="468">
        <f t="shared" si="157"/>
        <v>0</v>
      </c>
      <c r="ICJ164" s="468">
        <f t="shared" si="157"/>
        <v>0</v>
      </c>
      <c r="ICK164" s="468">
        <f t="shared" si="157"/>
        <v>0</v>
      </c>
      <c r="ICL164" s="468">
        <f t="shared" si="157"/>
        <v>0</v>
      </c>
      <c r="ICM164" s="468">
        <f t="shared" si="157"/>
        <v>0</v>
      </c>
      <c r="ICN164" s="468">
        <f t="shared" si="157"/>
        <v>0</v>
      </c>
      <c r="ICO164" s="468">
        <f t="shared" si="157"/>
        <v>0</v>
      </c>
      <c r="ICP164" s="468">
        <f t="shared" si="157"/>
        <v>0</v>
      </c>
      <c r="ICQ164" s="468">
        <f t="shared" si="157"/>
        <v>0</v>
      </c>
      <c r="ICR164" s="468">
        <f t="shared" si="157"/>
        <v>0</v>
      </c>
      <c r="ICS164" s="468">
        <f t="shared" si="157"/>
        <v>0</v>
      </c>
      <c r="ICT164" s="468">
        <f t="shared" si="157"/>
        <v>0</v>
      </c>
      <c r="ICU164" s="468">
        <f t="shared" si="157"/>
        <v>0</v>
      </c>
      <c r="ICV164" s="468">
        <f t="shared" si="157"/>
        <v>0</v>
      </c>
      <c r="ICW164" s="468">
        <f t="shared" si="157"/>
        <v>0</v>
      </c>
      <c r="ICX164" s="468">
        <f t="shared" si="157"/>
        <v>0</v>
      </c>
      <c r="ICY164" s="468">
        <f t="shared" si="157"/>
        <v>0</v>
      </c>
      <c r="ICZ164" s="468">
        <f t="shared" si="157"/>
        <v>0</v>
      </c>
      <c r="IDA164" s="468">
        <f t="shared" si="157"/>
        <v>0</v>
      </c>
      <c r="IDB164" s="468">
        <f t="shared" si="157"/>
        <v>0</v>
      </c>
      <c r="IDC164" s="468">
        <f t="shared" si="157"/>
        <v>0</v>
      </c>
      <c r="IDD164" s="468">
        <f t="shared" si="157"/>
        <v>0</v>
      </c>
      <c r="IDE164" s="468">
        <f t="shared" si="157"/>
        <v>0</v>
      </c>
      <c r="IDF164" s="468">
        <f t="shared" si="157"/>
        <v>0</v>
      </c>
      <c r="IDG164" s="468">
        <f t="shared" si="157"/>
        <v>0</v>
      </c>
      <c r="IDH164" s="468">
        <f t="shared" si="157"/>
        <v>0</v>
      </c>
      <c r="IDI164" s="468">
        <f t="shared" si="157"/>
        <v>0</v>
      </c>
      <c r="IDJ164" s="468">
        <f t="shared" si="157"/>
        <v>0</v>
      </c>
      <c r="IDK164" s="468">
        <f t="shared" si="157"/>
        <v>0</v>
      </c>
      <c r="IDL164" s="468">
        <f t="shared" si="157"/>
        <v>0</v>
      </c>
      <c r="IDM164" s="468">
        <f t="shared" si="157"/>
        <v>0</v>
      </c>
      <c r="IDN164" s="468">
        <f t="shared" si="157"/>
        <v>0</v>
      </c>
      <c r="IDO164" s="468">
        <f t="shared" si="157"/>
        <v>0</v>
      </c>
      <c r="IDP164" s="468">
        <f t="shared" si="157"/>
        <v>0</v>
      </c>
      <c r="IDQ164" s="468">
        <f t="shared" si="157"/>
        <v>0</v>
      </c>
      <c r="IDR164" s="468">
        <f t="shared" si="157"/>
        <v>0</v>
      </c>
      <c r="IDS164" s="468">
        <f t="shared" si="157"/>
        <v>0</v>
      </c>
      <c r="IDT164" s="468">
        <f t="shared" si="157"/>
        <v>0</v>
      </c>
      <c r="IDU164" s="468">
        <f t="shared" si="157"/>
        <v>0</v>
      </c>
      <c r="IDV164" s="468">
        <f t="shared" si="157"/>
        <v>0</v>
      </c>
      <c r="IDW164" s="468">
        <f t="shared" si="157"/>
        <v>0</v>
      </c>
      <c r="IDX164" s="468">
        <f t="shared" si="157"/>
        <v>0</v>
      </c>
      <c r="IDY164" s="468">
        <f t="shared" si="157"/>
        <v>0</v>
      </c>
      <c r="IDZ164" s="468">
        <f t="shared" si="157"/>
        <v>0</v>
      </c>
      <c r="IEA164" s="468">
        <f t="shared" si="157"/>
        <v>0</v>
      </c>
      <c r="IEB164" s="468">
        <f t="shared" si="157"/>
        <v>0</v>
      </c>
      <c r="IEC164" s="468">
        <f t="shared" si="157"/>
        <v>0</v>
      </c>
      <c r="IED164" s="468">
        <f t="shared" ref="IED164:IGO164" si="158">IED160-IED162</f>
        <v>0</v>
      </c>
      <c r="IEE164" s="468">
        <f t="shared" si="158"/>
        <v>0</v>
      </c>
      <c r="IEF164" s="468">
        <f t="shared" si="158"/>
        <v>0</v>
      </c>
      <c r="IEG164" s="468">
        <f t="shared" si="158"/>
        <v>0</v>
      </c>
      <c r="IEH164" s="468">
        <f t="shared" si="158"/>
        <v>0</v>
      </c>
      <c r="IEI164" s="468">
        <f t="shared" si="158"/>
        <v>0</v>
      </c>
      <c r="IEJ164" s="468">
        <f t="shared" si="158"/>
        <v>0</v>
      </c>
      <c r="IEK164" s="468">
        <f t="shared" si="158"/>
        <v>0</v>
      </c>
      <c r="IEL164" s="468">
        <f t="shared" si="158"/>
        <v>0</v>
      </c>
      <c r="IEM164" s="468">
        <f t="shared" si="158"/>
        <v>0</v>
      </c>
      <c r="IEN164" s="468">
        <f t="shared" si="158"/>
        <v>0</v>
      </c>
      <c r="IEO164" s="468">
        <f t="shared" si="158"/>
        <v>0</v>
      </c>
      <c r="IEP164" s="468">
        <f t="shared" si="158"/>
        <v>0</v>
      </c>
      <c r="IEQ164" s="468">
        <f t="shared" si="158"/>
        <v>0</v>
      </c>
      <c r="IER164" s="468">
        <f t="shared" si="158"/>
        <v>0</v>
      </c>
      <c r="IES164" s="468">
        <f t="shared" si="158"/>
        <v>0</v>
      </c>
      <c r="IET164" s="468">
        <f t="shared" si="158"/>
        <v>0</v>
      </c>
      <c r="IEU164" s="468">
        <f t="shared" si="158"/>
        <v>0</v>
      </c>
      <c r="IEV164" s="468">
        <f t="shared" si="158"/>
        <v>0</v>
      </c>
      <c r="IEW164" s="468">
        <f t="shared" si="158"/>
        <v>0</v>
      </c>
      <c r="IEX164" s="468">
        <f t="shared" si="158"/>
        <v>0</v>
      </c>
      <c r="IEY164" s="468">
        <f t="shared" si="158"/>
        <v>0</v>
      </c>
      <c r="IEZ164" s="468">
        <f t="shared" si="158"/>
        <v>0</v>
      </c>
      <c r="IFA164" s="468">
        <f t="shared" si="158"/>
        <v>0</v>
      </c>
      <c r="IFB164" s="468">
        <f t="shared" si="158"/>
        <v>0</v>
      </c>
      <c r="IFC164" s="468">
        <f t="shared" si="158"/>
        <v>0</v>
      </c>
      <c r="IFD164" s="468">
        <f t="shared" si="158"/>
        <v>0</v>
      </c>
      <c r="IFE164" s="468">
        <f t="shared" si="158"/>
        <v>0</v>
      </c>
      <c r="IFF164" s="468">
        <f t="shared" si="158"/>
        <v>0</v>
      </c>
      <c r="IFG164" s="468">
        <f t="shared" si="158"/>
        <v>0</v>
      </c>
      <c r="IFH164" s="468">
        <f t="shared" si="158"/>
        <v>0</v>
      </c>
      <c r="IFI164" s="468">
        <f t="shared" si="158"/>
        <v>0</v>
      </c>
      <c r="IFJ164" s="468">
        <f t="shared" si="158"/>
        <v>0</v>
      </c>
      <c r="IFK164" s="468">
        <f t="shared" si="158"/>
        <v>0</v>
      </c>
      <c r="IFL164" s="468">
        <f t="shared" si="158"/>
        <v>0</v>
      </c>
      <c r="IFM164" s="468">
        <f t="shared" si="158"/>
        <v>0</v>
      </c>
      <c r="IFN164" s="468">
        <f t="shared" si="158"/>
        <v>0</v>
      </c>
      <c r="IFO164" s="468">
        <f t="shared" si="158"/>
        <v>0</v>
      </c>
      <c r="IFP164" s="468">
        <f t="shared" si="158"/>
        <v>0</v>
      </c>
      <c r="IFQ164" s="468">
        <f t="shared" si="158"/>
        <v>0</v>
      </c>
      <c r="IFR164" s="468">
        <f t="shared" si="158"/>
        <v>0</v>
      </c>
      <c r="IFS164" s="468">
        <f t="shared" si="158"/>
        <v>0</v>
      </c>
      <c r="IFT164" s="468">
        <f t="shared" si="158"/>
        <v>0</v>
      </c>
      <c r="IFU164" s="468">
        <f t="shared" si="158"/>
        <v>0</v>
      </c>
      <c r="IFV164" s="468">
        <f t="shared" si="158"/>
        <v>0</v>
      </c>
      <c r="IFW164" s="468">
        <f t="shared" si="158"/>
        <v>0</v>
      </c>
      <c r="IFX164" s="468">
        <f t="shared" si="158"/>
        <v>0</v>
      </c>
      <c r="IFY164" s="468">
        <f t="shared" si="158"/>
        <v>0</v>
      </c>
      <c r="IFZ164" s="468">
        <f t="shared" si="158"/>
        <v>0</v>
      </c>
      <c r="IGA164" s="468">
        <f t="shared" si="158"/>
        <v>0</v>
      </c>
      <c r="IGB164" s="468">
        <f t="shared" si="158"/>
        <v>0</v>
      </c>
      <c r="IGC164" s="468">
        <f t="shared" si="158"/>
        <v>0</v>
      </c>
      <c r="IGD164" s="468">
        <f t="shared" si="158"/>
        <v>0</v>
      </c>
      <c r="IGE164" s="468">
        <f t="shared" si="158"/>
        <v>0</v>
      </c>
      <c r="IGF164" s="468">
        <f t="shared" si="158"/>
        <v>0</v>
      </c>
      <c r="IGG164" s="468">
        <f t="shared" si="158"/>
        <v>0</v>
      </c>
      <c r="IGH164" s="468">
        <f t="shared" si="158"/>
        <v>0</v>
      </c>
      <c r="IGI164" s="468">
        <f t="shared" si="158"/>
        <v>0</v>
      </c>
      <c r="IGJ164" s="468">
        <f t="shared" si="158"/>
        <v>0</v>
      </c>
      <c r="IGK164" s="468">
        <f t="shared" si="158"/>
        <v>0</v>
      </c>
      <c r="IGL164" s="468">
        <f t="shared" si="158"/>
        <v>0</v>
      </c>
      <c r="IGM164" s="468">
        <f t="shared" si="158"/>
        <v>0</v>
      </c>
      <c r="IGN164" s="468">
        <f t="shared" si="158"/>
        <v>0</v>
      </c>
      <c r="IGO164" s="468">
        <f t="shared" si="158"/>
        <v>0</v>
      </c>
      <c r="IGP164" s="468">
        <f t="shared" ref="IGP164:IJA164" si="159">IGP160-IGP162</f>
        <v>0</v>
      </c>
      <c r="IGQ164" s="468">
        <f t="shared" si="159"/>
        <v>0</v>
      </c>
      <c r="IGR164" s="468">
        <f t="shared" si="159"/>
        <v>0</v>
      </c>
      <c r="IGS164" s="468">
        <f t="shared" si="159"/>
        <v>0</v>
      </c>
      <c r="IGT164" s="468">
        <f t="shared" si="159"/>
        <v>0</v>
      </c>
      <c r="IGU164" s="468">
        <f t="shared" si="159"/>
        <v>0</v>
      </c>
      <c r="IGV164" s="468">
        <f t="shared" si="159"/>
        <v>0</v>
      </c>
      <c r="IGW164" s="468">
        <f t="shared" si="159"/>
        <v>0</v>
      </c>
      <c r="IGX164" s="468">
        <f t="shared" si="159"/>
        <v>0</v>
      </c>
      <c r="IGY164" s="468">
        <f t="shared" si="159"/>
        <v>0</v>
      </c>
      <c r="IGZ164" s="468">
        <f t="shared" si="159"/>
        <v>0</v>
      </c>
      <c r="IHA164" s="468">
        <f t="shared" si="159"/>
        <v>0</v>
      </c>
      <c r="IHB164" s="468">
        <f t="shared" si="159"/>
        <v>0</v>
      </c>
      <c r="IHC164" s="468">
        <f t="shared" si="159"/>
        <v>0</v>
      </c>
      <c r="IHD164" s="468">
        <f t="shared" si="159"/>
        <v>0</v>
      </c>
      <c r="IHE164" s="468">
        <f t="shared" si="159"/>
        <v>0</v>
      </c>
      <c r="IHF164" s="468">
        <f t="shared" si="159"/>
        <v>0</v>
      </c>
      <c r="IHG164" s="468">
        <f t="shared" si="159"/>
        <v>0</v>
      </c>
      <c r="IHH164" s="468">
        <f t="shared" si="159"/>
        <v>0</v>
      </c>
      <c r="IHI164" s="468">
        <f t="shared" si="159"/>
        <v>0</v>
      </c>
      <c r="IHJ164" s="468">
        <f t="shared" si="159"/>
        <v>0</v>
      </c>
      <c r="IHK164" s="468">
        <f t="shared" si="159"/>
        <v>0</v>
      </c>
      <c r="IHL164" s="468">
        <f t="shared" si="159"/>
        <v>0</v>
      </c>
      <c r="IHM164" s="468">
        <f t="shared" si="159"/>
        <v>0</v>
      </c>
      <c r="IHN164" s="468">
        <f t="shared" si="159"/>
        <v>0</v>
      </c>
      <c r="IHO164" s="468">
        <f t="shared" si="159"/>
        <v>0</v>
      </c>
      <c r="IHP164" s="468">
        <f t="shared" si="159"/>
        <v>0</v>
      </c>
      <c r="IHQ164" s="468">
        <f t="shared" si="159"/>
        <v>0</v>
      </c>
      <c r="IHR164" s="468">
        <f t="shared" si="159"/>
        <v>0</v>
      </c>
      <c r="IHS164" s="468">
        <f t="shared" si="159"/>
        <v>0</v>
      </c>
      <c r="IHT164" s="468">
        <f t="shared" si="159"/>
        <v>0</v>
      </c>
      <c r="IHU164" s="468">
        <f t="shared" si="159"/>
        <v>0</v>
      </c>
      <c r="IHV164" s="468">
        <f t="shared" si="159"/>
        <v>0</v>
      </c>
      <c r="IHW164" s="468">
        <f t="shared" si="159"/>
        <v>0</v>
      </c>
      <c r="IHX164" s="468">
        <f t="shared" si="159"/>
        <v>0</v>
      </c>
      <c r="IHY164" s="468">
        <f t="shared" si="159"/>
        <v>0</v>
      </c>
      <c r="IHZ164" s="468">
        <f t="shared" si="159"/>
        <v>0</v>
      </c>
      <c r="IIA164" s="468">
        <f t="shared" si="159"/>
        <v>0</v>
      </c>
      <c r="IIB164" s="468">
        <f t="shared" si="159"/>
        <v>0</v>
      </c>
      <c r="IIC164" s="468">
        <f t="shared" si="159"/>
        <v>0</v>
      </c>
      <c r="IID164" s="468">
        <f t="shared" si="159"/>
        <v>0</v>
      </c>
      <c r="IIE164" s="468">
        <f t="shared" si="159"/>
        <v>0</v>
      </c>
      <c r="IIF164" s="468">
        <f t="shared" si="159"/>
        <v>0</v>
      </c>
      <c r="IIG164" s="468">
        <f t="shared" si="159"/>
        <v>0</v>
      </c>
      <c r="IIH164" s="468">
        <f t="shared" si="159"/>
        <v>0</v>
      </c>
      <c r="III164" s="468">
        <f t="shared" si="159"/>
        <v>0</v>
      </c>
      <c r="IIJ164" s="468">
        <f t="shared" si="159"/>
        <v>0</v>
      </c>
      <c r="IIK164" s="468">
        <f t="shared" si="159"/>
        <v>0</v>
      </c>
      <c r="IIL164" s="468">
        <f t="shared" si="159"/>
        <v>0</v>
      </c>
      <c r="IIM164" s="468">
        <f t="shared" si="159"/>
        <v>0</v>
      </c>
      <c r="IIN164" s="468">
        <f t="shared" si="159"/>
        <v>0</v>
      </c>
      <c r="IIO164" s="468">
        <f t="shared" si="159"/>
        <v>0</v>
      </c>
      <c r="IIP164" s="468">
        <f t="shared" si="159"/>
        <v>0</v>
      </c>
      <c r="IIQ164" s="468">
        <f t="shared" si="159"/>
        <v>0</v>
      </c>
      <c r="IIR164" s="468">
        <f t="shared" si="159"/>
        <v>0</v>
      </c>
      <c r="IIS164" s="468">
        <f t="shared" si="159"/>
        <v>0</v>
      </c>
      <c r="IIT164" s="468">
        <f t="shared" si="159"/>
        <v>0</v>
      </c>
      <c r="IIU164" s="468">
        <f t="shared" si="159"/>
        <v>0</v>
      </c>
      <c r="IIV164" s="468">
        <f t="shared" si="159"/>
        <v>0</v>
      </c>
      <c r="IIW164" s="468">
        <f t="shared" si="159"/>
        <v>0</v>
      </c>
      <c r="IIX164" s="468">
        <f t="shared" si="159"/>
        <v>0</v>
      </c>
      <c r="IIY164" s="468">
        <f t="shared" si="159"/>
        <v>0</v>
      </c>
      <c r="IIZ164" s="468">
        <f t="shared" si="159"/>
        <v>0</v>
      </c>
      <c r="IJA164" s="468">
        <f t="shared" si="159"/>
        <v>0</v>
      </c>
      <c r="IJB164" s="468">
        <f t="shared" ref="IJB164:ILM164" si="160">IJB160-IJB162</f>
        <v>0</v>
      </c>
      <c r="IJC164" s="468">
        <f t="shared" si="160"/>
        <v>0</v>
      </c>
      <c r="IJD164" s="468">
        <f t="shared" si="160"/>
        <v>0</v>
      </c>
      <c r="IJE164" s="468">
        <f t="shared" si="160"/>
        <v>0</v>
      </c>
      <c r="IJF164" s="468">
        <f t="shared" si="160"/>
        <v>0</v>
      </c>
      <c r="IJG164" s="468">
        <f t="shared" si="160"/>
        <v>0</v>
      </c>
      <c r="IJH164" s="468">
        <f t="shared" si="160"/>
        <v>0</v>
      </c>
      <c r="IJI164" s="468">
        <f t="shared" si="160"/>
        <v>0</v>
      </c>
      <c r="IJJ164" s="468">
        <f t="shared" si="160"/>
        <v>0</v>
      </c>
      <c r="IJK164" s="468">
        <f t="shared" si="160"/>
        <v>0</v>
      </c>
      <c r="IJL164" s="468">
        <f t="shared" si="160"/>
        <v>0</v>
      </c>
      <c r="IJM164" s="468">
        <f t="shared" si="160"/>
        <v>0</v>
      </c>
      <c r="IJN164" s="468">
        <f t="shared" si="160"/>
        <v>0</v>
      </c>
      <c r="IJO164" s="468">
        <f t="shared" si="160"/>
        <v>0</v>
      </c>
      <c r="IJP164" s="468">
        <f t="shared" si="160"/>
        <v>0</v>
      </c>
      <c r="IJQ164" s="468">
        <f t="shared" si="160"/>
        <v>0</v>
      </c>
      <c r="IJR164" s="468">
        <f t="shared" si="160"/>
        <v>0</v>
      </c>
      <c r="IJS164" s="468">
        <f t="shared" si="160"/>
        <v>0</v>
      </c>
      <c r="IJT164" s="468">
        <f t="shared" si="160"/>
        <v>0</v>
      </c>
      <c r="IJU164" s="468">
        <f t="shared" si="160"/>
        <v>0</v>
      </c>
      <c r="IJV164" s="468">
        <f t="shared" si="160"/>
        <v>0</v>
      </c>
      <c r="IJW164" s="468">
        <f t="shared" si="160"/>
        <v>0</v>
      </c>
      <c r="IJX164" s="468">
        <f t="shared" si="160"/>
        <v>0</v>
      </c>
      <c r="IJY164" s="468">
        <f t="shared" si="160"/>
        <v>0</v>
      </c>
      <c r="IJZ164" s="468">
        <f t="shared" si="160"/>
        <v>0</v>
      </c>
      <c r="IKA164" s="468">
        <f t="shared" si="160"/>
        <v>0</v>
      </c>
      <c r="IKB164" s="468">
        <f t="shared" si="160"/>
        <v>0</v>
      </c>
      <c r="IKC164" s="468">
        <f t="shared" si="160"/>
        <v>0</v>
      </c>
      <c r="IKD164" s="468">
        <f t="shared" si="160"/>
        <v>0</v>
      </c>
      <c r="IKE164" s="468">
        <f t="shared" si="160"/>
        <v>0</v>
      </c>
      <c r="IKF164" s="468">
        <f t="shared" si="160"/>
        <v>0</v>
      </c>
      <c r="IKG164" s="468">
        <f t="shared" si="160"/>
        <v>0</v>
      </c>
      <c r="IKH164" s="468">
        <f t="shared" si="160"/>
        <v>0</v>
      </c>
      <c r="IKI164" s="468">
        <f t="shared" si="160"/>
        <v>0</v>
      </c>
      <c r="IKJ164" s="468">
        <f t="shared" si="160"/>
        <v>0</v>
      </c>
      <c r="IKK164" s="468">
        <f t="shared" si="160"/>
        <v>0</v>
      </c>
      <c r="IKL164" s="468">
        <f t="shared" si="160"/>
        <v>0</v>
      </c>
      <c r="IKM164" s="468">
        <f t="shared" si="160"/>
        <v>0</v>
      </c>
      <c r="IKN164" s="468">
        <f t="shared" si="160"/>
        <v>0</v>
      </c>
      <c r="IKO164" s="468">
        <f t="shared" si="160"/>
        <v>0</v>
      </c>
      <c r="IKP164" s="468">
        <f t="shared" si="160"/>
        <v>0</v>
      </c>
      <c r="IKQ164" s="468">
        <f t="shared" si="160"/>
        <v>0</v>
      </c>
      <c r="IKR164" s="468">
        <f t="shared" si="160"/>
        <v>0</v>
      </c>
      <c r="IKS164" s="468">
        <f t="shared" si="160"/>
        <v>0</v>
      </c>
      <c r="IKT164" s="468">
        <f t="shared" si="160"/>
        <v>0</v>
      </c>
      <c r="IKU164" s="468">
        <f t="shared" si="160"/>
        <v>0</v>
      </c>
      <c r="IKV164" s="468">
        <f t="shared" si="160"/>
        <v>0</v>
      </c>
      <c r="IKW164" s="468">
        <f t="shared" si="160"/>
        <v>0</v>
      </c>
      <c r="IKX164" s="468">
        <f t="shared" si="160"/>
        <v>0</v>
      </c>
      <c r="IKY164" s="468">
        <f t="shared" si="160"/>
        <v>0</v>
      </c>
      <c r="IKZ164" s="468">
        <f t="shared" si="160"/>
        <v>0</v>
      </c>
      <c r="ILA164" s="468">
        <f t="shared" si="160"/>
        <v>0</v>
      </c>
      <c r="ILB164" s="468">
        <f t="shared" si="160"/>
        <v>0</v>
      </c>
      <c r="ILC164" s="468">
        <f t="shared" si="160"/>
        <v>0</v>
      </c>
      <c r="ILD164" s="468">
        <f t="shared" si="160"/>
        <v>0</v>
      </c>
      <c r="ILE164" s="468">
        <f t="shared" si="160"/>
        <v>0</v>
      </c>
      <c r="ILF164" s="468">
        <f t="shared" si="160"/>
        <v>0</v>
      </c>
      <c r="ILG164" s="468">
        <f t="shared" si="160"/>
        <v>0</v>
      </c>
      <c r="ILH164" s="468">
        <f t="shared" si="160"/>
        <v>0</v>
      </c>
      <c r="ILI164" s="468">
        <f t="shared" si="160"/>
        <v>0</v>
      </c>
      <c r="ILJ164" s="468">
        <f t="shared" si="160"/>
        <v>0</v>
      </c>
      <c r="ILK164" s="468">
        <f t="shared" si="160"/>
        <v>0</v>
      </c>
      <c r="ILL164" s="468">
        <f t="shared" si="160"/>
        <v>0</v>
      </c>
      <c r="ILM164" s="468">
        <f t="shared" si="160"/>
        <v>0</v>
      </c>
      <c r="ILN164" s="468">
        <f t="shared" ref="ILN164:INY164" si="161">ILN160-ILN162</f>
        <v>0</v>
      </c>
      <c r="ILO164" s="468">
        <f t="shared" si="161"/>
        <v>0</v>
      </c>
      <c r="ILP164" s="468">
        <f t="shared" si="161"/>
        <v>0</v>
      </c>
      <c r="ILQ164" s="468">
        <f t="shared" si="161"/>
        <v>0</v>
      </c>
      <c r="ILR164" s="468">
        <f t="shared" si="161"/>
        <v>0</v>
      </c>
      <c r="ILS164" s="468">
        <f t="shared" si="161"/>
        <v>0</v>
      </c>
      <c r="ILT164" s="468">
        <f t="shared" si="161"/>
        <v>0</v>
      </c>
      <c r="ILU164" s="468">
        <f t="shared" si="161"/>
        <v>0</v>
      </c>
      <c r="ILV164" s="468">
        <f t="shared" si="161"/>
        <v>0</v>
      </c>
      <c r="ILW164" s="468">
        <f t="shared" si="161"/>
        <v>0</v>
      </c>
      <c r="ILX164" s="468">
        <f t="shared" si="161"/>
        <v>0</v>
      </c>
      <c r="ILY164" s="468">
        <f t="shared" si="161"/>
        <v>0</v>
      </c>
      <c r="ILZ164" s="468">
        <f t="shared" si="161"/>
        <v>0</v>
      </c>
      <c r="IMA164" s="468">
        <f t="shared" si="161"/>
        <v>0</v>
      </c>
      <c r="IMB164" s="468">
        <f t="shared" si="161"/>
        <v>0</v>
      </c>
      <c r="IMC164" s="468">
        <f t="shared" si="161"/>
        <v>0</v>
      </c>
      <c r="IMD164" s="468">
        <f t="shared" si="161"/>
        <v>0</v>
      </c>
      <c r="IME164" s="468">
        <f t="shared" si="161"/>
        <v>0</v>
      </c>
      <c r="IMF164" s="468">
        <f t="shared" si="161"/>
        <v>0</v>
      </c>
      <c r="IMG164" s="468">
        <f t="shared" si="161"/>
        <v>0</v>
      </c>
      <c r="IMH164" s="468">
        <f t="shared" si="161"/>
        <v>0</v>
      </c>
      <c r="IMI164" s="468">
        <f t="shared" si="161"/>
        <v>0</v>
      </c>
      <c r="IMJ164" s="468">
        <f t="shared" si="161"/>
        <v>0</v>
      </c>
      <c r="IMK164" s="468">
        <f t="shared" si="161"/>
        <v>0</v>
      </c>
      <c r="IML164" s="468">
        <f t="shared" si="161"/>
        <v>0</v>
      </c>
      <c r="IMM164" s="468">
        <f t="shared" si="161"/>
        <v>0</v>
      </c>
      <c r="IMN164" s="468">
        <f t="shared" si="161"/>
        <v>0</v>
      </c>
      <c r="IMO164" s="468">
        <f t="shared" si="161"/>
        <v>0</v>
      </c>
      <c r="IMP164" s="468">
        <f t="shared" si="161"/>
        <v>0</v>
      </c>
      <c r="IMQ164" s="468">
        <f t="shared" si="161"/>
        <v>0</v>
      </c>
      <c r="IMR164" s="468">
        <f t="shared" si="161"/>
        <v>0</v>
      </c>
      <c r="IMS164" s="468">
        <f t="shared" si="161"/>
        <v>0</v>
      </c>
      <c r="IMT164" s="468">
        <f t="shared" si="161"/>
        <v>0</v>
      </c>
      <c r="IMU164" s="468">
        <f t="shared" si="161"/>
        <v>0</v>
      </c>
      <c r="IMV164" s="468">
        <f t="shared" si="161"/>
        <v>0</v>
      </c>
      <c r="IMW164" s="468">
        <f t="shared" si="161"/>
        <v>0</v>
      </c>
      <c r="IMX164" s="468">
        <f t="shared" si="161"/>
        <v>0</v>
      </c>
      <c r="IMY164" s="468">
        <f t="shared" si="161"/>
        <v>0</v>
      </c>
      <c r="IMZ164" s="468">
        <f t="shared" si="161"/>
        <v>0</v>
      </c>
      <c r="INA164" s="468">
        <f t="shared" si="161"/>
        <v>0</v>
      </c>
      <c r="INB164" s="468">
        <f t="shared" si="161"/>
        <v>0</v>
      </c>
      <c r="INC164" s="468">
        <f t="shared" si="161"/>
        <v>0</v>
      </c>
      <c r="IND164" s="468">
        <f t="shared" si="161"/>
        <v>0</v>
      </c>
      <c r="INE164" s="468">
        <f t="shared" si="161"/>
        <v>0</v>
      </c>
      <c r="INF164" s="468">
        <f t="shared" si="161"/>
        <v>0</v>
      </c>
      <c r="ING164" s="468">
        <f t="shared" si="161"/>
        <v>0</v>
      </c>
      <c r="INH164" s="468">
        <f t="shared" si="161"/>
        <v>0</v>
      </c>
      <c r="INI164" s="468">
        <f t="shared" si="161"/>
        <v>0</v>
      </c>
      <c r="INJ164" s="468">
        <f t="shared" si="161"/>
        <v>0</v>
      </c>
      <c r="INK164" s="468">
        <f t="shared" si="161"/>
        <v>0</v>
      </c>
      <c r="INL164" s="468">
        <f t="shared" si="161"/>
        <v>0</v>
      </c>
      <c r="INM164" s="468">
        <f t="shared" si="161"/>
        <v>0</v>
      </c>
      <c r="INN164" s="468">
        <f t="shared" si="161"/>
        <v>0</v>
      </c>
      <c r="INO164" s="468">
        <f t="shared" si="161"/>
        <v>0</v>
      </c>
      <c r="INP164" s="468">
        <f t="shared" si="161"/>
        <v>0</v>
      </c>
      <c r="INQ164" s="468">
        <f t="shared" si="161"/>
        <v>0</v>
      </c>
      <c r="INR164" s="468">
        <f t="shared" si="161"/>
        <v>0</v>
      </c>
      <c r="INS164" s="468">
        <f t="shared" si="161"/>
        <v>0</v>
      </c>
      <c r="INT164" s="468">
        <f t="shared" si="161"/>
        <v>0</v>
      </c>
      <c r="INU164" s="468">
        <f t="shared" si="161"/>
        <v>0</v>
      </c>
      <c r="INV164" s="468">
        <f t="shared" si="161"/>
        <v>0</v>
      </c>
      <c r="INW164" s="468">
        <f t="shared" si="161"/>
        <v>0</v>
      </c>
      <c r="INX164" s="468">
        <f t="shared" si="161"/>
        <v>0</v>
      </c>
      <c r="INY164" s="468">
        <f t="shared" si="161"/>
        <v>0</v>
      </c>
      <c r="INZ164" s="468">
        <f t="shared" ref="INZ164:IQK164" si="162">INZ160-INZ162</f>
        <v>0</v>
      </c>
      <c r="IOA164" s="468">
        <f t="shared" si="162"/>
        <v>0</v>
      </c>
      <c r="IOB164" s="468">
        <f t="shared" si="162"/>
        <v>0</v>
      </c>
      <c r="IOC164" s="468">
        <f t="shared" si="162"/>
        <v>0</v>
      </c>
      <c r="IOD164" s="468">
        <f t="shared" si="162"/>
        <v>0</v>
      </c>
      <c r="IOE164" s="468">
        <f t="shared" si="162"/>
        <v>0</v>
      </c>
      <c r="IOF164" s="468">
        <f t="shared" si="162"/>
        <v>0</v>
      </c>
      <c r="IOG164" s="468">
        <f t="shared" si="162"/>
        <v>0</v>
      </c>
      <c r="IOH164" s="468">
        <f t="shared" si="162"/>
        <v>0</v>
      </c>
      <c r="IOI164" s="468">
        <f t="shared" si="162"/>
        <v>0</v>
      </c>
      <c r="IOJ164" s="468">
        <f t="shared" si="162"/>
        <v>0</v>
      </c>
      <c r="IOK164" s="468">
        <f t="shared" si="162"/>
        <v>0</v>
      </c>
      <c r="IOL164" s="468">
        <f t="shared" si="162"/>
        <v>0</v>
      </c>
      <c r="IOM164" s="468">
        <f t="shared" si="162"/>
        <v>0</v>
      </c>
      <c r="ION164" s="468">
        <f t="shared" si="162"/>
        <v>0</v>
      </c>
      <c r="IOO164" s="468">
        <f t="shared" si="162"/>
        <v>0</v>
      </c>
      <c r="IOP164" s="468">
        <f t="shared" si="162"/>
        <v>0</v>
      </c>
      <c r="IOQ164" s="468">
        <f t="shared" si="162"/>
        <v>0</v>
      </c>
      <c r="IOR164" s="468">
        <f t="shared" si="162"/>
        <v>0</v>
      </c>
      <c r="IOS164" s="468">
        <f t="shared" si="162"/>
        <v>0</v>
      </c>
      <c r="IOT164" s="468">
        <f t="shared" si="162"/>
        <v>0</v>
      </c>
      <c r="IOU164" s="468">
        <f t="shared" si="162"/>
        <v>0</v>
      </c>
      <c r="IOV164" s="468">
        <f t="shared" si="162"/>
        <v>0</v>
      </c>
      <c r="IOW164" s="468">
        <f t="shared" si="162"/>
        <v>0</v>
      </c>
      <c r="IOX164" s="468">
        <f t="shared" si="162"/>
        <v>0</v>
      </c>
      <c r="IOY164" s="468">
        <f t="shared" si="162"/>
        <v>0</v>
      </c>
      <c r="IOZ164" s="468">
        <f t="shared" si="162"/>
        <v>0</v>
      </c>
      <c r="IPA164" s="468">
        <f t="shared" si="162"/>
        <v>0</v>
      </c>
      <c r="IPB164" s="468">
        <f t="shared" si="162"/>
        <v>0</v>
      </c>
      <c r="IPC164" s="468">
        <f t="shared" si="162"/>
        <v>0</v>
      </c>
      <c r="IPD164" s="468">
        <f t="shared" si="162"/>
        <v>0</v>
      </c>
      <c r="IPE164" s="468">
        <f t="shared" si="162"/>
        <v>0</v>
      </c>
      <c r="IPF164" s="468">
        <f t="shared" si="162"/>
        <v>0</v>
      </c>
      <c r="IPG164" s="468">
        <f t="shared" si="162"/>
        <v>0</v>
      </c>
      <c r="IPH164" s="468">
        <f t="shared" si="162"/>
        <v>0</v>
      </c>
      <c r="IPI164" s="468">
        <f t="shared" si="162"/>
        <v>0</v>
      </c>
      <c r="IPJ164" s="468">
        <f t="shared" si="162"/>
        <v>0</v>
      </c>
      <c r="IPK164" s="468">
        <f t="shared" si="162"/>
        <v>0</v>
      </c>
      <c r="IPL164" s="468">
        <f t="shared" si="162"/>
        <v>0</v>
      </c>
      <c r="IPM164" s="468">
        <f t="shared" si="162"/>
        <v>0</v>
      </c>
      <c r="IPN164" s="468">
        <f t="shared" si="162"/>
        <v>0</v>
      </c>
      <c r="IPO164" s="468">
        <f t="shared" si="162"/>
        <v>0</v>
      </c>
      <c r="IPP164" s="468">
        <f t="shared" si="162"/>
        <v>0</v>
      </c>
      <c r="IPQ164" s="468">
        <f t="shared" si="162"/>
        <v>0</v>
      </c>
      <c r="IPR164" s="468">
        <f t="shared" si="162"/>
        <v>0</v>
      </c>
      <c r="IPS164" s="468">
        <f t="shared" si="162"/>
        <v>0</v>
      </c>
      <c r="IPT164" s="468">
        <f t="shared" si="162"/>
        <v>0</v>
      </c>
      <c r="IPU164" s="468">
        <f t="shared" si="162"/>
        <v>0</v>
      </c>
      <c r="IPV164" s="468">
        <f t="shared" si="162"/>
        <v>0</v>
      </c>
      <c r="IPW164" s="468">
        <f t="shared" si="162"/>
        <v>0</v>
      </c>
      <c r="IPX164" s="468">
        <f t="shared" si="162"/>
        <v>0</v>
      </c>
      <c r="IPY164" s="468">
        <f t="shared" si="162"/>
        <v>0</v>
      </c>
      <c r="IPZ164" s="468">
        <f t="shared" si="162"/>
        <v>0</v>
      </c>
      <c r="IQA164" s="468">
        <f t="shared" si="162"/>
        <v>0</v>
      </c>
      <c r="IQB164" s="468">
        <f t="shared" si="162"/>
        <v>0</v>
      </c>
      <c r="IQC164" s="468">
        <f t="shared" si="162"/>
        <v>0</v>
      </c>
      <c r="IQD164" s="468">
        <f t="shared" si="162"/>
        <v>0</v>
      </c>
      <c r="IQE164" s="468">
        <f t="shared" si="162"/>
        <v>0</v>
      </c>
      <c r="IQF164" s="468">
        <f t="shared" si="162"/>
        <v>0</v>
      </c>
      <c r="IQG164" s="468">
        <f t="shared" si="162"/>
        <v>0</v>
      </c>
      <c r="IQH164" s="468">
        <f t="shared" si="162"/>
        <v>0</v>
      </c>
      <c r="IQI164" s="468">
        <f t="shared" si="162"/>
        <v>0</v>
      </c>
      <c r="IQJ164" s="468">
        <f t="shared" si="162"/>
        <v>0</v>
      </c>
      <c r="IQK164" s="468">
        <f t="shared" si="162"/>
        <v>0</v>
      </c>
      <c r="IQL164" s="468">
        <f t="shared" ref="IQL164:ISW164" si="163">IQL160-IQL162</f>
        <v>0</v>
      </c>
      <c r="IQM164" s="468">
        <f t="shared" si="163"/>
        <v>0</v>
      </c>
      <c r="IQN164" s="468">
        <f t="shared" si="163"/>
        <v>0</v>
      </c>
      <c r="IQO164" s="468">
        <f t="shared" si="163"/>
        <v>0</v>
      </c>
      <c r="IQP164" s="468">
        <f t="shared" si="163"/>
        <v>0</v>
      </c>
      <c r="IQQ164" s="468">
        <f t="shared" si="163"/>
        <v>0</v>
      </c>
      <c r="IQR164" s="468">
        <f t="shared" si="163"/>
        <v>0</v>
      </c>
      <c r="IQS164" s="468">
        <f t="shared" si="163"/>
        <v>0</v>
      </c>
      <c r="IQT164" s="468">
        <f t="shared" si="163"/>
        <v>0</v>
      </c>
      <c r="IQU164" s="468">
        <f t="shared" si="163"/>
        <v>0</v>
      </c>
      <c r="IQV164" s="468">
        <f t="shared" si="163"/>
        <v>0</v>
      </c>
      <c r="IQW164" s="468">
        <f t="shared" si="163"/>
        <v>0</v>
      </c>
      <c r="IQX164" s="468">
        <f t="shared" si="163"/>
        <v>0</v>
      </c>
      <c r="IQY164" s="468">
        <f t="shared" si="163"/>
        <v>0</v>
      </c>
      <c r="IQZ164" s="468">
        <f t="shared" si="163"/>
        <v>0</v>
      </c>
      <c r="IRA164" s="468">
        <f t="shared" si="163"/>
        <v>0</v>
      </c>
      <c r="IRB164" s="468">
        <f t="shared" si="163"/>
        <v>0</v>
      </c>
      <c r="IRC164" s="468">
        <f t="shared" si="163"/>
        <v>0</v>
      </c>
      <c r="IRD164" s="468">
        <f t="shared" si="163"/>
        <v>0</v>
      </c>
      <c r="IRE164" s="468">
        <f t="shared" si="163"/>
        <v>0</v>
      </c>
      <c r="IRF164" s="468">
        <f t="shared" si="163"/>
        <v>0</v>
      </c>
      <c r="IRG164" s="468">
        <f t="shared" si="163"/>
        <v>0</v>
      </c>
      <c r="IRH164" s="468">
        <f t="shared" si="163"/>
        <v>0</v>
      </c>
      <c r="IRI164" s="468">
        <f t="shared" si="163"/>
        <v>0</v>
      </c>
      <c r="IRJ164" s="468">
        <f t="shared" si="163"/>
        <v>0</v>
      </c>
      <c r="IRK164" s="468">
        <f t="shared" si="163"/>
        <v>0</v>
      </c>
      <c r="IRL164" s="468">
        <f t="shared" si="163"/>
        <v>0</v>
      </c>
      <c r="IRM164" s="468">
        <f t="shared" si="163"/>
        <v>0</v>
      </c>
      <c r="IRN164" s="468">
        <f t="shared" si="163"/>
        <v>0</v>
      </c>
      <c r="IRO164" s="468">
        <f t="shared" si="163"/>
        <v>0</v>
      </c>
      <c r="IRP164" s="468">
        <f t="shared" si="163"/>
        <v>0</v>
      </c>
      <c r="IRQ164" s="468">
        <f t="shared" si="163"/>
        <v>0</v>
      </c>
      <c r="IRR164" s="468">
        <f t="shared" si="163"/>
        <v>0</v>
      </c>
      <c r="IRS164" s="468">
        <f t="shared" si="163"/>
        <v>0</v>
      </c>
      <c r="IRT164" s="468">
        <f t="shared" si="163"/>
        <v>0</v>
      </c>
      <c r="IRU164" s="468">
        <f t="shared" si="163"/>
        <v>0</v>
      </c>
      <c r="IRV164" s="468">
        <f t="shared" si="163"/>
        <v>0</v>
      </c>
      <c r="IRW164" s="468">
        <f t="shared" si="163"/>
        <v>0</v>
      </c>
      <c r="IRX164" s="468">
        <f t="shared" si="163"/>
        <v>0</v>
      </c>
      <c r="IRY164" s="468">
        <f t="shared" si="163"/>
        <v>0</v>
      </c>
      <c r="IRZ164" s="468">
        <f t="shared" si="163"/>
        <v>0</v>
      </c>
      <c r="ISA164" s="468">
        <f t="shared" si="163"/>
        <v>0</v>
      </c>
      <c r="ISB164" s="468">
        <f t="shared" si="163"/>
        <v>0</v>
      </c>
      <c r="ISC164" s="468">
        <f t="shared" si="163"/>
        <v>0</v>
      </c>
      <c r="ISD164" s="468">
        <f t="shared" si="163"/>
        <v>0</v>
      </c>
      <c r="ISE164" s="468">
        <f t="shared" si="163"/>
        <v>0</v>
      </c>
      <c r="ISF164" s="468">
        <f t="shared" si="163"/>
        <v>0</v>
      </c>
      <c r="ISG164" s="468">
        <f t="shared" si="163"/>
        <v>0</v>
      </c>
      <c r="ISH164" s="468">
        <f t="shared" si="163"/>
        <v>0</v>
      </c>
      <c r="ISI164" s="468">
        <f t="shared" si="163"/>
        <v>0</v>
      </c>
      <c r="ISJ164" s="468">
        <f t="shared" si="163"/>
        <v>0</v>
      </c>
      <c r="ISK164" s="468">
        <f t="shared" si="163"/>
        <v>0</v>
      </c>
      <c r="ISL164" s="468">
        <f t="shared" si="163"/>
        <v>0</v>
      </c>
      <c r="ISM164" s="468">
        <f t="shared" si="163"/>
        <v>0</v>
      </c>
      <c r="ISN164" s="468">
        <f t="shared" si="163"/>
        <v>0</v>
      </c>
      <c r="ISO164" s="468">
        <f t="shared" si="163"/>
        <v>0</v>
      </c>
      <c r="ISP164" s="468">
        <f t="shared" si="163"/>
        <v>0</v>
      </c>
      <c r="ISQ164" s="468">
        <f t="shared" si="163"/>
        <v>0</v>
      </c>
      <c r="ISR164" s="468">
        <f t="shared" si="163"/>
        <v>0</v>
      </c>
      <c r="ISS164" s="468">
        <f t="shared" si="163"/>
        <v>0</v>
      </c>
      <c r="IST164" s="468">
        <f t="shared" si="163"/>
        <v>0</v>
      </c>
      <c r="ISU164" s="468">
        <f t="shared" si="163"/>
        <v>0</v>
      </c>
      <c r="ISV164" s="468">
        <f t="shared" si="163"/>
        <v>0</v>
      </c>
      <c r="ISW164" s="468">
        <f t="shared" si="163"/>
        <v>0</v>
      </c>
      <c r="ISX164" s="468">
        <f t="shared" ref="ISX164:IVI164" si="164">ISX160-ISX162</f>
        <v>0</v>
      </c>
      <c r="ISY164" s="468">
        <f t="shared" si="164"/>
        <v>0</v>
      </c>
      <c r="ISZ164" s="468">
        <f t="shared" si="164"/>
        <v>0</v>
      </c>
      <c r="ITA164" s="468">
        <f t="shared" si="164"/>
        <v>0</v>
      </c>
      <c r="ITB164" s="468">
        <f t="shared" si="164"/>
        <v>0</v>
      </c>
      <c r="ITC164" s="468">
        <f t="shared" si="164"/>
        <v>0</v>
      </c>
      <c r="ITD164" s="468">
        <f t="shared" si="164"/>
        <v>0</v>
      </c>
      <c r="ITE164" s="468">
        <f t="shared" si="164"/>
        <v>0</v>
      </c>
      <c r="ITF164" s="468">
        <f t="shared" si="164"/>
        <v>0</v>
      </c>
      <c r="ITG164" s="468">
        <f t="shared" si="164"/>
        <v>0</v>
      </c>
      <c r="ITH164" s="468">
        <f t="shared" si="164"/>
        <v>0</v>
      </c>
      <c r="ITI164" s="468">
        <f t="shared" si="164"/>
        <v>0</v>
      </c>
      <c r="ITJ164" s="468">
        <f t="shared" si="164"/>
        <v>0</v>
      </c>
      <c r="ITK164" s="468">
        <f t="shared" si="164"/>
        <v>0</v>
      </c>
      <c r="ITL164" s="468">
        <f t="shared" si="164"/>
        <v>0</v>
      </c>
      <c r="ITM164" s="468">
        <f t="shared" si="164"/>
        <v>0</v>
      </c>
      <c r="ITN164" s="468">
        <f t="shared" si="164"/>
        <v>0</v>
      </c>
      <c r="ITO164" s="468">
        <f t="shared" si="164"/>
        <v>0</v>
      </c>
      <c r="ITP164" s="468">
        <f t="shared" si="164"/>
        <v>0</v>
      </c>
      <c r="ITQ164" s="468">
        <f t="shared" si="164"/>
        <v>0</v>
      </c>
      <c r="ITR164" s="468">
        <f t="shared" si="164"/>
        <v>0</v>
      </c>
      <c r="ITS164" s="468">
        <f t="shared" si="164"/>
        <v>0</v>
      </c>
      <c r="ITT164" s="468">
        <f t="shared" si="164"/>
        <v>0</v>
      </c>
      <c r="ITU164" s="468">
        <f t="shared" si="164"/>
        <v>0</v>
      </c>
      <c r="ITV164" s="468">
        <f t="shared" si="164"/>
        <v>0</v>
      </c>
      <c r="ITW164" s="468">
        <f t="shared" si="164"/>
        <v>0</v>
      </c>
      <c r="ITX164" s="468">
        <f t="shared" si="164"/>
        <v>0</v>
      </c>
      <c r="ITY164" s="468">
        <f t="shared" si="164"/>
        <v>0</v>
      </c>
      <c r="ITZ164" s="468">
        <f t="shared" si="164"/>
        <v>0</v>
      </c>
      <c r="IUA164" s="468">
        <f t="shared" si="164"/>
        <v>0</v>
      </c>
      <c r="IUB164" s="468">
        <f t="shared" si="164"/>
        <v>0</v>
      </c>
      <c r="IUC164" s="468">
        <f t="shared" si="164"/>
        <v>0</v>
      </c>
      <c r="IUD164" s="468">
        <f t="shared" si="164"/>
        <v>0</v>
      </c>
      <c r="IUE164" s="468">
        <f t="shared" si="164"/>
        <v>0</v>
      </c>
      <c r="IUF164" s="468">
        <f t="shared" si="164"/>
        <v>0</v>
      </c>
      <c r="IUG164" s="468">
        <f t="shared" si="164"/>
        <v>0</v>
      </c>
      <c r="IUH164" s="468">
        <f t="shared" si="164"/>
        <v>0</v>
      </c>
      <c r="IUI164" s="468">
        <f t="shared" si="164"/>
        <v>0</v>
      </c>
      <c r="IUJ164" s="468">
        <f t="shared" si="164"/>
        <v>0</v>
      </c>
      <c r="IUK164" s="468">
        <f t="shared" si="164"/>
        <v>0</v>
      </c>
      <c r="IUL164" s="468">
        <f t="shared" si="164"/>
        <v>0</v>
      </c>
      <c r="IUM164" s="468">
        <f t="shared" si="164"/>
        <v>0</v>
      </c>
      <c r="IUN164" s="468">
        <f t="shared" si="164"/>
        <v>0</v>
      </c>
      <c r="IUO164" s="468">
        <f t="shared" si="164"/>
        <v>0</v>
      </c>
      <c r="IUP164" s="468">
        <f t="shared" si="164"/>
        <v>0</v>
      </c>
      <c r="IUQ164" s="468">
        <f t="shared" si="164"/>
        <v>0</v>
      </c>
      <c r="IUR164" s="468">
        <f t="shared" si="164"/>
        <v>0</v>
      </c>
      <c r="IUS164" s="468">
        <f t="shared" si="164"/>
        <v>0</v>
      </c>
      <c r="IUT164" s="468">
        <f t="shared" si="164"/>
        <v>0</v>
      </c>
      <c r="IUU164" s="468">
        <f t="shared" si="164"/>
        <v>0</v>
      </c>
      <c r="IUV164" s="468">
        <f t="shared" si="164"/>
        <v>0</v>
      </c>
      <c r="IUW164" s="468">
        <f t="shared" si="164"/>
        <v>0</v>
      </c>
      <c r="IUX164" s="468">
        <f t="shared" si="164"/>
        <v>0</v>
      </c>
      <c r="IUY164" s="468">
        <f t="shared" si="164"/>
        <v>0</v>
      </c>
      <c r="IUZ164" s="468">
        <f t="shared" si="164"/>
        <v>0</v>
      </c>
      <c r="IVA164" s="468">
        <f t="shared" si="164"/>
        <v>0</v>
      </c>
      <c r="IVB164" s="468">
        <f t="shared" si="164"/>
        <v>0</v>
      </c>
      <c r="IVC164" s="468">
        <f t="shared" si="164"/>
        <v>0</v>
      </c>
      <c r="IVD164" s="468">
        <f t="shared" si="164"/>
        <v>0</v>
      </c>
      <c r="IVE164" s="468">
        <f t="shared" si="164"/>
        <v>0</v>
      </c>
      <c r="IVF164" s="468">
        <f t="shared" si="164"/>
        <v>0</v>
      </c>
      <c r="IVG164" s="468">
        <f t="shared" si="164"/>
        <v>0</v>
      </c>
      <c r="IVH164" s="468">
        <f t="shared" si="164"/>
        <v>0</v>
      </c>
      <c r="IVI164" s="468">
        <f t="shared" si="164"/>
        <v>0</v>
      </c>
      <c r="IVJ164" s="468">
        <f t="shared" ref="IVJ164:IXU164" si="165">IVJ160-IVJ162</f>
        <v>0</v>
      </c>
      <c r="IVK164" s="468">
        <f t="shared" si="165"/>
        <v>0</v>
      </c>
      <c r="IVL164" s="468">
        <f t="shared" si="165"/>
        <v>0</v>
      </c>
      <c r="IVM164" s="468">
        <f t="shared" si="165"/>
        <v>0</v>
      </c>
      <c r="IVN164" s="468">
        <f t="shared" si="165"/>
        <v>0</v>
      </c>
      <c r="IVO164" s="468">
        <f t="shared" si="165"/>
        <v>0</v>
      </c>
      <c r="IVP164" s="468">
        <f t="shared" si="165"/>
        <v>0</v>
      </c>
      <c r="IVQ164" s="468">
        <f t="shared" si="165"/>
        <v>0</v>
      </c>
      <c r="IVR164" s="468">
        <f t="shared" si="165"/>
        <v>0</v>
      </c>
      <c r="IVS164" s="468">
        <f t="shared" si="165"/>
        <v>0</v>
      </c>
      <c r="IVT164" s="468">
        <f t="shared" si="165"/>
        <v>0</v>
      </c>
      <c r="IVU164" s="468">
        <f t="shared" si="165"/>
        <v>0</v>
      </c>
      <c r="IVV164" s="468">
        <f t="shared" si="165"/>
        <v>0</v>
      </c>
      <c r="IVW164" s="468">
        <f t="shared" si="165"/>
        <v>0</v>
      </c>
      <c r="IVX164" s="468">
        <f t="shared" si="165"/>
        <v>0</v>
      </c>
      <c r="IVY164" s="468">
        <f t="shared" si="165"/>
        <v>0</v>
      </c>
      <c r="IVZ164" s="468">
        <f t="shared" si="165"/>
        <v>0</v>
      </c>
      <c r="IWA164" s="468">
        <f t="shared" si="165"/>
        <v>0</v>
      </c>
      <c r="IWB164" s="468">
        <f t="shared" si="165"/>
        <v>0</v>
      </c>
      <c r="IWC164" s="468">
        <f t="shared" si="165"/>
        <v>0</v>
      </c>
      <c r="IWD164" s="468">
        <f t="shared" si="165"/>
        <v>0</v>
      </c>
      <c r="IWE164" s="468">
        <f t="shared" si="165"/>
        <v>0</v>
      </c>
      <c r="IWF164" s="468">
        <f t="shared" si="165"/>
        <v>0</v>
      </c>
      <c r="IWG164" s="468">
        <f t="shared" si="165"/>
        <v>0</v>
      </c>
      <c r="IWH164" s="468">
        <f t="shared" si="165"/>
        <v>0</v>
      </c>
      <c r="IWI164" s="468">
        <f t="shared" si="165"/>
        <v>0</v>
      </c>
      <c r="IWJ164" s="468">
        <f t="shared" si="165"/>
        <v>0</v>
      </c>
      <c r="IWK164" s="468">
        <f t="shared" si="165"/>
        <v>0</v>
      </c>
      <c r="IWL164" s="468">
        <f t="shared" si="165"/>
        <v>0</v>
      </c>
      <c r="IWM164" s="468">
        <f t="shared" si="165"/>
        <v>0</v>
      </c>
      <c r="IWN164" s="468">
        <f t="shared" si="165"/>
        <v>0</v>
      </c>
      <c r="IWO164" s="468">
        <f t="shared" si="165"/>
        <v>0</v>
      </c>
      <c r="IWP164" s="468">
        <f t="shared" si="165"/>
        <v>0</v>
      </c>
      <c r="IWQ164" s="468">
        <f t="shared" si="165"/>
        <v>0</v>
      </c>
      <c r="IWR164" s="468">
        <f t="shared" si="165"/>
        <v>0</v>
      </c>
      <c r="IWS164" s="468">
        <f t="shared" si="165"/>
        <v>0</v>
      </c>
      <c r="IWT164" s="468">
        <f t="shared" si="165"/>
        <v>0</v>
      </c>
      <c r="IWU164" s="468">
        <f t="shared" si="165"/>
        <v>0</v>
      </c>
      <c r="IWV164" s="468">
        <f t="shared" si="165"/>
        <v>0</v>
      </c>
      <c r="IWW164" s="468">
        <f t="shared" si="165"/>
        <v>0</v>
      </c>
      <c r="IWX164" s="468">
        <f t="shared" si="165"/>
        <v>0</v>
      </c>
      <c r="IWY164" s="468">
        <f t="shared" si="165"/>
        <v>0</v>
      </c>
      <c r="IWZ164" s="468">
        <f t="shared" si="165"/>
        <v>0</v>
      </c>
      <c r="IXA164" s="468">
        <f t="shared" si="165"/>
        <v>0</v>
      </c>
      <c r="IXB164" s="468">
        <f t="shared" si="165"/>
        <v>0</v>
      </c>
      <c r="IXC164" s="468">
        <f t="shared" si="165"/>
        <v>0</v>
      </c>
      <c r="IXD164" s="468">
        <f t="shared" si="165"/>
        <v>0</v>
      </c>
      <c r="IXE164" s="468">
        <f t="shared" si="165"/>
        <v>0</v>
      </c>
      <c r="IXF164" s="468">
        <f t="shared" si="165"/>
        <v>0</v>
      </c>
      <c r="IXG164" s="468">
        <f t="shared" si="165"/>
        <v>0</v>
      </c>
      <c r="IXH164" s="468">
        <f t="shared" si="165"/>
        <v>0</v>
      </c>
      <c r="IXI164" s="468">
        <f t="shared" si="165"/>
        <v>0</v>
      </c>
      <c r="IXJ164" s="468">
        <f t="shared" si="165"/>
        <v>0</v>
      </c>
      <c r="IXK164" s="468">
        <f t="shared" si="165"/>
        <v>0</v>
      </c>
      <c r="IXL164" s="468">
        <f t="shared" si="165"/>
        <v>0</v>
      </c>
      <c r="IXM164" s="468">
        <f t="shared" si="165"/>
        <v>0</v>
      </c>
      <c r="IXN164" s="468">
        <f t="shared" si="165"/>
        <v>0</v>
      </c>
      <c r="IXO164" s="468">
        <f t="shared" si="165"/>
        <v>0</v>
      </c>
      <c r="IXP164" s="468">
        <f t="shared" si="165"/>
        <v>0</v>
      </c>
      <c r="IXQ164" s="468">
        <f t="shared" si="165"/>
        <v>0</v>
      </c>
      <c r="IXR164" s="468">
        <f t="shared" si="165"/>
        <v>0</v>
      </c>
      <c r="IXS164" s="468">
        <f t="shared" si="165"/>
        <v>0</v>
      </c>
      <c r="IXT164" s="468">
        <f t="shared" si="165"/>
        <v>0</v>
      </c>
      <c r="IXU164" s="468">
        <f t="shared" si="165"/>
        <v>0</v>
      </c>
      <c r="IXV164" s="468">
        <f t="shared" ref="IXV164:JAG164" si="166">IXV160-IXV162</f>
        <v>0</v>
      </c>
      <c r="IXW164" s="468">
        <f t="shared" si="166"/>
        <v>0</v>
      </c>
      <c r="IXX164" s="468">
        <f t="shared" si="166"/>
        <v>0</v>
      </c>
      <c r="IXY164" s="468">
        <f t="shared" si="166"/>
        <v>0</v>
      </c>
      <c r="IXZ164" s="468">
        <f t="shared" si="166"/>
        <v>0</v>
      </c>
      <c r="IYA164" s="468">
        <f t="shared" si="166"/>
        <v>0</v>
      </c>
      <c r="IYB164" s="468">
        <f t="shared" si="166"/>
        <v>0</v>
      </c>
      <c r="IYC164" s="468">
        <f t="shared" si="166"/>
        <v>0</v>
      </c>
      <c r="IYD164" s="468">
        <f t="shared" si="166"/>
        <v>0</v>
      </c>
      <c r="IYE164" s="468">
        <f t="shared" si="166"/>
        <v>0</v>
      </c>
      <c r="IYF164" s="468">
        <f t="shared" si="166"/>
        <v>0</v>
      </c>
      <c r="IYG164" s="468">
        <f t="shared" si="166"/>
        <v>0</v>
      </c>
      <c r="IYH164" s="468">
        <f t="shared" si="166"/>
        <v>0</v>
      </c>
      <c r="IYI164" s="468">
        <f t="shared" si="166"/>
        <v>0</v>
      </c>
      <c r="IYJ164" s="468">
        <f t="shared" si="166"/>
        <v>0</v>
      </c>
      <c r="IYK164" s="468">
        <f t="shared" si="166"/>
        <v>0</v>
      </c>
      <c r="IYL164" s="468">
        <f t="shared" si="166"/>
        <v>0</v>
      </c>
      <c r="IYM164" s="468">
        <f t="shared" si="166"/>
        <v>0</v>
      </c>
      <c r="IYN164" s="468">
        <f t="shared" si="166"/>
        <v>0</v>
      </c>
      <c r="IYO164" s="468">
        <f t="shared" si="166"/>
        <v>0</v>
      </c>
      <c r="IYP164" s="468">
        <f t="shared" si="166"/>
        <v>0</v>
      </c>
      <c r="IYQ164" s="468">
        <f t="shared" si="166"/>
        <v>0</v>
      </c>
      <c r="IYR164" s="468">
        <f t="shared" si="166"/>
        <v>0</v>
      </c>
      <c r="IYS164" s="468">
        <f t="shared" si="166"/>
        <v>0</v>
      </c>
      <c r="IYT164" s="468">
        <f t="shared" si="166"/>
        <v>0</v>
      </c>
      <c r="IYU164" s="468">
        <f t="shared" si="166"/>
        <v>0</v>
      </c>
      <c r="IYV164" s="468">
        <f t="shared" si="166"/>
        <v>0</v>
      </c>
      <c r="IYW164" s="468">
        <f t="shared" si="166"/>
        <v>0</v>
      </c>
      <c r="IYX164" s="468">
        <f t="shared" si="166"/>
        <v>0</v>
      </c>
      <c r="IYY164" s="468">
        <f t="shared" si="166"/>
        <v>0</v>
      </c>
      <c r="IYZ164" s="468">
        <f t="shared" si="166"/>
        <v>0</v>
      </c>
      <c r="IZA164" s="468">
        <f t="shared" si="166"/>
        <v>0</v>
      </c>
      <c r="IZB164" s="468">
        <f t="shared" si="166"/>
        <v>0</v>
      </c>
      <c r="IZC164" s="468">
        <f t="shared" si="166"/>
        <v>0</v>
      </c>
      <c r="IZD164" s="468">
        <f t="shared" si="166"/>
        <v>0</v>
      </c>
      <c r="IZE164" s="468">
        <f t="shared" si="166"/>
        <v>0</v>
      </c>
      <c r="IZF164" s="468">
        <f t="shared" si="166"/>
        <v>0</v>
      </c>
      <c r="IZG164" s="468">
        <f t="shared" si="166"/>
        <v>0</v>
      </c>
      <c r="IZH164" s="468">
        <f t="shared" si="166"/>
        <v>0</v>
      </c>
      <c r="IZI164" s="468">
        <f t="shared" si="166"/>
        <v>0</v>
      </c>
      <c r="IZJ164" s="468">
        <f t="shared" si="166"/>
        <v>0</v>
      </c>
      <c r="IZK164" s="468">
        <f t="shared" si="166"/>
        <v>0</v>
      </c>
      <c r="IZL164" s="468">
        <f t="shared" si="166"/>
        <v>0</v>
      </c>
      <c r="IZM164" s="468">
        <f t="shared" si="166"/>
        <v>0</v>
      </c>
      <c r="IZN164" s="468">
        <f t="shared" si="166"/>
        <v>0</v>
      </c>
      <c r="IZO164" s="468">
        <f t="shared" si="166"/>
        <v>0</v>
      </c>
      <c r="IZP164" s="468">
        <f t="shared" si="166"/>
        <v>0</v>
      </c>
      <c r="IZQ164" s="468">
        <f t="shared" si="166"/>
        <v>0</v>
      </c>
      <c r="IZR164" s="468">
        <f t="shared" si="166"/>
        <v>0</v>
      </c>
      <c r="IZS164" s="468">
        <f t="shared" si="166"/>
        <v>0</v>
      </c>
      <c r="IZT164" s="468">
        <f t="shared" si="166"/>
        <v>0</v>
      </c>
      <c r="IZU164" s="468">
        <f t="shared" si="166"/>
        <v>0</v>
      </c>
      <c r="IZV164" s="468">
        <f t="shared" si="166"/>
        <v>0</v>
      </c>
      <c r="IZW164" s="468">
        <f t="shared" si="166"/>
        <v>0</v>
      </c>
      <c r="IZX164" s="468">
        <f t="shared" si="166"/>
        <v>0</v>
      </c>
      <c r="IZY164" s="468">
        <f t="shared" si="166"/>
        <v>0</v>
      </c>
      <c r="IZZ164" s="468">
        <f t="shared" si="166"/>
        <v>0</v>
      </c>
      <c r="JAA164" s="468">
        <f t="shared" si="166"/>
        <v>0</v>
      </c>
      <c r="JAB164" s="468">
        <f t="shared" si="166"/>
        <v>0</v>
      </c>
      <c r="JAC164" s="468">
        <f t="shared" si="166"/>
        <v>0</v>
      </c>
      <c r="JAD164" s="468">
        <f t="shared" si="166"/>
        <v>0</v>
      </c>
      <c r="JAE164" s="468">
        <f t="shared" si="166"/>
        <v>0</v>
      </c>
      <c r="JAF164" s="468">
        <f t="shared" si="166"/>
        <v>0</v>
      </c>
      <c r="JAG164" s="468">
        <f t="shared" si="166"/>
        <v>0</v>
      </c>
      <c r="JAH164" s="468">
        <f t="shared" ref="JAH164:JCS164" si="167">JAH160-JAH162</f>
        <v>0</v>
      </c>
      <c r="JAI164" s="468">
        <f t="shared" si="167"/>
        <v>0</v>
      </c>
      <c r="JAJ164" s="468">
        <f t="shared" si="167"/>
        <v>0</v>
      </c>
      <c r="JAK164" s="468">
        <f t="shared" si="167"/>
        <v>0</v>
      </c>
      <c r="JAL164" s="468">
        <f t="shared" si="167"/>
        <v>0</v>
      </c>
      <c r="JAM164" s="468">
        <f t="shared" si="167"/>
        <v>0</v>
      </c>
      <c r="JAN164" s="468">
        <f t="shared" si="167"/>
        <v>0</v>
      </c>
      <c r="JAO164" s="468">
        <f t="shared" si="167"/>
        <v>0</v>
      </c>
      <c r="JAP164" s="468">
        <f t="shared" si="167"/>
        <v>0</v>
      </c>
      <c r="JAQ164" s="468">
        <f t="shared" si="167"/>
        <v>0</v>
      </c>
      <c r="JAR164" s="468">
        <f t="shared" si="167"/>
        <v>0</v>
      </c>
      <c r="JAS164" s="468">
        <f t="shared" si="167"/>
        <v>0</v>
      </c>
      <c r="JAT164" s="468">
        <f t="shared" si="167"/>
        <v>0</v>
      </c>
      <c r="JAU164" s="468">
        <f t="shared" si="167"/>
        <v>0</v>
      </c>
      <c r="JAV164" s="468">
        <f t="shared" si="167"/>
        <v>0</v>
      </c>
      <c r="JAW164" s="468">
        <f t="shared" si="167"/>
        <v>0</v>
      </c>
      <c r="JAX164" s="468">
        <f t="shared" si="167"/>
        <v>0</v>
      </c>
      <c r="JAY164" s="468">
        <f t="shared" si="167"/>
        <v>0</v>
      </c>
      <c r="JAZ164" s="468">
        <f t="shared" si="167"/>
        <v>0</v>
      </c>
      <c r="JBA164" s="468">
        <f t="shared" si="167"/>
        <v>0</v>
      </c>
      <c r="JBB164" s="468">
        <f t="shared" si="167"/>
        <v>0</v>
      </c>
      <c r="JBC164" s="468">
        <f t="shared" si="167"/>
        <v>0</v>
      </c>
      <c r="JBD164" s="468">
        <f t="shared" si="167"/>
        <v>0</v>
      </c>
      <c r="JBE164" s="468">
        <f t="shared" si="167"/>
        <v>0</v>
      </c>
      <c r="JBF164" s="468">
        <f t="shared" si="167"/>
        <v>0</v>
      </c>
      <c r="JBG164" s="468">
        <f t="shared" si="167"/>
        <v>0</v>
      </c>
      <c r="JBH164" s="468">
        <f t="shared" si="167"/>
        <v>0</v>
      </c>
      <c r="JBI164" s="468">
        <f t="shared" si="167"/>
        <v>0</v>
      </c>
      <c r="JBJ164" s="468">
        <f t="shared" si="167"/>
        <v>0</v>
      </c>
      <c r="JBK164" s="468">
        <f t="shared" si="167"/>
        <v>0</v>
      </c>
      <c r="JBL164" s="468">
        <f t="shared" si="167"/>
        <v>0</v>
      </c>
      <c r="JBM164" s="468">
        <f t="shared" si="167"/>
        <v>0</v>
      </c>
      <c r="JBN164" s="468">
        <f t="shared" si="167"/>
        <v>0</v>
      </c>
      <c r="JBO164" s="468">
        <f t="shared" si="167"/>
        <v>0</v>
      </c>
      <c r="JBP164" s="468">
        <f t="shared" si="167"/>
        <v>0</v>
      </c>
      <c r="JBQ164" s="468">
        <f t="shared" si="167"/>
        <v>0</v>
      </c>
      <c r="JBR164" s="468">
        <f t="shared" si="167"/>
        <v>0</v>
      </c>
      <c r="JBS164" s="468">
        <f t="shared" si="167"/>
        <v>0</v>
      </c>
      <c r="JBT164" s="468">
        <f t="shared" si="167"/>
        <v>0</v>
      </c>
      <c r="JBU164" s="468">
        <f t="shared" si="167"/>
        <v>0</v>
      </c>
      <c r="JBV164" s="468">
        <f t="shared" si="167"/>
        <v>0</v>
      </c>
      <c r="JBW164" s="468">
        <f t="shared" si="167"/>
        <v>0</v>
      </c>
      <c r="JBX164" s="468">
        <f t="shared" si="167"/>
        <v>0</v>
      </c>
      <c r="JBY164" s="468">
        <f t="shared" si="167"/>
        <v>0</v>
      </c>
      <c r="JBZ164" s="468">
        <f t="shared" si="167"/>
        <v>0</v>
      </c>
      <c r="JCA164" s="468">
        <f t="shared" si="167"/>
        <v>0</v>
      </c>
      <c r="JCB164" s="468">
        <f t="shared" si="167"/>
        <v>0</v>
      </c>
      <c r="JCC164" s="468">
        <f t="shared" si="167"/>
        <v>0</v>
      </c>
      <c r="JCD164" s="468">
        <f t="shared" si="167"/>
        <v>0</v>
      </c>
      <c r="JCE164" s="468">
        <f t="shared" si="167"/>
        <v>0</v>
      </c>
      <c r="JCF164" s="468">
        <f t="shared" si="167"/>
        <v>0</v>
      </c>
      <c r="JCG164" s="468">
        <f t="shared" si="167"/>
        <v>0</v>
      </c>
      <c r="JCH164" s="468">
        <f t="shared" si="167"/>
        <v>0</v>
      </c>
      <c r="JCI164" s="468">
        <f t="shared" si="167"/>
        <v>0</v>
      </c>
      <c r="JCJ164" s="468">
        <f t="shared" si="167"/>
        <v>0</v>
      </c>
      <c r="JCK164" s="468">
        <f t="shared" si="167"/>
        <v>0</v>
      </c>
      <c r="JCL164" s="468">
        <f t="shared" si="167"/>
        <v>0</v>
      </c>
      <c r="JCM164" s="468">
        <f t="shared" si="167"/>
        <v>0</v>
      </c>
      <c r="JCN164" s="468">
        <f t="shared" si="167"/>
        <v>0</v>
      </c>
      <c r="JCO164" s="468">
        <f t="shared" si="167"/>
        <v>0</v>
      </c>
      <c r="JCP164" s="468">
        <f t="shared" si="167"/>
        <v>0</v>
      </c>
      <c r="JCQ164" s="468">
        <f t="shared" si="167"/>
        <v>0</v>
      </c>
      <c r="JCR164" s="468">
        <f t="shared" si="167"/>
        <v>0</v>
      </c>
      <c r="JCS164" s="468">
        <f t="shared" si="167"/>
        <v>0</v>
      </c>
      <c r="JCT164" s="468">
        <f t="shared" ref="JCT164:JFE164" si="168">JCT160-JCT162</f>
        <v>0</v>
      </c>
      <c r="JCU164" s="468">
        <f t="shared" si="168"/>
        <v>0</v>
      </c>
      <c r="JCV164" s="468">
        <f t="shared" si="168"/>
        <v>0</v>
      </c>
      <c r="JCW164" s="468">
        <f t="shared" si="168"/>
        <v>0</v>
      </c>
      <c r="JCX164" s="468">
        <f t="shared" si="168"/>
        <v>0</v>
      </c>
      <c r="JCY164" s="468">
        <f t="shared" si="168"/>
        <v>0</v>
      </c>
      <c r="JCZ164" s="468">
        <f t="shared" si="168"/>
        <v>0</v>
      </c>
      <c r="JDA164" s="468">
        <f t="shared" si="168"/>
        <v>0</v>
      </c>
      <c r="JDB164" s="468">
        <f t="shared" si="168"/>
        <v>0</v>
      </c>
      <c r="JDC164" s="468">
        <f t="shared" si="168"/>
        <v>0</v>
      </c>
      <c r="JDD164" s="468">
        <f t="shared" si="168"/>
        <v>0</v>
      </c>
      <c r="JDE164" s="468">
        <f t="shared" si="168"/>
        <v>0</v>
      </c>
      <c r="JDF164" s="468">
        <f t="shared" si="168"/>
        <v>0</v>
      </c>
      <c r="JDG164" s="468">
        <f t="shared" si="168"/>
        <v>0</v>
      </c>
      <c r="JDH164" s="468">
        <f t="shared" si="168"/>
        <v>0</v>
      </c>
      <c r="JDI164" s="468">
        <f t="shared" si="168"/>
        <v>0</v>
      </c>
      <c r="JDJ164" s="468">
        <f t="shared" si="168"/>
        <v>0</v>
      </c>
      <c r="JDK164" s="468">
        <f t="shared" si="168"/>
        <v>0</v>
      </c>
      <c r="JDL164" s="468">
        <f t="shared" si="168"/>
        <v>0</v>
      </c>
      <c r="JDM164" s="468">
        <f t="shared" si="168"/>
        <v>0</v>
      </c>
      <c r="JDN164" s="468">
        <f t="shared" si="168"/>
        <v>0</v>
      </c>
      <c r="JDO164" s="468">
        <f t="shared" si="168"/>
        <v>0</v>
      </c>
      <c r="JDP164" s="468">
        <f t="shared" si="168"/>
        <v>0</v>
      </c>
      <c r="JDQ164" s="468">
        <f t="shared" si="168"/>
        <v>0</v>
      </c>
      <c r="JDR164" s="468">
        <f t="shared" si="168"/>
        <v>0</v>
      </c>
      <c r="JDS164" s="468">
        <f t="shared" si="168"/>
        <v>0</v>
      </c>
      <c r="JDT164" s="468">
        <f t="shared" si="168"/>
        <v>0</v>
      </c>
      <c r="JDU164" s="468">
        <f t="shared" si="168"/>
        <v>0</v>
      </c>
      <c r="JDV164" s="468">
        <f t="shared" si="168"/>
        <v>0</v>
      </c>
      <c r="JDW164" s="468">
        <f t="shared" si="168"/>
        <v>0</v>
      </c>
      <c r="JDX164" s="468">
        <f t="shared" si="168"/>
        <v>0</v>
      </c>
      <c r="JDY164" s="468">
        <f t="shared" si="168"/>
        <v>0</v>
      </c>
      <c r="JDZ164" s="468">
        <f t="shared" si="168"/>
        <v>0</v>
      </c>
      <c r="JEA164" s="468">
        <f t="shared" si="168"/>
        <v>0</v>
      </c>
      <c r="JEB164" s="468">
        <f t="shared" si="168"/>
        <v>0</v>
      </c>
      <c r="JEC164" s="468">
        <f t="shared" si="168"/>
        <v>0</v>
      </c>
      <c r="JED164" s="468">
        <f t="shared" si="168"/>
        <v>0</v>
      </c>
      <c r="JEE164" s="468">
        <f t="shared" si="168"/>
        <v>0</v>
      </c>
      <c r="JEF164" s="468">
        <f t="shared" si="168"/>
        <v>0</v>
      </c>
      <c r="JEG164" s="468">
        <f t="shared" si="168"/>
        <v>0</v>
      </c>
      <c r="JEH164" s="468">
        <f t="shared" si="168"/>
        <v>0</v>
      </c>
      <c r="JEI164" s="468">
        <f t="shared" si="168"/>
        <v>0</v>
      </c>
      <c r="JEJ164" s="468">
        <f t="shared" si="168"/>
        <v>0</v>
      </c>
      <c r="JEK164" s="468">
        <f t="shared" si="168"/>
        <v>0</v>
      </c>
      <c r="JEL164" s="468">
        <f t="shared" si="168"/>
        <v>0</v>
      </c>
      <c r="JEM164" s="468">
        <f t="shared" si="168"/>
        <v>0</v>
      </c>
      <c r="JEN164" s="468">
        <f t="shared" si="168"/>
        <v>0</v>
      </c>
      <c r="JEO164" s="468">
        <f t="shared" si="168"/>
        <v>0</v>
      </c>
      <c r="JEP164" s="468">
        <f t="shared" si="168"/>
        <v>0</v>
      </c>
      <c r="JEQ164" s="468">
        <f t="shared" si="168"/>
        <v>0</v>
      </c>
      <c r="JER164" s="468">
        <f t="shared" si="168"/>
        <v>0</v>
      </c>
      <c r="JES164" s="468">
        <f t="shared" si="168"/>
        <v>0</v>
      </c>
      <c r="JET164" s="468">
        <f t="shared" si="168"/>
        <v>0</v>
      </c>
      <c r="JEU164" s="468">
        <f t="shared" si="168"/>
        <v>0</v>
      </c>
      <c r="JEV164" s="468">
        <f t="shared" si="168"/>
        <v>0</v>
      </c>
      <c r="JEW164" s="468">
        <f t="shared" si="168"/>
        <v>0</v>
      </c>
      <c r="JEX164" s="468">
        <f t="shared" si="168"/>
        <v>0</v>
      </c>
      <c r="JEY164" s="468">
        <f t="shared" si="168"/>
        <v>0</v>
      </c>
      <c r="JEZ164" s="468">
        <f t="shared" si="168"/>
        <v>0</v>
      </c>
      <c r="JFA164" s="468">
        <f t="shared" si="168"/>
        <v>0</v>
      </c>
      <c r="JFB164" s="468">
        <f t="shared" si="168"/>
        <v>0</v>
      </c>
      <c r="JFC164" s="468">
        <f t="shared" si="168"/>
        <v>0</v>
      </c>
      <c r="JFD164" s="468">
        <f t="shared" si="168"/>
        <v>0</v>
      </c>
      <c r="JFE164" s="468">
        <f t="shared" si="168"/>
        <v>0</v>
      </c>
      <c r="JFF164" s="468">
        <f t="shared" ref="JFF164:JHQ164" si="169">JFF160-JFF162</f>
        <v>0</v>
      </c>
      <c r="JFG164" s="468">
        <f t="shared" si="169"/>
        <v>0</v>
      </c>
      <c r="JFH164" s="468">
        <f t="shared" si="169"/>
        <v>0</v>
      </c>
      <c r="JFI164" s="468">
        <f t="shared" si="169"/>
        <v>0</v>
      </c>
      <c r="JFJ164" s="468">
        <f t="shared" si="169"/>
        <v>0</v>
      </c>
      <c r="JFK164" s="468">
        <f t="shared" si="169"/>
        <v>0</v>
      </c>
      <c r="JFL164" s="468">
        <f t="shared" si="169"/>
        <v>0</v>
      </c>
      <c r="JFM164" s="468">
        <f t="shared" si="169"/>
        <v>0</v>
      </c>
      <c r="JFN164" s="468">
        <f t="shared" si="169"/>
        <v>0</v>
      </c>
      <c r="JFO164" s="468">
        <f t="shared" si="169"/>
        <v>0</v>
      </c>
      <c r="JFP164" s="468">
        <f t="shared" si="169"/>
        <v>0</v>
      </c>
      <c r="JFQ164" s="468">
        <f t="shared" si="169"/>
        <v>0</v>
      </c>
      <c r="JFR164" s="468">
        <f t="shared" si="169"/>
        <v>0</v>
      </c>
      <c r="JFS164" s="468">
        <f t="shared" si="169"/>
        <v>0</v>
      </c>
      <c r="JFT164" s="468">
        <f t="shared" si="169"/>
        <v>0</v>
      </c>
      <c r="JFU164" s="468">
        <f t="shared" si="169"/>
        <v>0</v>
      </c>
      <c r="JFV164" s="468">
        <f t="shared" si="169"/>
        <v>0</v>
      </c>
      <c r="JFW164" s="468">
        <f t="shared" si="169"/>
        <v>0</v>
      </c>
      <c r="JFX164" s="468">
        <f t="shared" si="169"/>
        <v>0</v>
      </c>
      <c r="JFY164" s="468">
        <f t="shared" si="169"/>
        <v>0</v>
      </c>
      <c r="JFZ164" s="468">
        <f t="shared" si="169"/>
        <v>0</v>
      </c>
      <c r="JGA164" s="468">
        <f t="shared" si="169"/>
        <v>0</v>
      </c>
      <c r="JGB164" s="468">
        <f t="shared" si="169"/>
        <v>0</v>
      </c>
      <c r="JGC164" s="468">
        <f t="shared" si="169"/>
        <v>0</v>
      </c>
      <c r="JGD164" s="468">
        <f t="shared" si="169"/>
        <v>0</v>
      </c>
      <c r="JGE164" s="468">
        <f t="shared" si="169"/>
        <v>0</v>
      </c>
      <c r="JGF164" s="468">
        <f t="shared" si="169"/>
        <v>0</v>
      </c>
      <c r="JGG164" s="468">
        <f t="shared" si="169"/>
        <v>0</v>
      </c>
      <c r="JGH164" s="468">
        <f t="shared" si="169"/>
        <v>0</v>
      </c>
      <c r="JGI164" s="468">
        <f t="shared" si="169"/>
        <v>0</v>
      </c>
      <c r="JGJ164" s="468">
        <f t="shared" si="169"/>
        <v>0</v>
      </c>
      <c r="JGK164" s="468">
        <f t="shared" si="169"/>
        <v>0</v>
      </c>
      <c r="JGL164" s="468">
        <f t="shared" si="169"/>
        <v>0</v>
      </c>
      <c r="JGM164" s="468">
        <f t="shared" si="169"/>
        <v>0</v>
      </c>
      <c r="JGN164" s="468">
        <f t="shared" si="169"/>
        <v>0</v>
      </c>
      <c r="JGO164" s="468">
        <f t="shared" si="169"/>
        <v>0</v>
      </c>
      <c r="JGP164" s="468">
        <f t="shared" si="169"/>
        <v>0</v>
      </c>
      <c r="JGQ164" s="468">
        <f t="shared" si="169"/>
        <v>0</v>
      </c>
      <c r="JGR164" s="468">
        <f t="shared" si="169"/>
        <v>0</v>
      </c>
      <c r="JGS164" s="468">
        <f t="shared" si="169"/>
        <v>0</v>
      </c>
      <c r="JGT164" s="468">
        <f t="shared" si="169"/>
        <v>0</v>
      </c>
      <c r="JGU164" s="468">
        <f t="shared" si="169"/>
        <v>0</v>
      </c>
      <c r="JGV164" s="468">
        <f t="shared" si="169"/>
        <v>0</v>
      </c>
      <c r="JGW164" s="468">
        <f t="shared" si="169"/>
        <v>0</v>
      </c>
      <c r="JGX164" s="468">
        <f t="shared" si="169"/>
        <v>0</v>
      </c>
      <c r="JGY164" s="468">
        <f t="shared" si="169"/>
        <v>0</v>
      </c>
      <c r="JGZ164" s="468">
        <f t="shared" si="169"/>
        <v>0</v>
      </c>
      <c r="JHA164" s="468">
        <f t="shared" si="169"/>
        <v>0</v>
      </c>
      <c r="JHB164" s="468">
        <f t="shared" si="169"/>
        <v>0</v>
      </c>
      <c r="JHC164" s="468">
        <f t="shared" si="169"/>
        <v>0</v>
      </c>
      <c r="JHD164" s="468">
        <f t="shared" si="169"/>
        <v>0</v>
      </c>
      <c r="JHE164" s="468">
        <f t="shared" si="169"/>
        <v>0</v>
      </c>
      <c r="JHF164" s="468">
        <f t="shared" si="169"/>
        <v>0</v>
      </c>
      <c r="JHG164" s="468">
        <f t="shared" si="169"/>
        <v>0</v>
      </c>
      <c r="JHH164" s="468">
        <f t="shared" si="169"/>
        <v>0</v>
      </c>
      <c r="JHI164" s="468">
        <f t="shared" si="169"/>
        <v>0</v>
      </c>
      <c r="JHJ164" s="468">
        <f t="shared" si="169"/>
        <v>0</v>
      </c>
      <c r="JHK164" s="468">
        <f t="shared" si="169"/>
        <v>0</v>
      </c>
      <c r="JHL164" s="468">
        <f t="shared" si="169"/>
        <v>0</v>
      </c>
      <c r="JHM164" s="468">
        <f t="shared" si="169"/>
        <v>0</v>
      </c>
      <c r="JHN164" s="468">
        <f t="shared" si="169"/>
        <v>0</v>
      </c>
      <c r="JHO164" s="468">
        <f t="shared" si="169"/>
        <v>0</v>
      </c>
      <c r="JHP164" s="468">
        <f t="shared" si="169"/>
        <v>0</v>
      </c>
      <c r="JHQ164" s="468">
        <f t="shared" si="169"/>
        <v>0</v>
      </c>
      <c r="JHR164" s="468">
        <f t="shared" ref="JHR164:JKC164" si="170">JHR160-JHR162</f>
        <v>0</v>
      </c>
      <c r="JHS164" s="468">
        <f t="shared" si="170"/>
        <v>0</v>
      </c>
      <c r="JHT164" s="468">
        <f t="shared" si="170"/>
        <v>0</v>
      </c>
      <c r="JHU164" s="468">
        <f t="shared" si="170"/>
        <v>0</v>
      </c>
      <c r="JHV164" s="468">
        <f t="shared" si="170"/>
        <v>0</v>
      </c>
      <c r="JHW164" s="468">
        <f t="shared" si="170"/>
        <v>0</v>
      </c>
      <c r="JHX164" s="468">
        <f t="shared" si="170"/>
        <v>0</v>
      </c>
      <c r="JHY164" s="468">
        <f t="shared" si="170"/>
        <v>0</v>
      </c>
      <c r="JHZ164" s="468">
        <f t="shared" si="170"/>
        <v>0</v>
      </c>
      <c r="JIA164" s="468">
        <f t="shared" si="170"/>
        <v>0</v>
      </c>
      <c r="JIB164" s="468">
        <f t="shared" si="170"/>
        <v>0</v>
      </c>
      <c r="JIC164" s="468">
        <f t="shared" si="170"/>
        <v>0</v>
      </c>
      <c r="JID164" s="468">
        <f t="shared" si="170"/>
        <v>0</v>
      </c>
      <c r="JIE164" s="468">
        <f t="shared" si="170"/>
        <v>0</v>
      </c>
      <c r="JIF164" s="468">
        <f t="shared" si="170"/>
        <v>0</v>
      </c>
      <c r="JIG164" s="468">
        <f t="shared" si="170"/>
        <v>0</v>
      </c>
      <c r="JIH164" s="468">
        <f t="shared" si="170"/>
        <v>0</v>
      </c>
      <c r="JII164" s="468">
        <f t="shared" si="170"/>
        <v>0</v>
      </c>
      <c r="JIJ164" s="468">
        <f t="shared" si="170"/>
        <v>0</v>
      </c>
      <c r="JIK164" s="468">
        <f t="shared" si="170"/>
        <v>0</v>
      </c>
      <c r="JIL164" s="468">
        <f t="shared" si="170"/>
        <v>0</v>
      </c>
      <c r="JIM164" s="468">
        <f t="shared" si="170"/>
        <v>0</v>
      </c>
      <c r="JIN164" s="468">
        <f t="shared" si="170"/>
        <v>0</v>
      </c>
      <c r="JIO164" s="468">
        <f t="shared" si="170"/>
        <v>0</v>
      </c>
      <c r="JIP164" s="468">
        <f t="shared" si="170"/>
        <v>0</v>
      </c>
      <c r="JIQ164" s="468">
        <f t="shared" si="170"/>
        <v>0</v>
      </c>
      <c r="JIR164" s="468">
        <f t="shared" si="170"/>
        <v>0</v>
      </c>
      <c r="JIS164" s="468">
        <f t="shared" si="170"/>
        <v>0</v>
      </c>
      <c r="JIT164" s="468">
        <f t="shared" si="170"/>
        <v>0</v>
      </c>
      <c r="JIU164" s="468">
        <f t="shared" si="170"/>
        <v>0</v>
      </c>
      <c r="JIV164" s="468">
        <f t="shared" si="170"/>
        <v>0</v>
      </c>
      <c r="JIW164" s="468">
        <f t="shared" si="170"/>
        <v>0</v>
      </c>
      <c r="JIX164" s="468">
        <f t="shared" si="170"/>
        <v>0</v>
      </c>
      <c r="JIY164" s="468">
        <f t="shared" si="170"/>
        <v>0</v>
      </c>
      <c r="JIZ164" s="468">
        <f t="shared" si="170"/>
        <v>0</v>
      </c>
      <c r="JJA164" s="468">
        <f t="shared" si="170"/>
        <v>0</v>
      </c>
      <c r="JJB164" s="468">
        <f t="shared" si="170"/>
        <v>0</v>
      </c>
      <c r="JJC164" s="468">
        <f t="shared" si="170"/>
        <v>0</v>
      </c>
      <c r="JJD164" s="468">
        <f t="shared" si="170"/>
        <v>0</v>
      </c>
      <c r="JJE164" s="468">
        <f t="shared" si="170"/>
        <v>0</v>
      </c>
      <c r="JJF164" s="468">
        <f t="shared" si="170"/>
        <v>0</v>
      </c>
      <c r="JJG164" s="468">
        <f t="shared" si="170"/>
        <v>0</v>
      </c>
      <c r="JJH164" s="468">
        <f t="shared" si="170"/>
        <v>0</v>
      </c>
      <c r="JJI164" s="468">
        <f t="shared" si="170"/>
        <v>0</v>
      </c>
      <c r="JJJ164" s="468">
        <f t="shared" si="170"/>
        <v>0</v>
      </c>
      <c r="JJK164" s="468">
        <f t="shared" si="170"/>
        <v>0</v>
      </c>
      <c r="JJL164" s="468">
        <f t="shared" si="170"/>
        <v>0</v>
      </c>
      <c r="JJM164" s="468">
        <f t="shared" si="170"/>
        <v>0</v>
      </c>
      <c r="JJN164" s="468">
        <f t="shared" si="170"/>
        <v>0</v>
      </c>
      <c r="JJO164" s="468">
        <f t="shared" si="170"/>
        <v>0</v>
      </c>
      <c r="JJP164" s="468">
        <f t="shared" si="170"/>
        <v>0</v>
      </c>
      <c r="JJQ164" s="468">
        <f t="shared" si="170"/>
        <v>0</v>
      </c>
      <c r="JJR164" s="468">
        <f t="shared" si="170"/>
        <v>0</v>
      </c>
      <c r="JJS164" s="468">
        <f t="shared" si="170"/>
        <v>0</v>
      </c>
      <c r="JJT164" s="468">
        <f t="shared" si="170"/>
        <v>0</v>
      </c>
      <c r="JJU164" s="468">
        <f t="shared" si="170"/>
        <v>0</v>
      </c>
      <c r="JJV164" s="468">
        <f t="shared" si="170"/>
        <v>0</v>
      </c>
      <c r="JJW164" s="468">
        <f t="shared" si="170"/>
        <v>0</v>
      </c>
      <c r="JJX164" s="468">
        <f t="shared" si="170"/>
        <v>0</v>
      </c>
      <c r="JJY164" s="468">
        <f t="shared" si="170"/>
        <v>0</v>
      </c>
      <c r="JJZ164" s="468">
        <f t="shared" si="170"/>
        <v>0</v>
      </c>
      <c r="JKA164" s="468">
        <f t="shared" si="170"/>
        <v>0</v>
      </c>
      <c r="JKB164" s="468">
        <f t="shared" si="170"/>
        <v>0</v>
      </c>
      <c r="JKC164" s="468">
        <f t="shared" si="170"/>
        <v>0</v>
      </c>
      <c r="JKD164" s="468">
        <f t="shared" ref="JKD164:JMO164" si="171">JKD160-JKD162</f>
        <v>0</v>
      </c>
      <c r="JKE164" s="468">
        <f t="shared" si="171"/>
        <v>0</v>
      </c>
      <c r="JKF164" s="468">
        <f t="shared" si="171"/>
        <v>0</v>
      </c>
      <c r="JKG164" s="468">
        <f t="shared" si="171"/>
        <v>0</v>
      </c>
      <c r="JKH164" s="468">
        <f t="shared" si="171"/>
        <v>0</v>
      </c>
      <c r="JKI164" s="468">
        <f t="shared" si="171"/>
        <v>0</v>
      </c>
      <c r="JKJ164" s="468">
        <f t="shared" si="171"/>
        <v>0</v>
      </c>
      <c r="JKK164" s="468">
        <f t="shared" si="171"/>
        <v>0</v>
      </c>
      <c r="JKL164" s="468">
        <f t="shared" si="171"/>
        <v>0</v>
      </c>
      <c r="JKM164" s="468">
        <f t="shared" si="171"/>
        <v>0</v>
      </c>
      <c r="JKN164" s="468">
        <f t="shared" si="171"/>
        <v>0</v>
      </c>
      <c r="JKO164" s="468">
        <f t="shared" si="171"/>
        <v>0</v>
      </c>
      <c r="JKP164" s="468">
        <f t="shared" si="171"/>
        <v>0</v>
      </c>
      <c r="JKQ164" s="468">
        <f t="shared" si="171"/>
        <v>0</v>
      </c>
      <c r="JKR164" s="468">
        <f t="shared" si="171"/>
        <v>0</v>
      </c>
      <c r="JKS164" s="468">
        <f t="shared" si="171"/>
        <v>0</v>
      </c>
      <c r="JKT164" s="468">
        <f t="shared" si="171"/>
        <v>0</v>
      </c>
      <c r="JKU164" s="468">
        <f t="shared" si="171"/>
        <v>0</v>
      </c>
      <c r="JKV164" s="468">
        <f t="shared" si="171"/>
        <v>0</v>
      </c>
      <c r="JKW164" s="468">
        <f t="shared" si="171"/>
        <v>0</v>
      </c>
      <c r="JKX164" s="468">
        <f t="shared" si="171"/>
        <v>0</v>
      </c>
      <c r="JKY164" s="468">
        <f t="shared" si="171"/>
        <v>0</v>
      </c>
      <c r="JKZ164" s="468">
        <f t="shared" si="171"/>
        <v>0</v>
      </c>
      <c r="JLA164" s="468">
        <f t="shared" si="171"/>
        <v>0</v>
      </c>
      <c r="JLB164" s="468">
        <f t="shared" si="171"/>
        <v>0</v>
      </c>
      <c r="JLC164" s="468">
        <f t="shared" si="171"/>
        <v>0</v>
      </c>
      <c r="JLD164" s="468">
        <f t="shared" si="171"/>
        <v>0</v>
      </c>
      <c r="JLE164" s="468">
        <f t="shared" si="171"/>
        <v>0</v>
      </c>
      <c r="JLF164" s="468">
        <f t="shared" si="171"/>
        <v>0</v>
      </c>
      <c r="JLG164" s="468">
        <f t="shared" si="171"/>
        <v>0</v>
      </c>
      <c r="JLH164" s="468">
        <f t="shared" si="171"/>
        <v>0</v>
      </c>
      <c r="JLI164" s="468">
        <f t="shared" si="171"/>
        <v>0</v>
      </c>
      <c r="JLJ164" s="468">
        <f t="shared" si="171"/>
        <v>0</v>
      </c>
      <c r="JLK164" s="468">
        <f t="shared" si="171"/>
        <v>0</v>
      </c>
      <c r="JLL164" s="468">
        <f t="shared" si="171"/>
        <v>0</v>
      </c>
      <c r="JLM164" s="468">
        <f t="shared" si="171"/>
        <v>0</v>
      </c>
      <c r="JLN164" s="468">
        <f t="shared" si="171"/>
        <v>0</v>
      </c>
      <c r="JLO164" s="468">
        <f t="shared" si="171"/>
        <v>0</v>
      </c>
      <c r="JLP164" s="468">
        <f t="shared" si="171"/>
        <v>0</v>
      </c>
      <c r="JLQ164" s="468">
        <f t="shared" si="171"/>
        <v>0</v>
      </c>
      <c r="JLR164" s="468">
        <f t="shared" si="171"/>
        <v>0</v>
      </c>
      <c r="JLS164" s="468">
        <f t="shared" si="171"/>
        <v>0</v>
      </c>
      <c r="JLT164" s="468">
        <f t="shared" si="171"/>
        <v>0</v>
      </c>
      <c r="JLU164" s="468">
        <f t="shared" si="171"/>
        <v>0</v>
      </c>
      <c r="JLV164" s="468">
        <f t="shared" si="171"/>
        <v>0</v>
      </c>
      <c r="JLW164" s="468">
        <f t="shared" si="171"/>
        <v>0</v>
      </c>
      <c r="JLX164" s="468">
        <f t="shared" si="171"/>
        <v>0</v>
      </c>
      <c r="JLY164" s="468">
        <f t="shared" si="171"/>
        <v>0</v>
      </c>
      <c r="JLZ164" s="468">
        <f t="shared" si="171"/>
        <v>0</v>
      </c>
      <c r="JMA164" s="468">
        <f t="shared" si="171"/>
        <v>0</v>
      </c>
      <c r="JMB164" s="468">
        <f t="shared" si="171"/>
        <v>0</v>
      </c>
      <c r="JMC164" s="468">
        <f t="shared" si="171"/>
        <v>0</v>
      </c>
      <c r="JMD164" s="468">
        <f t="shared" si="171"/>
        <v>0</v>
      </c>
      <c r="JME164" s="468">
        <f t="shared" si="171"/>
        <v>0</v>
      </c>
      <c r="JMF164" s="468">
        <f t="shared" si="171"/>
        <v>0</v>
      </c>
      <c r="JMG164" s="468">
        <f t="shared" si="171"/>
        <v>0</v>
      </c>
      <c r="JMH164" s="468">
        <f t="shared" si="171"/>
        <v>0</v>
      </c>
      <c r="JMI164" s="468">
        <f t="shared" si="171"/>
        <v>0</v>
      </c>
      <c r="JMJ164" s="468">
        <f t="shared" si="171"/>
        <v>0</v>
      </c>
      <c r="JMK164" s="468">
        <f t="shared" si="171"/>
        <v>0</v>
      </c>
      <c r="JML164" s="468">
        <f t="shared" si="171"/>
        <v>0</v>
      </c>
      <c r="JMM164" s="468">
        <f t="shared" si="171"/>
        <v>0</v>
      </c>
      <c r="JMN164" s="468">
        <f t="shared" si="171"/>
        <v>0</v>
      </c>
      <c r="JMO164" s="468">
        <f t="shared" si="171"/>
        <v>0</v>
      </c>
      <c r="JMP164" s="468">
        <f t="shared" ref="JMP164:JPA164" si="172">JMP160-JMP162</f>
        <v>0</v>
      </c>
      <c r="JMQ164" s="468">
        <f t="shared" si="172"/>
        <v>0</v>
      </c>
      <c r="JMR164" s="468">
        <f t="shared" si="172"/>
        <v>0</v>
      </c>
      <c r="JMS164" s="468">
        <f t="shared" si="172"/>
        <v>0</v>
      </c>
      <c r="JMT164" s="468">
        <f t="shared" si="172"/>
        <v>0</v>
      </c>
      <c r="JMU164" s="468">
        <f t="shared" si="172"/>
        <v>0</v>
      </c>
      <c r="JMV164" s="468">
        <f t="shared" si="172"/>
        <v>0</v>
      </c>
      <c r="JMW164" s="468">
        <f t="shared" si="172"/>
        <v>0</v>
      </c>
      <c r="JMX164" s="468">
        <f t="shared" si="172"/>
        <v>0</v>
      </c>
      <c r="JMY164" s="468">
        <f t="shared" si="172"/>
        <v>0</v>
      </c>
      <c r="JMZ164" s="468">
        <f t="shared" si="172"/>
        <v>0</v>
      </c>
      <c r="JNA164" s="468">
        <f t="shared" si="172"/>
        <v>0</v>
      </c>
      <c r="JNB164" s="468">
        <f t="shared" si="172"/>
        <v>0</v>
      </c>
      <c r="JNC164" s="468">
        <f t="shared" si="172"/>
        <v>0</v>
      </c>
      <c r="JND164" s="468">
        <f t="shared" si="172"/>
        <v>0</v>
      </c>
      <c r="JNE164" s="468">
        <f t="shared" si="172"/>
        <v>0</v>
      </c>
      <c r="JNF164" s="468">
        <f t="shared" si="172"/>
        <v>0</v>
      </c>
      <c r="JNG164" s="468">
        <f t="shared" si="172"/>
        <v>0</v>
      </c>
      <c r="JNH164" s="468">
        <f t="shared" si="172"/>
        <v>0</v>
      </c>
      <c r="JNI164" s="468">
        <f t="shared" si="172"/>
        <v>0</v>
      </c>
      <c r="JNJ164" s="468">
        <f t="shared" si="172"/>
        <v>0</v>
      </c>
      <c r="JNK164" s="468">
        <f t="shared" si="172"/>
        <v>0</v>
      </c>
      <c r="JNL164" s="468">
        <f t="shared" si="172"/>
        <v>0</v>
      </c>
      <c r="JNM164" s="468">
        <f t="shared" si="172"/>
        <v>0</v>
      </c>
      <c r="JNN164" s="468">
        <f t="shared" si="172"/>
        <v>0</v>
      </c>
      <c r="JNO164" s="468">
        <f t="shared" si="172"/>
        <v>0</v>
      </c>
      <c r="JNP164" s="468">
        <f t="shared" si="172"/>
        <v>0</v>
      </c>
      <c r="JNQ164" s="468">
        <f t="shared" si="172"/>
        <v>0</v>
      </c>
      <c r="JNR164" s="468">
        <f t="shared" si="172"/>
        <v>0</v>
      </c>
      <c r="JNS164" s="468">
        <f t="shared" si="172"/>
        <v>0</v>
      </c>
      <c r="JNT164" s="468">
        <f t="shared" si="172"/>
        <v>0</v>
      </c>
      <c r="JNU164" s="468">
        <f t="shared" si="172"/>
        <v>0</v>
      </c>
      <c r="JNV164" s="468">
        <f t="shared" si="172"/>
        <v>0</v>
      </c>
      <c r="JNW164" s="468">
        <f t="shared" si="172"/>
        <v>0</v>
      </c>
      <c r="JNX164" s="468">
        <f t="shared" si="172"/>
        <v>0</v>
      </c>
      <c r="JNY164" s="468">
        <f t="shared" si="172"/>
        <v>0</v>
      </c>
      <c r="JNZ164" s="468">
        <f t="shared" si="172"/>
        <v>0</v>
      </c>
      <c r="JOA164" s="468">
        <f t="shared" si="172"/>
        <v>0</v>
      </c>
      <c r="JOB164" s="468">
        <f t="shared" si="172"/>
        <v>0</v>
      </c>
      <c r="JOC164" s="468">
        <f t="shared" si="172"/>
        <v>0</v>
      </c>
      <c r="JOD164" s="468">
        <f t="shared" si="172"/>
        <v>0</v>
      </c>
      <c r="JOE164" s="468">
        <f t="shared" si="172"/>
        <v>0</v>
      </c>
      <c r="JOF164" s="468">
        <f t="shared" si="172"/>
        <v>0</v>
      </c>
      <c r="JOG164" s="468">
        <f t="shared" si="172"/>
        <v>0</v>
      </c>
      <c r="JOH164" s="468">
        <f t="shared" si="172"/>
        <v>0</v>
      </c>
      <c r="JOI164" s="468">
        <f t="shared" si="172"/>
        <v>0</v>
      </c>
      <c r="JOJ164" s="468">
        <f t="shared" si="172"/>
        <v>0</v>
      </c>
      <c r="JOK164" s="468">
        <f t="shared" si="172"/>
        <v>0</v>
      </c>
      <c r="JOL164" s="468">
        <f t="shared" si="172"/>
        <v>0</v>
      </c>
      <c r="JOM164" s="468">
        <f t="shared" si="172"/>
        <v>0</v>
      </c>
      <c r="JON164" s="468">
        <f t="shared" si="172"/>
        <v>0</v>
      </c>
      <c r="JOO164" s="468">
        <f t="shared" si="172"/>
        <v>0</v>
      </c>
      <c r="JOP164" s="468">
        <f t="shared" si="172"/>
        <v>0</v>
      </c>
      <c r="JOQ164" s="468">
        <f t="shared" si="172"/>
        <v>0</v>
      </c>
      <c r="JOR164" s="468">
        <f t="shared" si="172"/>
        <v>0</v>
      </c>
      <c r="JOS164" s="468">
        <f t="shared" si="172"/>
        <v>0</v>
      </c>
      <c r="JOT164" s="468">
        <f t="shared" si="172"/>
        <v>0</v>
      </c>
      <c r="JOU164" s="468">
        <f t="shared" si="172"/>
        <v>0</v>
      </c>
      <c r="JOV164" s="468">
        <f t="shared" si="172"/>
        <v>0</v>
      </c>
      <c r="JOW164" s="468">
        <f t="shared" si="172"/>
        <v>0</v>
      </c>
      <c r="JOX164" s="468">
        <f t="shared" si="172"/>
        <v>0</v>
      </c>
      <c r="JOY164" s="468">
        <f t="shared" si="172"/>
        <v>0</v>
      </c>
      <c r="JOZ164" s="468">
        <f t="shared" si="172"/>
        <v>0</v>
      </c>
      <c r="JPA164" s="468">
        <f t="shared" si="172"/>
        <v>0</v>
      </c>
      <c r="JPB164" s="468">
        <f t="shared" ref="JPB164:JRM164" si="173">JPB160-JPB162</f>
        <v>0</v>
      </c>
      <c r="JPC164" s="468">
        <f t="shared" si="173"/>
        <v>0</v>
      </c>
      <c r="JPD164" s="468">
        <f t="shared" si="173"/>
        <v>0</v>
      </c>
      <c r="JPE164" s="468">
        <f t="shared" si="173"/>
        <v>0</v>
      </c>
      <c r="JPF164" s="468">
        <f t="shared" si="173"/>
        <v>0</v>
      </c>
      <c r="JPG164" s="468">
        <f t="shared" si="173"/>
        <v>0</v>
      </c>
      <c r="JPH164" s="468">
        <f t="shared" si="173"/>
        <v>0</v>
      </c>
      <c r="JPI164" s="468">
        <f t="shared" si="173"/>
        <v>0</v>
      </c>
      <c r="JPJ164" s="468">
        <f t="shared" si="173"/>
        <v>0</v>
      </c>
      <c r="JPK164" s="468">
        <f t="shared" si="173"/>
        <v>0</v>
      </c>
      <c r="JPL164" s="468">
        <f t="shared" si="173"/>
        <v>0</v>
      </c>
      <c r="JPM164" s="468">
        <f t="shared" si="173"/>
        <v>0</v>
      </c>
      <c r="JPN164" s="468">
        <f t="shared" si="173"/>
        <v>0</v>
      </c>
      <c r="JPO164" s="468">
        <f t="shared" si="173"/>
        <v>0</v>
      </c>
      <c r="JPP164" s="468">
        <f t="shared" si="173"/>
        <v>0</v>
      </c>
      <c r="JPQ164" s="468">
        <f t="shared" si="173"/>
        <v>0</v>
      </c>
      <c r="JPR164" s="468">
        <f t="shared" si="173"/>
        <v>0</v>
      </c>
      <c r="JPS164" s="468">
        <f t="shared" si="173"/>
        <v>0</v>
      </c>
      <c r="JPT164" s="468">
        <f t="shared" si="173"/>
        <v>0</v>
      </c>
      <c r="JPU164" s="468">
        <f t="shared" si="173"/>
        <v>0</v>
      </c>
      <c r="JPV164" s="468">
        <f t="shared" si="173"/>
        <v>0</v>
      </c>
      <c r="JPW164" s="468">
        <f t="shared" si="173"/>
        <v>0</v>
      </c>
      <c r="JPX164" s="468">
        <f t="shared" si="173"/>
        <v>0</v>
      </c>
      <c r="JPY164" s="468">
        <f t="shared" si="173"/>
        <v>0</v>
      </c>
      <c r="JPZ164" s="468">
        <f t="shared" si="173"/>
        <v>0</v>
      </c>
      <c r="JQA164" s="468">
        <f t="shared" si="173"/>
        <v>0</v>
      </c>
      <c r="JQB164" s="468">
        <f t="shared" si="173"/>
        <v>0</v>
      </c>
      <c r="JQC164" s="468">
        <f t="shared" si="173"/>
        <v>0</v>
      </c>
      <c r="JQD164" s="468">
        <f t="shared" si="173"/>
        <v>0</v>
      </c>
      <c r="JQE164" s="468">
        <f t="shared" si="173"/>
        <v>0</v>
      </c>
      <c r="JQF164" s="468">
        <f t="shared" si="173"/>
        <v>0</v>
      </c>
      <c r="JQG164" s="468">
        <f t="shared" si="173"/>
        <v>0</v>
      </c>
      <c r="JQH164" s="468">
        <f t="shared" si="173"/>
        <v>0</v>
      </c>
      <c r="JQI164" s="468">
        <f t="shared" si="173"/>
        <v>0</v>
      </c>
      <c r="JQJ164" s="468">
        <f t="shared" si="173"/>
        <v>0</v>
      </c>
      <c r="JQK164" s="468">
        <f t="shared" si="173"/>
        <v>0</v>
      </c>
      <c r="JQL164" s="468">
        <f t="shared" si="173"/>
        <v>0</v>
      </c>
      <c r="JQM164" s="468">
        <f t="shared" si="173"/>
        <v>0</v>
      </c>
      <c r="JQN164" s="468">
        <f t="shared" si="173"/>
        <v>0</v>
      </c>
      <c r="JQO164" s="468">
        <f t="shared" si="173"/>
        <v>0</v>
      </c>
      <c r="JQP164" s="468">
        <f t="shared" si="173"/>
        <v>0</v>
      </c>
      <c r="JQQ164" s="468">
        <f t="shared" si="173"/>
        <v>0</v>
      </c>
      <c r="JQR164" s="468">
        <f t="shared" si="173"/>
        <v>0</v>
      </c>
      <c r="JQS164" s="468">
        <f t="shared" si="173"/>
        <v>0</v>
      </c>
      <c r="JQT164" s="468">
        <f t="shared" si="173"/>
        <v>0</v>
      </c>
      <c r="JQU164" s="468">
        <f t="shared" si="173"/>
        <v>0</v>
      </c>
      <c r="JQV164" s="468">
        <f t="shared" si="173"/>
        <v>0</v>
      </c>
      <c r="JQW164" s="468">
        <f t="shared" si="173"/>
        <v>0</v>
      </c>
      <c r="JQX164" s="468">
        <f t="shared" si="173"/>
        <v>0</v>
      </c>
      <c r="JQY164" s="468">
        <f t="shared" si="173"/>
        <v>0</v>
      </c>
      <c r="JQZ164" s="468">
        <f t="shared" si="173"/>
        <v>0</v>
      </c>
      <c r="JRA164" s="468">
        <f t="shared" si="173"/>
        <v>0</v>
      </c>
      <c r="JRB164" s="468">
        <f t="shared" si="173"/>
        <v>0</v>
      </c>
      <c r="JRC164" s="468">
        <f t="shared" si="173"/>
        <v>0</v>
      </c>
      <c r="JRD164" s="468">
        <f t="shared" si="173"/>
        <v>0</v>
      </c>
      <c r="JRE164" s="468">
        <f t="shared" si="173"/>
        <v>0</v>
      </c>
      <c r="JRF164" s="468">
        <f t="shared" si="173"/>
        <v>0</v>
      </c>
      <c r="JRG164" s="468">
        <f t="shared" si="173"/>
        <v>0</v>
      </c>
      <c r="JRH164" s="468">
        <f t="shared" si="173"/>
        <v>0</v>
      </c>
      <c r="JRI164" s="468">
        <f t="shared" si="173"/>
        <v>0</v>
      </c>
      <c r="JRJ164" s="468">
        <f t="shared" si="173"/>
        <v>0</v>
      </c>
      <c r="JRK164" s="468">
        <f t="shared" si="173"/>
        <v>0</v>
      </c>
      <c r="JRL164" s="468">
        <f t="shared" si="173"/>
        <v>0</v>
      </c>
      <c r="JRM164" s="468">
        <f t="shared" si="173"/>
        <v>0</v>
      </c>
      <c r="JRN164" s="468">
        <f t="shared" ref="JRN164:JTY164" si="174">JRN160-JRN162</f>
        <v>0</v>
      </c>
      <c r="JRO164" s="468">
        <f t="shared" si="174"/>
        <v>0</v>
      </c>
      <c r="JRP164" s="468">
        <f t="shared" si="174"/>
        <v>0</v>
      </c>
      <c r="JRQ164" s="468">
        <f t="shared" si="174"/>
        <v>0</v>
      </c>
      <c r="JRR164" s="468">
        <f t="shared" si="174"/>
        <v>0</v>
      </c>
      <c r="JRS164" s="468">
        <f t="shared" si="174"/>
        <v>0</v>
      </c>
      <c r="JRT164" s="468">
        <f t="shared" si="174"/>
        <v>0</v>
      </c>
      <c r="JRU164" s="468">
        <f t="shared" si="174"/>
        <v>0</v>
      </c>
      <c r="JRV164" s="468">
        <f t="shared" si="174"/>
        <v>0</v>
      </c>
      <c r="JRW164" s="468">
        <f t="shared" si="174"/>
        <v>0</v>
      </c>
      <c r="JRX164" s="468">
        <f t="shared" si="174"/>
        <v>0</v>
      </c>
      <c r="JRY164" s="468">
        <f t="shared" si="174"/>
        <v>0</v>
      </c>
      <c r="JRZ164" s="468">
        <f t="shared" si="174"/>
        <v>0</v>
      </c>
      <c r="JSA164" s="468">
        <f t="shared" si="174"/>
        <v>0</v>
      </c>
      <c r="JSB164" s="468">
        <f t="shared" si="174"/>
        <v>0</v>
      </c>
      <c r="JSC164" s="468">
        <f t="shared" si="174"/>
        <v>0</v>
      </c>
      <c r="JSD164" s="468">
        <f t="shared" si="174"/>
        <v>0</v>
      </c>
      <c r="JSE164" s="468">
        <f t="shared" si="174"/>
        <v>0</v>
      </c>
      <c r="JSF164" s="468">
        <f t="shared" si="174"/>
        <v>0</v>
      </c>
      <c r="JSG164" s="468">
        <f t="shared" si="174"/>
        <v>0</v>
      </c>
      <c r="JSH164" s="468">
        <f t="shared" si="174"/>
        <v>0</v>
      </c>
      <c r="JSI164" s="468">
        <f t="shared" si="174"/>
        <v>0</v>
      </c>
      <c r="JSJ164" s="468">
        <f t="shared" si="174"/>
        <v>0</v>
      </c>
      <c r="JSK164" s="468">
        <f t="shared" si="174"/>
        <v>0</v>
      </c>
      <c r="JSL164" s="468">
        <f t="shared" si="174"/>
        <v>0</v>
      </c>
      <c r="JSM164" s="468">
        <f t="shared" si="174"/>
        <v>0</v>
      </c>
      <c r="JSN164" s="468">
        <f t="shared" si="174"/>
        <v>0</v>
      </c>
      <c r="JSO164" s="468">
        <f t="shared" si="174"/>
        <v>0</v>
      </c>
      <c r="JSP164" s="468">
        <f t="shared" si="174"/>
        <v>0</v>
      </c>
      <c r="JSQ164" s="468">
        <f t="shared" si="174"/>
        <v>0</v>
      </c>
      <c r="JSR164" s="468">
        <f t="shared" si="174"/>
        <v>0</v>
      </c>
      <c r="JSS164" s="468">
        <f t="shared" si="174"/>
        <v>0</v>
      </c>
      <c r="JST164" s="468">
        <f t="shared" si="174"/>
        <v>0</v>
      </c>
      <c r="JSU164" s="468">
        <f t="shared" si="174"/>
        <v>0</v>
      </c>
      <c r="JSV164" s="468">
        <f t="shared" si="174"/>
        <v>0</v>
      </c>
      <c r="JSW164" s="468">
        <f t="shared" si="174"/>
        <v>0</v>
      </c>
      <c r="JSX164" s="468">
        <f t="shared" si="174"/>
        <v>0</v>
      </c>
      <c r="JSY164" s="468">
        <f t="shared" si="174"/>
        <v>0</v>
      </c>
      <c r="JSZ164" s="468">
        <f t="shared" si="174"/>
        <v>0</v>
      </c>
      <c r="JTA164" s="468">
        <f t="shared" si="174"/>
        <v>0</v>
      </c>
      <c r="JTB164" s="468">
        <f t="shared" si="174"/>
        <v>0</v>
      </c>
      <c r="JTC164" s="468">
        <f t="shared" si="174"/>
        <v>0</v>
      </c>
      <c r="JTD164" s="468">
        <f t="shared" si="174"/>
        <v>0</v>
      </c>
      <c r="JTE164" s="468">
        <f t="shared" si="174"/>
        <v>0</v>
      </c>
      <c r="JTF164" s="468">
        <f t="shared" si="174"/>
        <v>0</v>
      </c>
      <c r="JTG164" s="468">
        <f t="shared" si="174"/>
        <v>0</v>
      </c>
      <c r="JTH164" s="468">
        <f t="shared" si="174"/>
        <v>0</v>
      </c>
      <c r="JTI164" s="468">
        <f t="shared" si="174"/>
        <v>0</v>
      </c>
      <c r="JTJ164" s="468">
        <f t="shared" si="174"/>
        <v>0</v>
      </c>
      <c r="JTK164" s="468">
        <f t="shared" si="174"/>
        <v>0</v>
      </c>
      <c r="JTL164" s="468">
        <f t="shared" si="174"/>
        <v>0</v>
      </c>
      <c r="JTM164" s="468">
        <f t="shared" si="174"/>
        <v>0</v>
      </c>
      <c r="JTN164" s="468">
        <f t="shared" si="174"/>
        <v>0</v>
      </c>
      <c r="JTO164" s="468">
        <f t="shared" si="174"/>
        <v>0</v>
      </c>
      <c r="JTP164" s="468">
        <f t="shared" si="174"/>
        <v>0</v>
      </c>
      <c r="JTQ164" s="468">
        <f t="shared" si="174"/>
        <v>0</v>
      </c>
      <c r="JTR164" s="468">
        <f t="shared" si="174"/>
        <v>0</v>
      </c>
      <c r="JTS164" s="468">
        <f t="shared" si="174"/>
        <v>0</v>
      </c>
      <c r="JTT164" s="468">
        <f t="shared" si="174"/>
        <v>0</v>
      </c>
      <c r="JTU164" s="468">
        <f t="shared" si="174"/>
        <v>0</v>
      </c>
      <c r="JTV164" s="468">
        <f t="shared" si="174"/>
        <v>0</v>
      </c>
      <c r="JTW164" s="468">
        <f t="shared" si="174"/>
        <v>0</v>
      </c>
      <c r="JTX164" s="468">
        <f t="shared" si="174"/>
        <v>0</v>
      </c>
      <c r="JTY164" s="468">
        <f t="shared" si="174"/>
        <v>0</v>
      </c>
      <c r="JTZ164" s="468">
        <f t="shared" ref="JTZ164:JWK164" si="175">JTZ160-JTZ162</f>
        <v>0</v>
      </c>
      <c r="JUA164" s="468">
        <f t="shared" si="175"/>
        <v>0</v>
      </c>
      <c r="JUB164" s="468">
        <f t="shared" si="175"/>
        <v>0</v>
      </c>
      <c r="JUC164" s="468">
        <f t="shared" si="175"/>
        <v>0</v>
      </c>
      <c r="JUD164" s="468">
        <f t="shared" si="175"/>
        <v>0</v>
      </c>
      <c r="JUE164" s="468">
        <f t="shared" si="175"/>
        <v>0</v>
      </c>
      <c r="JUF164" s="468">
        <f t="shared" si="175"/>
        <v>0</v>
      </c>
      <c r="JUG164" s="468">
        <f t="shared" si="175"/>
        <v>0</v>
      </c>
      <c r="JUH164" s="468">
        <f t="shared" si="175"/>
        <v>0</v>
      </c>
      <c r="JUI164" s="468">
        <f t="shared" si="175"/>
        <v>0</v>
      </c>
      <c r="JUJ164" s="468">
        <f t="shared" si="175"/>
        <v>0</v>
      </c>
      <c r="JUK164" s="468">
        <f t="shared" si="175"/>
        <v>0</v>
      </c>
      <c r="JUL164" s="468">
        <f t="shared" si="175"/>
        <v>0</v>
      </c>
      <c r="JUM164" s="468">
        <f t="shared" si="175"/>
        <v>0</v>
      </c>
      <c r="JUN164" s="468">
        <f t="shared" si="175"/>
        <v>0</v>
      </c>
      <c r="JUO164" s="468">
        <f t="shared" si="175"/>
        <v>0</v>
      </c>
      <c r="JUP164" s="468">
        <f t="shared" si="175"/>
        <v>0</v>
      </c>
      <c r="JUQ164" s="468">
        <f t="shared" si="175"/>
        <v>0</v>
      </c>
      <c r="JUR164" s="468">
        <f t="shared" si="175"/>
        <v>0</v>
      </c>
      <c r="JUS164" s="468">
        <f t="shared" si="175"/>
        <v>0</v>
      </c>
      <c r="JUT164" s="468">
        <f t="shared" si="175"/>
        <v>0</v>
      </c>
      <c r="JUU164" s="468">
        <f t="shared" si="175"/>
        <v>0</v>
      </c>
      <c r="JUV164" s="468">
        <f t="shared" si="175"/>
        <v>0</v>
      </c>
      <c r="JUW164" s="468">
        <f t="shared" si="175"/>
        <v>0</v>
      </c>
      <c r="JUX164" s="468">
        <f t="shared" si="175"/>
        <v>0</v>
      </c>
      <c r="JUY164" s="468">
        <f t="shared" si="175"/>
        <v>0</v>
      </c>
      <c r="JUZ164" s="468">
        <f t="shared" si="175"/>
        <v>0</v>
      </c>
      <c r="JVA164" s="468">
        <f t="shared" si="175"/>
        <v>0</v>
      </c>
      <c r="JVB164" s="468">
        <f t="shared" si="175"/>
        <v>0</v>
      </c>
      <c r="JVC164" s="468">
        <f t="shared" si="175"/>
        <v>0</v>
      </c>
      <c r="JVD164" s="468">
        <f t="shared" si="175"/>
        <v>0</v>
      </c>
      <c r="JVE164" s="468">
        <f t="shared" si="175"/>
        <v>0</v>
      </c>
      <c r="JVF164" s="468">
        <f t="shared" si="175"/>
        <v>0</v>
      </c>
      <c r="JVG164" s="468">
        <f t="shared" si="175"/>
        <v>0</v>
      </c>
      <c r="JVH164" s="468">
        <f t="shared" si="175"/>
        <v>0</v>
      </c>
      <c r="JVI164" s="468">
        <f t="shared" si="175"/>
        <v>0</v>
      </c>
      <c r="JVJ164" s="468">
        <f t="shared" si="175"/>
        <v>0</v>
      </c>
      <c r="JVK164" s="468">
        <f t="shared" si="175"/>
        <v>0</v>
      </c>
      <c r="JVL164" s="468">
        <f t="shared" si="175"/>
        <v>0</v>
      </c>
      <c r="JVM164" s="468">
        <f t="shared" si="175"/>
        <v>0</v>
      </c>
      <c r="JVN164" s="468">
        <f t="shared" si="175"/>
        <v>0</v>
      </c>
      <c r="JVO164" s="468">
        <f t="shared" si="175"/>
        <v>0</v>
      </c>
      <c r="JVP164" s="468">
        <f t="shared" si="175"/>
        <v>0</v>
      </c>
      <c r="JVQ164" s="468">
        <f t="shared" si="175"/>
        <v>0</v>
      </c>
      <c r="JVR164" s="468">
        <f t="shared" si="175"/>
        <v>0</v>
      </c>
      <c r="JVS164" s="468">
        <f t="shared" si="175"/>
        <v>0</v>
      </c>
      <c r="JVT164" s="468">
        <f t="shared" si="175"/>
        <v>0</v>
      </c>
      <c r="JVU164" s="468">
        <f t="shared" si="175"/>
        <v>0</v>
      </c>
      <c r="JVV164" s="468">
        <f t="shared" si="175"/>
        <v>0</v>
      </c>
      <c r="JVW164" s="468">
        <f t="shared" si="175"/>
        <v>0</v>
      </c>
      <c r="JVX164" s="468">
        <f t="shared" si="175"/>
        <v>0</v>
      </c>
      <c r="JVY164" s="468">
        <f t="shared" si="175"/>
        <v>0</v>
      </c>
      <c r="JVZ164" s="468">
        <f t="shared" si="175"/>
        <v>0</v>
      </c>
      <c r="JWA164" s="468">
        <f t="shared" si="175"/>
        <v>0</v>
      </c>
      <c r="JWB164" s="468">
        <f t="shared" si="175"/>
        <v>0</v>
      </c>
      <c r="JWC164" s="468">
        <f t="shared" si="175"/>
        <v>0</v>
      </c>
      <c r="JWD164" s="468">
        <f t="shared" si="175"/>
        <v>0</v>
      </c>
      <c r="JWE164" s="468">
        <f t="shared" si="175"/>
        <v>0</v>
      </c>
      <c r="JWF164" s="468">
        <f t="shared" si="175"/>
        <v>0</v>
      </c>
      <c r="JWG164" s="468">
        <f t="shared" si="175"/>
        <v>0</v>
      </c>
      <c r="JWH164" s="468">
        <f t="shared" si="175"/>
        <v>0</v>
      </c>
      <c r="JWI164" s="468">
        <f t="shared" si="175"/>
        <v>0</v>
      </c>
      <c r="JWJ164" s="468">
        <f t="shared" si="175"/>
        <v>0</v>
      </c>
      <c r="JWK164" s="468">
        <f t="shared" si="175"/>
        <v>0</v>
      </c>
      <c r="JWL164" s="468">
        <f t="shared" ref="JWL164:JYW164" si="176">JWL160-JWL162</f>
        <v>0</v>
      </c>
      <c r="JWM164" s="468">
        <f t="shared" si="176"/>
        <v>0</v>
      </c>
      <c r="JWN164" s="468">
        <f t="shared" si="176"/>
        <v>0</v>
      </c>
      <c r="JWO164" s="468">
        <f t="shared" si="176"/>
        <v>0</v>
      </c>
      <c r="JWP164" s="468">
        <f t="shared" si="176"/>
        <v>0</v>
      </c>
      <c r="JWQ164" s="468">
        <f t="shared" si="176"/>
        <v>0</v>
      </c>
      <c r="JWR164" s="468">
        <f t="shared" si="176"/>
        <v>0</v>
      </c>
      <c r="JWS164" s="468">
        <f t="shared" si="176"/>
        <v>0</v>
      </c>
      <c r="JWT164" s="468">
        <f t="shared" si="176"/>
        <v>0</v>
      </c>
      <c r="JWU164" s="468">
        <f t="shared" si="176"/>
        <v>0</v>
      </c>
      <c r="JWV164" s="468">
        <f t="shared" si="176"/>
        <v>0</v>
      </c>
      <c r="JWW164" s="468">
        <f t="shared" si="176"/>
        <v>0</v>
      </c>
      <c r="JWX164" s="468">
        <f t="shared" si="176"/>
        <v>0</v>
      </c>
      <c r="JWY164" s="468">
        <f t="shared" si="176"/>
        <v>0</v>
      </c>
      <c r="JWZ164" s="468">
        <f t="shared" si="176"/>
        <v>0</v>
      </c>
      <c r="JXA164" s="468">
        <f t="shared" si="176"/>
        <v>0</v>
      </c>
      <c r="JXB164" s="468">
        <f t="shared" si="176"/>
        <v>0</v>
      </c>
      <c r="JXC164" s="468">
        <f t="shared" si="176"/>
        <v>0</v>
      </c>
      <c r="JXD164" s="468">
        <f t="shared" si="176"/>
        <v>0</v>
      </c>
      <c r="JXE164" s="468">
        <f t="shared" si="176"/>
        <v>0</v>
      </c>
      <c r="JXF164" s="468">
        <f t="shared" si="176"/>
        <v>0</v>
      </c>
      <c r="JXG164" s="468">
        <f t="shared" si="176"/>
        <v>0</v>
      </c>
      <c r="JXH164" s="468">
        <f t="shared" si="176"/>
        <v>0</v>
      </c>
      <c r="JXI164" s="468">
        <f t="shared" si="176"/>
        <v>0</v>
      </c>
      <c r="JXJ164" s="468">
        <f t="shared" si="176"/>
        <v>0</v>
      </c>
      <c r="JXK164" s="468">
        <f t="shared" si="176"/>
        <v>0</v>
      </c>
      <c r="JXL164" s="468">
        <f t="shared" si="176"/>
        <v>0</v>
      </c>
      <c r="JXM164" s="468">
        <f t="shared" si="176"/>
        <v>0</v>
      </c>
      <c r="JXN164" s="468">
        <f t="shared" si="176"/>
        <v>0</v>
      </c>
      <c r="JXO164" s="468">
        <f t="shared" si="176"/>
        <v>0</v>
      </c>
      <c r="JXP164" s="468">
        <f t="shared" si="176"/>
        <v>0</v>
      </c>
      <c r="JXQ164" s="468">
        <f t="shared" si="176"/>
        <v>0</v>
      </c>
      <c r="JXR164" s="468">
        <f t="shared" si="176"/>
        <v>0</v>
      </c>
      <c r="JXS164" s="468">
        <f t="shared" si="176"/>
        <v>0</v>
      </c>
      <c r="JXT164" s="468">
        <f t="shared" si="176"/>
        <v>0</v>
      </c>
      <c r="JXU164" s="468">
        <f t="shared" si="176"/>
        <v>0</v>
      </c>
      <c r="JXV164" s="468">
        <f t="shared" si="176"/>
        <v>0</v>
      </c>
      <c r="JXW164" s="468">
        <f t="shared" si="176"/>
        <v>0</v>
      </c>
      <c r="JXX164" s="468">
        <f t="shared" si="176"/>
        <v>0</v>
      </c>
      <c r="JXY164" s="468">
        <f t="shared" si="176"/>
        <v>0</v>
      </c>
      <c r="JXZ164" s="468">
        <f t="shared" si="176"/>
        <v>0</v>
      </c>
      <c r="JYA164" s="468">
        <f t="shared" si="176"/>
        <v>0</v>
      </c>
      <c r="JYB164" s="468">
        <f t="shared" si="176"/>
        <v>0</v>
      </c>
      <c r="JYC164" s="468">
        <f t="shared" si="176"/>
        <v>0</v>
      </c>
      <c r="JYD164" s="468">
        <f t="shared" si="176"/>
        <v>0</v>
      </c>
      <c r="JYE164" s="468">
        <f t="shared" si="176"/>
        <v>0</v>
      </c>
      <c r="JYF164" s="468">
        <f t="shared" si="176"/>
        <v>0</v>
      </c>
      <c r="JYG164" s="468">
        <f t="shared" si="176"/>
        <v>0</v>
      </c>
      <c r="JYH164" s="468">
        <f t="shared" si="176"/>
        <v>0</v>
      </c>
      <c r="JYI164" s="468">
        <f t="shared" si="176"/>
        <v>0</v>
      </c>
      <c r="JYJ164" s="468">
        <f t="shared" si="176"/>
        <v>0</v>
      </c>
      <c r="JYK164" s="468">
        <f t="shared" si="176"/>
        <v>0</v>
      </c>
      <c r="JYL164" s="468">
        <f t="shared" si="176"/>
        <v>0</v>
      </c>
      <c r="JYM164" s="468">
        <f t="shared" si="176"/>
        <v>0</v>
      </c>
      <c r="JYN164" s="468">
        <f t="shared" si="176"/>
        <v>0</v>
      </c>
      <c r="JYO164" s="468">
        <f t="shared" si="176"/>
        <v>0</v>
      </c>
      <c r="JYP164" s="468">
        <f t="shared" si="176"/>
        <v>0</v>
      </c>
      <c r="JYQ164" s="468">
        <f t="shared" si="176"/>
        <v>0</v>
      </c>
      <c r="JYR164" s="468">
        <f t="shared" si="176"/>
        <v>0</v>
      </c>
      <c r="JYS164" s="468">
        <f t="shared" si="176"/>
        <v>0</v>
      </c>
      <c r="JYT164" s="468">
        <f t="shared" si="176"/>
        <v>0</v>
      </c>
      <c r="JYU164" s="468">
        <f t="shared" si="176"/>
        <v>0</v>
      </c>
      <c r="JYV164" s="468">
        <f t="shared" si="176"/>
        <v>0</v>
      </c>
      <c r="JYW164" s="468">
        <f t="shared" si="176"/>
        <v>0</v>
      </c>
      <c r="JYX164" s="468">
        <f t="shared" ref="JYX164:KBI164" si="177">JYX160-JYX162</f>
        <v>0</v>
      </c>
      <c r="JYY164" s="468">
        <f t="shared" si="177"/>
        <v>0</v>
      </c>
      <c r="JYZ164" s="468">
        <f t="shared" si="177"/>
        <v>0</v>
      </c>
      <c r="JZA164" s="468">
        <f t="shared" si="177"/>
        <v>0</v>
      </c>
      <c r="JZB164" s="468">
        <f t="shared" si="177"/>
        <v>0</v>
      </c>
      <c r="JZC164" s="468">
        <f t="shared" si="177"/>
        <v>0</v>
      </c>
      <c r="JZD164" s="468">
        <f t="shared" si="177"/>
        <v>0</v>
      </c>
      <c r="JZE164" s="468">
        <f t="shared" si="177"/>
        <v>0</v>
      </c>
      <c r="JZF164" s="468">
        <f t="shared" si="177"/>
        <v>0</v>
      </c>
      <c r="JZG164" s="468">
        <f t="shared" si="177"/>
        <v>0</v>
      </c>
      <c r="JZH164" s="468">
        <f t="shared" si="177"/>
        <v>0</v>
      </c>
      <c r="JZI164" s="468">
        <f t="shared" si="177"/>
        <v>0</v>
      </c>
      <c r="JZJ164" s="468">
        <f t="shared" si="177"/>
        <v>0</v>
      </c>
      <c r="JZK164" s="468">
        <f t="shared" si="177"/>
        <v>0</v>
      </c>
      <c r="JZL164" s="468">
        <f t="shared" si="177"/>
        <v>0</v>
      </c>
      <c r="JZM164" s="468">
        <f t="shared" si="177"/>
        <v>0</v>
      </c>
      <c r="JZN164" s="468">
        <f t="shared" si="177"/>
        <v>0</v>
      </c>
      <c r="JZO164" s="468">
        <f t="shared" si="177"/>
        <v>0</v>
      </c>
      <c r="JZP164" s="468">
        <f t="shared" si="177"/>
        <v>0</v>
      </c>
      <c r="JZQ164" s="468">
        <f t="shared" si="177"/>
        <v>0</v>
      </c>
      <c r="JZR164" s="468">
        <f t="shared" si="177"/>
        <v>0</v>
      </c>
      <c r="JZS164" s="468">
        <f t="shared" si="177"/>
        <v>0</v>
      </c>
      <c r="JZT164" s="468">
        <f t="shared" si="177"/>
        <v>0</v>
      </c>
      <c r="JZU164" s="468">
        <f t="shared" si="177"/>
        <v>0</v>
      </c>
      <c r="JZV164" s="468">
        <f t="shared" si="177"/>
        <v>0</v>
      </c>
      <c r="JZW164" s="468">
        <f t="shared" si="177"/>
        <v>0</v>
      </c>
      <c r="JZX164" s="468">
        <f t="shared" si="177"/>
        <v>0</v>
      </c>
      <c r="JZY164" s="468">
        <f t="shared" si="177"/>
        <v>0</v>
      </c>
      <c r="JZZ164" s="468">
        <f t="shared" si="177"/>
        <v>0</v>
      </c>
      <c r="KAA164" s="468">
        <f t="shared" si="177"/>
        <v>0</v>
      </c>
      <c r="KAB164" s="468">
        <f t="shared" si="177"/>
        <v>0</v>
      </c>
      <c r="KAC164" s="468">
        <f t="shared" si="177"/>
        <v>0</v>
      </c>
      <c r="KAD164" s="468">
        <f t="shared" si="177"/>
        <v>0</v>
      </c>
      <c r="KAE164" s="468">
        <f t="shared" si="177"/>
        <v>0</v>
      </c>
      <c r="KAF164" s="468">
        <f t="shared" si="177"/>
        <v>0</v>
      </c>
      <c r="KAG164" s="468">
        <f t="shared" si="177"/>
        <v>0</v>
      </c>
      <c r="KAH164" s="468">
        <f t="shared" si="177"/>
        <v>0</v>
      </c>
      <c r="KAI164" s="468">
        <f t="shared" si="177"/>
        <v>0</v>
      </c>
      <c r="KAJ164" s="468">
        <f t="shared" si="177"/>
        <v>0</v>
      </c>
      <c r="KAK164" s="468">
        <f t="shared" si="177"/>
        <v>0</v>
      </c>
      <c r="KAL164" s="468">
        <f t="shared" si="177"/>
        <v>0</v>
      </c>
      <c r="KAM164" s="468">
        <f t="shared" si="177"/>
        <v>0</v>
      </c>
      <c r="KAN164" s="468">
        <f t="shared" si="177"/>
        <v>0</v>
      </c>
      <c r="KAO164" s="468">
        <f t="shared" si="177"/>
        <v>0</v>
      </c>
      <c r="KAP164" s="468">
        <f t="shared" si="177"/>
        <v>0</v>
      </c>
      <c r="KAQ164" s="468">
        <f t="shared" si="177"/>
        <v>0</v>
      </c>
      <c r="KAR164" s="468">
        <f t="shared" si="177"/>
        <v>0</v>
      </c>
      <c r="KAS164" s="468">
        <f t="shared" si="177"/>
        <v>0</v>
      </c>
      <c r="KAT164" s="468">
        <f t="shared" si="177"/>
        <v>0</v>
      </c>
      <c r="KAU164" s="468">
        <f t="shared" si="177"/>
        <v>0</v>
      </c>
      <c r="KAV164" s="468">
        <f t="shared" si="177"/>
        <v>0</v>
      </c>
      <c r="KAW164" s="468">
        <f t="shared" si="177"/>
        <v>0</v>
      </c>
      <c r="KAX164" s="468">
        <f t="shared" si="177"/>
        <v>0</v>
      </c>
      <c r="KAY164" s="468">
        <f t="shared" si="177"/>
        <v>0</v>
      </c>
      <c r="KAZ164" s="468">
        <f t="shared" si="177"/>
        <v>0</v>
      </c>
      <c r="KBA164" s="468">
        <f t="shared" si="177"/>
        <v>0</v>
      </c>
      <c r="KBB164" s="468">
        <f t="shared" si="177"/>
        <v>0</v>
      </c>
      <c r="KBC164" s="468">
        <f t="shared" si="177"/>
        <v>0</v>
      </c>
      <c r="KBD164" s="468">
        <f t="shared" si="177"/>
        <v>0</v>
      </c>
      <c r="KBE164" s="468">
        <f t="shared" si="177"/>
        <v>0</v>
      </c>
      <c r="KBF164" s="468">
        <f t="shared" si="177"/>
        <v>0</v>
      </c>
      <c r="KBG164" s="468">
        <f t="shared" si="177"/>
        <v>0</v>
      </c>
      <c r="KBH164" s="468">
        <f t="shared" si="177"/>
        <v>0</v>
      </c>
      <c r="KBI164" s="468">
        <f t="shared" si="177"/>
        <v>0</v>
      </c>
      <c r="KBJ164" s="468">
        <f t="shared" ref="KBJ164:KDU164" si="178">KBJ160-KBJ162</f>
        <v>0</v>
      </c>
      <c r="KBK164" s="468">
        <f t="shared" si="178"/>
        <v>0</v>
      </c>
      <c r="KBL164" s="468">
        <f t="shared" si="178"/>
        <v>0</v>
      </c>
      <c r="KBM164" s="468">
        <f t="shared" si="178"/>
        <v>0</v>
      </c>
      <c r="KBN164" s="468">
        <f t="shared" si="178"/>
        <v>0</v>
      </c>
      <c r="KBO164" s="468">
        <f t="shared" si="178"/>
        <v>0</v>
      </c>
      <c r="KBP164" s="468">
        <f t="shared" si="178"/>
        <v>0</v>
      </c>
      <c r="KBQ164" s="468">
        <f t="shared" si="178"/>
        <v>0</v>
      </c>
      <c r="KBR164" s="468">
        <f t="shared" si="178"/>
        <v>0</v>
      </c>
      <c r="KBS164" s="468">
        <f t="shared" si="178"/>
        <v>0</v>
      </c>
      <c r="KBT164" s="468">
        <f t="shared" si="178"/>
        <v>0</v>
      </c>
      <c r="KBU164" s="468">
        <f t="shared" si="178"/>
        <v>0</v>
      </c>
      <c r="KBV164" s="468">
        <f t="shared" si="178"/>
        <v>0</v>
      </c>
      <c r="KBW164" s="468">
        <f t="shared" si="178"/>
        <v>0</v>
      </c>
      <c r="KBX164" s="468">
        <f t="shared" si="178"/>
        <v>0</v>
      </c>
      <c r="KBY164" s="468">
        <f t="shared" si="178"/>
        <v>0</v>
      </c>
      <c r="KBZ164" s="468">
        <f t="shared" si="178"/>
        <v>0</v>
      </c>
      <c r="KCA164" s="468">
        <f t="shared" si="178"/>
        <v>0</v>
      </c>
      <c r="KCB164" s="468">
        <f t="shared" si="178"/>
        <v>0</v>
      </c>
      <c r="KCC164" s="468">
        <f t="shared" si="178"/>
        <v>0</v>
      </c>
      <c r="KCD164" s="468">
        <f t="shared" si="178"/>
        <v>0</v>
      </c>
      <c r="KCE164" s="468">
        <f t="shared" si="178"/>
        <v>0</v>
      </c>
      <c r="KCF164" s="468">
        <f t="shared" si="178"/>
        <v>0</v>
      </c>
      <c r="KCG164" s="468">
        <f t="shared" si="178"/>
        <v>0</v>
      </c>
      <c r="KCH164" s="468">
        <f t="shared" si="178"/>
        <v>0</v>
      </c>
      <c r="KCI164" s="468">
        <f t="shared" si="178"/>
        <v>0</v>
      </c>
      <c r="KCJ164" s="468">
        <f t="shared" si="178"/>
        <v>0</v>
      </c>
      <c r="KCK164" s="468">
        <f t="shared" si="178"/>
        <v>0</v>
      </c>
      <c r="KCL164" s="468">
        <f t="shared" si="178"/>
        <v>0</v>
      </c>
      <c r="KCM164" s="468">
        <f t="shared" si="178"/>
        <v>0</v>
      </c>
      <c r="KCN164" s="468">
        <f t="shared" si="178"/>
        <v>0</v>
      </c>
      <c r="KCO164" s="468">
        <f t="shared" si="178"/>
        <v>0</v>
      </c>
      <c r="KCP164" s="468">
        <f t="shared" si="178"/>
        <v>0</v>
      </c>
      <c r="KCQ164" s="468">
        <f t="shared" si="178"/>
        <v>0</v>
      </c>
      <c r="KCR164" s="468">
        <f t="shared" si="178"/>
        <v>0</v>
      </c>
      <c r="KCS164" s="468">
        <f t="shared" si="178"/>
        <v>0</v>
      </c>
      <c r="KCT164" s="468">
        <f t="shared" si="178"/>
        <v>0</v>
      </c>
      <c r="KCU164" s="468">
        <f t="shared" si="178"/>
        <v>0</v>
      </c>
      <c r="KCV164" s="468">
        <f t="shared" si="178"/>
        <v>0</v>
      </c>
      <c r="KCW164" s="468">
        <f t="shared" si="178"/>
        <v>0</v>
      </c>
      <c r="KCX164" s="468">
        <f t="shared" si="178"/>
        <v>0</v>
      </c>
      <c r="KCY164" s="468">
        <f t="shared" si="178"/>
        <v>0</v>
      </c>
      <c r="KCZ164" s="468">
        <f t="shared" si="178"/>
        <v>0</v>
      </c>
      <c r="KDA164" s="468">
        <f t="shared" si="178"/>
        <v>0</v>
      </c>
      <c r="KDB164" s="468">
        <f t="shared" si="178"/>
        <v>0</v>
      </c>
      <c r="KDC164" s="468">
        <f t="shared" si="178"/>
        <v>0</v>
      </c>
      <c r="KDD164" s="468">
        <f t="shared" si="178"/>
        <v>0</v>
      </c>
      <c r="KDE164" s="468">
        <f t="shared" si="178"/>
        <v>0</v>
      </c>
      <c r="KDF164" s="468">
        <f t="shared" si="178"/>
        <v>0</v>
      </c>
      <c r="KDG164" s="468">
        <f t="shared" si="178"/>
        <v>0</v>
      </c>
      <c r="KDH164" s="468">
        <f t="shared" si="178"/>
        <v>0</v>
      </c>
      <c r="KDI164" s="468">
        <f t="shared" si="178"/>
        <v>0</v>
      </c>
      <c r="KDJ164" s="468">
        <f t="shared" si="178"/>
        <v>0</v>
      </c>
      <c r="KDK164" s="468">
        <f t="shared" si="178"/>
        <v>0</v>
      </c>
      <c r="KDL164" s="468">
        <f t="shared" si="178"/>
        <v>0</v>
      </c>
      <c r="KDM164" s="468">
        <f t="shared" si="178"/>
        <v>0</v>
      </c>
      <c r="KDN164" s="468">
        <f t="shared" si="178"/>
        <v>0</v>
      </c>
      <c r="KDO164" s="468">
        <f t="shared" si="178"/>
        <v>0</v>
      </c>
      <c r="KDP164" s="468">
        <f t="shared" si="178"/>
        <v>0</v>
      </c>
      <c r="KDQ164" s="468">
        <f t="shared" si="178"/>
        <v>0</v>
      </c>
      <c r="KDR164" s="468">
        <f t="shared" si="178"/>
        <v>0</v>
      </c>
      <c r="KDS164" s="468">
        <f t="shared" si="178"/>
        <v>0</v>
      </c>
      <c r="KDT164" s="468">
        <f t="shared" si="178"/>
        <v>0</v>
      </c>
      <c r="KDU164" s="468">
        <f t="shared" si="178"/>
        <v>0</v>
      </c>
      <c r="KDV164" s="468">
        <f t="shared" ref="KDV164:KGG164" si="179">KDV160-KDV162</f>
        <v>0</v>
      </c>
      <c r="KDW164" s="468">
        <f t="shared" si="179"/>
        <v>0</v>
      </c>
      <c r="KDX164" s="468">
        <f t="shared" si="179"/>
        <v>0</v>
      </c>
      <c r="KDY164" s="468">
        <f t="shared" si="179"/>
        <v>0</v>
      </c>
      <c r="KDZ164" s="468">
        <f t="shared" si="179"/>
        <v>0</v>
      </c>
      <c r="KEA164" s="468">
        <f t="shared" si="179"/>
        <v>0</v>
      </c>
      <c r="KEB164" s="468">
        <f t="shared" si="179"/>
        <v>0</v>
      </c>
      <c r="KEC164" s="468">
        <f t="shared" si="179"/>
        <v>0</v>
      </c>
      <c r="KED164" s="468">
        <f t="shared" si="179"/>
        <v>0</v>
      </c>
      <c r="KEE164" s="468">
        <f t="shared" si="179"/>
        <v>0</v>
      </c>
      <c r="KEF164" s="468">
        <f t="shared" si="179"/>
        <v>0</v>
      </c>
      <c r="KEG164" s="468">
        <f t="shared" si="179"/>
        <v>0</v>
      </c>
      <c r="KEH164" s="468">
        <f t="shared" si="179"/>
        <v>0</v>
      </c>
      <c r="KEI164" s="468">
        <f t="shared" si="179"/>
        <v>0</v>
      </c>
      <c r="KEJ164" s="468">
        <f t="shared" si="179"/>
        <v>0</v>
      </c>
      <c r="KEK164" s="468">
        <f t="shared" si="179"/>
        <v>0</v>
      </c>
      <c r="KEL164" s="468">
        <f t="shared" si="179"/>
        <v>0</v>
      </c>
      <c r="KEM164" s="468">
        <f t="shared" si="179"/>
        <v>0</v>
      </c>
      <c r="KEN164" s="468">
        <f t="shared" si="179"/>
        <v>0</v>
      </c>
      <c r="KEO164" s="468">
        <f t="shared" si="179"/>
        <v>0</v>
      </c>
      <c r="KEP164" s="468">
        <f t="shared" si="179"/>
        <v>0</v>
      </c>
      <c r="KEQ164" s="468">
        <f t="shared" si="179"/>
        <v>0</v>
      </c>
      <c r="KER164" s="468">
        <f t="shared" si="179"/>
        <v>0</v>
      </c>
      <c r="KES164" s="468">
        <f t="shared" si="179"/>
        <v>0</v>
      </c>
      <c r="KET164" s="468">
        <f t="shared" si="179"/>
        <v>0</v>
      </c>
      <c r="KEU164" s="468">
        <f t="shared" si="179"/>
        <v>0</v>
      </c>
      <c r="KEV164" s="468">
        <f t="shared" si="179"/>
        <v>0</v>
      </c>
      <c r="KEW164" s="468">
        <f t="shared" si="179"/>
        <v>0</v>
      </c>
      <c r="KEX164" s="468">
        <f t="shared" si="179"/>
        <v>0</v>
      </c>
      <c r="KEY164" s="468">
        <f t="shared" si="179"/>
        <v>0</v>
      </c>
      <c r="KEZ164" s="468">
        <f t="shared" si="179"/>
        <v>0</v>
      </c>
      <c r="KFA164" s="468">
        <f t="shared" si="179"/>
        <v>0</v>
      </c>
      <c r="KFB164" s="468">
        <f t="shared" si="179"/>
        <v>0</v>
      </c>
      <c r="KFC164" s="468">
        <f t="shared" si="179"/>
        <v>0</v>
      </c>
      <c r="KFD164" s="468">
        <f t="shared" si="179"/>
        <v>0</v>
      </c>
      <c r="KFE164" s="468">
        <f t="shared" si="179"/>
        <v>0</v>
      </c>
      <c r="KFF164" s="468">
        <f t="shared" si="179"/>
        <v>0</v>
      </c>
      <c r="KFG164" s="468">
        <f t="shared" si="179"/>
        <v>0</v>
      </c>
      <c r="KFH164" s="468">
        <f t="shared" si="179"/>
        <v>0</v>
      </c>
      <c r="KFI164" s="468">
        <f t="shared" si="179"/>
        <v>0</v>
      </c>
      <c r="KFJ164" s="468">
        <f t="shared" si="179"/>
        <v>0</v>
      </c>
      <c r="KFK164" s="468">
        <f t="shared" si="179"/>
        <v>0</v>
      </c>
      <c r="KFL164" s="468">
        <f t="shared" si="179"/>
        <v>0</v>
      </c>
      <c r="KFM164" s="468">
        <f t="shared" si="179"/>
        <v>0</v>
      </c>
      <c r="KFN164" s="468">
        <f t="shared" si="179"/>
        <v>0</v>
      </c>
      <c r="KFO164" s="468">
        <f t="shared" si="179"/>
        <v>0</v>
      </c>
      <c r="KFP164" s="468">
        <f t="shared" si="179"/>
        <v>0</v>
      </c>
      <c r="KFQ164" s="468">
        <f t="shared" si="179"/>
        <v>0</v>
      </c>
      <c r="KFR164" s="468">
        <f t="shared" si="179"/>
        <v>0</v>
      </c>
      <c r="KFS164" s="468">
        <f t="shared" si="179"/>
        <v>0</v>
      </c>
      <c r="KFT164" s="468">
        <f t="shared" si="179"/>
        <v>0</v>
      </c>
      <c r="KFU164" s="468">
        <f t="shared" si="179"/>
        <v>0</v>
      </c>
      <c r="KFV164" s="468">
        <f t="shared" si="179"/>
        <v>0</v>
      </c>
      <c r="KFW164" s="468">
        <f t="shared" si="179"/>
        <v>0</v>
      </c>
      <c r="KFX164" s="468">
        <f t="shared" si="179"/>
        <v>0</v>
      </c>
      <c r="KFY164" s="468">
        <f t="shared" si="179"/>
        <v>0</v>
      </c>
      <c r="KFZ164" s="468">
        <f t="shared" si="179"/>
        <v>0</v>
      </c>
      <c r="KGA164" s="468">
        <f t="shared" si="179"/>
        <v>0</v>
      </c>
      <c r="KGB164" s="468">
        <f t="shared" si="179"/>
        <v>0</v>
      </c>
      <c r="KGC164" s="468">
        <f t="shared" si="179"/>
        <v>0</v>
      </c>
      <c r="KGD164" s="468">
        <f t="shared" si="179"/>
        <v>0</v>
      </c>
      <c r="KGE164" s="468">
        <f t="shared" si="179"/>
        <v>0</v>
      </c>
      <c r="KGF164" s="468">
        <f t="shared" si="179"/>
        <v>0</v>
      </c>
      <c r="KGG164" s="468">
        <f t="shared" si="179"/>
        <v>0</v>
      </c>
      <c r="KGH164" s="468">
        <f t="shared" ref="KGH164:KIS164" si="180">KGH160-KGH162</f>
        <v>0</v>
      </c>
      <c r="KGI164" s="468">
        <f t="shared" si="180"/>
        <v>0</v>
      </c>
      <c r="KGJ164" s="468">
        <f t="shared" si="180"/>
        <v>0</v>
      </c>
      <c r="KGK164" s="468">
        <f t="shared" si="180"/>
        <v>0</v>
      </c>
      <c r="KGL164" s="468">
        <f t="shared" si="180"/>
        <v>0</v>
      </c>
      <c r="KGM164" s="468">
        <f t="shared" si="180"/>
        <v>0</v>
      </c>
      <c r="KGN164" s="468">
        <f t="shared" si="180"/>
        <v>0</v>
      </c>
      <c r="KGO164" s="468">
        <f t="shared" si="180"/>
        <v>0</v>
      </c>
      <c r="KGP164" s="468">
        <f t="shared" si="180"/>
        <v>0</v>
      </c>
      <c r="KGQ164" s="468">
        <f t="shared" si="180"/>
        <v>0</v>
      </c>
      <c r="KGR164" s="468">
        <f t="shared" si="180"/>
        <v>0</v>
      </c>
      <c r="KGS164" s="468">
        <f t="shared" si="180"/>
        <v>0</v>
      </c>
      <c r="KGT164" s="468">
        <f t="shared" si="180"/>
        <v>0</v>
      </c>
      <c r="KGU164" s="468">
        <f t="shared" si="180"/>
        <v>0</v>
      </c>
      <c r="KGV164" s="468">
        <f t="shared" si="180"/>
        <v>0</v>
      </c>
      <c r="KGW164" s="468">
        <f t="shared" si="180"/>
        <v>0</v>
      </c>
      <c r="KGX164" s="468">
        <f t="shared" si="180"/>
        <v>0</v>
      </c>
      <c r="KGY164" s="468">
        <f t="shared" si="180"/>
        <v>0</v>
      </c>
      <c r="KGZ164" s="468">
        <f t="shared" si="180"/>
        <v>0</v>
      </c>
      <c r="KHA164" s="468">
        <f t="shared" si="180"/>
        <v>0</v>
      </c>
      <c r="KHB164" s="468">
        <f t="shared" si="180"/>
        <v>0</v>
      </c>
      <c r="KHC164" s="468">
        <f t="shared" si="180"/>
        <v>0</v>
      </c>
      <c r="KHD164" s="468">
        <f t="shared" si="180"/>
        <v>0</v>
      </c>
      <c r="KHE164" s="468">
        <f t="shared" si="180"/>
        <v>0</v>
      </c>
      <c r="KHF164" s="468">
        <f t="shared" si="180"/>
        <v>0</v>
      </c>
      <c r="KHG164" s="468">
        <f t="shared" si="180"/>
        <v>0</v>
      </c>
      <c r="KHH164" s="468">
        <f t="shared" si="180"/>
        <v>0</v>
      </c>
      <c r="KHI164" s="468">
        <f t="shared" si="180"/>
        <v>0</v>
      </c>
      <c r="KHJ164" s="468">
        <f t="shared" si="180"/>
        <v>0</v>
      </c>
      <c r="KHK164" s="468">
        <f t="shared" si="180"/>
        <v>0</v>
      </c>
      <c r="KHL164" s="468">
        <f t="shared" si="180"/>
        <v>0</v>
      </c>
      <c r="KHM164" s="468">
        <f t="shared" si="180"/>
        <v>0</v>
      </c>
      <c r="KHN164" s="468">
        <f t="shared" si="180"/>
        <v>0</v>
      </c>
      <c r="KHO164" s="468">
        <f t="shared" si="180"/>
        <v>0</v>
      </c>
      <c r="KHP164" s="468">
        <f t="shared" si="180"/>
        <v>0</v>
      </c>
      <c r="KHQ164" s="468">
        <f t="shared" si="180"/>
        <v>0</v>
      </c>
      <c r="KHR164" s="468">
        <f t="shared" si="180"/>
        <v>0</v>
      </c>
      <c r="KHS164" s="468">
        <f t="shared" si="180"/>
        <v>0</v>
      </c>
      <c r="KHT164" s="468">
        <f t="shared" si="180"/>
        <v>0</v>
      </c>
      <c r="KHU164" s="468">
        <f t="shared" si="180"/>
        <v>0</v>
      </c>
      <c r="KHV164" s="468">
        <f t="shared" si="180"/>
        <v>0</v>
      </c>
      <c r="KHW164" s="468">
        <f t="shared" si="180"/>
        <v>0</v>
      </c>
      <c r="KHX164" s="468">
        <f t="shared" si="180"/>
        <v>0</v>
      </c>
      <c r="KHY164" s="468">
        <f t="shared" si="180"/>
        <v>0</v>
      </c>
      <c r="KHZ164" s="468">
        <f t="shared" si="180"/>
        <v>0</v>
      </c>
      <c r="KIA164" s="468">
        <f t="shared" si="180"/>
        <v>0</v>
      </c>
      <c r="KIB164" s="468">
        <f t="shared" si="180"/>
        <v>0</v>
      </c>
      <c r="KIC164" s="468">
        <f t="shared" si="180"/>
        <v>0</v>
      </c>
      <c r="KID164" s="468">
        <f t="shared" si="180"/>
        <v>0</v>
      </c>
      <c r="KIE164" s="468">
        <f t="shared" si="180"/>
        <v>0</v>
      </c>
      <c r="KIF164" s="468">
        <f t="shared" si="180"/>
        <v>0</v>
      </c>
      <c r="KIG164" s="468">
        <f t="shared" si="180"/>
        <v>0</v>
      </c>
      <c r="KIH164" s="468">
        <f t="shared" si="180"/>
        <v>0</v>
      </c>
      <c r="KII164" s="468">
        <f t="shared" si="180"/>
        <v>0</v>
      </c>
      <c r="KIJ164" s="468">
        <f t="shared" si="180"/>
        <v>0</v>
      </c>
      <c r="KIK164" s="468">
        <f t="shared" si="180"/>
        <v>0</v>
      </c>
      <c r="KIL164" s="468">
        <f t="shared" si="180"/>
        <v>0</v>
      </c>
      <c r="KIM164" s="468">
        <f t="shared" si="180"/>
        <v>0</v>
      </c>
      <c r="KIN164" s="468">
        <f t="shared" si="180"/>
        <v>0</v>
      </c>
      <c r="KIO164" s="468">
        <f t="shared" si="180"/>
        <v>0</v>
      </c>
      <c r="KIP164" s="468">
        <f t="shared" si="180"/>
        <v>0</v>
      </c>
      <c r="KIQ164" s="468">
        <f t="shared" si="180"/>
        <v>0</v>
      </c>
      <c r="KIR164" s="468">
        <f t="shared" si="180"/>
        <v>0</v>
      </c>
      <c r="KIS164" s="468">
        <f t="shared" si="180"/>
        <v>0</v>
      </c>
      <c r="KIT164" s="468">
        <f t="shared" ref="KIT164:KLE164" si="181">KIT160-KIT162</f>
        <v>0</v>
      </c>
      <c r="KIU164" s="468">
        <f t="shared" si="181"/>
        <v>0</v>
      </c>
      <c r="KIV164" s="468">
        <f t="shared" si="181"/>
        <v>0</v>
      </c>
      <c r="KIW164" s="468">
        <f t="shared" si="181"/>
        <v>0</v>
      </c>
      <c r="KIX164" s="468">
        <f t="shared" si="181"/>
        <v>0</v>
      </c>
      <c r="KIY164" s="468">
        <f t="shared" si="181"/>
        <v>0</v>
      </c>
      <c r="KIZ164" s="468">
        <f t="shared" si="181"/>
        <v>0</v>
      </c>
      <c r="KJA164" s="468">
        <f t="shared" si="181"/>
        <v>0</v>
      </c>
      <c r="KJB164" s="468">
        <f t="shared" si="181"/>
        <v>0</v>
      </c>
      <c r="KJC164" s="468">
        <f t="shared" si="181"/>
        <v>0</v>
      </c>
      <c r="KJD164" s="468">
        <f t="shared" si="181"/>
        <v>0</v>
      </c>
      <c r="KJE164" s="468">
        <f t="shared" si="181"/>
        <v>0</v>
      </c>
      <c r="KJF164" s="468">
        <f t="shared" si="181"/>
        <v>0</v>
      </c>
      <c r="KJG164" s="468">
        <f t="shared" si="181"/>
        <v>0</v>
      </c>
      <c r="KJH164" s="468">
        <f t="shared" si="181"/>
        <v>0</v>
      </c>
      <c r="KJI164" s="468">
        <f t="shared" si="181"/>
        <v>0</v>
      </c>
      <c r="KJJ164" s="468">
        <f t="shared" si="181"/>
        <v>0</v>
      </c>
      <c r="KJK164" s="468">
        <f t="shared" si="181"/>
        <v>0</v>
      </c>
      <c r="KJL164" s="468">
        <f t="shared" si="181"/>
        <v>0</v>
      </c>
      <c r="KJM164" s="468">
        <f t="shared" si="181"/>
        <v>0</v>
      </c>
      <c r="KJN164" s="468">
        <f t="shared" si="181"/>
        <v>0</v>
      </c>
      <c r="KJO164" s="468">
        <f t="shared" si="181"/>
        <v>0</v>
      </c>
      <c r="KJP164" s="468">
        <f t="shared" si="181"/>
        <v>0</v>
      </c>
      <c r="KJQ164" s="468">
        <f t="shared" si="181"/>
        <v>0</v>
      </c>
      <c r="KJR164" s="468">
        <f t="shared" si="181"/>
        <v>0</v>
      </c>
      <c r="KJS164" s="468">
        <f t="shared" si="181"/>
        <v>0</v>
      </c>
      <c r="KJT164" s="468">
        <f t="shared" si="181"/>
        <v>0</v>
      </c>
      <c r="KJU164" s="468">
        <f t="shared" si="181"/>
        <v>0</v>
      </c>
      <c r="KJV164" s="468">
        <f t="shared" si="181"/>
        <v>0</v>
      </c>
      <c r="KJW164" s="468">
        <f t="shared" si="181"/>
        <v>0</v>
      </c>
      <c r="KJX164" s="468">
        <f t="shared" si="181"/>
        <v>0</v>
      </c>
      <c r="KJY164" s="468">
        <f t="shared" si="181"/>
        <v>0</v>
      </c>
      <c r="KJZ164" s="468">
        <f t="shared" si="181"/>
        <v>0</v>
      </c>
      <c r="KKA164" s="468">
        <f t="shared" si="181"/>
        <v>0</v>
      </c>
      <c r="KKB164" s="468">
        <f t="shared" si="181"/>
        <v>0</v>
      </c>
      <c r="KKC164" s="468">
        <f t="shared" si="181"/>
        <v>0</v>
      </c>
      <c r="KKD164" s="468">
        <f t="shared" si="181"/>
        <v>0</v>
      </c>
      <c r="KKE164" s="468">
        <f t="shared" si="181"/>
        <v>0</v>
      </c>
      <c r="KKF164" s="468">
        <f t="shared" si="181"/>
        <v>0</v>
      </c>
      <c r="KKG164" s="468">
        <f t="shared" si="181"/>
        <v>0</v>
      </c>
      <c r="KKH164" s="468">
        <f t="shared" si="181"/>
        <v>0</v>
      </c>
      <c r="KKI164" s="468">
        <f t="shared" si="181"/>
        <v>0</v>
      </c>
      <c r="KKJ164" s="468">
        <f t="shared" si="181"/>
        <v>0</v>
      </c>
      <c r="KKK164" s="468">
        <f t="shared" si="181"/>
        <v>0</v>
      </c>
      <c r="KKL164" s="468">
        <f t="shared" si="181"/>
        <v>0</v>
      </c>
      <c r="KKM164" s="468">
        <f t="shared" si="181"/>
        <v>0</v>
      </c>
      <c r="KKN164" s="468">
        <f t="shared" si="181"/>
        <v>0</v>
      </c>
      <c r="KKO164" s="468">
        <f t="shared" si="181"/>
        <v>0</v>
      </c>
      <c r="KKP164" s="468">
        <f t="shared" si="181"/>
        <v>0</v>
      </c>
      <c r="KKQ164" s="468">
        <f t="shared" si="181"/>
        <v>0</v>
      </c>
      <c r="KKR164" s="468">
        <f t="shared" si="181"/>
        <v>0</v>
      </c>
      <c r="KKS164" s="468">
        <f t="shared" si="181"/>
        <v>0</v>
      </c>
      <c r="KKT164" s="468">
        <f t="shared" si="181"/>
        <v>0</v>
      </c>
      <c r="KKU164" s="468">
        <f t="shared" si="181"/>
        <v>0</v>
      </c>
      <c r="KKV164" s="468">
        <f t="shared" si="181"/>
        <v>0</v>
      </c>
      <c r="KKW164" s="468">
        <f t="shared" si="181"/>
        <v>0</v>
      </c>
      <c r="KKX164" s="468">
        <f t="shared" si="181"/>
        <v>0</v>
      </c>
      <c r="KKY164" s="468">
        <f t="shared" si="181"/>
        <v>0</v>
      </c>
      <c r="KKZ164" s="468">
        <f t="shared" si="181"/>
        <v>0</v>
      </c>
      <c r="KLA164" s="468">
        <f t="shared" si="181"/>
        <v>0</v>
      </c>
      <c r="KLB164" s="468">
        <f t="shared" si="181"/>
        <v>0</v>
      </c>
      <c r="KLC164" s="468">
        <f t="shared" si="181"/>
        <v>0</v>
      </c>
      <c r="KLD164" s="468">
        <f t="shared" si="181"/>
        <v>0</v>
      </c>
      <c r="KLE164" s="468">
        <f t="shared" si="181"/>
        <v>0</v>
      </c>
      <c r="KLF164" s="468">
        <f t="shared" ref="KLF164:KNQ164" si="182">KLF160-KLF162</f>
        <v>0</v>
      </c>
      <c r="KLG164" s="468">
        <f t="shared" si="182"/>
        <v>0</v>
      </c>
      <c r="KLH164" s="468">
        <f t="shared" si="182"/>
        <v>0</v>
      </c>
      <c r="KLI164" s="468">
        <f t="shared" si="182"/>
        <v>0</v>
      </c>
      <c r="KLJ164" s="468">
        <f t="shared" si="182"/>
        <v>0</v>
      </c>
      <c r="KLK164" s="468">
        <f t="shared" si="182"/>
        <v>0</v>
      </c>
      <c r="KLL164" s="468">
        <f t="shared" si="182"/>
        <v>0</v>
      </c>
      <c r="KLM164" s="468">
        <f t="shared" si="182"/>
        <v>0</v>
      </c>
      <c r="KLN164" s="468">
        <f t="shared" si="182"/>
        <v>0</v>
      </c>
      <c r="KLO164" s="468">
        <f t="shared" si="182"/>
        <v>0</v>
      </c>
      <c r="KLP164" s="468">
        <f t="shared" si="182"/>
        <v>0</v>
      </c>
      <c r="KLQ164" s="468">
        <f t="shared" si="182"/>
        <v>0</v>
      </c>
      <c r="KLR164" s="468">
        <f t="shared" si="182"/>
        <v>0</v>
      </c>
      <c r="KLS164" s="468">
        <f t="shared" si="182"/>
        <v>0</v>
      </c>
      <c r="KLT164" s="468">
        <f t="shared" si="182"/>
        <v>0</v>
      </c>
      <c r="KLU164" s="468">
        <f t="shared" si="182"/>
        <v>0</v>
      </c>
      <c r="KLV164" s="468">
        <f t="shared" si="182"/>
        <v>0</v>
      </c>
      <c r="KLW164" s="468">
        <f t="shared" si="182"/>
        <v>0</v>
      </c>
      <c r="KLX164" s="468">
        <f t="shared" si="182"/>
        <v>0</v>
      </c>
      <c r="KLY164" s="468">
        <f t="shared" si="182"/>
        <v>0</v>
      </c>
      <c r="KLZ164" s="468">
        <f t="shared" si="182"/>
        <v>0</v>
      </c>
      <c r="KMA164" s="468">
        <f t="shared" si="182"/>
        <v>0</v>
      </c>
      <c r="KMB164" s="468">
        <f t="shared" si="182"/>
        <v>0</v>
      </c>
      <c r="KMC164" s="468">
        <f t="shared" si="182"/>
        <v>0</v>
      </c>
      <c r="KMD164" s="468">
        <f t="shared" si="182"/>
        <v>0</v>
      </c>
      <c r="KME164" s="468">
        <f t="shared" si="182"/>
        <v>0</v>
      </c>
      <c r="KMF164" s="468">
        <f t="shared" si="182"/>
        <v>0</v>
      </c>
      <c r="KMG164" s="468">
        <f t="shared" si="182"/>
        <v>0</v>
      </c>
      <c r="KMH164" s="468">
        <f t="shared" si="182"/>
        <v>0</v>
      </c>
      <c r="KMI164" s="468">
        <f t="shared" si="182"/>
        <v>0</v>
      </c>
      <c r="KMJ164" s="468">
        <f t="shared" si="182"/>
        <v>0</v>
      </c>
      <c r="KMK164" s="468">
        <f t="shared" si="182"/>
        <v>0</v>
      </c>
      <c r="KML164" s="468">
        <f t="shared" si="182"/>
        <v>0</v>
      </c>
      <c r="KMM164" s="468">
        <f t="shared" si="182"/>
        <v>0</v>
      </c>
      <c r="KMN164" s="468">
        <f t="shared" si="182"/>
        <v>0</v>
      </c>
      <c r="KMO164" s="468">
        <f t="shared" si="182"/>
        <v>0</v>
      </c>
      <c r="KMP164" s="468">
        <f t="shared" si="182"/>
        <v>0</v>
      </c>
      <c r="KMQ164" s="468">
        <f t="shared" si="182"/>
        <v>0</v>
      </c>
      <c r="KMR164" s="468">
        <f t="shared" si="182"/>
        <v>0</v>
      </c>
      <c r="KMS164" s="468">
        <f t="shared" si="182"/>
        <v>0</v>
      </c>
      <c r="KMT164" s="468">
        <f t="shared" si="182"/>
        <v>0</v>
      </c>
      <c r="KMU164" s="468">
        <f t="shared" si="182"/>
        <v>0</v>
      </c>
      <c r="KMV164" s="468">
        <f t="shared" si="182"/>
        <v>0</v>
      </c>
      <c r="KMW164" s="468">
        <f t="shared" si="182"/>
        <v>0</v>
      </c>
      <c r="KMX164" s="468">
        <f t="shared" si="182"/>
        <v>0</v>
      </c>
      <c r="KMY164" s="468">
        <f t="shared" si="182"/>
        <v>0</v>
      </c>
      <c r="KMZ164" s="468">
        <f t="shared" si="182"/>
        <v>0</v>
      </c>
      <c r="KNA164" s="468">
        <f t="shared" si="182"/>
        <v>0</v>
      </c>
      <c r="KNB164" s="468">
        <f t="shared" si="182"/>
        <v>0</v>
      </c>
      <c r="KNC164" s="468">
        <f t="shared" si="182"/>
        <v>0</v>
      </c>
      <c r="KND164" s="468">
        <f t="shared" si="182"/>
        <v>0</v>
      </c>
      <c r="KNE164" s="468">
        <f t="shared" si="182"/>
        <v>0</v>
      </c>
      <c r="KNF164" s="468">
        <f t="shared" si="182"/>
        <v>0</v>
      </c>
      <c r="KNG164" s="468">
        <f t="shared" si="182"/>
        <v>0</v>
      </c>
      <c r="KNH164" s="468">
        <f t="shared" si="182"/>
        <v>0</v>
      </c>
      <c r="KNI164" s="468">
        <f t="shared" si="182"/>
        <v>0</v>
      </c>
      <c r="KNJ164" s="468">
        <f t="shared" si="182"/>
        <v>0</v>
      </c>
      <c r="KNK164" s="468">
        <f t="shared" si="182"/>
        <v>0</v>
      </c>
      <c r="KNL164" s="468">
        <f t="shared" si="182"/>
        <v>0</v>
      </c>
      <c r="KNM164" s="468">
        <f t="shared" si="182"/>
        <v>0</v>
      </c>
      <c r="KNN164" s="468">
        <f t="shared" si="182"/>
        <v>0</v>
      </c>
      <c r="KNO164" s="468">
        <f t="shared" si="182"/>
        <v>0</v>
      </c>
      <c r="KNP164" s="468">
        <f t="shared" si="182"/>
        <v>0</v>
      </c>
      <c r="KNQ164" s="468">
        <f t="shared" si="182"/>
        <v>0</v>
      </c>
      <c r="KNR164" s="468">
        <f t="shared" ref="KNR164:KQC164" si="183">KNR160-KNR162</f>
        <v>0</v>
      </c>
      <c r="KNS164" s="468">
        <f t="shared" si="183"/>
        <v>0</v>
      </c>
      <c r="KNT164" s="468">
        <f t="shared" si="183"/>
        <v>0</v>
      </c>
      <c r="KNU164" s="468">
        <f t="shared" si="183"/>
        <v>0</v>
      </c>
      <c r="KNV164" s="468">
        <f t="shared" si="183"/>
        <v>0</v>
      </c>
      <c r="KNW164" s="468">
        <f t="shared" si="183"/>
        <v>0</v>
      </c>
      <c r="KNX164" s="468">
        <f t="shared" si="183"/>
        <v>0</v>
      </c>
      <c r="KNY164" s="468">
        <f t="shared" si="183"/>
        <v>0</v>
      </c>
      <c r="KNZ164" s="468">
        <f t="shared" si="183"/>
        <v>0</v>
      </c>
      <c r="KOA164" s="468">
        <f t="shared" si="183"/>
        <v>0</v>
      </c>
      <c r="KOB164" s="468">
        <f t="shared" si="183"/>
        <v>0</v>
      </c>
      <c r="KOC164" s="468">
        <f t="shared" si="183"/>
        <v>0</v>
      </c>
      <c r="KOD164" s="468">
        <f t="shared" si="183"/>
        <v>0</v>
      </c>
      <c r="KOE164" s="468">
        <f t="shared" si="183"/>
        <v>0</v>
      </c>
      <c r="KOF164" s="468">
        <f t="shared" si="183"/>
        <v>0</v>
      </c>
      <c r="KOG164" s="468">
        <f t="shared" si="183"/>
        <v>0</v>
      </c>
      <c r="KOH164" s="468">
        <f t="shared" si="183"/>
        <v>0</v>
      </c>
      <c r="KOI164" s="468">
        <f t="shared" si="183"/>
        <v>0</v>
      </c>
      <c r="KOJ164" s="468">
        <f t="shared" si="183"/>
        <v>0</v>
      </c>
      <c r="KOK164" s="468">
        <f t="shared" si="183"/>
        <v>0</v>
      </c>
      <c r="KOL164" s="468">
        <f t="shared" si="183"/>
        <v>0</v>
      </c>
      <c r="KOM164" s="468">
        <f t="shared" si="183"/>
        <v>0</v>
      </c>
      <c r="KON164" s="468">
        <f t="shared" si="183"/>
        <v>0</v>
      </c>
      <c r="KOO164" s="468">
        <f t="shared" si="183"/>
        <v>0</v>
      </c>
      <c r="KOP164" s="468">
        <f t="shared" si="183"/>
        <v>0</v>
      </c>
      <c r="KOQ164" s="468">
        <f t="shared" si="183"/>
        <v>0</v>
      </c>
      <c r="KOR164" s="468">
        <f t="shared" si="183"/>
        <v>0</v>
      </c>
      <c r="KOS164" s="468">
        <f t="shared" si="183"/>
        <v>0</v>
      </c>
      <c r="KOT164" s="468">
        <f t="shared" si="183"/>
        <v>0</v>
      </c>
      <c r="KOU164" s="468">
        <f t="shared" si="183"/>
        <v>0</v>
      </c>
      <c r="KOV164" s="468">
        <f t="shared" si="183"/>
        <v>0</v>
      </c>
      <c r="KOW164" s="468">
        <f t="shared" si="183"/>
        <v>0</v>
      </c>
      <c r="KOX164" s="468">
        <f t="shared" si="183"/>
        <v>0</v>
      </c>
      <c r="KOY164" s="468">
        <f t="shared" si="183"/>
        <v>0</v>
      </c>
      <c r="KOZ164" s="468">
        <f t="shared" si="183"/>
        <v>0</v>
      </c>
      <c r="KPA164" s="468">
        <f t="shared" si="183"/>
        <v>0</v>
      </c>
      <c r="KPB164" s="468">
        <f t="shared" si="183"/>
        <v>0</v>
      </c>
      <c r="KPC164" s="468">
        <f t="shared" si="183"/>
        <v>0</v>
      </c>
      <c r="KPD164" s="468">
        <f t="shared" si="183"/>
        <v>0</v>
      </c>
      <c r="KPE164" s="468">
        <f t="shared" si="183"/>
        <v>0</v>
      </c>
      <c r="KPF164" s="468">
        <f t="shared" si="183"/>
        <v>0</v>
      </c>
      <c r="KPG164" s="468">
        <f t="shared" si="183"/>
        <v>0</v>
      </c>
      <c r="KPH164" s="468">
        <f t="shared" si="183"/>
        <v>0</v>
      </c>
      <c r="KPI164" s="468">
        <f t="shared" si="183"/>
        <v>0</v>
      </c>
      <c r="KPJ164" s="468">
        <f t="shared" si="183"/>
        <v>0</v>
      </c>
      <c r="KPK164" s="468">
        <f t="shared" si="183"/>
        <v>0</v>
      </c>
      <c r="KPL164" s="468">
        <f t="shared" si="183"/>
        <v>0</v>
      </c>
      <c r="KPM164" s="468">
        <f t="shared" si="183"/>
        <v>0</v>
      </c>
      <c r="KPN164" s="468">
        <f t="shared" si="183"/>
        <v>0</v>
      </c>
      <c r="KPO164" s="468">
        <f t="shared" si="183"/>
        <v>0</v>
      </c>
      <c r="KPP164" s="468">
        <f t="shared" si="183"/>
        <v>0</v>
      </c>
      <c r="KPQ164" s="468">
        <f t="shared" si="183"/>
        <v>0</v>
      </c>
      <c r="KPR164" s="468">
        <f t="shared" si="183"/>
        <v>0</v>
      </c>
      <c r="KPS164" s="468">
        <f t="shared" si="183"/>
        <v>0</v>
      </c>
      <c r="KPT164" s="468">
        <f t="shared" si="183"/>
        <v>0</v>
      </c>
      <c r="KPU164" s="468">
        <f t="shared" si="183"/>
        <v>0</v>
      </c>
      <c r="KPV164" s="468">
        <f t="shared" si="183"/>
        <v>0</v>
      </c>
      <c r="KPW164" s="468">
        <f t="shared" si="183"/>
        <v>0</v>
      </c>
      <c r="KPX164" s="468">
        <f t="shared" si="183"/>
        <v>0</v>
      </c>
      <c r="KPY164" s="468">
        <f t="shared" si="183"/>
        <v>0</v>
      </c>
      <c r="KPZ164" s="468">
        <f t="shared" si="183"/>
        <v>0</v>
      </c>
      <c r="KQA164" s="468">
        <f t="shared" si="183"/>
        <v>0</v>
      </c>
      <c r="KQB164" s="468">
        <f t="shared" si="183"/>
        <v>0</v>
      </c>
      <c r="KQC164" s="468">
        <f t="shared" si="183"/>
        <v>0</v>
      </c>
      <c r="KQD164" s="468">
        <f t="shared" ref="KQD164:KSO164" si="184">KQD160-KQD162</f>
        <v>0</v>
      </c>
      <c r="KQE164" s="468">
        <f t="shared" si="184"/>
        <v>0</v>
      </c>
      <c r="KQF164" s="468">
        <f t="shared" si="184"/>
        <v>0</v>
      </c>
      <c r="KQG164" s="468">
        <f t="shared" si="184"/>
        <v>0</v>
      </c>
      <c r="KQH164" s="468">
        <f t="shared" si="184"/>
        <v>0</v>
      </c>
      <c r="KQI164" s="468">
        <f t="shared" si="184"/>
        <v>0</v>
      </c>
      <c r="KQJ164" s="468">
        <f t="shared" si="184"/>
        <v>0</v>
      </c>
      <c r="KQK164" s="468">
        <f t="shared" si="184"/>
        <v>0</v>
      </c>
      <c r="KQL164" s="468">
        <f t="shared" si="184"/>
        <v>0</v>
      </c>
      <c r="KQM164" s="468">
        <f t="shared" si="184"/>
        <v>0</v>
      </c>
      <c r="KQN164" s="468">
        <f t="shared" si="184"/>
        <v>0</v>
      </c>
      <c r="KQO164" s="468">
        <f t="shared" si="184"/>
        <v>0</v>
      </c>
      <c r="KQP164" s="468">
        <f t="shared" si="184"/>
        <v>0</v>
      </c>
      <c r="KQQ164" s="468">
        <f t="shared" si="184"/>
        <v>0</v>
      </c>
      <c r="KQR164" s="468">
        <f t="shared" si="184"/>
        <v>0</v>
      </c>
      <c r="KQS164" s="468">
        <f t="shared" si="184"/>
        <v>0</v>
      </c>
      <c r="KQT164" s="468">
        <f t="shared" si="184"/>
        <v>0</v>
      </c>
      <c r="KQU164" s="468">
        <f t="shared" si="184"/>
        <v>0</v>
      </c>
      <c r="KQV164" s="468">
        <f t="shared" si="184"/>
        <v>0</v>
      </c>
      <c r="KQW164" s="468">
        <f t="shared" si="184"/>
        <v>0</v>
      </c>
      <c r="KQX164" s="468">
        <f t="shared" si="184"/>
        <v>0</v>
      </c>
      <c r="KQY164" s="468">
        <f t="shared" si="184"/>
        <v>0</v>
      </c>
      <c r="KQZ164" s="468">
        <f t="shared" si="184"/>
        <v>0</v>
      </c>
      <c r="KRA164" s="468">
        <f t="shared" si="184"/>
        <v>0</v>
      </c>
      <c r="KRB164" s="468">
        <f t="shared" si="184"/>
        <v>0</v>
      </c>
      <c r="KRC164" s="468">
        <f t="shared" si="184"/>
        <v>0</v>
      </c>
      <c r="KRD164" s="468">
        <f t="shared" si="184"/>
        <v>0</v>
      </c>
      <c r="KRE164" s="468">
        <f t="shared" si="184"/>
        <v>0</v>
      </c>
      <c r="KRF164" s="468">
        <f t="shared" si="184"/>
        <v>0</v>
      </c>
      <c r="KRG164" s="468">
        <f t="shared" si="184"/>
        <v>0</v>
      </c>
      <c r="KRH164" s="468">
        <f t="shared" si="184"/>
        <v>0</v>
      </c>
      <c r="KRI164" s="468">
        <f t="shared" si="184"/>
        <v>0</v>
      </c>
      <c r="KRJ164" s="468">
        <f t="shared" si="184"/>
        <v>0</v>
      </c>
      <c r="KRK164" s="468">
        <f t="shared" si="184"/>
        <v>0</v>
      </c>
      <c r="KRL164" s="468">
        <f t="shared" si="184"/>
        <v>0</v>
      </c>
      <c r="KRM164" s="468">
        <f t="shared" si="184"/>
        <v>0</v>
      </c>
      <c r="KRN164" s="468">
        <f t="shared" si="184"/>
        <v>0</v>
      </c>
      <c r="KRO164" s="468">
        <f t="shared" si="184"/>
        <v>0</v>
      </c>
      <c r="KRP164" s="468">
        <f t="shared" si="184"/>
        <v>0</v>
      </c>
      <c r="KRQ164" s="468">
        <f t="shared" si="184"/>
        <v>0</v>
      </c>
      <c r="KRR164" s="468">
        <f t="shared" si="184"/>
        <v>0</v>
      </c>
      <c r="KRS164" s="468">
        <f t="shared" si="184"/>
        <v>0</v>
      </c>
      <c r="KRT164" s="468">
        <f t="shared" si="184"/>
        <v>0</v>
      </c>
      <c r="KRU164" s="468">
        <f t="shared" si="184"/>
        <v>0</v>
      </c>
      <c r="KRV164" s="468">
        <f t="shared" si="184"/>
        <v>0</v>
      </c>
      <c r="KRW164" s="468">
        <f t="shared" si="184"/>
        <v>0</v>
      </c>
      <c r="KRX164" s="468">
        <f t="shared" si="184"/>
        <v>0</v>
      </c>
      <c r="KRY164" s="468">
        <f t="shared" si="184"/>
        <v>0</v>
      </c>
      <c r="KRZ164" s="468">
        <f t="shared" si="184"/>
        <v>0</v>
      </c>
      <c r="KSA164" s="468">
        <f t="shared" si="184"/>
        <v>0</v>
      </c>
      <c r="KSB164" s="468">
        <f t="shared" si="184"/>
        <v>0</v>
      </c>
      <c r="KSC164" s="468">
        <f t="shared" si="184"/>
        <v>0</v>
      </c>
      <c r="KSD164" s="468">
        <f t="shared" si="184"/>
        <v>0</v>
      </c>
      <c r="KSE164" s="468">
        <f t="shared" si="184"/>
        <v>0</v>
      </c>
      <c r="KSF164" s="468">
        <f t="shared" si="184"/>
        <v>0</v>
      </c>
      <c r="KSG164" s="468">
        <f t="shared" si="184"/>
        <v>0</v>
      </c>
      <c r="KSH164" s="468">
        <f t="shared" si="184"/>
        <v>0</v>
      </c>
      <c r="KSI164" s="468">
        <f t="shared" si="184"/>
        <v>0</v>
      </c>
      <c r="KSJ164" s="468">
        <f t="shared" si="184"/>
        <v>0</v>
      </c>
      <c r="KSK164" s="468">
        <f t="shared" si="184"/>
        <v>0</v>
      </c>
      <c r="KSL164" s="468">
        <f t="shared" si="184"/>
        <v>0</v>
      </c>
      <c r="KSM164" s="468">
        <f t="shared" si="184"/>
        <v>0</v>
      </c>
      <c r="KSN164" s="468">
        <f t="shared" si="184"/>
        <v>0</v>
      </c>
      <c r="KSO164" s="468">
        <f t="shared" si="184"/>
        <v>0</v>
      </c>
      <c r="KSP164" s="468">
        <f t="shared" ref="KSP164:KVA164" si="185">KSP160-KSP162</f>
        <v>0</v>
      </c>
      <c r="KSQ164" s="468">
        <f t="shared" si="185"/>
        <v>0</v>
      </c>
      <c r="KSR164" s="468">
        <f t="shared" si="185"/>
        <v>0</v>
      </c>
      <c r="KSS164" s="468">
        <f t="shared" si="185"/>
        <v>0</v>
      </c>
      <c r="KST164" s="468">
        <f t="shared" si="185"/>
        <v>0</v>
      </c>
      <c r="KSU164" s="468">
        <f t="shared" si="185"/>
        <v>0</v>
      </c>
      <c r="KSV164" s="468">
        <f t="shared" si="185"/>
        <v>0</v>
      </c>
      <c r="KSW164" s="468">
        <f t="shared" si="185"/>
        <v>0</v>
      </c>
      <c r="KSX164" s="468">
        <f t="shared" si="185"/>
        <v>0</v>
      </c>
      <c r="KSY164" s="468">
        <f t="shared" si="185"/>
        <v>0</v>
      </c>
      <c r="KSZ164" s="468">
        <f t="shared" si="185"/>
        <v>0</v>
      </c>
      <c r="KTA164" s="468">
        <f t="shared" si="185"/>
        <v>0</v>
      </c>
      <c r="KTB164" s="468">
        <f t="shared" si="185"/>
        <v>0</v>
      </c>
      <c r="KTC164" s="468">
        <f t="shared" si="185"/>
        <v>0</v>
      </c>
      <c r="KTD164" s="468">
        <f t="shared" si="185"/>
        <v>0</v>
      </c>
      <c r="KTE164" s="468">
        <f t="shared" si="185"/>
        <v>0</v>
      </c>
      <c r="KTF164" s="468">
        <f t="shared" si="185"/>
        <v>0</v>
      </c>
      <c r="KTG164" s="468">
        <f t="shared" si="185"/>
        <v>0</v>
      </c>
      <c r="KTH164" s="468">
        <f t="shared" si="185"/>
        <v>0</v>
      </c>
      <c r="KTI164" s="468">
        <f t="shared" si="185"/>
        <v>0</v>
      </c>
      <c r="KTJ164" s="468">
        <f t="shared" si="185"/>
        <v>0</v>
      </c>
      <c r="KTK164" s="468">
        <f t="shared" si="185"/>
        <v>0</v>
      </c>
      <c r="KTL164" s="468">
        <f t="shared" si="185"/>
        <v>0</v>
      </c>
      <c r="KTM164" s="468">
        <f t="shared" si="185"/>
        <v>0</v>
      </c>
      <c r="KTN164" s="468">
        <f t="shared" si="185"/>
        <v>0</v>
      </c>
      <c r="KTO164" s="468">
        <f t="shared" si="185"/>
        <v>0</v>
      </c>
      <c r="KTP164" s="468">
        <f t="shared" si="185"/>
        <v>0</v>
      </c>
      <c r="KTQ164" s="468">
        <f t="shared" si="185"/>
        <v>0</v>
      </c>
      <c r="KTR164" s="468">
        <f t="shared" si="185"/>
        <v>0</v>
      </c>
      <c r="KTS164" s="468">
        <f t="shared" si="185"/>
        <v>0</v>
      </c>
      <c r="KTT164" s="468">
        <f t="shared" si="185"/>
        <v>0</v>
      </c>
      <c r="KTU164" s="468">
        <f t="shared" si="185"/>
        <v>0</v>
      </c>
      <c r="KTV164" s="468">
        <f t="shared" si="185"/>
        <v>0</v>
      </c>
      <c r="KTW164" s="468">
        <f t="shared" si="185"/>
        <v>0</v>
      </c>
      <c r="KTX164" s="468">
        <f t="shared" si="185"/>
        <v>0</v>
      </c>
      <c r="KTY164" s="468">
        <f t="shared" si="185"/>
        <v>0</v>
      </c>
      <c r="KTZ164" s="468">
        <f t="shared" si="185"/>
        <v>0</v>
      </c>
      <c r="KUA164" s="468">
        <f t="shared" si="185"/>
        <v>0</v>
      </c>
      <c r="KUB164" s="468">
        <f t="shared" si="185"/>
        <v>0</v>
      </c>
      <c r="KUC164" s="468">
        <f t="shared" si="185"/>
        <v>0</v>
      </c>
      <c r="KUD164" s="468">
        <f t="shared" si="185"/>
        <v>0</v>
      </c>
      <c r="KUE164" s="468">
        <f t="shared" si="185"/>
        <v>0</v>
      </c>
      <c r="KUF164" s="468">
        <f t="shared" si="185"/>
        <v>0</v>
      </c>
      <c r="KUG164" s="468">
        <f t="shared" si="185"/>
        <v>0</v>
      </c>
      <c r="KUH164" s="468">
        <f t="shared" si="185"/>
        <v>0</v>
      </c>
      <c r="KUI164" s="468">
        <f t="shared" si="185"/>
        <v>0</v>
      </c>
      <c r="KUJ164" s="468">
        <f t="shared" si="185"/>
        <v>0</v>
      </c>
      <c r="KUK164" s="468">
        <f t="shared" si="185"/>
        <v>0</v>
      </c>
      <c r="KUL164" s="468">
        <f t="shared" si="185"/>
        <v>0</v>
      </c>
      <c r="KUM164" s="468">
        <f t="shared" si="185"/>
        <v>0</v>
      </c>
      <c r="KUN164" s="468">
        <f t="shared" si="185"/>
        <v>0</v>
      </c>
      <c r="KUO164" s="468">
        <f t="shared" si="185"/>
        <v>0</v>
      </c>
      <c r="KUP164" s="468">
        <f t="shared" si="185"/>
        <v>0</v>
      </c>
      <c r="KUQ164" s="468">
        <f t="shared" si="185"/>
        <v>0</v>
      </c>
      <c r="KUR164" s="468">
        <f t="shared" si="185"/>
        <v>0</v>
      </c>
      <c r="KUS164" s="468">
        <f t="shared" si="185"/>
        <v>0</v>
      </c>
      <c r="KUT164" s="468">
        <f t="shared" si="185"/>
        <v>0</v>
      </c>
      <c r="KUU164" s="468">
        <f t="shared" si="185"/>
        <v>0</v>
      </c>
      <c r="KUV164" s="468">
        <f t="shared" si="185"/>
        <v>0</v>
      </c>
      <c r="KUW164" s="468">
        <f t="shared" si="185"/>
        <v>0</v>
      </c>
      <c r="KUX164" s="468">
        <f t="shared" si="185"/>
        <v>0</v>
      </c>
      <c r="KUY164" s="468">
        <f t="shared" si="185"/>
        <v>0</v>
      </c>
      <c r="KUZ164" s="468">
        <f t="shared" si="185"/>
        <v>0</v>
      </c>
      <c r="KVA164" s="468">
        <f t="shared" si="185"/>
        <v>0</v>
      </c>
      <c r="KVB164" s="468">
        <f t="shared" ref="KVB164:KXM164" si="186">KVB160-KVB162</f>
        <v>0</v>
      </c>
      <c r="KVC164" s="468">
        <f t="shared" si="186"/>
        <v>0</v>
      </c>
      <c r="KVD164" s="468">
        <f t="shared" si="186"/>
        <v>0</v>
      </c>
      <c r="KVE164" s="468">
        <f t="shared" si="186"/>
        <v>0</v>
      </c>
      <c r="KVF164" s="468">
        <f t="shared" si="186"/>
        <v>0</v>
      </c>
      <c r="KVG164" s="468">
        <f t="shared" si="186"/>
        <v>0</v>
      </c>
      <c r="KVH164" s="468">
        <f t="shared" si="186"/>
        <v>0</v>
      </c>
      <c r="KVI164" s="468">
        <f t="shared" si="186"/>
        <v>0</v>
      </c>
      <c r="KVJ164" s="468">
        <f t="shared" si="186"/>
        <v>0</v>
      </c>
      <c r="KVK164" s="468">
        <f t="shared" si="186"/>
        <v>0</v>
      </c>
      <c r="KVL164" s="468">
        <f t="shared" si="186"/>
        <v>0</v>
      </c>
      <c r="KVM164" s="468">
        <f t="shared" si="186"/>
        <v>0</v>
      </c>
      <c r="KVN164" s="468">
        <f t="shared" si="186"/>
        <v>0</v>
      </c>
      <c r="KVO164" s="468">
        <f t="shared" si="186"/>
        <v>0</v>
      </c>
      <c r="KVP164" s="468">
        <f t="shared" si="186"/>
        <v>0</v>
      </c>
      <c r="KVQ164" s="468">
        <f t="shared" si="186"/>
        <v>0</v>
      </c>
      <c r="KVR164" s="468">
        <f t="shared" si="186"/>
        <v>0</v>
      </c>
      <c r="KVS164" s="468">
        <f t="shared" si="186"/>
        <v>0</v>
      </c>
      <c r="KVT164" s="468">
        <f t="shared" si="186"/>
        <v>0</v>
      </c>
      <c r="KVU164" s="468">
        <f t="shared" si="186"/>
        <v>0</v>
      </c>
      <c r="KVV164" s="468">
        <f t="shared" si="186"/>
        <v>0</v>
      </c>
      <c r="KVW164" s="468">
        <f t="shared" si="186"/>
        <v>0</v>
      </c>
      <c r="KVX164" s="468">
        <f t="shared" si="186"/>
        <v>0</v>
      </c>
      <c r="KVY164" s="468">
        <f t="shared" si="186"/>
        <v>0</v>
      </c>
      <c r="KVZ164" s="468">
        <f t="shared" si="186"/>
        <v>0</v>
      </c>
      <c r="KWA164" s="468">
        <f t="shared" si="186"/>
        <v>0</v>
      </c>
      <c r="KWB164" s="468">
        <f t="shared" si="186"/>
        <v>0</v>
      </c>
      <c r="KWC164" s="468">
        <f t="shared" si="186"/>
        <v>0</v>
      </c>
      <c r="KWD164" s="468">
        <f t="shared" si="186"/>
        <v>0</v>
      </c>
      <c r="KWE164" s="468">
        <f t="shared" si="186"/>
        <v>0</v>
      </c>
      <c r="KWF164" s="468">
        <f t="shared" si="186"/>
        <v>0</v>
      </c>
      <c r="KWG164" s="468">
        <f t="shared" si="186"/>
        <v>0</v>
      </c>
      <c r="KWH164" s="468">
        <f t="shared" si="186"/>
        <v>0</v>
      </c>
      <c r="KWI164" s="468">
        <f t="shared" si="186"/>
        <v>0</v>
      </c>
      <c r="KWJ164" s="468">
        <f t="shared" si="186"/>
        <v>0</v>
      </c>
      <c r="KWK164" s="468">
        <f t="shared" si="186"/>
        <v>0</v>
      </c>
      <c r="KWL164" s="468">
        <f t="shared" si="186"/>
        <v>0</v>
      </c>
      <c r="KWM164" s="468">
        <f t="shared" si="186"/>
        <v>0</v>
      </c>
      <c r="KWN164" s="468">
        <f t="shared" si="186"/>
        <v>0</v>
      </c>
      <c r="KWO164" s="468">
        <f t="shared" si="186"/>
        <v>0</v>
      </c>
      <c r="KWP164" s="468">
        <f t="shared" si="186"/>
        <v>0</v>
      </c>
      <c r="KWQ164" s="468">
        <f t="shared" si="186"/>
        <v>0</v>
      </c>
      <c r="KWR164" s="468">
        <f t="shared" si="186"/>
        <v>0</v>
      </c>
      <c r="KWS164" s="468">
        <f t="shared" si="186"/>
        <v>0</v>
      </c>
      <c r="KWT164" s="468">
        <f t="shared" si="186"/>
        <v>0</v>
      </c>
      <c r="KWU164" s="468">
        <f t="shared" si="186"/>
        <v>0</v>
      </c>
      <c r="KWV164" s="468">
        <f t="shared" si="186"/>
        <v>0</v>
      </c>
      <c r="KWW164" s="468">
        <f t="shared" si="186"/>
        <v>0</v>
      </c>
      <c r="KWX164" s="468">
        <f t="shared" si="186"/>
        <v>0</v>
      </c>
      <c r="KWY164" s="468">
        <f t="shared" si="186"/>
        <v>0</v>
      </c>
      <c r="KWZ164" s="468">
        <f t="shared" si="186"/>
        <v>0</v>
      </c>
      <c r="KXA164" s="468">
        <f t="shared" si="186"/>
        <v>0</v>
      </c>
      <c r="KXB164" s="468">
        <f t="shared" si="186"/>
        <v>0</v>
      </c>
      <c r="KXC164" s="468">
        <f t="shared" si="186"/>
        <v>0</v>
      </c>
      <c r="KXD164" s="468">
        <f t="shared" si="186"/>
        <v>0</v>
      </c>
      <c r="KXE164" s="468">
        <f t="shared" si="186"/>
        <v>0</v>
      </c>
      <c r="KXF164" s="468">
        <f t="shared" si="186"/>
        <v>0</v>
      </c>
      <c r="KXG164" s="468">
        <f t="shared" si="186"/>
        <v>0</v>
      </c>
      <c r="KXH164" s="468">
        <f t="shared" si="186"/>
        <v>0</v>
      </c>
      <c r="KXI164" s="468">
        <f t="shared" si="186"/>
        <v>0</v>
      </c>
      <c r="KXJ164" s="468">
        <f t="shared" si="186"/>
        <v>0</v>
      </c>
      <c r="KXK164" s="468">
        <f t="shared" si="186"/>
        <v>0</v>
      </c>
      <c r="KXL164" s="468">
        <f t="shared" si="186"/>
        <v>0</v>
      </c>
      <c r="KXM164" s="468">
        <f t="shared" si="186"/>
        <v>0</v>
      </c>
      <c r="KXN164" s="468">
        <f t="shared" ref="KXN164:KZY164" si="187">KXN160-KXN162</f>
        <v>0</v>
      </c>
      <c r="KXO164" s="468">
        <f t="shared" si="187"/>
        <v>0</v>
      </c>
      <c r="KXP164" s="468">
        <f t="shared" si="187"/>
        <v>0</v>
      </c>
      <c r="KXQ164" s="468">
        <f t="shared" si="187"/>
        <v>0</v>
      </c>
      <c r="KXR164" s="468">
        <f t="shared" si="187"/>
        <v>0</v>
      </c>
      <c r="KXS164" s="468">
        <f t="shared" si="187"/>
        <v>0</v>
      </c>
      <c r="KXT164" s="468">
        <f t="shared" si="187"/>
        <v>0</v>
      </c>
      <c r="KXU164" s="468">
        <f t="shared" si="187"/>
        <v>0</v>
      </c>
      <c r="KXV164" s="468">
        <f t="shared" si="187"/>
        <v>0</v>
      </c>
      <c r="KXW164" s="468">
        <f t="shared" si="187"/>
        <v>0</v>
      </c>
      <c r="KXX164" s="468">
        <f t="shared" si="187"/>
        <v>0</v>
      </c>
      <c r="KXY164" s="468">
        <f t="shared" si="187"/>
        <v>0</v>
      </c>
      <c r="KXZ164" s="468">
        <f t="shared" si="187"/>
        <v>0</v>
      </c>
      <c r="KYA164" s="468">
        <f t="shared" si="187"/>
        <v>0</v>
      </c>
      <c r="KYB164" s="468">
        <f t="shared" si="187"/>
        <v>0</v>
      </c>
      <c r="KYC164" s="468">
        <f t="shared" si="187"/>
        <v>0</v>
      </c>
      <c r="KYD164" s="468">
        <f t="shared" si="187"/>
        <v>0</v>
      </c>
      <c r="KYE164" s="468">
        <f t="shared" si="187"/>
        <v>0</v>
      </c>
      <c r="KYF164" s="468">
        <f t="shared" si="187"/>
        <v>0</v>
      </c>
      <c r="KYG164" s="468">
        <f t="shared" si="187"/>
        <v>0</v>
      </c>
      <c r="KYH164" s="468">
        <f t="shared" si="187"/>
        <v>0</v>
      </c>
      <c r="KYI164" s="468">
        <f t="shared" si="187"/>
        <v>0</v>
      </c>
      <c r="KYJ164" s="468">
        <f t="shared" si="187"/>
        <v>0</v>
      </c>
      <c r="KYK164" s="468">
        <f t="shared" si="187"/>
        <v>0</v>
      </c>
      <c r="KYL164" s="468">
        <f t="shared" si="187"/>
        <v>0</v>
      </c>
      <c r="KYM164" s="468">
        <f t="shared" si="187"/>
        <v>0</v>
      </c>
      <c r="KYN164" s="468">
        <f t="shared" si="187"/>
        <v>0</v>
      </c>
      <c r="KYO164" s="468">
        <f t="shared" si="187"/>
        <v>0</v>
      </c>
      <c r="KYP164" s="468">
        <f t="shared" si="187"/>
        <v>0</v>
      </c>
      <c r="KYQ164" s="468">
        <f t="shared" si="187"/>
        <v>0</v>
      </c>
      <c r="KYR164" s="468">
        <f t="shared" si="187"/>
        <v>0</v>
      </c>
      <c r="KYS164" s="468">
        <f t="shared" si="187"/>
        <v>0</v>
      </c>
      <c r="KYT164" s="468">
        <f t="shared" si="187"/>
        <v>0</v>
      </c>
      <c r="KYU164" s="468">
        <f t="shared" si="187"/>
        <v>0</v>
      </c>
      <c r="KYV164" s="468">
        <f t="shared" si="187"/>
        <v>0</v>
      </c>
      <c r="KYW164" s="468">
        <f t="shared" si="187"/>
        <v>0</v>
      </c>
      <c r="KYX164" s="468">
        <f t="shared" si="187"/>
        <v>0</v>
      </c>
      <c r="KYY164" s="468">
        <f t="shared" si="187"/>
        <v>0</v>
      </c>
      <c r="KYZ164" s="468">
        <f t="shared" si="187"/>
        <v>0</v>
      </c>
      <c r="KZA164" s="468">
        <f t="shared" si="187"/>
        <v>0</v>
      </c>
      <c r="KZB164" s="468">
        <f t="shared" si="187"/>
        <v>0</v>
      </c>
      <c r="KZC164" s="468">
        <f t="shared" si="187"/>
        <v>0</v>
      </c>
      <c r="KZD164" s="468">
        <f t="shared" si="187"/>
        <v>0</v>
      </c>
      <c r="KZE164" s="468">
        <f t="shared" si="187"/>
        <v>0</v>
      </c>
      <c r="KZF164" s="468">
        <f t="shared" si="187"/>
        <v>0</v>
      </c>
      <c r="KZG164" s="468">
        <f t="shared" si="187"/>
        <v>0</v>
      </c>
      <c r="KZH164" s="468">
        <f t="shared" si="187"/>
        <v>0</v>
      </c>
      <c r="KZI164" s="468">
        <f t="shared" si="187"/>
        <v>0</v>
      </c>
      <c r="KZJ164" s="468">
        <f t="shared" si="187"/>
        <v>0</v>
      </c>
      <c r="KZK164" s="468">
        <f t="shared" si="187"/>
        <v>0</v>
      </c>
      <c r="KZL164" s="468">
        <f t="shared" si="187"/>
        <v>0</v>
      </c>
      <c r="KZM164" s="468">
        <f t="shared" si="187"/>
        <v>0</v>
      </c>
      <c r="KZN164" s="468">
        <f t="shared" si="187"/>
        <v>0</v>
      </c>
      <c r="KZO164" s="468">
        <f t="shared" si="187"/>
        <v>0</v>
      </c>
      <c r="KZP164" s="468">
        <f t="shared" si="187"/>
        <v>0</v>
      </c>
      <c r="KZQ164" s="468">
        <f t="shared" si="187"/>
        <v>0</v>
      </c>
      <c r="KZR164" s="468">
        <f t="shared" si="187"/>
        <v>0</v>
      </c>
      <c r="KZS164" s="468">
        <f t="shared" si="187"/>
        <v>0</v>
      </c>
      <c r="KZT164" s="468">
        <f t="shared" si="187"/>
        <v>0</v>
      </c>
      <c r="KZU164" s="468">
        <f t="shared" si="187"/>
        <v>0</v>
      </c>
      <c r="KZV164" s="468">
        <f t="shared" si="187"/>
        <v>0</v>
      </c>
      <c r="KZW164" s="468">
        <f t="shared" si="187"/>
        <v>0</v>
      </c>
      <c r="KZX164" s="468">
        <f t="shared" si="187"/>
        <v>0</v>
      </c>
      <c r="KZY164" s="468">
        <f t="shared" si="187"/>
        <v>0</v>
      </c>
      <c r="KZZ164" s="468">
        <f t="shared" ref="KZZ164:LCK164" si="188">KZZ160-KZZ162</f>
        <v>0</v>
      </c>
      <c r="LAA164" s="468">
        <f t="shared" si="188"/>
        <v>0</v>
      </c>
      <c r="LAB164" s="468">
        <f t="shared" si="188"/>
        <v>0</v>
      </c>
      <c r="LAC164" s="468">
        <f t="shared" si="188"/>
        <v>0</v>
      </c>
      <c r="LAD164" s="468">
        <f t="shared" si="188"/>
        <v>0</v>
      </c>
      <c r="LAE164" s="468">
        <f t="shared" si="188"/>
        <v>0</v>
      </c>
      <c r="LAF164" s="468">
        <f t="shared" si="188"/>
        <v>0</v>
      </c>
      <c r="LAG164" s="468">
        <f t="shared" si="188"/>
        <v>0</v>
      </c>
      <c r="LAH164" s="468">
        <f t="shared" si="188"/>
        <v>0</v>
      </c>
      <c r="LAI164" s="468">
        <f t="shared" si="188"/>
        <v>0</v>
      </c>
      <c r="LAJ164" s="468">
        <f t="shared" si="188"/>
        <v>0</v>
      </c>
      <c r="LAK164" s="468">
        <f t="shared" si="188"/>
        <v>0</v>
      </c>
      <c r="LAL164" s="468">
        <f t="shared" si="188"/>
        <v>0</v>
      </c>
      <c r="LAM164" s="468">
        <f t="shared" si="188"/>
        <v>0</v>
      </c>
      <c r="LAN164" s="468">
        <f t="shared" si="188"/>
        <v>0</v>
      </c>
      <c r="LAO164" s="468">
        <f t="shared" si="188"/>
        <v>0</v>
      </c>
      <c r="LAP164" s="468">
        <f t="shared" si="188"/>
        <v>0</v>
      </c>
      <c r="LAQ164" s="468">
        <f t="shared" si="188"/>
        <v>0</v>
      </c>
      <c r="LAR164" s="468">
        <f t="shared" si="188"/>
        <v>0</v>
      </c>
      <c r="LAS164" s="468">
        <f t="shared" si="188"/>
        <v>0</v>
      </c>
      <c r="LAT164" s="468">
        <f t="shared" si="188"/>
        <v>0</v>
      </c>
      <c r="LAU164" s="468">
        <f t="shared" si="188"/>
        <v>0</v>
      </c>
      <c r="LAV164" s="468">
        <f t="shared" si="188"/>
        <v>0</v>
      </c>
      <c r="LAW164" s="468">
        <f t="shared" si="188"/>
        <v>0</v>
      </c>
      <c r="LAX164" s="468">
        <f t="shared" si="188"/>
        <v>0</v>
      </c>
      <c r="LAY164" s="468">
        <f t="shared" si="188"/>
        <v>0</v>
      </c>
      <c r="LAZ164" s="468">
        <f t="shared" si="188"/>
        <v>0</v>
      </c>
      <c r="LBA164" s="468">
        <f t="shared" si="188"/>
        <v>0</v>
      </c>
      <c r="LBB164" s="468">
        <f t="shared" si="188"/>
        <v>0</v>
      </c>
      <c r="LBC164" s="468">
        <f t="shared" si="188"/>
        <v>0</v>
      </c>
      <c r="LBD164" s="468">
        <f t="shared" si="188"/>
        <v>0</v>
      </c>
      <c r="LBE164" s="468">
        <f t="shared" si="188"/>
        <v>0</v>
      </c>
      <c r="LBF164" s="468">
        <f t="shared" si="188"/>
        <v>0</v>
      </c>
      <c r="LBG164" s="468">
        <f t="shared" si="188"/>
        <v>0</v>
      </c>
      <c r="LBH164" s="468">
        <f t="shared" si="188"/>
        <v>0</v>
      </c>
      <c r="LBI164" s="468">
        <f t="shared" si="188"/>
        <v>0</v>
      </c>
      <c r="LBJ164" s="468">
        <f t="shared" si="188"/>
        <v>0</v>
      </c>
      <c r="LBK164" s="468">
        <f t="shared" si="188"/>
        <v>0</v>
      </c>
      <c r="LBL164" s="468">
        <f t="shared" si="188"/>
        <v>0</v>
      </c>
      <c r="LBM164" s="468">
        <f t="shared" si="188"/>
        <v>0</v>
      </c>
      <c r="LBN164" s="468">
        <f t="shared" si="188"/>
        <v>0</v>
      </c>
      <c r="LBO164" s="468">
        <f t="shared" si="188"/>
        <v>0</v>
      </c>
      <c r="LBP164" s="468">
        <f t="shared" si="188"/>
        <v>0</v>
      </c>
      <c r="LBQ164" s="468">
        <f t="shared" si="188"/>
        <v>0</v>
      </c>
      <c r="LBR164" s="468">
        <f t="shared" si="188"/>
        <v>0</v>
      </c>
      <c r="LBS164" s="468">
        <f t="shared" si="188"/>
        <v>0</v>
      </c>
      <c r="LBT164" s="468">
        <f t="shared" si="188"/>
        <v>0</v>
      </c>
      <c r="LBU164" s="468">
        <f t="shared" si="188"/>
        <v>0</v>
      </c>
      <c r="LBV164" s="468">
        <f t="shared" si="188"/>
        <v>0</v>
      </c>
      <c r="LBW164" s="468">
        <f t="shared" si="188"/>
        <v>0</v>
      </c>
      <c r="LBX164" s="468">
        <f t="shared" si="188"/>
        <v>0</v>
      </c>
      <c r="LBY164" s="468">
        <f t="shared" si="188"/>
        <v>0</v>
      </c>
      <c r="LBZ164" s="468">
        <f t="shared" si="188"/>
        <v>0</v>
      </c>
      <c r="LCA164" s="468">
        <f t="shared" si="188"/>
        <v>0</v>
      </c>
      <c r="LCB164" s="468">
        <f t="shared" si="188"/>
        <v>0</v>
      </c>
      <c r="LCC164" s="468">
        <f t="shared" si="188"/>
        <v>0</v>
      </c>
      <c r="LCD164" s="468">
        <f t="shared" si="188"/>
        <v>0</v>
      </c>
      <c r="LCE164" s="468">
        <f t="shared" si="188"/>
        <v>0</v>
      </c>
      <c r="LCF164" s="468">
        <f t="shared" si="188"/>
        <v>0</v>
      </c>
      <c r="LCG164" s="468">
        <f t="shared" si="188"/>
        <v>0</v>
      </c>
      <c r="LCH164" s="468">
        <f t="shared" si="188"/>
        <v>0</v>
      </c>
      <c r="LCI164" s="468">
        <f t="shared" si="188"/>
        <v>0</v>
      </c>
      <c r="LCJ164" s="468">
        <f t="shared" si="188"/>
        <v>0</v>
      </c>
      <c r="LCK164" s="468">
        <f t="shared" si="188"/>
        <v>0</v>
      </c>
      <c r="LCL164" s="468">
        <f t="shared" ref="LCL164:LEW164" si="189">LCL160-LCL162</f>
        <v>0</v>
      </c>
      <c r="LCM164" s="468">
        <f t="shared" si="189"/>
        <v>0</v>
      </c>
      <c r="LCN164" s="468">
        <f t="shared" si="189"/>
        <v>0</v>
      </c>
      <c r="LCO164" s="468">
        <f t="shared" si="189"/>
        <v>0</v>
      </c>
      <c r="LCP164" s="468">
        <f t="shared" si="189"/>
        <v>0</v>
      </c>
      <c r="LCQ164" s="468">
        <f t="shared" si="189"/>
        <v>0</v>
      </c>
      <c r="LCR164" s="468">
        <f t="shared" si="189"/>
        <v>0</v>
      </c>
      <c r="LCS164" s="468">
        <f t="shared" si="189"/>
        <v>0</v>
      </c>
      <c r="LCT164" s="468">
        <f t="shared" si="189"/>
        <v>0</v>
      </c>
      <c r="LCU164" s="468">
        <f t="shared" si="189"/>
        <v>0</v>
      </c>
      <c r="LCV164" s="468">
        <f t="shared" si="189"/>
        <v>0</v>
      </c>
      <c r="LCW164" s="468">
        <f t="shared" si="189"/>
        <v>0</v>
      </c>
      <c r="LCX164" s="468">
        <f t="shared" si="189"/>
        <v>0</v>
      </c>
      <c r="LCY164" s="468">
        <f t="shared" si="189"/>
        <v>0</v>
      </c>
      <c r="LCZ164" s="468">
        <f t="shared" si="189"/>
        <v>0</v>
      </c>
      <c r="LDA164" s="468">
        <f t="shared" si="189"/>
        <v>0</v>
      </c>
      <c r="LDB164" s="468">
        <f t="shared" si="189"/>
        <v>0</v>
      </c>
      <c r="LDC164" s="468">
        <f t="shared" si="189"/>
        <v>0</v>
      </c>
      <c r="LDD164" s="468">
        <f t="shared" si="189"/>
        <v>0</v>
      </c>
      <c r="LDE164" s="468">
        <f t="shared" si="189"/>
        <v>0</v>
      </c>
      <c r="LDF164" s="468">
        <f t="shared" si="189"/>
        <v>0</v>
      </c>
      <c r="LDG164" s="468">
        <f t="shared" si="189"/>
        <v>0</v>
      </c>
      <c r="LDH164" s="468">
        <f t="shared" si="189"/>
        <v>0</v>
      </c>
      <c r="LDI164" s="468">
        <f t="shared" si="189"/>
        <v>0</v>
      </c>
      <c r="LDJ164" s="468">
        <f t="shared" si="189"/>
        <v>0</v>
      </c>
      <c r="LDK164" s="468">
        <f t="shared" si="189"/>
        <v>0</v>
      </c>
      <c r="LDL164" s="468">
        <f t="shared" si="189"/>
        <v>0</v>
      </c>
      <c r="LDM164" s="468">
        <f t="shared" si="189"/>
        <v>0</v>
      </c>
      <c r="LDN164" s="468">
        <f t="shared" si="189"/>
        <v>0</v>
      </c>
      <c r="LDO164" s="468">
        <f t="shared" si="189"/>
        <v>0</v>
      </c>
      <c r="LDP164" s="468">
        <f t="shared" si="189"/>
        <v>0</v>
      </c>
      <c r="LDQ164" s="468">
        <f t="shared" si="189"/>
        <v>0</v>
      </c>
      <c r="LDR164" s="468">
        <f t="shared" si="189"/>
        <v>0</v>
      </c>
      <c r="LDS164" s="468">
        <f t="shared" si="189"/>
        <v>0</v>
      </c>
      <c r="LDT164" s="468">
        <f t="shared" si="189"/>
        <v>0</v>
      </c>
      <c r="LDU164" s="468">
        <f t="shared" si="189"/>
        <v>0</v>
      </c>
      <c r="LDV164" s="468">
        <f t="shared" si="189"/>
        <v>0</v>
      </c>
      <c r="LDW164" s="468">
        <f t="shared" si="189"/>
        <v>0</v>
      </c>
      <c r="LDX164" s="468">
        <f t="shared" si="189"/>
        <v>0</v>
      </c>
      <c r="LDY164" s="468">
        <f t="shared" si="189"/>
        <v>0</v>
      </c>
      <c r="LDZ164" s="468">
        <f t="shared" si="189"/>
        <v>0</v>
      </c>
      <c r="LEA164" s="468">
        <f t="shared" si="189"/>
        <v>0</v>
      </c>
      <c r="LEB164" s="468">
        <f t="shared" si="189"/>
        <v>0</v>
      </c>
      <c r="LEC164" s="468">
        <f t="shared" si="189"/>
        <v>0</v>
      </c>
      <c r="LED164" s="468">
        <f t="shared" si="189"/>
        <v>0</v>
      </c>
      <c r="LEE164" s="468">
        <f t="shared" si="189"/>
        <v>0</v>
      </c>
      <c r="LEF164" s="468">
        <f t="shared" si="189"/>
        <v>0</v>
      </c>
      <c r="LEG164" s="468">
        <f t="shared" si="189"/>
        <v>0</v>
      </c>
      <c r="LEH164" s="468">
        <f t="shared" si="189"/>
        <v>0</v>
      </c>
      <c r="LEI164" s="468">
        <f t="shared" si="189"/>
        <v>0</v>
      </c>
      <c r="LEJ164" s="468">
        <f t="shared" si="189"/>
        <v>0</v>
      </c>
      <c r="LEK164" s="468">
        <f t="shared" si="189"/>
        <v>0</v>
      </c>
      <c r="LEL164" s="468">
        <f t="shared" si="189"/>
        <v>0</v>
      </c>
      <c r="LEM164" s="468">
        <f t="shared" si="189"/>
        <v>0</v>
      </c>
      <c r="LEN164" s="468">
        <f t="shared" si="189"/>
        <v>0</v>
      </c>
      <c r="LEO164" s="468">
        <f t="shared" si="189"/>
        <v>0</v>
      </c>
      <c r="LEP164" s="468">
        <f t="shared" si="189"/>
        <v>0</v>
      </c>
      <c r="LEQ164" s="468">
        <f t="shared" si="189"/>
        <v>0</v>
      </c>
      <c r="LER164" s="468">
        <f t="shared" si="189"/>
        <v>0</v>
      </c>
      <c r="LES164" s="468">
        <f t="shared" si="189"/>
        <v>0</v>
      </c>
      <c r="LET164" s="468">
        <f t="shared" si="189"/>
        <v>0</v>
      </c>
      <c r="LEU164" s="468">
        <f t="shared" si="189"/>
        <v>0</v>
      </c>
      <c r="LEV164" s="468">
        <f t="shared" si="189"/>
        <v>0</v>
      </c>
      <c r="LEW164" s="468">
        <f t="shared" si="189"/>
        <v>0</v>
      </c>
      <c r="LEX164" s="468">
        <f t="shared" ref="LEX164:LHI164" si="190">LEX160-LEX162</f>
        <v>0</v>
      </c>
      <c r="LEY164" s="468">
        <f t="shared" si="190"/>
        <v>0</v>
      </c>
      <c r="LEZ164" s="468">
        <f t="shared" si="190"/>
        <v>0</v>
      </c>
      <c r="LFA164" s="468">
        <f t="shared" si="190"/>
        <v>0</v>
      </c>
      <c r="LFB164" s="468">
        <f t="shared" si="190"/>
        <v>0</v>
      </c>
      <c r="LFC164" s="468">
        <f t="shared" si="190"/>
        <v>0</v>
      </c>
      <c r="LFD164" s="468">
        <f t="shared" si="190"/>
        <v>0</v>
      </c>
      <c r="LFE164" s="468">
        <f t="shared" si="190"/>
        <v>0</v>
      </c>
      <c r="LFF164" s="468">
        <f t="shared" si="190"/>
        <v>0</v>
      </c>
      <c r="LFG164" s="468">
        <f t="shared" si="190"/>
        <v>0</v>
      </c>
      <c r="LFH164" s="468">
        <f t="shared" si="190"/>
        <v>0</v>
      </c>
      <c r="LFI164" s="468">
        <f t="shared" si="190"/>
        <v>0</v>
      </c>
      <c r="LFJ164" s="468">
        <f t="shared" si="190"/>
        <v>0</v>
      </c>
      <c r="LFK164" s="468">
        <f t="shared" si="190"/>
        <v>0</v>
      </c>
      <c r="LFL164" s="468">
        <f t="shared" si="190"/>
        <v>0</v>
      </c>
      <c r="LFM164" s="468">
        <f t="shared" si="190"/>
        <v>0</v>
      </c>
      <c r="LFN164" s="468">
        <f t="shared" si="190"/>
        <v>0</v>
      </c>
      <c r="LFO164" s="468">
        <f t="shared" si="190"/>
        <v>0</v>
      </c>
      <c r="LFP164" s="468">
        <f t="shared" si="190"/>
        <v>0</v>
      </c>
      <c r="LFQ164" s="468">
        <f t="shared" si="190"/>
        <v>0</v>
      </c>
      <c r="LFR164" s="468">
        <f t="shared" si="190"/>
        <v>0</v>
      </c>
      <c r="LFS164" s="468">
        <f t="shared" si="190"/>
        <v>0</v>
      </c>
      <c r="LFT164" s="468">
        <f t="shared" si="190"/>
        <v>0</v>
      </c>
      <c r="LFU164" s="468">
        <f t="shared" si="190"/>
        <v>0</v>
      </c>
      <c r="LFV164" s="468">
        <f t="shared" si="190"/>
        <v>0</v>
      </c>
      <c r="LFW164" s="468">
        <f t="shared" si="190"/>
        <v>0</v>
      </c>
      <c r="LFX164" s="468">
        <f t="shared" si="190"/>
        <v>0</v>
      </c>
      <c r="LFY164" s="468">
        <f t="shared" si="190"/>
        <v>0</v>
      </c>
      <c r="LFZ164" s="468">
        <f t="shared" si="190"/>
        <v>0</v>
      </c>
      <c r="LGA164" s="468">
        <f t="shared" si="190"/>
        <v>0</v>
      </c>
      <c r="LGB164" s="468">
        <f t="shared" si="190"/>
        <v>0</v>
      </c>
      <c r="LGC164" s="468">
        <f t="shared" si="190"/>
        <v>0</v>
      </c>
      <c r="LGD164" s="468">
        <f t="shared" si="190"/>
        <v>0</v>
      </c>
      <c r="LGE164" s="468">
        <f t="shared" si="190"/>
        <v>0</v>
      </c>
      <c r="LGF164" s="468">
        <f t="shared" si="190"/>
        <v>0</v>
      </c>
      <c r="LGG164" s="468">
        <f t="shared" si="190"/>
        <v>0</v>
      </c>
      <c r="LGH164" s="468">
        <f t="shared" si="190"/>
        <v>0</v>
      </c>
      <c r="LGI164" s="468">
        <f t="shared" si="190"/>
        <v>0</v>
      </c>
      <c r="LGJ164" s="468">
        <f t="shared" si="190"/>
        <v>0</v>
      </c>
      <c r="LGK164" s="468">
        <f t="shared" si="190"/>
        <v>0</v>
      </c>
      <c r="LGL164" s="468">
        <f t="shared" si="190"/>
        <v>0</v>
      </c>
      <c r="LGM164" s="468">
        <f t="shared" si="190"/>
        <v>0</v>
      </c>
      <c r="LGN164" s="468">
        <f t="shared" si="190"/>
        <v>0</v>
      </c>
      <c r="LGO164" s="468">
        <f t="shared" si="190"/>
        <v>0</v>
      </c>
      <c r="LGP164" s="468">
        <f t="shared" si="190"/>
        <v>0</v>
      </c>
      <c r="LGQ164" s="468">
        <f t="shared" si="190"/>
        <v>0</v>
      </c>
      <c r="LGR164" s="468">
        <f t="shared" si="190"/>
        <v>0</v>
      </c>
      <c r="LGS164" s="468">
        <f t="shared" si="190"/>
        <v>0</v>
      </c>
      <c r="LGT164" s="468">
        <f t="shared" si="190"/>
        <v>0</v>
      </c>
      <c r="LGU164" s="468">
        <f t="shared" si="190"/>
        <v>0</v>
      </c>
      <c r="LGV164" s="468">
        <f t="shared" si="190"/>
        <v>0</v>
      </c>
      <c r="LGW164" s="468">
        <f t="shared" si="190"/>
        <v>0</v>
      </c>
      <c r="LGX164" s="468">
        <f t="shared" si="190"/>
        <v>0</v>
      </c>
      <c r="LGY164" s="468">
        <f t="shared" si="190"/>
        <v>0</v>
      </c>
      <c r="LGZ164" s="468">
        <f t="shared" si="190"/>
        <v>0</v>
      </c>
      <c r="LHA164" s="468">
        <f t="shared" si="190"/>
        <v>0</v>
      </c>
      <c r="LHB164" s="468">
        <f t="shared" si="190"/>
        <v>0</v>
      </c>
      <c r="LHC164" s="468">
        <f t="shared" si="190"/>
        <v>0</v>
      </c>
      <c r="LHD164" s="468">
        <f t="shared" si="190"/>
        <v>0</v>
      </c>
      <c r="LHE164" s="468">
        <f t="shared" si="190"/>
        <v>0</v>
      </c>
      <c r="LHF164" s="468">
        <f t="shared" si="190"/>
        <v>0</v>
      </c>
      <c r="LHG164" s="468">
        <f t="shared" si="190"/>
        <v>0</v>
      </c>
      <c r="LHH164" s="468">
        <f t="shared" si="190"/>
        <v>0</v>
      </c>
      <c r="LHI164" s="468">
        <f t="shared" si="190"/>
        <v>0</v>
      </c>
      <c r="LHJ164" s="468">
        <f t="shared" ref="LHJ164:LJU164" si="191">LHJ160-LHJ162</f>
        <v>0</v>
      </c>
      <c r="LHK164" s="468">
        <f t="shared" si="191"/>
        <v>0</v>
      </c>
      <c r="LHL164" s="468">
        <f t="shared" si="191"/>
        <v>0</v>
      </c>
      <c r="LHM164" s="468">
        <f t="shared" si="191"/>
        <v>0</v>
      </c>
      <c r="LHN164" s="468">
        <f t="shared" si="191"/>
        <v>0</v>
      </c>
      <c r="LHO164" s="468">
        <f t="shared" si="191"/>
        <v>0</v>
      </c>
      <c r="LHP164" s="468">
        <f t="shared" si="191"/>
        <v>0</v>
      </c>
      <c r="LHQ164" s="468">
        <f t="shared" si="191"/>
        <v>0</v>
      </c>
      <c r="LHR164" s="468">
        <f t="shared" si="191"/>
        <v>0</v>
      </c>
      <c r="LHS164" s="468">
        <f t="shared" si="191"/>
        <v>0</v>
      </c>
      <c r="LHT164" s="468">
        <f t="shared" si="191"/>
        <v>0</v>
      </c>
      <c r="LHU164" s="468">
        <f t="shared" si="191"/>
        <v>0</v>
      </c>
      <c r="LHV164" s="468">
        <f t="shared" si="191"/>
        <v>0</v>
      </c>
      <c r="LHW164" s="468">
        <f t="shared" si="191"/>
        <v>0</v>
      </c>
      <c r="LHX164" s="468">
        <f t="shared" si="191"/>
        <v>0</v>
      </c>
      <c r="LHY164" s="468">
        <f t="shared" si="191"/>
        <v>0</v>
      </c>
      <c r="LHZ164" s="468">
        <f t="shared" si="191"/>
        <v>0</v>
      </c>
      <c r="LIA164" s="468">
        <f t="shared" si="191"/>
        <v>0</v>
      </c>
      <c r="LIB164" s="468">
        <f t="shared" si="191"/>
        <v>0</v>
      </c>
      <c r="LIC164" s="468">
        <f t="shared" si="191"/>
        <v>0</v>
      </c>
      <c r="LID164" s="468">
        <f t="shared" si="191"/>
        <v>0</v>
      </c>
      <c r="LIE164" s="468">
        <f t="shared" si="191"/>
        <v>0</v>
      </c>
      <c r="LIF164" s="468">
        <f t="shared" si="191"/>
        <v>0</v>
      </c>
      <c r="LIG164" s="468">
        <f t="shared" si="191"/>
        <v>0</v>
      </c>
      <c r="LIH164" s="468">
        <f t="shared" si="191"/>
        <v>0</v>
      </c>
      <c r="LII164" s="468">
        <f t="shared" si="191"/>
        <v>0</v>
      </c>
      <c r="LIJ164" s="468">
        <f t="shared" si="191"/>
        <v>0</v>
      </c>
      <c r="LIK164" s="468">
        <f t="shared" si="191"/>
        <v>0</v>
      </c>
      <c r="LIL164" s="468">
        <f t="shared" si="191"/>
        <v>0</v>
      </c>
      <c r="LIM164" s="468">
        <f t="shared" si="191"/>
        <v>0</v>
      </c>
      <c r="LIN164" s="468">
        <f t="shared" si="191"/>
        <v>0</v>
      </c>
      <c r="LIO164" s="468">
        <f t="shared" si="191"/>
        <v>0</v>
      </c>
      <c r="LIP164" s="468">
        <f t="shared" si="191"/>
        <v>0</v>
      </c>
      <c r="LIQ164" s="468">
        <f t="shared" si="191"/>
        <v>0</v>
      </c>
      <c r="LIR164" s="468">
        <f t="shared" si="191"/>
        <v>0</v>
      </c>
      <c r="LIS164" s="468">
        <f t="shared" si="191"/>
        <v>0</v>
      </c>
      <c r="LIT164" s="468">
        <f t="shared" si="191"/>
        <v>0</v>
      </c>
      <c r="LIU164" s="468">
        <f t="shared" si="191"/>
        <v>0</v>
      </c>
      <c r="LIV164" s="468">
        <f t="shared" si="191"/>
        <v>0</v>
      </c>
      <c r="LIW164" s="468">
        <f t="shared" si="191"/>
        <v>0</v>
      </c>
      <c r="LIX164" s="468">
        <f t="shared" si="191"/>
        <v>0</v>
      </c>
      <c r="LIY164" s="468">
        <f t="shared" si="191"/>
        <v>0</v>
      </c>
      <c r="LIZ164" s="468">
        <f t="shared" si="191"/>
        <v>0</v>
      </c>
      <c r="LJA164" s="468">
        <f t="shared" si="191"/>
        <v>0</v>
      </c>
      <c r="LJB164" s="468">
        <f t="shared" si="191"/>
        <v>0</v>
      </c>
      <c r="LJC164" s="468">
        <f t="shared" si="191"/>
        <v>0</v>
      </c>
      <c r="LJD164" s="468">
        <f t="shared" si="191"/>
        <v>0</v>
      </c>
      <c r="LJE164" s="468">
        <f t="shared" si="191"/>
        <v>0</v>
      </c>
      <c r="LJF164" s="468">
        <f t="shared" si="191"/>
        <v>0</v>
      </c>
      <c r="LJG164" s="468">
        <f t="shared" si="191"/>
        <v>0</v>
      </c>
      <c r="LJH164" s="468">
        <f t="shared" si="191"/>
        <v>0</v>
      </c>
      <c r="LJI164" s="468">
        <f t="shared" si="191"/>
        <v>0</v>
      </c>
      <c r="LJJ164" s="468">
        <f t="shared" si="191"/>
        <v>0</v>
      </c>
      <c r="LJK164" s="468">
        <f t="shared" si="191"/>
        <v>0</v>
      </c>
      <c r="LJL164" s="468">
        <f t="shared" si="191"/>
        <v>0</v>
      </c>
      <c r="LJM164" s="468">
        <f t="shared" si="191"/>
        <v>0</v>
      </c>
      <c r="LJN164" s="468">
        <f t="shared" si="191"/>
        <v>0</v>
      </c>
      <c r="LJO164" s="468">
        <f t="shared" si="191"/>
        <v>0</v>
      </c>
      <c r="LJP164" s="468">
        <f t="shared" si="191"/>
        <v>0</v>
      </c>
      <c r="LJQ164" s="468">
        <f t="shared" si="191"/>
        <v>0</v>
      </c>
      <c r="LJR164" s="468">
        <f t="shared" si="191"/>
        <v>0</v>
      </c>
      <c r="LJS164" s="468">
        <f t="shared" si="191"/>
        <v>0</v>
      </c>
      <c r="LJT164" s="468">
        <f t="shared" si="191"/>
        <v>0</v>
      </c>
      <c r="LJU164" s="468">
        <f t="shared" si="191"/>
        <v>0</v>
      </c>
      <c r="LJV164" s="468">
        <f t="shared" ref="LJV164:LMG164" si="192">LJV160-LJV162</f>
        <v>0</v>
      </c>
      <c r="LJW164" s="468">
        <f t="shared" si="192"/>
        <v>0</v>
      </c>
      <c r="LJX164" s="468">
        <f t="shared" si="192"/>
        <v>0</v>
      </c>
      <c r="LJY164" s="468">
        <f t="shared" si="192"/>
        <v>0</v>
      </c>
      <c r="LJZ164" s="468">
        <f t="shared" si="192"/>
        <v>0</v>
      </c>
      <c r="LKA164" s="468">
        <f t="shared" si="192"/>
        <v>0</v>
      </c>
      <c r="LKB164" s="468">
        <f t="shared" si="192"/>
        <v>0</v>
      </c>
      <c r="LKC164" s="468">
        <f t="shared" si="192"/>
        <v>0</v>
      </c>
      <c r="LKD164" s="468">
        <f t="shared" si="192"/>
        <v>0</v>
      </c>
      <c r="LKE164" s="468">
        <f t="shared" si="192"/>
        <v>0</v>
      </c>
      <c r="LKF164" s="468">
        <f t="shared" si="192"/>
        <v>0</v>
      </c>
      <c r="LKG164" s="468">
        <f t="shared" si="192"/>
        <v>0</v>
      </c>
      <c r="LKH164" s="468">
        <f t="shared" si="192"/>
        <v>0</v>
      </c>
      <c r="LKI164" s="468">
        <f t="shared" si="192"/>
        <v>0</v>
      </c>
      <c r="LKJ164" s="468">
        <f t="shared" si="192"/>
        <v>0</v>
      </c>
      <c r="LKK164" s="468">
        <f t="shared" si="192"/>
        <v>0</v>
      </c>
      <c r="LKL164" s="468">
        <f t="shared" si="192"/>
        <v>0</v>
      </c>
      <c r="LKM164" s="468">
        <f t="shared" si="192"/>
        <v>0</v>
      </c>
      <c r="LKN164" s="468">
        <f t="shared" si="192"/>
        <v>0</v>
      </c>
      <c r="LKO164" s="468">
        <f t="shared" si="192"/>
        <v>0</v>
      </c>
      <c r="LKP164" s="468">
        <f t="shared" si="192"/>
        <v>0</v>
      </c>
      <c r="LKQ164" s="468">
        <f t="shared" si="192"/>
        <v>0</v>
      </c>
      <c r="LKR164" s="468">
        <f t="shared" si="192"/>
        <v>0</v>
      </c>
      <c r="LKS164" s="468">
        <f t="shared" si="192"/>
        <v>0</v>
      </c>
      <c r="LKT164" s="468">
        <f t="shared" si="192"/>
        <v>0</v>
      </c>
      <c r="LKU164" s="468">
        <f t="shared" si="192"/>
        <v>0</v>
      </c>
      <c r="LKV164" s="468">
        <f t="shared" si="192"/>
        <v>0</v>
      </c>
      <c r="LKW164" s="468">
        <f t="shared" si="192"/>
        <v>0</v>
      </c>
      <c r="LKX164" s="468">
        <f t="shared" si="192"/>
        <v>0</v>
      </c>
      <c r="LKY164" s="468">
        <f t="shared" si="192"/>
        <v>0</v>
      </c>
      <c r="LKZ164" s="468">
        <f t="shared" si="192"/>
        <v>0</v>
      </c>
      <c r="LLA164" s="468">
        <f t="shared" si="192"/>
        <v>0</v>
      </c>
      <c r="LLB164" s="468">
        <f t="shared" si="192"/>
        <v>0</v>
      </c>
      <c r="LLC164" s="468">
        <f t="shared" si="192"/>
        <v>0</v>
      </c>
      <c r="LLD164" s="468">
        <f t="shared" si="192"/>
        <v>0</v>
      </c>
      <c r="LLE164" s="468">
        <f t="shared" si="192"/>
        <v>0</v>
      </c>
      <c r="LLF164" s="468">
        <f t="shared" si="192"/>
        <v>0</v>
      </c>
      <c r="LLG164" s="468">
        <f t="shared" si="192"/>
        <v>0</v>
      </c>
      <c r="LLH164" s="468">
        <f t="shared" si="192"/>
        <v>0</v>
      </c>
      <c r="LLI164" s="468">
        <f t="shared" si="192"/>
        <v>0</v>
      </c>
      <c r="LLJ164" s="468">
        <f t="shared" si="192"/>
        <v>0</v>
      </c>
      <c r="LLK164" s="468">
        <f t="shared" si="192"/>
        <v>0</v>
      </c>
      <c r="LLL164" s="468">
        <f t="shared" si="192"/>
        <v>0</v>
      </c>
      <c r="LLM164" s="468">
        <f t="shared" si="192"/>
        <v>0</v>
      </c>
      <c r="LLN164" s="468">
        <f t="shared" si="192"/>
        <v>0</v>
      </c>
      <c r="LLO164" s="468">
        <f t="shared" si="192"/>
        <v>0</v>
      </c>
      <c r="LLP164" s="468">
        <f t="shared" si="192"/>
        <v>0</v>
      </c>
      <c r="LLQ164" s="468">
        <f t="shared" si="192"/>
        <v>0</v>
      </c>
      <c r="LLR164" s="468">
        <f t="shared" si="192"/>
        <v>0</v>
      </c>
      <c r="LLS164" s="468">
        <f t="shared" si="192"/>
        <v>0</v>
      </c>
      <c r="LLT164" s="468">
        <f t="shared" si="192"/>
        <v>0</v>
      </c>
      <c r="LLU164" s="468">
        <f t="shared" si="192"/>
        <v>0</v>
      </c>
      <c r="LLV164" s="468">
        <f t="shared" si="192"/>
        <v>0</v>
      </c>
      <c r="LLW164" s="468">
        <f t="shared" si="192"/>
        <v>0</v>
      </c>
      <c r="LLX164" s="468">
        <f t="shared" si="192"/>
        <v>0</v>
      </c>
      <c r="LLY164" s="468">
        <f t="shared" si="192"/>
        <v>0</v>
      </c>
      <c r="LLZ164" s="468">
        <f t="shared" si="192"/>
        <v>0</v>
      </c>
      <c r="LMA164" s="468">
        <f t="shared" si="192"/>
        <v>0</v>
      </c>
      <c r="LMB164" s="468">
        <f t="shared" si="192"/>
        <v>0</v>
      </c>
      <c r="LMC164" s="468">
        <f t="shared" si="192"/>
        <v>0</v>
      </c>
      <c r="LMD164" s="468">
        <f t="shared" si="192"/>
        <v>0</v>
      </c>
      <c r="LME164" s="468">
        <f t="shared" si="192"/>
        <v>0</v>
      </c>
      <c r="LMF164" s="468">
        <f t="shared" si="192"/>
        <v>0</v>
      </c>
      <c r="LMG164" s="468">
        <f t="shared" si="192"/>
        <v>0</v>
      </c>
      <c r="LMH164" s="468">
        <f t="shared" ref="LMH164:LOS164" si="193">LMH160-LMH162</f>
        <v>0</v>
      </c>
      <c r="LMI164" s="468">
        <f t="shared" si="193"/>
        <v>0</v>
      </c>
      <c r="LMJ164" s="468">
        <f t="shared" si="193"/>
        <v>0</v>
      </c>
      <c r="LMK164" s="468">
        <f t="shared" si="193"/>
        <v>0</v>
      </c>
      <c r="LML164" s="468">
        <f t="shared" si="193"/>
        <v>0</v>
      </c>
      <c r="LMM164" s="468">
        <f t="shared" si="193"/>
        <v>0</v>
      </c>
      <c r="LMN164" s="468">
        <f t="shared" si="193"/>
        <v>0</v>
      </c>
      <c r="LMO164" s="468">
        <f t="shared" si="193"/>
        <v>0</v>
      </c>
      <c r="LMP164" s="468">
        <f t="shared" si="193"/>
        <v>0</v>
      </c>
      <c r="LMQ164" s="468">
        <f t="shared" si="193"/>
        <v>0</v>
      </c>
      <c r="LMR164" s="468">
        <f t="shared" si="193"/>
        <v>0</v>
      </c>
      <c r="LMS164" s="468">
        <f t="shared" si="193"/>
        <v>0</v>
      </c>
      <c r="LMT164" s="468">
        <f t="shared" si="193"/>
        <v>0</v>
      </c>
      <c r="LMU164" s="468">
        <f t="shared" si="193"/>
        <v>0</v>
      </c>
      <c r="LMV164" s="468">
        <f t="shared" si="193"/>
        <v>0</v>
      </c>
      <c r="LMW164" s="468">
        <f t="shared" si="193"/>
        <v>0</v>
      </c>
      <c r="LMX164" s="468">
        <f t="shared" si="193"/>
        <v>0</v>
      </c>
      <c r="LMY164" s="468">
        <f t="shared" si="193"/>
        <v>0</v>
      </c>
      <c r="LMZ164" s="468">
        <f t="shared" si="193"/>
        <v>0</v>
      </c>
      <c r="LNA164" s="468">
        <f t="shared" si="193"/>
        <v>0</v>
      </c>
      <c r="LNB164" s="468">
        <f t="shared" si="193"/>
        <v>0</v>
      </c>
      <c r="LNC164" s="468">
        <f t="shared" si="193"/>
        <v>0</v>
      </c>
      <c r="LND164" s="468">
        <f t="shared" si="193"/>
        <v>0</v>
      </c>
      <c r="LNE164" s="468">
        <f t="shared" si="193"/>
        <v>0</v>
      </c>
      <c r="LNF164" s="468">
        <f t="shared" si="193"/>
        <v>0</v>
      </c>
      <c r="LNG164" s="468">
        <f t="shared" si="193"/>
        <v>0</v>
      </c>
      <c r="LNH164" s="468">
        <f t="shared" si="193"/>
        <v>0</v>
      </c>
      <c r="LNI164" s="468">
        <f t="shared" si="193"/>
        <v>0</v>
      </c>
      <c r="LNJ164" s="468">
        <f t="shared" si="193"/>
        <v>0</v>
      </c>
      <c r="LNK164" s="468">
        <f t="shared" si="193"/>
        <v>0</v>
      </c>
      <c r="LNL164" s="468">
        <f t="shared" si="193"/>
        <v>0</v>
      </c>
      <c r="LNM164" s="468">
        <f t="shared" si="193"/>
        <v>0</v>
      </c>
      <c r="LNN164" s="468">
        <f t="shared" si="193"/>
        <v>0</v>
      </c>
      <c r="LNO164" s="468">
        <f t="shared" si="193"/>
        <v>0</v>
      </c>
      <c r="LNP164" s="468">
        <f t="shared" si="193"/>
        <v>0</v>
      </c>
      <c r="LNQ164" s="468">
        <f t="shared" si="193"/>
        <v>0</v>
      </c>
      <c r="LNR164" s="468">
        <f t="shared" si="193"/>
        <v>0</v>
      </c>
      <c r="LNS164" s="468">
        <f t="shared" si="193"/>
        <v>0</v>
      </c>
      <c r="LNT164" s="468">
        <f t="shared" si="193"/>
        <v>0</v>
      </c>
      <c r="LNU164" s="468">
        <f t="shared" si="193"/>
        <v>0</v>
      </c>
      <c r="LNV164" s="468">
        <f t="shared" si="193"/>
        <v>0</v>
      </c>
      <c r="LNW164" s="468">
        <f t="shared" si="193"/>
        <v>0</v>
      </c>
      <c r="LNX164" s="468">
        <f t="shared" si="193"/>
        <v>0</v>
      </c>
      <c r="LNY164" s="468">
        <f t="shared" si="193"/>
        <v>0</v>
      </c>
      <c r="LNZ164" s="468">
        <f t="shared" si="193"/>
        <v>0</v>
      </c>
      <c r="LOA164" s="468">
        <f t="shared" si="193"/>
        <v>0</v>
      </c>
      <c r="LOB164" s="468">
        <f t="shared" si="193"/>
        <v>0</v>
      </c>
      <c r="LOC164" s="468">
        <f t="shared" si="193"/>
        <v>0</v>
      </c>
      <c r="LOD164" s="468">
        <f t="shared" si="193"/>
        <v>0</v>
      </c>
      <c r="LOE164" s="468">
        <f t="shared" si="193"/>
        <v>0</v>
      </c>
      <c r="LOF164" s="468">
        <f t="shared" si="193"/>
        <v>0</v>
      </c>
      <c r="LOG164" s="468">
        <f t="shared" si="193"/>
        <v>0</v>
      </c>
      <c r="LOH164" s="468">
        <f t="shared" si="193"/>
        <v>0</v>
      </c>
      <c r="LOI164" s="468">
        <f t="shared" si="193"/>
        <v>0</v>
      </c>
      <c r="LOJ164" s="468">
        <f t="shared" si="193"/>
        <v>0</v>
      </c>
      <c r="LOK164" s="468">
        <f t="shared" si="193"/>
        <v>0</v>
      </c>
      <c r="LOL164" s="468">
        <f t="shared" si="193"/>
        <v>0</v>
      </c>
      <c r="LOM164" s="468">
        <f t="shared" si="193"/>
        <v>0</v>
      </c>
      <c r="LON164" s="468">
        <f t="shared" si="193"/>
        <v>0</v>
      </c>
      <c r="LOO164" s="468">
        <f t="shared" si="193"/>
        <v>0</v>
      </c>
      <c r="LOP164" s="468">
        <f t="shared" si="193"/>
        <v>0</v>
      </c>
      <c r="LOQ164" s="468">
        <f t="shared" si="193"/>
        <v>0</v>
      </c>
      <c r="LOR164" s="468">
        <f t="shared" si="193"/>
        <v>0</v>
      </c>
      <c r="LOS164" s="468">
        <f t="shared" si="193"/>
        <v>0</v>
      </c>
      <c r="LOT164" s="468">
        <f t="shared" ref="LOT164:LRE164" si="194">LOT160-LOT162</f>
        <v>0</v>
      </c>
      <c r="LOU164" s="468">
        <f t="shared" si="194"/>
        <v>0</v>
      </c>
      <c r="LOV164" s="468">
        <f t="shared" si="194"/>
        <v>0</v>
      </c>
      <c r="LOW164" s="468">
        <f t="shared" si="194"/>
        <v>0</v>
      </c>
      <c r="LOX164" s="468">
        <f t="shared" si="194"/>
        <v>0</v>
      </c>
      <c r="LOY164" s="468">
        <f t="shared" si="194"/>
        <v>0</v>
      </c>
      <c r="LOZ164" s="468">
        <f t="shared" si="194"/>
        <v>0</v>
      </c>
      <c r="LPA164" s="468">
        <f t="shared" si="194"/>
        <v>0</v>
      </c>
      <c r="LPB164" s="468">
        <f t="shared" si="194"/>
        <v>0</v>
      </c>
      <c r="LPC164" s="468">
        <f t="shared" si="194"/>
        <v>0</v>
      </c>
      <c r="LPD164" s="468">
        <f t="shared" si="194"/>
        <v>0</v>
      </c>
      <c r="LPE164" s="468">
        <f t="shared" si="194"/>
        <v>0</v>
      </c>
      <c r="LPF164" s="468">
        <f t="shared" si="194"/>
        <v>0</v>
      </c>
      <c r="LPG164" s="468">
        <f t="shared" si="194"/>
        <v>0</v>
      </c>
      <c r="LPH164" s="468">
        <f t="shared" si="194"/>
        <v>0</v>
      </c>
      <c r="LPI164" s="468">
        <f t="shared" si="194"/>
        <v>0</v>
      </c>
      <c r="LPJ164" s="468">
        <f t="shared" si="194"/>
        <v>0</v>
      </c>
      <c r="LPK164" s="468">
        <f t="shared" si="194"/>
        <v>0</v>
      </c>
      <c r="LPL164" s="468">
        <f t="shared" si="194"/>
        <v>0</v>
      </c>
      <c r="LPM164" s="468">
        <f t="shared" si="194"/>
        <v>0</v>
      </c>
      <c r="LPN164" s="468">
        <f t="shared" si="194"/>
        <v>0</v>
      </c>
      <c r="LPO164" s="468">
        <f t="shared" si="194"/>
        <v>0</v>
      </c>
      <c r="LPP164" s="468">
        <f t="shared" si="194"/>
        <v>0</v>
      </c>
      <c r="LPQ164" s="468">
        <f t="shared" si="194"/>
        <v>0</v>
      </c>
      <c r="LPR164" s="468">
        <f t="shared" si="194"/>
        <v>0</v>
      </c>
      <c r="LPS164" s="468">
        <f t="shared" si="194"/>
        <v>0</v>
      </c>
      <c r="LPT164" s="468">
        <f t="shared" si="194"/>
        <v>0</v>
      </c>
      <c r="LPU164" s="468">
        <f t="shared" si="194"/>
        <v>0</v>
      </c>
      <c r="LPV164" s="468">
        <f t="shared" si="194"/>
        <v>0</v>
      </c>
      <c r="LPW164" s="468">
        <f t="shared" si="194"/>
        <v>0</v>
      </c>
      <c r="LPX164" s="468">
        <f t="shared" si="194"/>
        <v>0</v>
      </c>
      <c r="LPY164" s="468">
        <f t="shared" si="194"/>
        <v>0</v>
      </c>
      <c r="LPZ164" s="468">
        <f t="shared" si="194"/>
        <v>0</v>
      </c>
      <c r="LQA164" s="468">
        <f t="shared" si="194"/>
        <v>0</v>
      </c>
      <c r="LQB164" s="468">
        <f t="shared" si="194"/>
        <v>0</v>
      </c>
      <c r="LQC164" s="468">
        <f t="shared" si="194"/>
        <v>0</v>
      </c>
      <c r="LQD164" s="468">
        <f t="shared" si="194"/>
        <v>0</v>
      </c>
      <c r="LQE164" s="468">
        <f t="shared" si="194"/>
        <v>0</v>
      </c>
      <c r="LQF164" s="468">
        <f t="shared" si="194"/>
        <v>0</v>
      </c>
      <c r="LQG164" s="468">
        <f t="shared" si="194"/>
        <v>0</v>
      </c>
      <c r="LQH164" s="468">
        <f t="shared" si="194"/>
        <v>0</v>
      </c>
      <c r="LQI164" s="468">
        <f t="shared" si="194"/>
        <v>0</v>
      </c>
      <c r="LQJ164" s="468">
        <f t="shared" si="194"/>
        <v>0</v>
      </c>
      <c r="LQK164" s="468">
        <f t="shared" si="194"/>
        <v>0</v>
      </c>
      <c r="LQL164" s="468">
        <f t="shared" si="194"/>
        <v>0</v>
      </c>
      <c r="LQM164" s="468">
        <f t="shared" si="194"/>
        <v>0</v>
      </c>
      <c r="LQN164" s="468">
        <f t="shared" si="194"/>
        <v>0</v>
      </c>
      <c r="LQO164" s="468">
        <f t="shared" si="194"/>
        <v>0</v>
      </c>
      <c r="LQP164" s="468">
        <f t="shared" si="194"/>
        <v>0</v>
      </c>
      <c r="LQQ164" s="468">
        <f t="shared" si="194"/>
        <v>0</v>
      </c>
      <c r="LQR164" s="468">
        <f t="shared" si="194"/>
        <v>0</v>
      </c>
      <c r="LQS164" s="468">
        <f t="shared" si="194"/>
        <v>0</v>
      </c>
      <c r="LQT164" s="468">
        <f t="shared" si="194"/>
        <v>0</v>
      </c>
      <c r="LQU164" s="468">
        <f t="shared" si="194"/>
        <v>0</v>
      </c>
      <c r="LQV164" s="468">
        <f t="shared" si="194"/>
        <v>0</v>
      </c>
      <c r="LQW164" s="468">
        <f t="shared" si="194"/>
        <v>0</v>
      </c>
      <c r="LQX164" s="468">
        <f t="shared" si="194"/>
        <v>0</v>
      </c>
      <c r="LQY164" s="468">
        <f t="shared" si="194"/>
        <v>0</v>
      </c>
      <c r="LQZ164" s="468">
        <f t="shared" si="194"/>
        <v>0</v>
      </c>
      <c r="LRA164" s="468">
        <f t="shared" si="194"/>
        <v>0</v>
      </c>
      <c r="LRB164" s="468">
        <f t="shared" si="194"/>
        <v>0</v>
      </c>
      <c r="LRC164" s="468">
        <f t="shared" si="194"/>
        <v>0</v>
      </c>
      <c r="LRD164" s="468">
        <f t="shared" si="194"/>
        <v>0</v>
      </c>
      <c r="LRE164" s="468">
        <f t="shared" si="194"/>
        <v>0</v>
      </c>
      <c r="LRF164" s="468">
        <f t="shared" ref="LRF164:LTQ164" si="195">LRF160-LRF162</f>
        <v>0</v>
      </c>
      <c r="LRG164" s="468">
        <f t="shared" si="195"/>
        <v>0</v>
      </c>
      <c r="LRH164" s="468">
        <f t="shared" si="195"/>
        <v>0</v>
      </c>
      <c r="LRI164" s="468">
        <f t="shared" si="195"/>
        <v>0</v>
      </c>
      <c r="LRJ164" s="468">
        <f t="shared" si="195"/>
        <v>0</v>
      </c>
      <c r="LRK164" s="468">
        <f t="shared" si="195"/>
        <v>0</v>
      </c>
      <c r="LRL164" s="468">
        <f t="shared" si="195"/>
        <v>0</v>
      </c>
      <c r="LRM164" s="468">
        <f t="shared" si="195"/>
        <v>0</v>
      </c>
      <c r="LRN164" s="468">
        <f t="shared" si="195"/>
        <v>0</v>
      </c>
      <c r="LRO164" s="468">
        <f t="shared" si="195"/>
        <v>0</v>
      </c>
      <c r="LRP164" s="468">
        <f t="shared" si="195"/>
        <v>0</v>
      </c>
      <c r="LRQ164" s="468">
        <f t="shared" si="195"/>
        <v>0</v>
      </c>
      <c r="LRR164" s="468">
        <f t="shared" si="195"/>
        <v>0</v>
      </c>
      <c r="LRS164" s="468">
        <f t="shared" si="195"/>
        <v>0</v>
      </c>
      <c r="LRT164" s="468">
        <f t="shared" si="195"/>
        <v>0</v>
      </c>
      <c r="LRU164" s="468">
        <f t="shared" si="195"/>
        <v>0</v>
      </c>
      <c r="LRV164" s="468">
        <f t="shared" si="195"/>
        <v>0</v>
      </c>
      <c r="LRW164" s="468">
        <f t="shared" si="195"/>
        <v>0</v>
      </c>
      <c r="LRX164" s="468">
        <f t="shared" si="195"/>
        <v>0</v>
      </c>
      <c r="LRY164" s="468">
        <f t="shared" si="195"/>
        <v>0</v>
      </c>
      <c r="LRZ164" s="468">
        <f t="shared" si="195"/>
        <v>0</v>
      </c>
      <c r="LSA164" s="468">
        <f t="shared" si="195"/>
        <v>0</v>
      </c>
      <c r="LSB164" s="468">
        <f t="shared" si="195"/>
        <v>0</v>
      </c>
      <c r="LSC164" s="468">
        <f t="shared" si="195"/>
        <v>0</v>
      </c>
      <c r="LSD164" s="468">
        <f t="shared" si="195"/>
        <v>0</v>
      </c>
      <c r="LSE164" s="468">
        <f t="shared" si="195"/>
        <v>0</v>
      </c>
      <c r="LSF164" s="468">
        <f t="shared" si="195"/>
        <v>0</v>
      </c>
      <c r="LSG164" s="468">
        <f t="shared" si="195"/>
        <v>0</v>
      </c>
      <c r="LSH164" s="468">
        <f t="shared" si="195"/>
        <v>0</v>
      </c>
      <c r="LSI164" s="468">
        <f t="shared" si="195"/>
        <v>0</v>
      </c>
      <c r="LSJ164" s="468">
        <f t="shared" si="195"/>
        <v>0</v>
      </c>
      <c r="LSK164" s="468">
        <f t="shared" si="195"/>
        <v>0</v>
      </c>
      <c r="LSL164" s="468">
        <f t="shared" si="195"/>
        <v>0</v>
      </c>
      <c r="LSM164" s="468">
        <f t="shared" si="195"/>
        <v>0</v>
      </c>
      <c r="LSN164" s="468">
        <f t="shared" si="195"/>
        <v>0</v>
      </c>
      <c r="LSO164" s="468">
        <f t="shared" si="195"/>
        <v>0</v>
      </c>
      <c r="LSP164" s="468">
        <f t="shared" si="195"/>
        <v>0</v>
      </c>
      <c r="LSQ164" s="468">
        <f t="shared" si="195"/>
        <v>0</v>
      </c>
      <c r="LSR164" s="468">
        <f t="shared" si="195"/>
        <v>0</v>
      </c>
      <c r="LSS164" s="468">
        <f t="shared" si="195"/>
        <v>0</v>
      </c>
      <c r="LST164" s="468">
        <f t="shared" si="195"/>
        <v>0</v>
      </c>
      <c r="LSU164" s="468">
        <f t="shared" si="195"/>
        <v>0</v>
      </c>
      <c r="LSV164" s="468">
        <f t="shared" si="195"/>
        <v>0</v>
      </c>
      <c r="LSW164" s="468">
        <f t="shared" si="195"/>
        <v>0</v>
      </c>
      <c r="LSX164" s="468">
        <f t="shared" si="195"/>
        <v>0</v>
      </c>
      <c r="LSY164" s="468">
        <f t="shared" si="195"/>
        <v>0</v>
      </c>
      <c r="LSZ164" s="468">
        <f t="shared" si="195"/>
        <v>0</v>
      </c>
      <c r="LTA164" s="468">
        <f t="shared" si="195"/>
        <v>0</v>
      </c>
      <c r="LTB164" s="468">
        <f t="shared" si="195"/>
        <v>0</v>
      </c>
      <c r="LTC164" s="468">
        <f t="shared" si="195"/>
        <v>0</v>
      </c>
      <c r="LTD164" s="468">
        <f t="shared" si="195"/>
        <v>0</v>
      </c>
      <c r="LTE164" s="468">
        <f t="shared" si="195"/>
        <v>0</v>
      </c>
      <c r="LTF164" s="468">
        <f t="shared" si="195"/>
        <v>0</v>
      </c>
      <c r="LTG164" s="468">
        <f t="shared" si="195"/>
        <v>0</v>
      </c>
      <c r="LTH164" s="468">
        <f t="shared" si="195"/>
        <v>0</v>
      </c>
      <c r="LTI164" s="468">
        <f t="shared" si="195"/>
        <v>0</v>
      </c>
      <c r="LTJ164" s="468">
        <f t="shared" si="195"/>
        <v>0</v>
      </c>
      <c r="LTK164" s="468">
        <f t="shared" si="195"/>
        <v>0</v>
      </c>
      <c r="LTL164" s="468">
        <f t="shared" si="195"/>
        <v>0</v>
      </c>
      <c r="LTM164" s="468">
        <f t="shared" si="195"/>
        <v>0</v>
      </c>
      <c r="LTN164" s="468">
        <f t="shared" si="195"/>
        <v>0</v>
      </c>
      <c r="LTO164" s="468">
        <f t="shared" si="195"/>
        <v>0</v>
      </c>
      <c r="LTP164" s="468">
        <f t="shared" si="195"/>
        <v>0</v>
      </c>
      <c r="LTQ164" s="468">
        <f t="shared" si="195"/>
        <v>0</v>
      </c>
      <c r="LTR164" s="468">
        <f t="shared" ref="LTR164:LWC164" si="196">LTR160-LTR162</f>
        <v>0</v>
      </c>
      <c r="LTS164" s="468">
        <f t="shared" si="196"/>
        <v>0</v>
      </c>
      <c r="LTT164" s="468">
        <f t="shared" si="196"/>
        <v>0</v>
      </c>
      <c r="LTU164" s="468">
        <f t="shared" si="196"/>
        <v>0</v>
      </c>
      <c r="LTV164" s="468">
        <f t="shared" si="196"/>
        <v>0</v>
      </c>
      <c r="LTW164" s="468">
        <f t="shared" si="196"/>
        <v>0</v>
      </c>
      <c r="LTX164" s="468">
        <f t="shared" si="196"/>
        <v>0</v>
      </c>
      <c r="LTY164" s="468">
        <f t="shared" si="196"/>
        <v>0</v>
      </c>
      <c r="LTZ164" s="468">
        <f t="shared" si="196"/>
        <v>0</v>
      </c>
      <c r="LUA164" s="468">
        <f t="shared" si="196"/>
        <v>0</v>
      </c>
      <c r="LUB164" s="468">
        <f t="shared" si="196"/>
        <v>0</v>
      </c>
      <c r="LUC164" s="468">
        <f t="shared" si="196"/>
        <v>0</v>
      </c>
      <c r="LUD164" s="468">
        <f t="shared" si="196"/>
        <v>0</v>
      </c>
      <c r="LUE164" s="468">
        <f t="shared" si="196"/>
        <v>0</v>
      </c>
      <c r="LUF164" s="468">
        <f t="shared" si="196"/>
        <v>0</v>
      </c>
      <c r="LUG164" s="468">
        <f t="shared" si="196"/>
        <v>0</v>
      </c>
      <c r="LUH164" s="468">
        <f t="shared" si="196"/>
        <v>0</v>
      </c>
      <c r="LUI164" s="468">
        <f t="shared" si="196"/>
        <v>0</v>
      </c>
      <c r="LUJ164" s="468">
        <f t="shared" si="196"/>
        <v>0</v>
      </c>
      <c r="LUK164" s="468">
        <f t="shared" si="196"/>
        <v>0</v>
      </c>
      <c r="LUL164" s="468">
        <f t="shared" si="196"/>
        <v>0</v>
      </c>
      <c r="LUM164" s="468">
        <f t="shared" si="196"/>
        <v>0</v>
      </c>
      <c r="LUN164" s="468">
        <f t="shared" si="196"/>
        <v>0</v>
      </c>
      <c r="LUO164" s="468">
        <f t="shared" si="196"/>
        <v>0</v>
      </c>
      <c r="LUP164" s="468">
        <f t="shared" si="196"/>
        <v>0</v>
      </c>
      <c r="LUQ164" s="468">
        <f t="shared" si="196"/>
        <v>0</v>
      </c>
      <c r="LUR164" s="468">
        <f t="shared" si="196"/>
        <v>0</v>
      </c>
      <c r="LUS164" s="468">
        <f t="shared" si="196"/>
        <v>0</v>
      </c>
      <c r="LUT164" s="468">
        <f t="shared" si="196"/>
        <v>0</v>
      </c>
      <c r="LUU164" s="468">
        <f t="shared" si="196"/>
        <v>0</v>
      </c>
      <c r="LUV164" s="468">
        <f t="shared" si="196"/>
        <v>0</v>
      </c>
      <c r="LUW164" s="468">
        <f t="shared" si="196"/>
        <v>0</v>
      </c>
      <c r="LUX164" s="468">
        <f t="shared" si="196"/>
        <v>0</v>
      </c>
      <c r="LUY164" s="468">
        <f t="shared" si="196"/>
        <v>0</v>
      </c>
      <c r="LUZ164" s="468">
        <f t="shared" si="196"/>
        <v>0</v>
      </c>
      <c r="LVA164" s="468">
        <f t="shared" si="196"/>
        <v>0</v>
      </c>
      <c r="LVB164" s="468">
        <f t="shared" si="196"/>
        <v>0</v>
      </c>
      <c r="LVC164" s="468">
        <f t="shared" si="196"/>
        <v>0</v>
      </c>
      <c r="LVD164" s="468">
        <f t="shared" si="196"/>
        <v>0</v>
      </c>
      <c r="LVE164" s="468">
        <f t="shared" si="196"/>
        <v>0</v>
      </c>
      <c r="LVF164" s="468">
        <f t="shared" si="196"/>
        <v>0</v>
      </c>
      <c r="LVG164" s="468">
        <f t="shared" si="196"/>
        <v>0</v>
      </c>
      <c r="LVH164" s="468">
        <f t="shared" si="196"/>
        <v>0</v>
      </c>
      <c r="LVI164" s="468">
        <f t="shared" si="196"/>
        <v>0</v>
      </c>
      <c r="LVJ164" s="468">
        <f t="shared" si="196"/>
        <v>0</v>
      </c>
      <c r="LVK164" s="468">
        <f t="shared" si="196"/>
        <v>0</v>
      </c>
      <c r="LVL164" s="468">
        <f t="shared" si="196"/>
        <v>0</v>
      </c>
      <c r="LVM164" s="468">
        <f t="shared" si="196"/>
        <v>0</v>
      </c>
      <c r="LVN164" s="468">
        <f t="shared" si="196"/>
        <v>0</v>
      </c>
      <c r="LVO164" s="468">
        <f t="shared" si="196"/>
        <v>0</v>
      </c>
      <c r="LVP164" s="468">
        <f t="shared" si="196"/>
        <v>0</v>
      </c>
      <c r="LVQ164" s="468">
        <f t="shared" si="196"/>
        <v>0</v>
      </c>
      <c r="LVR164" s="468">
        <f t="shared" si="196"/>
        <v>0</v>
      </c>
      <c r="LVS164" s="468">
        <f t="shared" si="196"/>
        <v>0</v>
      </c>
      <c r="LVT164" s="468">
        <f t="shared" si="196"/>
        <v>0</v>
      </c>
      <c r="LVU164" s="468">
        <f t="shared" si="196"/>
        <v>0</v>
      </c>
      <c r="LVV164" s="468">
        <f t="shared" si="196"/>
        <v>0</v>
      </c>
      <c r="LVW164" s="468">
        <f t="shared" si="196"/>
        <v>0</v>
      </c>
      <c r="LVX164" s="468">
        <f t="shared" si="196"/>
        <v>0</v>
      </c>
      <c r="LVY164" s="468">
        <f t="shared" si="196"/>
        <v>0</v>
      </c>
      <c r="LVZ164" s="468">
        <f t="shared" si="196"/>
        <v>0</v>
      </c>
      <c r="LWA164" s="468">
        <f t="shared" si="196"/>
        <v>0</v>
      </c>
      <c r="LWB164" s="468">
        <f t="shared" si="196"/>
        <v>0</v>
      </c>
      <c r="LWC164" s="468">
        <f t="shared" si="196"/>
        <v>0</v>
      </c>
      <c r="LWD164" s="468">
        <f t="shared" ref="LWD164:LYO164" si="197">LWD160-LWD162</f>
        <v>0</v>
      </c>
      <c r="LWE164" s="468">
        <f t="shared" si="197"/>
        <v>0</v>
      </c>
      <c r="LWF164" s="468">
        <f t="shared" si="197"/>
        <v>0</v>
      </c>
      <c r="LWG164" s="468">
        <f t="shared" si="197"/>
        <v>0</v>
      </c>
      <c r="LWH164" s="468">
        <f t="shared" si="197"/>
        <v>0</v>
      </c>
      <c r="LWI164" s="468">
        <f t="shared" si="197"/>
        <v>0</v>
      </c>
      <c r="LWJ164" s="468">
        <f t="shared" si="197"/>
        <v>0</v>
      </c>
      <c r="LWK164" s="468">
        <f t="shared" si="197"/>
        <v>0</v>
      </c>
      <c r="LWL164" s="468">
        <f t="shared" si="197"/>
        <v>0</v>
      </c>
      <c r="LWM164" s="468">
        <f t="shared" si="197"/>
        <v>0</v>
      </c>
      <c r="LWN164" s="468">
        <f t="shared" si="197"/>
        <v>0</v>
      </c>
      <c r="LWO164" s="468">
        <f t="shared" si="197"/>
        <v>0</v>
      </c>
      <c r="LWP164" s="468">
        <f t="shared" si="197"/>
        <v>0</v>
      </c>
      <c r="LWQ164" s="468">
        <f t="shared" si="197"/>
        <v>0</v>
      </c>
      <c r="LWR164" s="468">
        <f t="shared" si="197"/>
        <v>0</v>
      </c>
      <c r="LWS164" s="468">
        <f t="shared" si="197"/>
        <v>0</v>
      </c>
      <c r="LWT164" s="468">
        <f t="shared" si="197"/>
        <v>0</v>
      </c>
      <c r="LWU164" s="468">
        <f t="shared" si="197"/>
        <v>0</v>
      </c>
      <c r="LWV164" s="468">
        <f t="shared" si="197"/>
        <v>0</v>
      </c>
      <c r="LWW164" s="468">
        <f t="shared" si="197"/>
        <v>0</v>
      </c>
      <c r="LWX164" s="468">
        <f t="shared" si="197"/>
        <v>0</v>
      </c>
      <c r="LWY164" s="468">
        <f t="shared" si="197"/>
        <v>0</v>
      </c>
      <c r="LWZ164" s="468">
        <f t="shared" si="197"/>
        <v>0</v>
      </c>
      <c r="LXA164" s="468">
        <f t="shared" si="197"/>
        <v>0</v>
      </c>
      <c r="LXB164" s="468">
        <f t="shared" si="197"/>
        <v>0</v>
      </c>
      <c r="LXC164" s="468">
        <f t="shared" si="197"/>
        <v>0</v>
      </c>
      <c r="LXD164" s="468">
        <f t="shared" si="197"/>
        <v>0</v>
      </c>
      <c r="LXE164" s="468">
        <f t="shared" si="197"/>
        <v>0</v>
      </c>
      <c r="LXF164" s="468">
        <f t="shared" si="197"/>
        <v>0</v>
      </c>
      <c r="LXG164" s="468">
        <f t="shared" si="197"/>
        <v>0</v>
      </c>
      <c r="LXH164" s="468">
        <f t="shared" si="197"/>
        <v>0</v>
      </c>
      <c r="LXI164" s="468">
        <f t="shared" si="197"/>
        <v>0</v>
      </c>
      <c r="LXJ164" s="468">
        <f t="shared" si="197"/>
        <v>0</v>
      </c>
      <c r="LXK164" s="468">
        <f t="shared" si="197"/>
        <v>0</v>
      </c>
      <c r="LXL164" s="468">
        <f t="shared" si="197"/>
        <v>0</v>
      </c>
      <c r="LXM164" s="468">
        <f t="shared" si="197"/>
        <v>0</v>
      </c>
      <c r="LXN164" s="468">
        <f t="shared" si="197"/>
        <v>0</v>
      </c>
      <c r="LXO164" s="468">
        <f t="shared" si="197"/>
        <v>0</v>
      </c>
      <c r="LXP164" s="468">
        <f t="shared" si="197"/>
        <v>0</v>
      </c>
      <c r="LXQ164" s="468">
        <f t="shared" si="197"/>
        <v>0</v>
      </c>
      <c r="LXR164" s="468">
        <f t="shared" si="197"/>
        <v>0</v>
      </c>
      <c r="LXS164" s="468">
        <f t="shared" si="197"/>
        <v>0</v>
      </c>
      <c r="LXT164" s="468">
        <f t="shared" si="197"/>
        <v>0</v>
      </c>
      <c r="LXU164" s="468">
        <f t="shared" si="197"/>
        <v>0</v>
      </c>
      <c r="LXV164" s="468">
        <f t="shared" si="197"/>
        <v>0</v>
      </c>
      <c r="LXW164" s="468">
        <f t="shared" si="197"/>
        <v>0</v>
      </c>
      <c r="LXX164" s="468">
        <f t="shared" si="197"/>
        <v>0</v>
      </c>
      <c r="LXY164" s="468">
        <f t="shared" si="197"/>
        <v>0</v>
      </c>
      <c r="LXZ164" s="468">
        <f t="shared" si="197"/>
        <v>0</v>
      </c>
      <c r="LYA164" s="468">
        <f t="shared" si="197"/>
        <v>0</v>
      </c>
      <c r="LYB164" s="468">
        <f t="shared" si="197"/>
        <v>0</v>
      </c>
      <c r="LYC164" s="468">
        <f t="shared" si="197"/>
        <v>0</v>
      </c>
      <c r="LYD164" s="468">
        <f t="shared" si="197"/>
        <v>0</v>
      </c>
      <c r="LYE164" s="468">
        <f t="shared" si="197"/>
        <v>0</v>
      </c>
      <c r="LYF164" s="468">
        <f t="shared" si="197"/>
        <v>0</v>
      </c>
      <c r="LYG164" s="468">
        <f t="shared" si="197"/>
        <v>0</v>
      </c>
      <c r="LYH164" s="468">
        <f t="shared" si="197"/>
        <v>0</v>
      </c>
      <c r="LYI164" s="468">
        <f t="shared" si="197"/>
        <v>0</v>
      </c>
      <c r="LYJ164" s="468">
        <f t="shared" si="197"/>
        <v>0</v>
      </c>
      <c r="LYK164" s="468">
        <f t="shared" si="197"/>
        <v>0</v>
      </c>
      <c r="LYL164" s="468">
        <f t="shared" si="197"/>
        <v>0</v>
      </c>
      <c r="LYM164" s="468">
        <f t="shared" si="197"/>
        <v>0</v>
      </c>
      <c r="LYN164" s="468">
        <f t="shared" si="197"/>
        <v>0</v>
      </c>
      <c r="LYO164" s="468">
        <f t="shared" si="197"/>
        <v>0</v>
      </c>
      <c r="LYP164" s="468">
        <f t="shared" ref="LYP164:MBA164" si="198">LYP160-LYP162</f>
        <v>0</v>
      </c>
      <c r="LYQ164" s="468">
        <f t="shared" si="198"/>
        <v>0</v>
      </c>
      <c r="LYR164" s="468">
        <f t="shared" si="198"/>
        <v>0</v>
      </c>
      <c r="LYS164" s="468">
        <f t="shared" si="198"/>
        <v>0</v>
      </c>
      <c r="LYT164" s="468">
        <f t="shared" si="198"/>
        <v>0</v>
      </c>
      <c r="LYU164" s="468">
        <f t="shared" si="198"/>
        <v>0</v>
      </c>
      <c r="LYV164" s="468">
        <f t="shared" si="198"/>
        <v>0</v>
      </c>
      <c r="LYW164" s="468">
        <f t="shared" si="198"/>
        <v>0</v>
      </c>
      <c r="LYX164" s="468">
        <f t="shared" si="198"/>
        <v>0</v>
      </c>
      <c r="LYY164" s="468">
        <f t="shared" si="198"/>
        <v>0</v>
      </c>
      <c r="LYZ164" s="468">
        <f t="shared" si="198"/>
        <v>0</v>
      </c>
      <c r="LZA164" s="468">
        <f t="shared" si="198"/>
        <v>0</v>
      </c>
      <c r="LZB164" s="468">
        <f t="shared" si="198"/>
        <v>0</v>
      </c>
      <c r="LZC164" s="468">
        <f t="shared" si="198"/>
        <v>0</v>
      </c>
      <c r="LZD164" s="468">
        <f t="shared" si="198"/>
        <v>0</v>
      </c>
      <c r="LZE164" s="468">
        <f t="shared" si="198"/>
        <v>0</v>
      </c>
      <c r="LZF164" s="468">
        <f t="shared" si="198"/>
        <v>0</v>
      </c>
      <c r="LZG164" s="468">
        <f t="shared" si="198"/>
        <v>0</v>
      </c>
      <c r="LZH164" s="468">
        <f t="shared" si="198"/>
        <v>0</v>
      </c>
      <c r="LZI164" s="468">
        <f t="shared" si="198"/>
        <v>0</v>
      </c>
      <c r="LZJ164" s="468">
        <f t="shared" si="198"/>
        <v>0</v>
      </c>
      <c r="LZK164" s="468">
        <f t="shared" si="198"/>
        <v>0</v>
      </c>
      <c r="LZL164" s="468">
        <f t="shared" si="198"/>
        <v>0</v>
      </c>
      <c r="LZM164" s="468">
        <f t="shared" si="198"/>
        <v>0</v>
      </c>
      <c r="LZN164" s="468">
        <f t="shared" si="198"/>
        <v>0</v>
      </c>
      <c r="LZO164" s="468">
        <f t="shared" si="198"/>
        <v>0</v>
      </c>
      <c r="LZP164" s="468">
        <f t="shared" si="198"/>
        <v>0</v>
      </c>
      <c r="LZQ164" s="468">
        <f t="shared" si="198"/>
        <v>0</v>
      </c>
      <c r="LZR164" s="468">
        <f t="shared" si="198"/>
        <v>0</v>
      </c>
      <c r="LZS164" s="468">
        <f t="shared" si="198"/>
        <v>0</v>
      </c>
      <c r="LZT164" s="468">
        <f t="shared" si="198"/>
        <v>0</v>
      </c>
      <c r="LZU164" s="468">
        <f t="shared" si="198"/>
        <v>0</v>
      </c>
      <c r="LZV164" s="468">
        <f t="shared" si="198"/>
        <v>0</v>
      </c>
      <c r="LZW164" s="468">
        <f t="shared" si="198"/>
        <v>0</v>
      </c>
      <c r="LZX164" s="468">
        <f t="shared" si="198"/>
        <v>0</v>
      </c>
      <c r="LZY164" s="468">
        <f t="shared" si="198"/>
        <v>0</v>
      </c>
      <c r="LZZ164" s="468">
        <f t="shared" si="198"/>
        <v>0</v>
      </c>
      <c r="MAA164" s="468">
        <f t="shared" si="198"/>
        <v>0</v>
      </c>
      <c r="MAB164" s="468">
        <f t="shared" si="198"/>
        <v>0</v>
      </c>
      <c r="MAC164" s="468">
        <f t="shared" si="198"/>
        <v>0</v>
      </c>
      <c r="MAD164" s="468">
        <f t="shared" si="198"/>
        <v>0</v>
      </c>
      <c r="MAE164" s="468">
        <f t="shared" si="198"/>
        <v>0</v>
      </c>
      <c r="MAF164" s="468">
        <f t="shared" si="198"/>
        <v>0</v>
      </c>
      <c r="MAG164" s="468">
        <f t="shared" si="198"/>
        <v>0</v>
      </c>
      <c r="MAH164" s="468">
        <f t="shared" si="198"/>
        <v>0</v>
      </c>
      <c r="MAI164" s="468">
        <f t="shared" si="198"/>
        <v>0</v>
      </c>
      <c r="MAJ164" s="468">
        <f t="shared" si="198"/>
        <v>0</v>
      </c>
      <c r="MAK164" s="468">
        <f t="shared" si="198"/>
        <v>0</v>
      </c>
      <c r="MAL164" s="468">
        <f t="shared" si="198"/>
        <v>0</v>
      </c>
      <c r="MAM164" s="468">
        <f t="shared" si="198"/>
        <v>0</v>
      </c>
      <c r="MAN164" s="468">
        <f t="shared" si="198"/>
        <v>0</v>
      </c>
      <c r="MAO164" s="468">
        <f t="shared" si="198"/>
        <v>0</v>
      </c>
      <c r="MAP164" s="468">
        <f t="shared" si="198"/>
        <v>0</v>
      </c>
      <c r="MAQ164" s="468">
        <f t="shared" si="198"/>
        <v>0</v>
      </c>
      <c r="MAR164" s="468">
        <f t="shared" si="198"/>
        <v>0</v>
      </c>
      <c r="MAS164" s="468">
        <f t="shared" si="198"/>
        <v>0</v>
      </c>
      <c r="MAT164" s="468">
        <f t="shared" si="198"/>
        <v>0</v>
      </c>
      <c r="MAU164" s="468">
        <f t="shared" si="198"/>
        <v>0</v>
      </c>
      <c r="MAV164" s="468">
        <f t="shared" si="198"/>
        <v>0</v>
      </c>
      <c r="MAW164" s="468">
        <f t="shared" si="198"/>
        <v>0</v>
      </c>
      <c r="MAX164" s="468">
        <f t="shared" si="198"/>
        <v>0</v>
      </c>
      <c r="MAY164" s="468">
        <f t="shared" si="198"/>
        <v>0</v>
      </c>
      <c r="MAZ164" s="468">
        <f t="shared" si="198"/>
        <v>0</v>
      </c>
      <c r="MBA164" s="468">
        <f t="shared" si="198"/>
        <v>0</v>
      </c>
      <c r="MBB164" s="468">
        <f t="shared" ref="MBB164:MDM164" si="199">MBB160-MBB162</f>
        <v>0</v>
      </c>
      <c r="MBC164" s="468">
        <f t="shared" si="199"/>
        <v>0</v>
      </c>
      <c r="MBD164" s="468">
        <f t="shared" si="199"/>
        <v>0</v>
      </c>
      <c r="MBE164" s="468">
        <f t="shared" si="199"/>
        <v>0</v>
      </c>
      <c r="MBF164" s="468">
        <f t="shared" si="199"/>
        <v>0</v>
      </c>
      <c r="MBG164" s="468">
        <f t="shared" si="199"/>
        <v>0</v>
      </c>
      <c r="MBH164" s="468">
        <f t="shared" si="199"/>
        <v>0</v>
      </c>
      <c r="MBI164" s="468">
        <f t="shared" si="199"/>
        <v>0</v>
      </c>
      <c r="MBJ164" s="468">
        <f t="shared" si="199"/>
        <v>0</v>
      </c>
      <c r="MBK164" s="468">
        <f t="shared" si="199"/>
        <v>0</v>
      </c>
      <c r="MBL164" s="468">
        <f t="shared" si="199"/>
        <v>0</v>
      </c>
      <c r="MBM164" s="468">
        <f t="shared" si="199"/>
        <v>0</v>
      </c>
      <c r="MBN164" s="468">
        <f t="shared" si="199"/>
        <v>0</v>
      </c>
      <c r="MBO164" s="468">
        <f t="shared" si="199"/>
        <v>0</v>
      </c>
      <c r="MBP164" s="468">
        <f t="shared" si="199"/>
        <v>0</v>
      </c>
      <c r="MBQ164" s="468">
        <f t="shared" si="199"/>
        <v>0</v>
      </c>
      <c r="MBR164" s="468">
        <f t="shared" si="199"/>
        <v>0</v>
      </c>
      <c r="MBS164" s="468">
        <f t="shared" si="199"/>
        <v>0</v>
      </c>
      <c r="MBT164" s="468">
        <f t="shared" si="199"/>
        <v>0</v>
      </c>
      <c r="MBU164" s="468">
        <f t="shared" si="199"/>
        <v>0</v>
      </c>
      <c r="MBV164" s="468">
        <f t="shared" si="199"/>
        <v>0</v>
      </c>
      <c r="MBW164" s="468">
        <f t="shared" si="199"/>
        <v>0</v>
      </c>
      <c r="MBX164" s="468">
        <f t="shared" si="199"/>
        <v>0</v>
      </c>
      <c r="MBY164" s="468">
        <f t="shared" si="199"/>
        <v>0</v>
      </c>
      <c r="MBZ164" s="468">
        <f t="shared" si="199"/>
        <v>0</v>
      </c>
      <c r="MCA164" s="468">
        <f t="shared" si="199"/>
        <v>0</v>
      </c>
      <c r="MCB164" s="468">
        <f t="shared" si="199"/>
        <v>0</v>
      </c>
      <c r="MCC164" s="468">
        <f t="shared" si="199"/>
        <v>0</v>
      </c>
      <c r="MCD164" s="468">
        <f t="shared" si="199"/>
        <v>0</v>
      </c>
      <c r="MCE164" s="468">
        <f t="shared" si="199"/>
        <v>0</v>
      </c>
      <c r="MCF164" s="468">
        <f t="shared" si="199"/>
        <v>0</v>
      </c>
      <c r="MCG164" s="468">
        <f t="shared" si="199"/>
        <v>0</v>
      </c>
      <c r="MCH164" s="468">
        <f t="shared" si="199"/>
        <v>0</v>
      </c>
      <c r="MCI164" s="468">
        <f t="shared" si="199"/>
        <v>0</v>
      </c>
      <c r="MCJ164" s="468">
        <f t="shared" si="199"/>
        <v>0</v>
      </c>
      <c r="MCK164" s="468">
        <f t="shared" si="199"/>
        <v>0</v>
      </c>
      <c r="MCL164" s="468">
        <f t="shared" si="199"/>
        <v>0</v>
      </c>
      <c r="MCM164" s="468">
        <f t="shared" si="199"/>
        <v>0</v>
      </c>
      <c r="MCN164" s="468">
        <f t="shared" si="199"/>
        <v>0</v>
      </c>
      <c r="MCO164" s="468">
        <f t="shared" si="199"/>
        <v>0</v>
      </c>
      <c r="MCP164" s="468">
        <f t="shared" si="199"/>
        <v>0</v>
      </c>
      <c r="MCQ164" s="468">
        <f t="shared" si="199"/>
        <v>0</v>
      </c>
      <c r="MCR164" s="468">
        <f t="shared" si="199"/>
        <v>0</v>
      </c>
      <c r="MCS164" s="468">
        <f t="shared" si="199"/>
        <v>0</v>
      </c>
      <c r="MCT164" s="468">
        <f t="shared" si="199"/>
        <v>0</v>
      </c>
      <c r="MCU164" s="468">
        <f t="shared" si="199"/>
        <v>0</v>
      </c>
      <c r="MCV164" s="468">
        <f t="shared" si="199"/>
        <v>0</v>
      </c>
      <c r="MCW164" s="468">
        <f t="shared" si="199"/>
        <v>0</v>
      </c>
      <c r="MCX164" s="468">
        <f t="shared" si="199"/>
        <v>0</v>
      </c>
      <c r="MCY164" s="468">
        <f t="shared" si="199"/>
        <v>0</v>
      </c>
      <c r="MCZ164" s="468">
        <f t="shared" si="199"/>
        <v>0</v>
      </c>
      <c r="MDA164" s="468">
        <f t="shared" si="199"/>
        <v>0</v>
      </c>
      <c r="MDB164" s="468">
        <f t="shared" si="199"/>
        <v>0</v>
      </c>
      <c r="MDC164" s="468">
        <f t="shared" si="199"/>
        <v>0</v>
      </c>
      <c r="MDD164" s="468">
        <f t="shared" si="199"/>
        <v>0</v>
      </c>
      <c r="MDE164" s="468">
        <f t="shared" si="199"/>
        <v>0</v>
      </c>
      <c r="MDF164" s="468">
        <f t="shared" si="199"/>
        <v>0</v>
      </c>
      <c r="MDG164" s="468">
        <f t="shared" si="199"/>
        <v>0</v>
      </c>
      <c r="MDH164" s="468">
        <f t="shared" si="199"/>
        <v>0</v>
      </c>
      <c r="MDI164" s="468">
        <f t="shared" si="199"/>
        <v>0</v>
      </c>
      <c r="MDJ164" s="468">
        <f t="shared" si="199"/>
        <v>0</v>
      </c>
      <c r="MDK164" s="468">
        <f t="shared" si="199"/>
        <v>0</v>
      </c>
      <c r="MDL164" s="468">
        <f t="shared" si="199"/>
        <v>0</v>
      </c>
      <c r="MDM164" s="468">
        <f t="shared" si="199"/>
        <v>0</v>
      </c>
      <c r="MDN164" s="468">
        <f t="shared" ref="MDN164:MFY164" si="200">MDN160-MDN162</f>
        <v>0</v>
      </c>
      <c r="MDO164" s="468">
        <f t="shared" si="200"/>
        <v>0</v>
      </c>
      <c r="MDP164" s="468">
        <f t="shared" si="200"/>
        <v>0</v>
      </c>
      <c r="MDQ164" s="468">
        <f t="shared" si="200"/>
        <v>0</v>
      </c>
      <c r="MDR164" s="468">
        <f t="shared" si="200"/>
        <v>0</v>
      </c>
      <c r="MDS164" s="468">
        <f t="shared" si="200"/>
        <v>0</v>
      </c>
      <c r="MDT164" s="468">
        <f t="shared" si="200"/>
        <v>0</v>
      </c>
      <c r="MDU164" s="468">
        <f t="shared" si="200"/>
        <v>0</v>
      </c>
      <c r="MDV164" s="468">
        <f t="shared" si="200"/>
        <v>0</v>
      </c>
      <c r="MDW164" s="468">
        <f t="shared" si="200"/>
        <v>0</v>
      </c>
      <c r="MDX164" s="468">
        <f t="shared" si="200"/>
        <v>0</v>
      </c>
      <c r="MDY164" s="468">
        <f t="shared" si="200"/>
        <v>0</v>
      </c>
      <c r="MDZ164" s="468">
        <f t="shared" si="200"/>
        <v>0</v>
      </c>
      <c r="MEA164" s="468">
        <f t="shared" si="200"/>
        <v>0</v>
      </c>
      <c r="MEB164" s="468">
        <f t="shared" si="200"/>
        <v>0</v>
      </c>
      <c r="MEC164" s="468">
        <f t="shared" si="200"/>
        <v>0</v>
      </c>
      <c r="MED164" s="468">
        <f t="shared" si="200"/>
        <v>0</v>
      </c>
      <c r="MEE164" s="468">
        <f t="shared" si="200"/>
        <v>0</v>
      </c>
      <c r="MEF164" s="468">
        <f t="shared" si="200"/>
        <v>0</v>
      </c>
      <c r="MEG164" s="468">
        <f t="shared" si="200"/>
        <v>0</v>
      </c>
      <c r="MEH164" s="468">
        <f t="shared" si="200"/>
        <v>0</v>
      </c>
      <c r="MEI164" s="468">
        <f t="shared" si="200"/>
        <v>0</v>
      </c>
      <c r="MEJ164" s="468">
        <f t="shared" si="200"/>
        <v>0</v>
      </c>
      <c r="MEK164" s="468">
        <f t="shared" si="200"/>
        <v>0</v>
      </c>
      <c r="MEL164" s="468">
        <f t="shared" si="200"/>
        <v>0</v>
      </c>
      <c r="MEM164" s="468">
        <f t="shared" si="200"/>
        <v>0</v>
      </c>
      <c r="MEN164" s="468">
        <f t="shared" si="200"/>
        <v>0</v>
      </c>
      <c r="MEO164" s="468">
        <f t="shared" si="200"/>
        <v>0</v>
      </c>
      <c r="MEP164" s="468">
        <f t="shared" si="200"/>
        <v>0</v>
      </c>
      <c r="MEQ164" s="468">
        <f t="shared" si="200"/>
        <v>0</v>
      </c>
      <c r="MER164" s="468">
        <f t="shared" si="200"/>
        <v>0</v>
      </c>
      <c r="MES164" s="468">
        <f t="shared" si="200"/>
        <v>0</v>
      </c>
      <c r="MET164" s="468">
        <f t="shared" si="200"/>
        <v>0</v>
      </c>
      <c r="MEU164" s="468">
        <f t="shared" si="200"/>
        <v>0</v>
      </c>
      <c r="MEV164" s="468">
        <f t="shared" si="200"/>
        <v>0</v>
      </c>
      <c r="MEW164" s="468">
        <f t="shared" si="200"/>
        <v>0</v>
      </c>
      <c r="MEX164" s="468">
        <f t="shared" si="200"/>
        <v>0</v>
      </c>
      <c r="MEY164" s="468">
        <f t="shared" si="200"/>
        <v>0</v>
      </c>
      <c r="MEZ164" s="468">
        <f t="shared" si="200"/>
        <v>0</v>
      </c>
      <c r="MFA164" s="468">
        <f t="shared" si="200"/>
        <v>0</v>
      </c>
      <c r="MFB164" s="468">
        <f t="shared" si="200"/>
        <v>0</v>
      </c>
      <c r="MFC164" s="468">
        <f t="shared" si="200"/>
        <v>0</v>
      </c>
      <c r="MFD164" s="468">
        <f t="shared" si="200"/>
        <v>0</v>
      </c>
      <c r="MFE164" s="468">
        <f t="shared" si="200"/>
        <v>0</v>
      </c>
      <c r="MFF164" s="468">
        <f t="shared" si="200"/>
        <v>0</v>
      </c>
      <c r="MFG164" s="468">
        <f t="shared" si="200"/>
        <v>0</v>
      </c>
      <c r="MFH164" s="468">
        <f t="shared" si="200"/>
        <v>0</v>
      </c>
      <c r="MFI164" s="468">
        <f t="shared" si="200"/>
        <v>0</v>
      </c>
      <c r="MFJ164" s="468">
        <f t="shared" si="200"/>
        <v>0</v>
      </c>
      <c r="MFK164" s="468">
        <f t="shared" si="200"/>
        <v>0</v>
      </c>
      <c r="MFL164" s="468">
        <f t="shared" si="200"/>
        <v>0</v>
      </c>
      <c r="MFM164" s="468">
        <f t="shared" si="200"/>
        <v>0</v>
      </c>
      <c r="MFN164" s="468">
        <f t="shared" si="200"/>
        <v>0</v>
      </c>
      <c r="MFO164" s="468">
        <f t="shared" si="200"/>
        <v>0</v>
      </c>
      <c r="MFP164" s="468">
        <f t="shared" si="200"/>
        <v>0</v>
      </c>
      <c r="MFQ164" s="468">
        <f t="shared" si="200"/>
        <v>0</v>
      </c>
      <c r="MFR164" s="468">
        <f t="shared" si="200"/>
        <v>0</v>
      </c>
      <c r="MFS164" s="468">
        <f t="shared" si="200"/>
        <v>0</v>
      </c>
      <c r="MFT164" s="468">
        <f t="shared" si="200"/>
        <v>0</v>
      </c>
      <c r="MFU164" s="468">
        <f t="shared" si="200"/>
        <v>0</v>
      </c>
      <c r="MFV164" s="468">
        <f t="shared" si="200"/>
        <v>0</v>
      </c>
      <c r="MFW164" s="468">
        <f t="shared" si="200"/>
        <v>0</v>
      </c>
      <c r="MFX164" s="468">
        <f t="shared" si="200"/>
        <v>0</v>
      </c>
      <c r="MFY164" s="468">
        <f t="shared" si="200"/>
        <v>0</v>
      </c>
      <c r="MFZ164" s="468">
        <f t="shared" ref="MFZ164:MIK164" si="201">MFZ160-MFZ162</f>
        <v>0</v>
      </c>
      <c r="MGA164" s="468">
        <f t="shared" si="201"/>
        <v>0</v>
      </c>
      <c r="MGB164" s="468">
        <f t="shared" si="201"/>
        <v>0</v>
      </c>
      <c r="MGC164" s="468">
        <f t="shared" si="201"/>
        <v>0</v>
      </c>
      <c r="MGD164" s="468">
        <f t="shared" si="201"/>
        <v>0</v>
      </c>
      <c r="MGE164" s="468">
        <f t="shared" si="201"/>
        <v>0</v>
      </c>
      <c r="MGF164" s="468">
        <f t="shared" si="201"/>
        <v>0</v>
      </c>
      <c r="MGG164" s="468">
        <f t="shared" si="201"/>
        <v>0</v>
      </c>
      <c r="MGH164" s="468">
        <f t="shared" si="201"/>
        <v>0</v>
      </c>
      <c r="MGI164" s="468">
        <f t="shared" si="201"/>
        <v>0</v>
      </c>
      <c r="MGJ164" s="468">
        <f t="shared" si="201"/>
        <v>0</v>
      </c>
      <c r="MGK164" s="468">
        <f t="shared" si="201"/>
        <v>0</v>
      </c>
      <c r="MGL164" s="468">
        <f t="shared" si="201"/>
        <v>0</v>
      </c>
      <c r="MGM164" s="468">
        <f t="shared" si="201"/>
        <v>0</v>
      </c>
      <c r="MGN164" s="468">
        <f t="shared" si="201"/>
        <v>0</v>
      </c>
      <c r="MGO164" s="468">
        <f t="shared" si="201"/>
        <v>0</v>
      </c>
      <c r="MGP164" s="468">
        <f t="shared" si="201"/>
        <v>0</v>
      </c>
      <c r="MGQ164" s="468">
        <f t="shared" si="201"/>
        <v>0</v>
      </c>
      <c r="MGR164" s="468">
        <f t="shared" si="201"/>
        <v>0</v>
      </c>
      <c r="MGS164" s="468">
        <f t="shared" si="201"/>
        <v>0</v>
      </c>
      <c r="MGT164" s="468">
        <f t="shared" si="201"/>
        <v>0</v>
      </c>
      <c r="MGU164" s="468">
        <f t="shared" si="201"/>
        <v>0</v>
      </c>
      <c r="MGV164" s="468">
        <f t="shared" si="201"/>
        <v>0</v>
      </c>
      <c r="MGW164" s="468">
        <f t="shared" si="201"/>
        <v>0</v>
      </c>
      <c r="MGX164" s="468">
        <f t="shared" si="201"/>
        <v>0</v>
      </c>
      <c r="MGY164" s="468">
        <f t="shared" si="201"/>
        <v>0</v>
      </c>
      <c r="MGZ164" s="468">
        <f t="shared" si="201"/>
        <v>0</v>
      </c>
      <c r="MHA164" s="468">
        <f t="shared" si="201"/>
        <v>0</v>
      </c>
      <c r="MHB164" s="468">
        <f t="shared" si="201"/>
        <v>0</v>
      </c>
      <c r="MHC164" s="468">
        <f t="shared" si="201"/>
        <v>0</v>
      </c>
      <c r="MHD164" s="468">
        <f t="shared" si="201"/>
        <v>0</v>
      </c>
      <c r="MHE164" s="468">
        <f t="shared" si="201"/>
        <v>0</v>
      </c>
      <c r="MHF164" s="468">
        <f t="shared" si="201"/>
        <v>0</v>
      </c>
      <c r="MHG164" s="468">
        <f t="shared" si="201"/>
        <v>0</v>
      </c>
      <c r="MHH164" s="468">
        <f t="shared" si="201"/>
        <v>0</v>
      </c>
      <c r="MHI164" s="468">
        <f t="shared" si="201"/>
        <v>0</v>
      </c>
      <c r="MHJ164" s="468">
        <f t="shared" si="201"/>
        <v>0</v>
      </c>
      <c r="MHK164" s="468">
        <f t="shared" si="201"/>
        <v>0</v>
      </c>
      <c r="MHL164" s="468">
        <f t="shared" si="201"/>
        <v>0</v>
      </c>
      <c r="MHM164" s="468">
        <f t="shared" si="201"/>
        <v>0</v>
      </c>
      <c r="MHN164" s="468">
        <f t="shared" si="201"/>
        <v>0</v>
      </c>
      <c r="MHO164" s="468">
        <f t="shared" si="201"/>
        <v>0</v>
      </c>
      <c r="MHP164" s="468">
        <f t="shared" si="201"/>
        <v>0</v>
      </c>
      <c r="MHQ164" s="468">
        <f t="shared" si="201"/>
        <v>0</v>
      </c>
      <c r="MHR164" s="468">
        <f t="shared" si="201"/>
        <v>0</v>
      </c>
      <c r="MHS164" s="468">
        <f t="shared" si="201"/>
        <v>0</v>
      </c>
      <c r="MHT164" s="468">
        <f t="shared" si="201"/>
        <v>0</v>
      </c>
      <c r="MHU164" s="468">
        <f t="shared" si="201"/>
        <v>0</v>
      </c>
      <c r="MHV164" s="468">
        <f t="shared" si="201"/>
        <v>0</v>
      </c>
      <c r="MHW164" s="468">
        <f t="shared" si="201"/>
        <v>0</v>
      </c>
      <c r="MHX164" s="468">
        <f t="shared" si="201"/>
        <v>0</v>
      </c>
      <c r="MHY164" s="468">
        <f t="shared" si="201"/>
        <v>0</v>
      </c>
      <c r="MHZ164" s="468">
        <f t="shared" si="201"/>
        <v>0</v>
      </c>
      <c r="MIA164" s="468">
        <f t="shared" si="201"/>
        <v>0</v>
      </c>
      <c r="MIB164" s="468">
        <f t="shared" si="201"/>
        <v>0</v>
      </c>
      <c r="MIC164" s="468">
        <f t="shared" si="201"/>
        <v>0</v>
      </c>
      <c r="MID164" s="468">
        <f t="shared" si="201"/>
        <v>0</v>
      </c>
      <c r="MIE164" s="468">
        <f t="shared" si="201"/>
        <v>0</v>
      </c>
      <c r="MIF164" s="468">
        <f t="shared" si="201"/>
        <v>0</v>
      </c>
      <c r="MIG164" s="468">
        <f t="shared" si="201"/>
        <v>0</v>
      </c>
      <c r="MIH164" s="468">
        <f t="shared" si="201"/>
        <v>0</v>
      </c>
      <c r="MII164" s="468">
        <f t="shared" si="201"/>
        <v>0</v>
      </c>
      <c r="MIJ164" s="468">
        <f t="shared" si="201"/>
        <v>0</v>
      </c>
      <c r="MIK164" s="468">
        <f t="shared" si="201"/>
        <v>0</v>
      </c>
      <c r="MIL164" s="468">
        <f t="shared" ref="MIL164:MKW164" si="202">MIL160-MIL162</f>
        <v>0</v>
      </c>
      <c r="MIM164" s="468">
        <f t="shared" si="202"/>
        <v>0</v>
      </c>
      <c r="MIN164" s="468">
        <f t="shared" si="202"/>
        <v>0</v>
      </c>
      <c r="MIO164" s="468">
        <f t="shared" si="202"/>
        <v>0</v>
      </c>
      <c r="MIP164" s="468">
        <f t="shared" si="202"/>
        <v>0</v>
      </c>
      <c r="MIQ164" s="468">
        <f t="shared" si="202"/>
        <v>0</v>
      </c>
      <c r="MIR164" s="468">
        <f t="shared" si="202"/>
        <v>0</v>
      </c>
      <c r="MIS164" s="468">
        <f t="shared" si="202"/>
        <v>0</v>
      </c>
      <c r="MIT164" s="468">
        <f t="shared" si="202"/>
        <v>0</v>
      </c>
      <c r="MIU164" s="468">
        <f t="shared" si="202"/>
        <v>0</v>
      </c>
      <c r="MIV164" s="468">
        <f t="shared" si="202"/>
        <v>0</v>
      </c>
      <c r="MIW164" s="468">
        <f t="shared" si="202"/>
        <v>0</v>
      </c>
      <c r="MIX164" s="468">
        <f t="shared" si="202"/>
        <v>0</v>
      </c>
      <c r="MIY164" s="468">
        <f t="shared" si="202"/>
        <v>0</v>
      </c>
      <c r="MIZ164" s="468">
        <f t="shared" si="202"/>
        <v>0</v>
      </c>
      <c r="MJA164" s="468">
        <f t="shared" si="202"/>
        <v>0</v>
      </c>
      <c r="MJB164" s="468">
        <f t="shared" si="202"/>
        <v>0</v>
      </c>
      <c r="MJC164" s="468">
        <f t="shared" si="202"/>
        <v>0</v>
      </c>
      <c r="MJD164" s="468">
        <f t="shared" si="202"/>
        <v>0</v>
      </c>
      <c r="MJE164" s="468">
        <f t="shared" si="202"/>
        <v>0</v>
      </c>
      <c r="MJF164" s="468">
        <f t="shared" si="202"/>
        <v>0</v>
      </c>
      <c r="MJG164" s="468">
        <f t="shared" si="202"/>
        <v>0</v>
      </c>
      <c r="MJH164" s="468">
        <f t="shared" si="202"/>
        <v>0</v>
      </c>
      <c r="MJI164" s="468">
        <f t="shared" si="202"/>
        <v>0</v>
      </c>
      <c r="MJJ164" s="468">
        <f t="shared" si="202"/>
        <v>0</v>
      </c>
      <c r="MJK164" s="468">
        <f t="shared" si="202"/>
        <v>0</v>
      </c>
      <c r="MJL164" s="468">
        <f t="shared" si="202"/>
        <v>0</v>
      </c>
      <c r="MJM164" s="468">
        <f t="shared" si="202"/>
        <v>0</v>
      </c>
      <c r="MJN164" s="468">
        <f t="shared" si="202"/>
        <v>0</v>
      </c>
      <c r="MJO164" s="468">
        <f t="shared" si="202"/>
        <v>0</v>
      </c>
      <c r="MJP164" s="468">
        <f t="shared" si="202"/>
        <v>0</v>
      </c>
      <c r="MJQ164" s="468">
        <f t="shared" si="202"/>
        <v>0</v>
      </c>
      <c r="MJR164" s="468">
        <f t="shared" si="202"/>
        <v>0</v>
      </c>
      <c r="MJS164" s="468">
        <f t="shared" si="202"/>
        <v>0</v>
      </c>
      <c r="MJT164" s="468">
        <f t="shared" si="202"/>
        <v>0</v>
      </c>
      <c r="MJU164" s="468">
        <f t="shared" si="202"/>
        <v>0</v>
      </c>
      <c r="MJV164" s="468">
        <f t="shared" si="202"/>
        <v>0</v>
      </c>
      <c r="MJW164" s="468">
        <f t="shared" si="202"/>
        <v>0</v>
      </c>
      <c r="MJX164" s="468">
        <f t="shared" si="202"/>
        <v>0</v>
      </c>
      <c r="MJY164" s="468">
        <f t="shared" si="202"/>
        <v>0</v>
      </c>
      <c r="MJZ164" s="468">
        <f t="shared" si="202"/>
        <v>0</v>
      </c>
      <c r="MKA164" s="468">
        <f t="shared" si="202"/>
        <v>0</v>
      </c>
      <c r="MKB164" s="468">
        <f t="shared" si="202"/>
        <v>0</v>
      </c>
      <c r="MKC164" s="468">
        <f t="shared" si="202"/>
        <v>0</v>
      </c>
      <c r="MKD164" s="468">
        <f t="shared" si="202"/>
        <v>0</v>
      </c>
      <c r="MKE164" s="468">
        <f t="shared" si="202"/>
        <v>0</v>
      </c>
      <c r="MKF164" s="468">
        <f t="shared" si="202"/>
        <v>0</v>
      </c>
      <c r="MKG164" s="468">
        <f t="shared" si="202"/>
        <v>0</v>
      </c>
      <c r="MKH164" s="468">
        <f t="shared" si="202"/>
        <v>0</v>
      </c>
      <c r="MKI164" s="468">
        <f t="shared" si="202"/>
        <v>0</v>
      </c>
      <c r="MKJ164" s="468">
        <f t="shared" si="202"/>
        <v>0</v>
      </c>
      <c r="MKK164" s="468">
        <f t="shared" si="202"/>
        <v>0</v>
      </c>
      <c r="MKL164" s="468">
        <f t="shared" si="202"/>
        <v>0</v>
      </c>
      <c r="MKM164" s="468">
        <f t="shared" si="202"/>
        <v>0</v>
      </c>
      <c r="MKN164" s="468">
        <f t="shared" si="202"/>
        <v>0</v>
      </c>
      <c r="MKO164" s="468">
        <f t="shared" si="202"/>
        <v>0</v>
      </c>
      <c r="MKP164" s="468">
        <f t="shared" si="202"/>
        <v>0</v>
      </c>
      <c r="MKQ164" s="468">
        <f t="shared" si="202"/>
        <v>0</v>
      </c>
      <c r="MKR164" s="468">
        <f t="shared" si="202"/>
        <v>0</v>
      </c>
      <c r="MKS164" s="468">
        <f t="shared" si="202"/>
        <v>0</v>
      </c>
      <c r="MKT164" s="468">
        <f t="shared" si="202"/>
        <v>0</v>
      </c>
      <c r="MKU164" s="468">
        <f t="shared" si="202"/>
        <v>0</v>
      </c>
      <c r="MKV164" s="468">
        <f t="shared" si="202"/>
        <v>0</v>
      </c>
      <c r="MKW164" s="468">
        <f t="shared" si="202"/>
        <v>0</v>
      </c>
      <c r="MKX164" s="468">
        <f t="shared" ref="MKX164:MNI164" si="203">MKX160-MKX162</f>
        <v>0</v>
      </c>
      <c r="MKY164" s="468">
        <f t="shared" si="203"/>
        <v>0</v>
      </c>
      <c r="MKZ164" s="468">
        <f t="shared" si="203"/>
        <v>0</v>
      </c>
      <c r="MLA164" s="468">
        <f t="shared" si="203"/>
        <v>0</v>
      </c>
      <c r="MLB164" s="468">
        <f t="shared" si="203"/>
        <v>0</v>
      </c>
      <c r="MLC164" s="468">
        <f t="shared" si="203"/>
        <v>0</v>
      </c>
      <c r="MLD164" s="468">
        <f t="shared" si="203"/>
        <v>0</v>
      </c>
      <c r="MLE164" s="468">
        <f t="shared" si="203"/>
        <v>0</v>
      </c>
      <c r="MLF164" s="468">
        <f t="shared" si="203"/>
        <v>0</v>
      </c>
      <c r="MLG164" s="468">
        <f t="shared" si="203"/>
        <v>0</v>
      </c>
      <c r="MLH164" s="468">
        <f t="shared" si="203"/>
        <v>0</v>
      </c>
      <c r="MLI164" s="468">
        <f t="shared" si="203"/>
        <v>0</v>
      </c>
      <c r="MLJ164" s="468">
        <f t="shared" si="203"/>
        <v>0</v>
      </c>
      <c r="MLK164" s="468">
        <f t="shared" si="203"/>
        <v>0</v>
      </c>
      <c r="MLL164" s="468">
        <f t="shared" si="203"/>
        <v>0</v>
      </c>
      <c r="MLM164" s="468">
        <f t="shared" si="203"/>
        <v>0</v>
      </c>
      <c r="MLN164" s="468">
        <f t="shared" si="203"/>
        <v>0</v>
      </c>
      <c r="MLO164" s="468">
        <f t="shared" si="203"/>
        <v>0</v>
      </c>
      <c r="MLP164" s="468">
        <f t="shared" si="203"/>
        <v>0</v>
      </c>
      <c r="MLQ164" s="468">
        <f t="shared" si="203"/>
        <v>0</v>
      </c>
      <c r="MLR164" s="468">
        <f t="shared" si="203"/>
        <v>0</v>
      </c>
      <c r="MLS164" s="468">
        <f t="shared" si="203"/>
        <v>0</v>
      </c>
      <c r="MLT164" s="468">
        <f t="shared" si="203"/>
        <v>0</v>
      </c>
      <c r="MLU164" s="468">
        <f t="shared" si="203"/>
        <v>0</v>
      </c>
      <c r="MLV164" s="468">
        <f t="shared" si="203"/>
        <v>0</v>
      </c>
      <c r="MLW164" s="468">
        <f t="shared" si="203"/>
        <v>0</v>
      </c>
      <c r="MLX164" s="468">
        <f t="shared" si="203"/>
        <v>0</v>
      </c>
      <c r="MLY164" s="468">
        <f t="shared" si="203"/>
        <v>0</v>
      </c>
      <c r="MLZ164" s="468">
        <f t="shared" si="203"/>
        <v>0</v>
      </c>
      <c r="MMA164" s="468">
        <f t="shared" si="203"/>
        <v>0</v>
      </c>
      <c r="MMB164" s="468">
        <f t="shared" si="203"/>
        <v>0</v>
      </c>
      <c r="MMC164" s="468">
        <f t="shared" si="203"/>
        <v>0</v>
      </c>
      <c r="MMD164" s="468">
        <f t="shared" si="203"/>
        <v>0</v>
      </c>
      <c r="MME164" s="468">
        <f t="shared" si="203"/>
        <v>0</v>
      </c>
      <c r="MMF164" s="468">
        <f t="shared" si="203"/>
        <v>0</v>
      </c>
      <c r="MMG164" s="468">
        <f t="shared" si="203"/>
        <v>0</v>
      </c>
      <c r="MMH164" s="468">
        <f t="shared" si="203"/>
        <v>0</v>
      </c>
      <c r="MMI164" s="468">
        <f t="shared" si="203"/>
        <v>0</v>
      </c>
      <c r="MMJ164" s="468">
        <f t="shared" si="203"/>
        <v>0</v>
      </c>
      <c r="MMK164" s="468">
        <f t="shared" si="203"/>
        <v>0</v>
      </c>
      <c r="MML164" s="468">
        <f t="shared" si="203"/>
        <v>0</v>
      </c>
      <c r="MMM164" s="468">
        <f t="shared" si="203"/>
        <v>0</v>
      </c>
      <c r="MMN164" s="468">
        <f t="shared" si="203"/>
        <v>0</v>
      </c>
      <c r="MMO164" s="468">
        <f t="shared" si="203"/>
        <v>0</v>
      </c>
      <c r="MMP164" s="468">
        <f t="shared" si="203"/>
        <v>0</v>
      </c>
      <c r="MMQ164" s="468">
        <f t="shared" si="203"/>
        <v>0</v>
      </c>
      <c r="MMR164" s="468">
        <f t="shared" si="203"/>
        <v>0</v>
      </c>
      <c r="MMS164" s="468">
        <f t="shared" si="203"/>
        <v>0</v>
      </c>
      <c r="MMT164" s="468">
        <f t="shared" si="203"/>
        <v>0</v>
      </c>
      <c r="MMU164" s="468">
        <f t="shared" si="203"/>
        <v>0</v>
      </c>
      <c r="MMV164" s="468">
        <f t="shared" si="203"/>
        <v>0</v>
      </c>
      <c r="MMW164" s="468">
        <f t="shared" si="203"/>
        <v>0</v>
      </c>
      <c r="MMX164" s="468">
        <f t="shared" si="203"/>
        <v>0</v>
      </c>
      <c r="MMY164" s="468">
        <f t="shared" si="203"/>
        <v>0</v>
      </c>
      <c r="MMZ164" s="468">
        <f t="shared" si="203"/>
        <v>0</v>
      </c>
      <c r="MNA164" s="468">
        <f t="shared" si="203"/>
        <v>0</v>
      </c>
      <c r="MNB164" s="468">
        <f t="shared" si="203"/>
        <v>0</v>
      </c>
      <c r="MNC164" s="468">
        <f t="shared" si="203"/>
        <v>0</v>
      </c>
      <c r="MND164" s="468">
        <f t="shared" si="203"/>
        <v>0</v>
      </c>
      <c r="MNE164" s="468">
        <f t="shared" si="203"/>
        <v>0</v>
      </c>
      <c r="MNF164" s="468">
        <f t="shared" si="203"/>
        <v>0</v>
      </c>
      <c r="MNG164" s="468">
        <f t="shared" si="203"/>
        <v>0</v>
      </c>
      <c r="MNH164" s="468">
        <f t="shared" si="203"/>
        <v>0</v>
      </c>
      <c r="MNI164" s="468">
        <f t="shared" si="203"/>
        <v>0</v>
      </c>
      <c r="MNJ164" s="468">
        <f t="shared" ref="MNJ164:MPU164" si="204">MNJ160-MNJ162</f>
        <v>0</v>
      </c>
      <c r="MNK164" s="468">
        <f t="shared" si="204"/>
        <v>0</v>
      </c>
      <c r="MNL164" s="468">
        <f t="shared" si="204"/>
        <v>0</v>
      </c>
      <c r="MNM164" s="468">
        <f t="shared" si="204"/>
        <v>0</v>
      </c>
      <c r="MNN164" s="468">
        <f t="shared" si="204"/>
        <v>0</v>
      </c>
      <c r="MNO164" s="468">
        <f t="shared" si="204"/>
        <v>0</v>
      </c>
      <c r="MNP164" s="468">
        <f t="shared" si="204"/>
        <v>0</v>
      </c>
      <c r="MNQ164" s="468">
        <f t="shared" si="204"/>
        <v>0</v>
      </c>
      <c r="MNR164" s="468">
        <f t="shared" si="204"/>
        <v>0</v>
      </c>
      <c r="MNS164" s="468">
        <f t="shared" si="204"/>
        <v>0</v>
      </c>
      <c r="MNT164" s="468">
        <f t="shared" si="204"/>
        <v>0</v>
      </c>
      <c r="MNU164" s="468">
        <f t="shared" si="204"/>
        <v>0</v>
      </c>
      <c r="MNV164" s="468">
        <f t="shared" si="204"/>
        <v>0</v>
      </c>
      <c r="MNW164" s="468">
        <f t="shared" si="204"/>
        <v>0</v>
      </c>
      <c r="MNX164" s="468">
        <f t="shared" si="204"/>
        <v>0</v>
      </c>
      <c r="MNY164" s="468">
        <f t="shared" si="204"/>
        <v>0</v>
      </c>
      <c r="MNZ164" s="468">
        <f t="shared" si="204"/>
        <v>0</v>
      </c>
      <c r="MOA164" s="468">
        <f t="shared" si="204"/>
        <v>0</v>
      </c>
      <c r="MOB164" s="468">
        <f t="shared" si="204"/>
        <v>0</v>
      </c>
      <c r="MOC164" s="468">
        <f t="shared" si="204"/>
        <v>0</v>
      </c>
      <c r="MOD164" s="468">
        <f t="shared" si="204"/>
        <v>0</v>
      </c>
      <c r="MOE164" s="468">
        <f t="shared" si="204"/>
        <v>0</v>
      </c>
      <c r="MOF164" s="468">
        <f t="shared" si="204"/>
        <v>0</v>
      </c>
      <c r="MOG164" s="468">
        <f t="shared" si="204"/>
        <v>0</v>
      </c>
      <c r="MOH164" s="468">
        <f t="shared" si="204"/>
        <v>0</v>
      </c>
      <c r="MOI164" s="468">
        <f t="shared" si="204"/>
        <v>0</v>
      </c>
      <c r="MOJ164" s="468">
        <f t="shared" si="204"/>
        <v>0</v>
      </c>
      <c r="MOK164" s="468">
        <f t="shared" si="204"/>
        <v>0</v>
      </c>
      <c r="MOL164" s="468">
        <f t="shared" si="204"/>
        <v>0</v>
      </c>
      <c r="MOM164" s="468">
        <f t="shared" si="204"/>
        <v>0</v>
      </c>
      <c r="MON164" s="468">
        <f t="shared" si="204"/>
        <v>0</v>
      </c>
      <c r="MOO164" s="468">
        <f t="shared" si="204"/>
        <v>0</v>
      </c>
      <c r="MOP164" s="468">
        <f t="shared" si="204"/>
        <v>0</v>
      </c>
      <c r="MOQ164" s="468">
        <f t="shared" si="204"/>
        <v>0</v>
      </c>
      <c r="MOR164" s="468">
        <f t="shared" si="204"/>
        <v>0</v>
      </c>
      <c r="MOS164" s="468">
        <f t="shared" si="204"/>
        <v>0</v>
      </c>
      <c r="MOT164" s="468">
        <f t="shared" si="204"/>
        <v>0</v>
      </c>
      <c r="MOU164" s="468">
        <f t="shared" si="204"/>
        <v>0</v>
      </c>
      <c r="MOV164" s="468">
        <f t="shared" si="204"/>
        <v>0</v>
      </c>
      <c r="MOW164" s="468">
        <f t="shared" si="204"/>
        <v>0</v>
      </c>
      <c r="MOX164" s="468">
        <f t="shared" si="204"/>
        <v>0</v>
      </c>
      <c r="MOY164" s="468">
        <f t="shared" si="204"/>
        <v>0</v>
      </c>
      <c r="MOZ164" s="468">
        <f t="shared" si="204"/>
        <v>0</v>
      </c>
      <c r="MPA164" s="468">
        <f t="shared" si="204"/>
        <v>0</v>
      </c>
      <c r="MPB164" s="468">
        <f t="shared" si="204"/>
        <v>0</v>
      </c>
      <c r="MPC164" s="468">
        <f t="shared" si="204"/>
        <v>0</v>
      </c>
      <c r="MPD164" s="468">
        <f t="shared" si="204"/>
        <v>0</v>
      </c>
      <c r="MPE164" s="468">
        <f t="shared" si="204"/>
        <v>0</v>
      </c>
      <c r="MPF164" s="468">
        <f t="shared" si="204"/>
        <v>0</v>
      </c>
      <c r="MPG164" s="468">
        <f t="shared" si="204"/>
        <v>0</v>
      </c>
      <c r="MPH164" s="468">
        <f t="shared" si="204"/>
        <v>0</v>
      </c>
      <c r="MPI164" s="468">
        <f t="shared" si="204"/>
        <v>0</v>
      </c>
      <c r="MPJ164" s="468">
        <f t="shared" si="204"/>
        <v>0</v>
      </c>
      <c r="MPK164" s="468">
        <f t="shared" si="204"/>
        <v>0</v>
      </c>
      <c r="MPL164" s="468">
        <f t="shared" si="204"/>
        <v>0</v>
      </c>
      <c r="MPM164" s="468">
        <f t="shared" si="204"/>
        <v>0</v>
      </c>
      <c r="MPN164" s="468">
        <f t="shared" si="204"/>
        <v>0</v>
      </c>
      <c r="MPO164" s="468">
        <f t="shared" si="204"/>
        <v>0</v>
      </c>
      <c r="MPP164" s="468">
        <f t="shared" si="204"/>
        <v>0</v>
      </c>
      <c r="MPQ164" s="468">
        <f t="shared" si="204"/>
        <v>0</v>
      </c>
      <c r="MPR164" s="468">
        <f t="shared" si="204"/>
        <v>0</v>
      </c>
      <c r="MPS164" s="468">
        <f t="shared" si="204"/>
        <v>0</v>
      </c>
      <c r="MPT164" s="468">
        <f t="shared" si="204"/>
        <v>0</v>
      </c>
      <c r="MPU164" s="468">
        <f t="shared" si="204"/>
        <v>0</v>
      </c>
      <c r="MPV164" s="468">
        <f t="shared" ref="MPV164:MSG164" si="205">MPV160-MPV162</f>
        <v>0</v>
      </c>
      <c r="MPW164" s="468">
        <f t="shared" si="205"/>
        <v>0</v>
      </c>
      <c r="MPX164" s="468">
        <f t="shared" si="205"/>
        <v>0</v>
      </c>
      <c r="MPY164" s="468">
        <f t="shared" si="205"/>
        <v>0</v>
      </c>
      <c r="MPZ164" s="468">
        <f t="shared" si="205"/>
        <v>0</v>
      </c>
      <c r="MQA164" s="468">
        <f t="shared" si="205"/>
        <v>0</v>
      </c>
      <c r="MQB164" s="468">
        <f t="shared" si="205"/>
        <v>0</v>
      </c>
      <c r="MQC164" s="468">
        <f t="shared" si="205"/>
        <v>0</v>
      </c>
      <c r="MQD164" s="468">
        <f t="shared" si="205"/>
        <v>0</v>
      </c>
      <c r="MQE164" s="468">
        <f t="shared" si="205"/>
        <v>0</v>
      </c>
      <c r="MQF164" s="468">
        <f t="shared" si="205"/>
        <v>0</v>
      </c>
      <c r="MQG164" s="468">
        <f t="shared" si="205"/>
        <v>0</v>
      </c>
      <c r="MQH164" s="468">
        <f t="shared" si="205"/>
        <v>0</v>
      </c>
      <c r="MQI164" s="468">
        <f t="shared" si="205"/>
        <v>0</v>
      </c>
      <c r="MQJ164" s="468">
        <f t="shared" si="205"/>
        <v>0</v>
      </c>
      <c r="MQK164" s="468">
        <f t="shared" si="205"/>
        <v>0</v>
      </c>
      <c r="MQL164" s="468">
        <f t="shared" si="205"/>
        <v>0</v>
      </c>
      <c r="MQM164" s="468">
        <f t="shared" si="205"/>
        <v>0</v>
      </c>
      <c r="MQN164" s="468">
        <f t="shared" si="205"/>
        <v>0</v>
      </c>
      <c r="MQO164" s="468">
        <f t="shared" si="205"/>
        <v>0</v>
      </c>
      <c r="MQP164" s="468">
        <f t="shared" si="205"/>
        <v>0</v>
      </c>
      <c r="MQQ164" s="468">
        <f t="shared" si="205"/>
        <v>0</v>
      </c>
      <c r="MQR164" s="468">
        <f t="shared" si="205"/>
        <v>0</v>
      </c>
      <c r="MQS164" s="468">
        <f t="shared" si="205"/>
        <v>0</v>
      </c>
      <c r="MQT164" s="468">
        <f t="shared" si="205"/>
        <v>0</v>
      </c>
      <c r="MQU164" s="468">
        <f t="shared" si="205"/>
        <v>0</v>
      </c>
      <c r="MQV164" s="468">
        <f t="shared" si="205"/>
        <v>0</v>
      </c>
      <c r="MQW164" s="468">
        <f t="shared" si="205"/>
        <v>0</v>
      </c>
      <c r="MQX164" s="468">
        <f t="shared" si="205"/>
        <v>0</v>
      </c>
      <c r="MQY164" s="468">
        <f t="shared" si="205"/>
        <v>0</v>
      </c>
      <c r="MQZ164" s="468">
        <f t="shared" si="205"/>
        <v>0</v>
      </c>
      <c r="MRA164" s="468">
        <f t="shared" si="205"/>
        <v>0</v>
      </c>
      <c r="MRB164" s="468">
        <f t="shared" si="205"/>
        <v>0</v>
      </c>
      <c r="MRC164" s="468">
        <f t="shared" si="205"/>
        <v>0</v>
      </c>
      <c r="MRD164" s="468">
        <f t="shared" si="205"/>
        <v>0</v>
      </c>
      <c r="MRE164" s="468">
        <f t="shared" si="205"/>
        <v>0</v>
      </c>
      <c r="MRF164" s="468">
        <f t="shared" si="205"/>
        <v>0</v>
      </c>
      <c r="MRG164" s="468">
        <f t="shared" si="205"/>
        <v>0</v>
      </c>
      <c r="MRH164" s="468">
        <f t="shared" si="205"/>
        <v>0</v>
      </c>
      <c r="MRI164" s="468">
        <f t="shared" si="205"/>
        <v>0</v>
      </c>
      <c r="MRJ164" s="468">
        <f t="shared" si="205"/>
        <v>0</v>
      </c>
      <c r="MRK164" s="468">
        <f t="shared" si="205"/>
        <v>0</v>
      </c>
      <c r="MRL164" s="468">
        <f t="shared" si="205"/>
        <v>0</v>
      </c>
      <c r="MRM164" s="468">
        <f t="shared" si="205"/>
        <v>0</v>
      </c>
      <c r="MRN164" s="468">
        <f t="shared" si="205"/>
        <v>0</v>
      </c>
      <c r="MRO164" s="468">
        <f t="shared" si="205"/>
        <v>0</v>
      </c>
      <c r="MRP164" s="468">
        <f t="shared" si="205"/>
        <v>0</v>
      </c>
      <c r="MRQ164" s="468">
        <f t="shared" si="205"/>
        <v>0</v>
      </c>
      <c r="MRR164" s="468">
        <f t="shared" si="205"/>
        <v>0</v>
      </c>
      <c r="MRS164" s="468">
        <f t="shared" si="205"/>
        <v>0</v>
      </c>
      <c r="MRT164" s="468">
        <f t="shared" si="205"/>
        <v>0</v>
      </c>
      <c r="MRU164" s="468">
        <f t="shared" si="205"/>
        <v>0</v>
      </c>
      <c r="MRV164" s="468">
        <f t="shared" si="205"/>
        <v>0</v>
      </c>
      <c r="MRW164" s="468">
        <f t="shared" si="205"/>
        <v>0</v>
      </c>
      <c r="MRX164" s="468">
        <f t="shared" si="205"/>
        <v>0</v>
      </c>
      <c r="MRY164" s="468">
        <f t="shared" si="205"/>
        <v>0</v>
      </c>
      <c r="MRZ164" s="468">
        <f t="shared" si="205"/>
        <v>0</v>
      </c>
      <c r="MSA164" s="468">
        <f t="shared" si="205"/>
        <v>0</v>
      </c>
      <c r="MSB164" s="468">
        <f t="shared" si="205"/>
        <v>0</v>
      </c>
      <c r="MSC164" s="468">
        <f t="shared" si="205"/>
        <v>0</v>
      </c>
      <c r="MSD164" s="468">
        <f t="shared" si="205"/>
        <v>0</v>
      </c>
      <c r="MSE164" s="468">
        <f t="shared" si="205"/>
        <v>0</v>
      </c>
      <c r="MSF164" s="468">
        <f t="shared" si="205"/>
        <v>0</v>
      </c>
      <c r="MSG164" s="468">
        <f t="shared" si="205"/>
        <v>0</v>
      </c>
      <c r="MSH164" s="468">
        <f t="shared" ref="MSH164:MUS164" si="206">MSH160-MSH162</f>
        <v>0</v>
      </c>
      <c r="MSI164" s="468">
        <f t="shared" si="206"/>
        <v>0</v>
      </c>
      <c r="MSJ164" s="468">
        <f t="shared" si="206"/>
        <v>0</v>
      </c>
      <c r="MSK164" s="468">
        <f t="shared" si="206"/>
        <v>0</v>
      </c>
      <c r="MSL164" s="468">
        <f t="shared" si="206"/>
        <v>0</v>
      </c>
      <c r="MSM164" s="468">
        <f t="shared" si="206"/>
        <v>0</v>
      </c>
      <c r="MSN164" s="468">
        <f t="shared" si="206"/>
        <v>0</v>
      </c>
      <c r="MSO164" s="468">
        <f t="shared" si="206"/>
        <v>0</v>
      </c>
      <c r="MSP164" s="468">
        <f t="shared" si="206"/>
        <v>0</v>
      </c>
      <c r="MSQ164" s="468">
        <f t="shared" si="206"/>
        <v>0</v>
      </c>
      <c r="MSR164" s="468">
        <f t="shared" si="206"/>
        <v>0</v>
      </c>
      <c r="MSS164" s="468">
        <f t="shared" si="206"/>
        <v>0</v>
      </c>
      <c r="MST164" s="468">
        <f t="shared" si="206"/>
        <v>0</v>
      </c>
      <c r="MSU164" s="468">
        <f t="shared" si="206"/>
        <v>0</v>
      </c>
      <c r="MSV164" s="468">
        <f t="shared" si="206"/>
        <v>0</v>
      </c>
      <c r="MSW164" s="468">
        <f t="shared" si="206"/>
        <v>0</v>
      </c>
      <c r="MSX164" s="468">
        <f t="shared" si="206"/>
        <v>0</v>
      </c>
      <c r="MSY164" s="468">
        <f t="shared" si="206"/>
        <v>0</v>
      </c>
      <c r="MSZ164" s="468">
        <f t="shared" si="206"/>
        <v>0</v>
      </c>
      <c r="MTA164" s="468">
        <f t="shared" si="206"/>
        <v>0</v>
      </c>
      <c r="MTB164" s="468">
        <f t="shared" si="206"/>
        <v>0</v>
      </c>
      <c r="MTC164" s="468">
        <f t="shared" si="206"/>
        <v>0</v>
      </c>
      <c r="MTD164" s="468">
        <f t="shared" si="206"/>
        <v>0</v>
      </c>
      <c r="MTE164" s="468">
        <f t="shared" si="206"/>
        <v>0</v>
      </c>
      <c r="MTF164" s="468">
        <f t="shared" si="206"/>
        <v>0</v>
      </c>
      <c r="MTG164" s="468">
        <f t="shared" si="206"/>
        <v>0</v>
      </c>
      <c r="MTH164" s="468">
        <f t="shared" si="206"/>
        <v>0</v>
      </c>
      <c r="MTI164" s="468">
        <f t="shared" si="206"/>
        <v>0</v>
      </c>
      <c r="MTJ164" s="468">
        <f t="shared" si="206"/>
        <v>0</v>
      </c>
      <c r="MTK164" s="468">
        <f t="shared" si="206"/>
        <v>0</v>
      </c>
      <c r="MTL164" s="468">
        <f t="shared" si="206"/>
        <v>0</v>
      </c>
      <c r="MTM164" s="468">
        <f t="shared" si="206"/>
        <v>0</v>
      </c>
      <c r="MTN164" s="468">
        <f t="shared" si="206"/>
        <v>0</v>
      </c>
      <c r="MTO164" s="468">
        <f t="shared" si="206"/>
        <v>0</v>
      </c>
      <c r="MTP164" s="468">
        <f t="shared" si="206"/>
        <v>0</v>
      </c>
      <c r="MTQ164" s="468">
        <f t="shared" si="206"/>
        <v>0</v>
      </c>
      <c r="MTR164" s="468">
        <f t="shared" si="206"/>
        <v>0</v>
      </c>
      <c r="MTS164" s="468">
        <f t="shared" si="206"/>
        <v>0</v>
      </c>
      <c r="MTT164" s="468">
        <f t="shared" si="206"/>
        <v>0</v>
      </c>
      <c r="MTU164" s="468">
        <f t="shared" si="206"/>
        <v>0</v>
      </c>
      <c r="MTV164" s="468">
        <f t="shared" si="206"/>
        <v>0</v>
      </c>
      <c r="MTW164" s="468">
        <f t="shared" si="206"/>
        <v>0</v>
      </c>
      <c r="MTX164" s="468">
        <f t="shared" si="206"/>
        <v>0</v>
      </c>
      <c r="MTY164" s="468">
        <f t="shared" si="206"/>
        <v>0</v>
      </c>
      <c r="MTZ164" s="468">
        <f t="shared" si="206"/>
        <v>0</v>
      </c>
      <c r="MUA164" s="468">
        <f t="shared" si="206"/>
        <v>0</v>
      </c>
      <c r="MUB164" s="468">
        <f t="shared" si="206"/>
        <v>0</v>
      </c>
      <c r="MUC164" s="468">
        <f t="shared" si="206"/>
        <v>0</v>
      </c>
      <c r="MUD164" s="468">
        <f t="shared" si="206"/>
        <v>0</v>
      </c>
      <c r="MUE164" s="468">
        <f t="shared" si="206"/>
        <v>0</v>
      </c>
      <c r="MUF164" s="468">
        <f t="shared" si="206"/>
        <v>0</v>
      </c>
      <c r="MUG164" s="468">
        <f t="shared" si="206"/>
        <v>0</v>
      </c>
      <c r="MUH164" s="468">
        <f t="shared" si="206"/>
        <v>0</v>
      </c>
      <c r="MUI164" s="468">
        <f t="shared" si="206"/>
        <v>0</v>
      </c>
      <c r="MUJ164" s="468">
        <f t="shared" si="206"/>
        <v>0</v>
      </c>
      <c r="MUK164" s="468">
        <f t="shared" si="206"/>
        <v>0</v>
      </c>
      <c r="MUL164" s="468">
        <f t="shared" si="206"/>
        <v>0</v>
      </c>
      <c r="MUM164" s="468">
        <f t="shared" si="206"/>
        <v>0</v>
      </c>
      <c r="MUN164" s="468">
        <f t="shared" si="206"/>
        <v>0</v>
      </c>
      <c r="MUO164" s="468">
        <f t="shared" si="206"/>
        <v>0</v>
      </c>
      <c r="MUP164" s="468">
        <f t="shared" si="206"/>
        <v>0</v>
      </c>
      <c r="MUQ164" s="468">
        <f t="shared" si="206"/>
        <v>0</v>
      </c>
      <c r="MUR164" s="468">
        <f t="shared" si="206"/>
        <v>0</v>
      </c>
      <c r="MUS164" s="468">
        <f t="shared" si="206"/>
        <v>0</v>
      </c>
      <c r="MUT164" s="468">
        <f t="shared" ref="MUT164:MXE164" si="207">MUT160-MUT162</f>
        <v>0</v>
      </c>
      <c r="MUU164" s="468">
        <f t="shared" si="207"/>
        <v>0</v>
      </c>
      <c r="MUV164" s="468">
        <f t="shared" si="207"/>
        <v>0</v>
      </c>
      <c r="MUW164" s="468">
        <f t="shared" si="207"/>
        <v>0</v>
      </c>
      <c r="MUX164" s="468">
        <f t="shared" si="207"/>
        <v>0</v>
      </c>
      <c r="MUY164" s="468">
        <f t="shared" si="207"/>
        <v>0</v>
      </c>
      <c r="MUZ164" s="468">
        <f t="shared" si="207"/>
        <v>0</v>
      </c>
      <c r="MVA164" s="468">
        <f t="shared" si="207"/>
        <v>0</v>
      </c>
      <c r="MVB164" s="468">
        <f t="shared" si="207"/>
        <v>0</v>
      </c>
      <c r="MVC164" s="468">
        <f t="shared" si="207"/>
        <v>0</v>
      </c>
      <c r="MVD164" s="468">
        <f t="shared" si="207"/>
        <v>0</v>
      </c>
      <c r="MVE164" s="468">
        <f t="shared" si="207"/>
        <v>0</v>
      </c>
      <c r="MVF164" s="468">
        <f t="shared" si="207"/>
        <v>0</v>
      </c>
      <c r="MVG164" s="468">
        <f t="shared" si="207"/>
        <v>0</v>
      </c>
      <c r="MVH164" s="468">
        <f t="shared" si="207"/>
        <v>0</v>
      </c>
      <c r="MVI164" s="468">
        <f t="shared" si="207"/>
        <v>0</v>
      </c>
      <c r="MVJ164" s="468">
        <f t="shared" si="207"/>
        <v>0</v>
      </c>
      <c r="MVK164" s="468">
        <f t="shared" si="207"/>
        <v>0</v>
      </c>
      <c r="MVL164" s="468">
        <f t="shared" si="207"/>
        <v>0</v>
      </c>
      <c r="MVM164" s="468">
        <f t="shared" si="207"/>
        <v>0</v>
      </c>
      <c r="MVN164" s="468">
        <f t="shared" si="207"/>
        <v>0</v>
      </c>
      <c r="MVO164" s="468">
        <f t="shared" si="207"/>
        <v>0</v>
      </c>
      <c r="MVP164" s="468">
        <f t="shared" si="207"/>
        <v>0</v>
      </c>
      <c r="MVQ164" s="468">
        <f t="shared" si="207"/>
        <v>0</v>
      </c>
      <c r="MVR164" s="468">
        <f t="shared" si="207"/>
        <v>0</v>
      </c>
      <c r="MVS164" s="468">
        <f t="shared" si="207"/>
        <v>0</v>
      </c>
      <c r="MVT164" s="468">
        <f t="shared" si="207"/>
        <v>0</v>
      </c>
      <c r="MVU164" s="468">
        <f t="shared" si="207"/>
        <v>0</v>
      </c>
      <c r="MVV164" s="468">
        <f t="shared" si="207"/>
        <v>0</v>
      </c>
      <c r="MVW164" s="468">
        <f t="shared" si="207"/>
        <v>0</v>
      </c>
      <c r="MVX164" s="468">
        <f t="shared" si="207"/>
        <v>0</v>
      </c>
      <c r="MVY164" s="468">
        <f t="shared" si="207"/>
        <v>0</v>
      </c>
      <c r="MVZ164" s="468">
        <f t="shared" si="207"/>
        <v>0</v>
      </c>
      <c r="MWA164" s="468">
        <f t="shared" si="207"/>
        <v>0</v>
      </c>
      <c r="MWB164" s="468">
        <f t="shared" si="207"/>
        <v>0</v>
      </c>
      <c r="MWC164" s="468">
        <f t="shared" si="207"/>
        <v>0</v>
      </c>
      <c r="MWD164" s="468">
        <f t="shared" si="207"/>
        <v>0</v>
      </c>
      <c r="MWE164" s="468">
        <f t="shared" si="207"/>
        <v>0</v>
      </c>
      <c r="MWF164" s="468">
        <f t="shared" si="207"/>
        <v>0</v>
      </c>
      <c r="MWG164" s="468">
        <f t="shared" si="207"/>
        <v>0</v>
      </c>
      <c r="MWH164" s="468">
        <f t="shared" si="207"/>
        <v>0</v>
      </c>
      <c r="MWI164" s="468">
        <f t="shared" si="207"/>
        <v>0</v>
      </c>
      <c r="MWJ164" s="468">
        <f t="shared" si="207"/>
        <v>0</v>
      </c>
      <c r="MWK164" s="468">
        <f t="shared" si="207"/>
        <v>0</v>
      </c>
      <c r="MWL164" s="468">
        <f t="shared" si="207"/>
        <v>0</v>
      </c>
      <c r="MWM164" s="468">
        <f t="shared" si="207"/>
        <v>0</v>
      </c>
      <c r="MWN164" s="468">
        <f t="shared" si="207"/>
        <v>0</v>
      </c>
      <c r="MWO164" s="468">
        <f t="shared" si="207"/>
        <v>0</v>
      </c>
      <c r="MWP164" s="468">
        <f t="shared" si="207"/>
        <v>0</v>
      </c>
      <c r="MWQ164" s="468">
        <f t="shared" si="207"/>
        <v>0</v>
      </c>
      <c r="MWR164" s="468">
        <f t="shared" si="207"/>
        <v>0</v>
      </c>
      <c r="MWS164" s="468">
        <f t="shared" si="207"/>
        <v>0</v>
      </c>
      <c r="MWT164" s="468">
        <f t="shared" si="207"/>
        <v>0</v>
      </c>
      <c r="MWU164" s="468">
        <f t="shared" si="207"/>
        <v>0</v>
      </c>
      <c r="MWV164" s="468">
        <f t="shared" si="207"/>
        <v>0</v>
      </c>
      <c r="MWW164" s="468">
        <f t="shared" si="207"/>
        <v>0</v>
      </c>
      <c r="MWX164" s="468">
        <f t="shared" si="207"/>
        <v>0</v>
      </c>
      <c r="MWY164" s="468">
        <f t="shared" si="207"/>
        <v>0</v>
      </c>
      <c r="MWZ164" s="468">
        <f t="shared" si="207"/>
        <v>0</v>
      </c>
      <c r="MXA164" s="468">
        <f t="shared" si="207"/>
        <v>0</v>
      </c>
      <c r="MXB164" s="468">
        <f t="shared" si="207"/>
        <v>0</v>
      </c>
      <c r="MXC164" s="468">
        <f t="shared" si="207"/>
        <v>0</v>
      </c>
      <c r="MXD164" s="468">
        <f t="shared" si="207"/>
        <v>0</v>
      </c>
      <c r="MXE164" s="468">
        <f t="shared" si="207"/>
        <v>0</v>
      </c>
      <c r="MXF164" s="468">
        <f t="shared" ref="MXF164:MZQ164" si="208">MXF160-MXF162</f>
        <v>0</v>
      </c>
      <c r="MXG164" s="468">
        <f t="shared" si="208"/>
        <v>0</v>
      </c>
      <c r="MXH164" s="468">
        <f t="shared" si="208"/>
        <v>0</v>
      </c>
      <c r="MXI164" s="468">
        <f t="shared" si="208"/>
        <v>0</v>
      </c>
      <c r="MXJ164" s="468">
        <f t="shared" si="208"/>
        <v>0</v>
      </c>
      <c r="MXK164" s="468">
        <f t="shared" si="208"/>
        <v>0</v>
      </c>
      <c r="MXL164" s="468">
        <f t="shared" si="208"/>
        <v>0</v>
      </c>
      <c r="MXM164" s="468">
        <f t="shared" si="208"/>
        <v>0</v>
      </c>
      <c r="MXN164" s="468">
        <f t="shared" si="208"/>
        <v>0</v>
      </c>
      <c r="MXO164" s="468">
        <f t="shared" si="208"/>
        <v>0</v>
      </c>
      <c r="MXP164" s="468">
        <f t="shared" si="208"/>
        <v>0</v>
      </c>
      <c r="MXQ164" s="468">
        <f t="shared" si="208"/>
        <v>0</v>
      </c>
      <c r="MXR164" s="468">
        <f t="shared" si="208"/>
        <v>0</v>
      </c>
      <c r="MXS164" s="468">
        <f t="shared" si="208"/>
        <v>0</v>
      </c>
      <c r="MXT164" s="468">
        <f t="shared" si="208"/>
        <v>0</v>
      </c>
      <c r="MXU164" s="468">
        <f t="shared" si="208"/>
        <v>0</v>
      </c>
      <c r="MXV164" s="468">
        <f t="shared" si="208"/>
        <v>0</v>
      </c>
      <c r="MXW164" s="468">
        <f t="shared" si="208"/>
        <v>0</v>
      </c>
      <c r="MXX164" s="468">
        <f t="shared" si="208"/>
        <v>0</v>
      </c>
      <c r="MXY164" s="468">
        <f t="shared" si="208"/>
        <v>0</v>
      </c>
      <c r="MXZ164" s="468">
        <f t="shared" si="208"/>
        <v>0</v>
      </c>
      <c r="MYA164" s="468">
        <f t="shared" si="208"/>
        <v>0</v>
      </c>
      <c r="MYB164" s="468">
        <f t="shared" si="208"/>
        <v>0</v>
      </c>
      <c r="MYC164" s="468">
        <f t="shared" si="208"/>
        <v>0</v>
      </c>
      <c r="MYD164" s="468">
        <f t="shared" si="208"/>
        <v>0</v>
      </c>
      <c r="MYE164" s="468">
        <f t="shared" si="208"/>
        <v>0</v>
      </c>
      <c r="MYF164" s="468">
        <f t="shared" si="208"/>
        <v>0</v>
      </c>
      <c r="MYG164" s="468">
        <f t="shared" si="208"/>
        <v>0</v>
      </c>
      <c r="MYH164" s="468">
        <f t="shared" si="208"/>
        <v>0</v>
      </c>
      <c r="MYI164" s="468">
        <f t="shared" si="208"/>
        <v>0</v>
      </c>
      <c r="MYJ164" s="468">
        <f t="shared" si="208"/>
        <v>0</v>
      </c>
      <c r="MYK164" s="468">
        <f t="shared" si="208"/>
        <v>0</v>
      </c>
      <c r="MYL164" s="468">
        <f t="shared" si="208"/>
        <v>0</v>
      </c>
      <c r="MYM164" s="468">
        <f t="shared" si="208"/>
        <v>0</v>
      </c>
      <c r="MYN164" s="468">
        <f t="shared" si="208"/>
        <v>0</v>
      </c>
      <c r="MYO164" s="468">
        <f t="shared" si="208"/>
        <v>0</v>
      </c>
      <c r="MYP164" s="468">
        <f t="shared" si="208"/>
        <v>0</v>
      </c>
      <c r="MYQ164" s="468">
        <f t="shared" si="208"/>
        <v>0</v>
      </c>
      <c r="MYR164" s="468">
        <f t="shared" si="208"/>
        <v>0</v>
      </c>
      <c r="MYS164" s="468">
        <f t="shared" si="208"/>
        <v>0</v>
      </c>
      <c r="MYT164" s="468">
        <f t="shared" si="208"/>
        <v>0</v>
      </c>
      <c r="MYU164" s="468">
        <f t="shared" si="208"/>
        <v>0</v>
      </c>
      <c r="MYV164" s="468">
        <f t="shared" si="208"/>
        <v>0</v>
      </c>
      <c r="MYW164" s="468">
        <f t="shared" si="208"/>
        <v>0</v>
      </c>
      <c r="MYX164" s="468">
        <f t="shared" si="208"/>
        <v>0</v>
      </c>
      <c r="MYY164" s="468">
        <f t="shared" si="208"/>
        <v>0</v>
      </c>
      <c r="MYZ164" s="468">
        <f t="shared" si="208"/>
        <v>0</v>
      </c>
      <c r="MZA164" s="468">
        <f t="shared" si="208"/>
        <v>0</v>
      </c>
      <c r="MZB164" s="468">
        <f t="shared" si="208"/>
        <v>0</v>
      </c>
      <c r="MZC164" s="468">
        <f t="shared" si="208"/>
        <v>0</v>
      </c>
      <c r="MZD164" s="468">
        <f t="shared" si="208"/>
        <v>0</v>
      </c>
      <c r="MZE164" s="468">
        <f t="shared" si="208"/>
        <v>0</v>
      </c>
      <c r="MZF164" s="468">
        <f t="shared" si="208"/>
        <v>0</v>
      </c>
      <c r="MZG164" s="468">
        <f t="shared" si="208"/>
        <v>0</v>
      </c>
      <c r="MZH164" s="468">
        <f t="shared" si="208"/>
        <v>0</v>
      </c>
      <c r="MZI164" s="468">
        <f t="shared" si="208"/>
        <v>0</v>
      </c>
      <c r="MZJ164" s="468">
        <f t="shared" si="208"/>
        <v>0</v>
      </c>
      <c r="MZK164" s="468">
        <f t="shared" si="208"/>
        <v>0</v>
      </c>
      <c r="MZL164" s="468">
        <f t="shared" si="208"/>
        <v>0</v>
      </c>
      <c r="MZM164" s="468">
        <f t="shared" si="208"/>
        <v>0</v>
      </c>
      <c r="MZN164" s="468">
        <f t="shared" si="208"/>
        <v>0</v>
      </c>
      <c r="MZO164" s="468">
        <f t="shared" si="208"/>
        <v>0</v>
      </c>
      <c r="MZP164" s="468">
        <f t="shared" si="208"/>
        <v>0</v>
      </c>
      <c r="MZQ164" s="468">
        <f t="shared" si="208"/>
        <v>0</v>
      </c>
      <c r="MZR164" s="468">
        <f t="shared" ref="MZR164:NCC164" si="209">MZR160-MZR162</f>
        <v>0</v>
      </c>
      <c r="MZS164" s="468">
        <f t="shared" si="209"/>
        <v>0</v>
      </c>
      <c r="MZT164" s="468">
        <f t="shared" si="209"/>
        <v>0</v>
      </c>
      <c r="MZU164" s="468">
        <f t="shared" si="209"/>
        <v>0</v>
      </c>
      <c r="MZV164" s="468">
        <f t="shared" si="209"/>
        <v>0</v>
      </c>
      <c r="MZW164" s="468">
        <f t="shared" si="209"/>
        <v>0</v>
      </c>
      <c r="MZX164" s="468">
        <f t="shared" si="209"/>
        <v>0</v>
      </c>
      <c r="MZY164" s="468">
        <f t="shared" si="209"/>
        <v>0</v>
      </c>
      <c r="MZZ164" s="468">
        <f t="shared" si="209"/>
        <v>0</v>
      </c>
      <c r="NAA164" s="468">
        <f t="shared" si="209"/>
        <v>0</v>
      </c>
      <c r="NAB164" s="468">
        <f t="shared" si="209"/>
        <v>0</v>
      </c>
      <c r="NAC164" s="468">
        <f t="shared" si="209"/>
        <v>0</v>
      </c>
      <c r="NAD164" s="468">
        <f t="shared" si="209"/>
        <v>0</v>
      </c>
      <c r="NAE164" s="468">
        <f t="shared" si="209"/>
        <v>0</v>
      </c>
      <c r="NAF164" s="468">
        <f t="shared" si="209"/>
        <v>0</v>
      </c>
      <c r="NAG164" s="468">
        <f t="shared" si="209"/>
        <v>0</v>
      </c>
      <c r="NAH164" s="468">
        <f t="shared" si="209"/>
        <v>0</v>
      </c>
      <c r="NAI164" s="468">
        <f t="shared" si="209"/>
        <v>0</v>
      </c>
      <c r="NAJ164" s="468">
        <f t="shared" si="209"/>
        <v>0</v>
      </c>
      <c r="NAK164" s="468">
        <f t="shared" si="209"/>
        <v>0</v>
      </c>
      <c r="NAL164" s="468">
        <f t="shared" si="209"/>
        <v>0</v>
      </c>
      <c r="NAM164" s="468">
        <f t="shared" si="209"/>
        <v>0</v>
      </c>
      <c r="NAN164" s="468">
        <f t="shared" si="209"/>
        <v>0</v>
      </c>
      <c r="NAO164" s="468">
        <f t="shared" si="209"/>
        <v>0</v>
      </c>
      <c r="NAP164" s="468">
        <f t="shared" si="209"/>
        <v>0</v>
      </c>
      <c r="NAQ164" s="468">
        <f t="shared" si="209"/>
        <v>0</v>
      </c>
      <c r="NAR164" s="468">
        <f t="shared" si="209"/>
        <v>0</v>
      </c>
      <c r="NAS164" s="468">
        <f t="shared" si="209"/>
        <v>0</v>
      </c>
      <c r="NAT164" s="468">
        <f t="shared" si="209"/>
        <v>0</v>
      </c>
      <c r="NAU164" s="468">
        <f t="shared" si="209"/>
        <v>0</v>
      </c>
      <c r="NAV164" s="468">
        <f t="shared" si="209"/>
        <v>0</v>
      </c>
      <c r="NAW164" s="468">
        <f t="shared" si="209"/>
        <v>0</v>
      </c>
      <c r="NAX164" s="468">
        <f t="shared" si="209"/>
        <v>0</v>
      </c>
      <c r="NAY164" s="468">
        <f t="shared" si="209"/>
        <v>0</v>
      </c>
      <c r="NAZ164" s="468">
        <f t="shared" si="209"/>
        <v>0</v>
      </c>
      <c r="NBA164" s="468">
        <f t="shared" si="209"/>
        <v>0</v>
      </c>
      <c r="NBB164" s="468">
        <f t="shared" si="209"/>
        <v>0</v>
      </c>
      <c r="NBC164" s="468">
        <f t="shared" si="209"/>
        <v>0</v>
      </c>
      <c r="NBD164" s="468">
        <f t="shared" si="209"/>
        <v>0</v>
      </c>
      <c r="NBE164" s="468">
        <f t="shared" si="209"/>
        <v>0</v>
      </c>
      <c r="NBF164" s="468">
        <f t="shared" si="209"/>
        <v>0</v>
      </c>
      <c r="NBG164" s="468">
        <f t="shared" si="209"/>
        <v>0</v>
      </c>
      <c r="NBH164" s="468">
        <f t="shared" si="209"/>
        <v>0</v>
      </c>
      <c r="NBI164" s="468">
        <f t="shared" si="209"/>
        <v>0</v>
      </c>
      <c r="NBJ164" s="468">
        <f t="shared" si="209"/>
        <v>0</v>
      </c>
      <c r="NBK164" s="468">
        <f t="shared" si="209"/>
        <v>0</v>
      </c>
      <c r="NBL164" s="468">
        <f t="shared" si="209"/>
        <v>0</v>
      </c>
      <c r="NBM164" s="468">
        <f t="shared" si="209"/>
        <v>0</v>
      </c>
      <c r="NBN164" s="468">
        <f t="shared" si="209"/>
        <v>0</v>
      </c>
      <c r="NBO164" s="468">
        <f t="shared" si="209"/>
        <v>0</v>
      </c>
      <c r="NBP164" s="468">
        <f t="shared" si="209"/>
        <v>0</v>
      </c>
      <c r="NBQ164" s="468">
        <f t="shared" si="209"/>
        <v>0</v>
      </c>
      <c r="NBR164" s="468">
        <f t="shared" si="209"/>
        <v>0</v>
      </c>
      <c r="NBS164" s="468">
        <f t="shared" si="209"/>
        <v>0</v>
      </c>
      <c r="NBT164" s="468">
        <f t="shared" si="209"/>
        <v>0</v>
      </c>
      <c r="NBU164" s="468">
        <f t="shared" si="209"/>
        <v>0</v>
      </c>
      <c r="NBV164" s="468">
        <f t="shared" si="209"/>
        <v>0</v>
      </c>
      <c r="NBW164" s="468">
        <f t="shared" si="209"/>
        <v>0</v>
      </c>
      <c r="NBX164" s="468">
        <f t="shared" si="209"/>
        <v>0</v>
      </c>
      <c r="NBY164" s="468">
        <f t="shared" si="209"/>
        <v>0</v>
      </c>
      <c r="NBZ164" s="468">
        <f t="shared" si="209"/>
        <v>0</v>
      </c>
      <c r="NCA164" s="468">
        <f t="shared" si="209"/>
        <v>0</v>
      </c>
      <c r="NCB164" s="468">
        <f t="shared" si="209"/>
        <v>0</v>
      </c>
      <c r="NCC164" s="468">
        <f t="shared" si="209"/>
        <v>0</v>
      </c>
      <c r="NCD164" s="468">
        <f t="shared" ref="NCD164:NEO164" si="210">NCD160-NCD162</f>
        <v>0</v>
      </c>
      <c r="NCE164" s="468">
        <f t="shared" si="210"/>
        <v>0</v>
      </c>
      <c r="NCF164" s="468">
        <f t="shared" si="210"/>
        <v>0</v>
      </c>
      <c r="NCG164" s="468">
        <f t="shared" si="210"/>
        <v>0</v>
      </c>
      <c r="NCH164" s="468">
        <f t="shared" si="210"/>
        <v>0</v>
      </c>
      <c r="NCI164" s="468">
        <f t="shared" si="210"/>
        <v>0</v>
      </c>
      <c r="NCJ164" s="468">
        <f t="shared" si="210"/>
        <v>0</v>
      </c>
      <c r="NCK164" s="468">
        <f t="shared" si="210"/>
        <v>0</v>
      </c>
      <c r="NCL164" s="468">
        <f t="shared" si="210"/>
        <v>0</v>
      </c>
      <c r="NCM164" s="468">
        <f t="shared" si="210"/>
        <v>0</v>
      </c>
      <c r="NCN164" s="468">
        <f t="shared" si="210"/>
        <v>0</v>
      </c>
      <c r="NCO164" s="468">
        <f t="shared" si="210"/>
        <v>0</v>
      </c>
      <c r="NCP164" s="468">
        <f t="shared" si="210"/>
        <v>0</v>
      </c>
      <c r="NCQ164" s="468">
        <f t="shared" si="210"/>
        <v>0</v>
      </c>
      <c r="NCR164" s="468">
        <f t="shared" si="210"/>
        <v>0</v>
      </c>
      <c r="NCS164" s="468">
        <f t="shared" si="210"/>
        <v>0</v>
      </c>
      <c r="NCT164" s="468">
        <f t="shared" si="210"/>
        <v>0</v>
      </c>
      <c r="NCU164" s="468">
        <f t="shared" si="210"/>
        <v>0</v>
      </c>
      <c r="NCV164" s="468">
        <f t="shared" si="210"/>
        <v>0</v>
      </c>
      <c r="NCW164" s="468">
        <f t="shared" si="210"/>
        <v>0</v>
      </c>
      <c r="NCX164" s="468">
        <f t="shared" si="210"/>
        <v>0</v>
      </c>
      <c r="NCY164" s="468">
        <f t="shared" si="210"/>
        <v>0</v>
      </c>
      <c r="NCZ164" s="468">
        <f t="shared" si="210"/>
        <v>0</v>
      </c>
      <c r="NDA164" s="468">
        <f t="shared" si="210"/>
        <v>0</v>
      </c>
      <c r="NDB164" s="468">
        <f t="shared" si="210"/>
        <v>0</v>
      </c>
      <c r="NDC164" s="468">
        <f t="shared" si="210"/>
        <v>0</v>
      </c>
      <c r="NDD164" s="468">
        <f t="shared" si="210"/>
        <v>0</v>
      </c>
      <c r="NDE164" s="468">
        <f t="shared" si="210"/>
        <v>0</v>
      </c>
      <c r="NDF164" s="468">
        <f t="shared" si="210"/>
        <v>0</v>
      </c>
      <c r="NDG164" s="468">
        <f t="shared" si="210"/>
        <v>0</v>
      </c>
      <c r="NDH164" s="468">
        <f t="shared" si="210"/>
        <v>0</v>
      </c>
      <c r="NDI164" s="468">
        <f t="shared" si="210"/>
        <v>0</v>
      </c>
      <c r="NDJ164" s="468">
        <f t="shared" si="210"/>
        <v>0</v>
      </c>
      <c r="NDK164" s="468">
        <f t="shared" si="210"/>
        <v>0</v>
      </c>
      <c r="NDL164" s="468">
        <f t="shared" si="210"/>
        <v>0</v>
      </c>
      <c r="NDM164" s="468">
        <f t="shared" si="210"/>
        <v>0</v>
      </c>
      <c r="NDN164" s="468">
        <f t="shared" si="210"/>
        <v>0</v>
      </c>
      <c r="NDO164" s="468">
        <f t="shared" si="210"/>
        <v>0</v>
      </c>
      <c r="NDP164" s="468">
        <f t="shared" si="210"/>
        <v>0</v>
      </c>
      <c r="NDQ164" s="468">
        <f t="shared" si="210"/>
        <v>0</v>
      </c>
      <c r="NDR164" s="468">
        <f t="shared" si="210"/>
        <v>0</v>
      </c>
      <c r="NDS164" s="468">
        <f t="shared" si="210"/>
        <v>0</v>
      </c>
      <c r="NDT164" s="468">
        <f t="shared" si="210"/>
        <v>0</v>
      </c>
      <c r="NDU164" s="468">
        <f t="shared" si="210"/>
        <v>0</v>
      </c>
      <c r="NDV164" s="468">
        <f t="shared" si="210"/>
        <v>0</v>
      </c>
      <c r="NDW164" s="468">
        <f t="shared" si="210"/>
        <v>0</v>
      </c>
      <c r="NDX164" s="468">
        <f t="shared" si="210"/>
        <v>0</v>
      </c>
      <c r="NDY164" s="468">
        <f t="shared" si="210"/>
        <v>0</v>
      </c>
      <c r="NDZ164" s="468">
        <f t="shared" si="210"/>
        <v>0</v>
      </c>
      <c r="NEA164" s="468">
        <f t="shared" si="210"/>
        <v>0</v>
      </c>
      <c r="NEB164" s="468">
        <f t="shared" si="210"/>
        <v>0</v>
      </c>
      <c r="NEC164" s="468">
        <f t="shared" si="210"/>
        <v>0</v>
      </c>
      <c r="NED164" s="468">
        <f t="shared" si="210"/>
        <v>0</v>
      </c>
      <c r="NEE164" s="468">
        <f t="shared" si="210"/>
        <v>0</v>
      </c>
      <c r="NEF164" s="468">
        <f t="shared" si="210"/>
        <v>0</v>
      </c>
      <c r="NEG164" s="468">
        <f t="shared" si="210"/>
        <v>0</v>
      </c>
      <c r="NEH164" s="468">
        <f t="shared" si="210"/>
        <v>0</v>
      </c>
      <c r="NEI164" s="468">
        <f t="shared" si="210"/>
        <v>0</v>
      </c>
      <c r="NEJ164" s="468">
        <f t="shared" si="210"/>
        <v>0</v>
      </c>
      <c r="NEK164" s="468">
        <f t="shared" si="210"/>
        <v>0</v>
      </c>
      <c r="NEL164" s="468">
        <f t="shared" si="210"/>
        <v>0</v>
      </c>
      <c r="NEM164" s="468">
        <f t="shared" si="210"/>
        <v>0</v>
      </c>
      <c r="NEN164" s="468">
        <f t="shared" si="210"/>
        <v>0</v>
      </c>
      <c r="NEO164" s="468">
        <f t="shared" si="210"/>
        <v>0</v>
      </c>
      <c r="NEP164" s="468">
        <f t="shared" ref="NEP164:NHA164" si="211">NEP160-NEP162</f>
        <v>0</v>
      </c>
      <c r="NEQ164" s="468">
        <f t="shared" si="211"/>
        <v>0</v>
      </c>
      <c r="NER164" s="468">
        <f t="shared" si="211"/>
        <v>0</v>
      </c>
      <c r="NES164" s="468">
        <f t="shared" si="211"/>
        <v>0</v>
      </c>
      <c r="NET164" s="468">
        <f t="shared" si="211"/>
        <v>0</v>
      </c>
      <c r="NEU164" s="468">
        <f t="shared" si="211"/>
        <v>0</v>
      </c>
      <c r="NEV164" s="468">
        <f t="shared" si="211"/>
        <v>0</v>
      </c>
      <c r="NEW164" s="468">
        <f t="shared" si="211"/>
        <v>0</v>
      </c>
      <c r="NEX164" s="468">
        <f t="shared" si="211"/>
        <v>0</v>
      </c>
      <c r="NEY164" s="468">
        <f t="shared" si="211"/>
        <v>0</v>
      </c>
      <c r="NEZ164" s="468">
        <f t="shared" si="211"/>
        <v>0</v>
      </c>
      <c r="NFA164" s="468">
        <f t="shared" si="211"/>
        <v>0</v>
      </c>
      <c r="NFB164" s="468">
        <f t="shared" si="211"/>
        <v>0</v>
      </c>
      <c r="NFC164" s="468">
        <f t="shared" si="211"/>
        <v>0</v>
      </c>
      <c r="NFD164" s="468">
        <f t="shared" si="211"/>
        <v>0</v>
      </c>
      <c r="NFE164" s="468">
        <f t="shared" si="211"/>
        <v>0</v>
      </c>
      <c r="NFF164" s="468">
        <f t="shared" si="211"/>
        <v>0</v>
      </c>
      <c r="NFG164" s="468">
        <f t="shared" si="211"/>
        <v>0</v>
      </c>
      <c r="NFH164" s="468">
        <f t="shared" si="211"/>
        <v>0</v>
      </c>
      <c r="NFI164" s="468">
        <f t="shared" si="211"/>
        <v>0</v>
      </c>
      <c r="NFJ164" s="468">
        <f t="shared" si="211"/>
        <v>0</v>
      </c>
      <c r="NFK164" s="468">
        <f t="shared" si="211"/>
        <v>0</v>
      </c>
      <c r="NFL164" s="468">
        <f t="shared" si="211"/>
        <v>0</v>
      </c>
      <c r="NFM164" s="468">
        <f t="shared" si="211"/>
        <v>0</v>
      </c>
      <c r="NFN164" s="468">
        <f t="shared" si="211"/>
        <v>0</v>
      </c>
      <c r="NFO164" s="468">
        <f t="shared" si="211"/>
        <v>0</v>
      </c>
      <c r="NFP164" s="468">
        <f t="shared" si="211"/>
        <v>0</v>
      </c>
      <c r="NFQ164" s="468">
        <f t="shared" si="211"/>
        <v>0</v>
      </c>
      <c r="NFR164" s="468">
        <f t="shared" si="211"/>
        <v>0</v>
      </c>
      <c r="NFS164" s="468">
        <f t="shared" si="211"/>
        <v>0</v>
      </c>
      <c r="NFT164" s="468">
        <f t="shared" si="211"/>
        <v>0</v>
      </c>
      <c r="NFU164" s="468">
        <f t="shared" si="211"/>
        <v>0</v>
      </c>
      <c r="NFV164" s="468">
        <f t="shared" si="211"/>
        <v>0</v>
      </c>
      <c r="NFW164" s="468">
        <f t="shared" si="211"/>
        <v>0</v>
      </c>
      <c r="NFX164" s="468">
        <f t="shared" si="211"/>
        <v>0</v>
      </c>
      <c r="NFY164" s="468">
        <f t="shared" si="211"/>
        <v>0</v>
      </c>
      <c r="NFZ164" s="468">
        <f t="shared" si="211"/>
        <v>0</v>
      </c>
      <c r="NGA164" s="468">
        <f t="shared" si="211"/>
        <v>0</v>
      </c>
      <c r="NGB164" s="468">
        <f t="shared" si="211"/>
        <v>0</v>
      </c>
      <c r="NGC164" s="468">
        <f t="shared" si="211"/>
        <v>0</v>
      </c>
      <c r="NGD164" s="468">
        <f t="shared" si="211"/>
        <v>0</v>
      </c>
      <c r="NGE164" s="468">
        <f t="shared" si="211"/>
        <v>0</v>
      </c>
      <c r="NGF164" s="468">
        <f t="shared" si="211"/>
        <v>0</v>
      </c>
      <c r="NGG164" s="468">
        <f t="shared" si="211"/>
        <v>0</v>
      </c>
      <c r="NGH164" s="468">
        <f t="shared" si="211"/>
        <v>0</v>
      </c>
      <c r="NGI164" s="468">
        <f t="shared" si="211"/>
        <v>0</v>
      </c>
      <c r="NGJ164" s="468">
        <f t="shared" si="211"/>
        <v>0</v>
      </c>
      <c r="NGK164" s="468">
        <f t="shared" si="211"/>
        <v>0</v>
      </c>
      <c r="NGL164" s="468">
        <f t="shared" si="211"/>
        <v>0</v>
      </c>
      <c r="NGM164" s="468">
        <f t="shared" si="211"/>
        <v>0</v>
      </c>
      <c r="NGN164" s="468">
        <f t="shared" si="211"/>
        <v>0</v>
      </c>
      <c r="NGO164" s="468">
        <f t="shared" si="211"/>
        <v>0</v>
      </c>
      <c r="NGP164" s="468">
        <f t="shared" si="211"/>
        <v>0</v>
      </c>
      <c r="NGQ164" s="468">
        <f t="shared" si="211"/>
        <v>0</v>
      </c>
      <c r="NGR164" s="468">
        <f t="shared" si="211"/>
        <v>0</v>
      </c>
      <c r="NGS164" s="468">
        <f t="shared" si="211"/>
        <v>0</v>
      </c>
      <c r="NGT164" s="468">
        <f t="shared" si="211"/>
        <v>0</v>
      </c>
      <c r="NGU164" s="468">
        <f t="shared" si="211"/>
        <v>0</v>
      </c>
      <c r="NGV164" s="468">
        <f t="shared" si="211"/>
        <v>0</v>
      </c>
      <c r="NGW164" s="468">
        <f t="shared" si="211"/>
        <v>0</v>
      </c>
      <c r="NGX164" s="468">
        <f t="shared" si="211"/>
        <v>0</v>
      </c>
      <c r="NGY164" s="468">
        <f t="shared" si="211"/>
        <v>0</v>
      </c>
      <c r="NGZ164" s="468">
        <f t="shared" si="211"/>
        <v>0</v>
      </c>
      <c r="NHA164" s="468">
        <f t="shared" si="211"/>
        <v>0</v>
      </c>
      <c r="NHB164" s="468">
        <f t="shared" ref="NHB164:NJM164" si="212">NHB160-NHB162</f>
        <v>0</v>
      </c>
      <c r="NHC164" s="468">
        <f t="shared" si="212"/>
        <v>0</v>
      </c>
      <c r="NHD164" s="468">
        <f t="shared" si="212"/>
        <v>0</v>
      </c>
      <c r="NHE164" s="468">
        <f t="shared" si="212"/>
        <v>0</v>
      </c>
      <c r="NHF164" s="468">
        <f t="shared" si="212"/>
        <v>0</v>
      </c>
      <c r="NHG164" s="468">
        <f t="shared" si="212"/>
        <v>0</v>
      </c>
      <c r="NHH164" s="468">
        <f t="shared" si="212"/>
        <v>0</v>
      </c>
      <c r="NHI164" s="468">
        <f t="shared" si="212"/>
        <v>0</v>
      </c>
      <c r="NHJ164" s="468">
        <f t="shared" si="212"/>
        <v>0</v>
      </c>
      <c r="NHK164" s="468">
        <f t="shared" si="212"/>
        <v>0</v>
      </c>
      <c r="NHL164" s="468">
        <f t="shared" si="212"/>
        <v>0</v>
      </c>
      <c r="NHM164" s="468">
        <f t="shared" si="212"/>
        <v>0</v>
      </c>
      <c r="NHN164" s="468">
        <f t="shared" si="212"/>
        <v>0</v>
      </c>
      <c r="NHO164" s="468">
        <f t="shared" si="212"/>
        <v>0</v>
      </c>
      <c r="NHP164" s="468">
        <f t="shared" si="212"/>
        <v>0</v>
      </c>
      <c r="NHQ164" s="468">
        <f t="shared" si="212"/>
        <v>0</v>
      </c>
      <c r="NHR164" s="468">
        <f t="shared" si="212"/>
        <v>0</v>
      </c>
      <c r="NHS164" s="468">
        <f t="shared" si="212"/>
        <v>0</v>
      </c>
      <c r="NHT164" s="468">
        <f t="shared" si="212"/>
        <v>0</v>
      </c>
      <c r="NHU164" s="468">
        <f t="shared" si="212"/>
        <v>0</v>
      </c>
      <c r="NHV164" s="468">
        <f t="shared" si="212"/>
        <v>0</v>
      </c>
      <c r="NHW164" s="468">
        <f t="shared" si="212"/>
        <v>0</v>
      </c>
      <c r="NHX164" s="468">
        <f t="shared" si="212"/>
        <v>0</v>
      </c>
      <c r="NHY164" s="468">
        <f t="shared" si="212"/>
        <v>0</v>
      </c>
      <c r="NHZ164" s="468">
        <f t="shared" si="212"/>
        <v>0</v>
      </c>
      <c r="NIA164" s="468">
        <f t="shared" si="212"/>
        <v>0</v>
      </c>
      <c r="NIB164" s="468">
        <f t="shared" si="212"/>
        <v>0</v>
      </c>
      <c r="NIC164" s="468">
        <f t="shared" si="212"/>
        <v>0</v>
      </c>
      <c r="NID164" s="468">
        <f t="shared" si="212"/>
        <v>0</v>
      </c>
      <c r="NIE164" s="468">
        <f t="shared" si="212"/>
        <v>0</v>
      </c>
      <c r="NIF164" s="468">
        <f t="shared" si="212"/>
        <v>0</v>
      </c>
      <c r="NIG164" s="468">
        <f t="shared" si="212"/>
        <v>0</v>
      </c>
      <c r="NIH164" s="468">
        <f t="shared" si="212"/>
        <v>0</v>
      </c>
      <c r="NII164" s="468">
        <f t="shared" si="212"/>
        <v>0</v>
      </c>
      <c r="NIJ164" s="468">
        <f t="shared" si="212"/>
        <v>0</v>
      </c>
      <c r="NIK164" s="468">
        <f t="shared" si="212"/>
        <v>0</v>
      </c>
      <c r="NIL164" s="468">
        <f t="shared" si="212"/>
        <v>0</v>
      </c>
      <c r="NIM164" s="468">
        <f t="shared" si="212"/>
        <v>0</v>
      </c>
      <c r="NIN164" s="468">
        <f t="shared" si="212"/>
        <v>0</v>
      </c>
      <c r="NIO164" s="468">
        <f t="shared" si="212"/>
        <v>0</v>
      </c>
      <c r="NIP164" s="468">
        <f t="shared" si="212"/>
        <v>0</v>
      </c>
      <c r="NIQ164" s="468">
        <f t="shared" si="212"/>
        <v>0</v>
      </c>
      <c r="NIR164" s="468">
        <f t="shared" si="212"/>
        <v>0</v>
      </c>
      <c r="NIS164" s="468">
        <f t="shared" si="212"/>
        <v>0</v>
      </c>
      <c r="NIT164" s="468">
        <f t="shared" si="212"/>
        <v>0</v>
      </c>
      <c r="NIU164" s="468">
        <f t="shared" si="212"/>
        <v>0</v>
      </c>
      <c r="NIV164" s="468">
        <f t="shared" si="212"/>
        <v>0</v>
      </c>
      <c r="NIW164" s="468">
        <f t="shared" si="212"/>
        <v>0</v>
      </c>
      <c r="NIX164" s="468">
        <f t="shared" si="212"/>
        <v>0</v>
      </c>
      <c r="NIY164" s="468">
        <f t="shared" si="212"/>
        <v>0</v>
      </c>
      <c r="NIZ164" s="468">
        <f t="shared" si="212"/>
        <v>0</v>
      </c>
      <c r="NJA164" s="468">
        <f t="shared" si="212"/>
        <v>0</v>
      </c>
      <c r="NJB164" s="468">
        <f t="shared" si="212"/>
        <v>0</v>
      </c>
      <c r="NJC164" s="468">
        <f t="shared" si="212"/>
        <v>0</v>
      </c>
      <c r="NJD164" s="468">
        <f t="shared" si="212"/>
        <v>0</v>
      </c>
      <c r="NJE164" s="468">
        <f t="shared" si="212"/>
        <v>0</v>
      </c>
      <c r="NJF164" s="468">
        <f t="shared" si="212"/>
        <v>0</v>
      </c>
      <c r="NJG164" s="468">
        <f t="shared" si="212"/>
        <v>0</v>
      </c>
      <c r="NJH164" s="468">
        <f t="shared" si="212"/>
        <v>0</v>
      </c>
      <c r="NJI164" s="468">
        <f t="shared" si="212"/>
        <v>0</v>
      </c>
      <c r="NJJ164" s="468">
        <f t="shared" si="212"/>
        <v>0</v>
      </c>
      <c r="NJK164" s="468">
        <f t="shared" si="212"/>
        <v>0</v>
      </c>
      <c r="NJL164" s="468">
        <f t="shared" si="212"/>
        <v>0</v>
      </c>
      <c r="NJM164" s="468">
        <f t="shared" si="212"/>
        <v>0</v>
      </c>
      <c r="NJN164" s="468">
        <f t="shared" ref="NJN164:NLY164" si="213">NJN160-NJN162</f>
        <v>0</v>
      </c>
      <c r="NJO164" s="468">
        <f t="shared" si="213"/>
        <v>0</v>
      </c>
      <c r="NJP164" s="468">
        <f t="shared" si="213"/>
        <v>0</v>
      </c>
      <c r="NJQ164" s="468">
        <f t="shared" si="213"/>
        <v>0</v>
      </c>
      <c r="NJR164" s="468">
        <f t="shared" si="213"/>
        <v>0</v>
      </c>
      <c r="NJS164" s="468">
        <f t="shared" si="213"/>
        <v>0</v>
      </c>
      <c r="NJT164" s="468">
        <f t="shared" si="213"/>
        <v>0</v>
      </c>
      <c r="NJU164" s="468">
        <f t="shared" si="213"/>
        <v>0</v>
      </c>
      <c r="NJV164" s="468">
        <f t="shared" si="213"/>
        <v>0</v>
      </c>
      <c r="NJW164" s="468">
        <f t="shared" si="213"/>
        <v>0</v>
      </c>
      <c r="NJX164" s="468">
        <f t="shared" si="213"/>
        <v>0</v>
      </c>
      <c r="NJY164" s="468">
        <f t="shared" si="213"/>
        <v>0</v>
      </c>
      <c r="NJZ164" s="468">
        <f t="shared" si="213"/>
        <v>0</v>
      </c>
      <c r="NKA164" s="468">
        <f t="shared" si="213"/>
        <v>0</v>
      </c>
      <c r="NKB164" s="468">
        <f t="shared" si="213"/>
        <v>0</v>
      </c>
      <c r="NKC164" s="468">
        <f t="shared" si="213"/>
        <v>0</v>
      </c>
      <c r="NKD164" s="468">
        <f t="shared" si="213"/>
        <v>0</v>
      </c>
      <c r="NKE164" s="468">
        <f t="shared" si="213"/>
        <v>0</v>
      </c>
      <c r="NKF164" s="468">
        <f t="shared" si="213"/>
        <v>0</v>
      </c>
      <c r="NKG164" s="468">
        <f t="shared" si="213"/>
        <v>0</v>
      </c>
      <c r="NKH164" s="468">
        <f t="shared" si="213"/>
        <v>0</v>
      </c>
      <c r="NKI164" s="468">
        <f t="shared" si="213"/>
        <v>0</v>
      </c>
      <c r="NKJ164" s="468">
        <f t="shared" si="213"/>
        <v>0</v>
      </c>
      <c r="NKK164" s="468">
        <f t="shared" si="213"/>
        <v>0</v>
      </c>
      <c r="NKL164" s="468">
        <f t="shared" si="213"/>
        <v>0</v>
      </c>
      <c r="NKM164" s="468">
        <f t="shared" si="213"/>
        <v>0</v>
      </c>
      <c r="NKN164" s="468">
        <f t="shared" si="213"/>
        <v>0</v>
      </c>
      <c r="NKO164" s="468">
        <f t="shared" si="213"/>
        <v>0</v>
      </c>
      <c r="NKP164" s="468">
        <f t="shared" si="213"/>
        <v>0</v>
      </c>
      <c r="NKQ164" s="468">
        <f t="shared" si="213"/>
        <v>0</v>
      </c>
      <c r="NKR164" s="468">
        <f t="shared" si="213"/>
        <v>0</v>
      </c>
      <c r="NKS164" s="468">
        <f t="shared" si="213"/>
        <v>0</v>
      </c>
      <c r="NKT164" s="468">
        <f t="shared" si="213"/>
        <v>0</v>
      </c>
      <c r="NKU164" s="468">
        <f t="shared" si="213"/>
        <v>0</v>
      </c>
      <c r="NKV164" s="468">
        <f t="shared" si="213"/>
        <v>0</v>
      </c>
      <c r="NKW164" s="468">
        <f t="shared" si="213"/>
        <v>0</v>
      </c>
      <c r="NKX164" s="468">
        <f t="shared" si="213"/>
        <v>0</v>
      </c>
      <c r="NKY164" s="468">
        <f t="shared" si="213"/>
        <v>0</v>
      </c>
      <c r="NKZ164" s="468">
        <f t="shared" si="213"/>
        <v>0</v>
      </c>
      <c r="NLA164" s="468">
        <f t="shared" si="213"/>
        <v>0</v>
      </c>
      <c r="NLB164" s="468">
        <f t="shared" si="213"/>
        <v>0</v>
      </c>
      <c r="NLC164" s="468">
        <f t="shared" si="213"/>
        <v>0</v>
      </c>
      <c r="NLD164" s="468">
        <f t="shared" si="213"/>
        <v>0</v>
      </c>
      <c r="NLE164" s="468">
        <f t="shared" si="213"/>
        <v>0</v>
      </c>
      <c r="NLF164" s="468">
        <f t="shared" si="213"/>
        <v>0</v>
      </c>
      <c r="NLG164" s="468">
        <f t="shared" si="213"/>
        <v>0</v>
      </c>
      <c r="NLH164" s="468">
        <f t="shared" si="213"/>
        <v>0</v>
      </c>
      <c r="NLI164" s="468">
        <f t="shared" si="213"/>
        <v>0</v>
      </c>
      <c r="NLJ164" s="468">
        <f t="shared" si="213"/>
        <v>0</v>
      </c>
      <c r="NLK164" s="468">
        <f t="shared" si="213"/>
        <v>0</v>
      </c>
      <c r="NLL164" s="468">
        <f t="shared" si="213"/>
        <v>0</v>
      </c>
      <c r="NLM164" s="468">
        <f t="shared" si="213"/>
        <v>0</v>
      </c>
      <c r="NLN164" s="468">
        <f t="shared" si="213"/>
        <v>0</v>
      </c>
      <c r="NLO164" s="468">
        <f t="shared" si="213"/>
        <v>0</v>
      </c>
      <c r="NLP164" s="468">
        <f t="shared" si="213"/>
        <v>0</v>
      </c>
      <c r="NLQ164" s="468">
        <f t="shared" si="213"/>
        <v>0</v>
      </c>
      <c r="NLR164" s="468">
        <f t="shared" si="213"/>
        <v>0</v>
      </c>
      <c r="NLS164" s="468">
        <f t="shared" si="213"/>
        <v>0</v>
      </c>
      <c r="NLT164" s="468">
        <f t="shared" si="213"/>
        <v>0</v>
      </c>
      <c r="NLU164" s="468">
        <f t="shared" si="213"/>
        <v>0</v>
      </c>
      <c r="NLV164" s="468">
        <f t="shared" si="213"/>
        <v>0</v>
      </c>
      <c r="NLW164" s="468">
        <f t="shared" si="213"/>
        <v>0</v>
      </c>
      <c r="NLX164" s="468">
        <f t="shared" si="213"/>
        <v>0</v>
      </c>
      <c r="NLY164" s="468">
        <f t="shared" si="213"/>
        <v>0</v>
      </c>
      <c r="NLZ164" s="468">
        <f t="shared" ref="NLZ164:NOK164" si="214">NLZ160-NLZ162</f>
        <v>0</v>
      </c>
      <c r="NMA164" s="468">
        <f t="shared" si="214"/>
        <v>0</v>
      </c>
      <c r="NMB164" s="468">
        <f t="shared" si="214"/>
        <v>0</v>
      </c>
      <c r="NMC164" s="468">
        <f t="shared" si="214"/>
        <v>0</v>
      </c>
      <c r="NMD164" s="468">
        <f t="shared" si="214"/>
        <v>0</v>
      </c>
      <c r="NME164" s="468">
        <f t="shared" si="214"/>
        <v>0</v>
      </c>
      <c r="NMF164" s="468">
        <f t="shared" si="214"/>
        <v>0</v>
      </c>
      <c r="NMG164" s="468">
        <f t="shared" si="214"/>
        <v>0</v>
      </c>
      <c r="NMH164" s="468">
        <f t="shared" si="214"/>
        <v>0</v>
      </c>
      <c r="NMI164" s="468">
        <f t="shared" si="214"/>
        <v>0</v>
      </c>
      <c r="NMJ164" s="468">
        <f t="shared" si="214"/>
        <v>0</v>
      </c>
      <c r="NMK164" s="468">
        <f t="shared" si="214"/>
        <v>0</v>
      </c>
      <c r="NML164" s="468">
        <f t="shared" si="214"/>
        <v>0</v>
      </c>
      <c r="NMM164" s="468">
        <f t="shared" si="214"/>
        <v>0</v>
      </c>
      <c r="NMN164" s="468">
        <f t="shared" si="214"/>
        <v>0</v>
      </c>
      <c r="NMO164" s="468">
        <f t="shared" si="214"/>
        <v>0</v>
      </c>
      <c r="NMP164" s="468">
        <f t="shared" si="214"/>
        <v>0</v>
      </c>
      <c r="NMQ164" s="468">
        <f t="shared" si="214"/>
        <v>0</v>
      </c>
      <c r="NMR164" s="468">
        <f t="shared" si="214"/>
        <v>0</v>
      </c>
      <c r="NMS164" s="468">
        <f t="shared" si="214"/>
        <v>0</v>
      </c>
      <c r="NMT164" s="468">
        <f t="shared" si="214"/>
        <v>0</v>
      </c>
      <c r="NMU164" s="468">
        <f t="shared" si="214"/>
        <v>0</v>
      </c>
      <c r="NMV164" s="468">
        <f t="shared" si="214"/>
        <v>0</v>
      </c>
      <c r="NMW164" s="468">
        <f t="shared" si="214"/>
        <v>0</v>
      </c>
      <c r="NMX164" s="468">
        <f t="shared" si="214"/>
        <v>0</v>
      </c>
      <c r="NMY164" s="468">
        <f t="shared" si="214"/>
        <v>0</v>
      </c>
      <c r="NMZ164" s="468">
        <f t="shared" si="214"/>
        <v>0</v>
      </c>
      <c r="NNA164" s="468">
        <f t="shared" si="214"/>
        <v>0</v>
      </c>
      <c r="NNB164" s="468">
        <f t="shared" si="214"/>
        <v>0</v>
      </c>
      <c r="NNC164" s="468">
        <f t="shared" si="214"/>
        <v>0</v>
      </c>
      <c r="NND164" s="468">
        <f t="shared" si="214"/>
        <v>0</v>
      </c>
      <c r="NNE164" s="468">
        <f t="shared" si="214"/>
        <v>0</v>
      </c>
      <c r="NNF164" s="468">
        <f t="shared" si="214"/>
        <v>0</v>
      </c>
      <c r="NNG164" s="468">
        <f t="shared" si="214"/>
        <v>0</v>
      </c>
      <c r="NNH164" s="468">
        <f t="shared" si="214"/>
        <v>0</v>
      </c>
      <c r="NNI164" s="468">
        <f t="shared" si="214"/>
        <v>0</v>
      </c>
      <c r="NNJ164" s="468">
        <f t="shared" si="214"/>
        <v>0</v>
      </c>
      <c r="NNK164" s="468">
        <f t="shared" si="214"/>
        <v>0</v>
      </c>
      <c r="NNL164" s="468">
        <f t="shared" si="214"/>
        <v>0</v>
      </c>
      <c r="NNM164" s="468">
        <f t="shared" si="214"/>
        <v>0</v>
      </c>
      <c r="NNN164" s="468">
        <f t="shared" si="214"/>
        <v>0</v>
      </c>
      <c r="NNO164" s="468">
        <f t="shared" si="214"/>
        <v>0</v>
      </c>
      <c r="NNP164" s="468">
        <f t="shared" si="214"/>
        <v>0</v>
      </c>
      <c r="NNQ164" s="468">
        <f t="shared" si="214"/>
        <v>0</v>
      </c>
      <c r="NNR164" s="468">
        <f t="shared" si="214"/>
        <v>0</v>
      </c>
      <c r="NNS164" s="468">
        <f t="shared" si="214"/>
        <v>0</v>
      </c>
      <c r="NNT164" s="468">
        <f t="shared" si="214"/>
        <v>0</v>
      </c>
      <c r="NNU164" s="468">
        <f t="shared" si="214"/>
        <v>0</v>
      </c>
      <c r="NNV164" s="468">
        <f t="shared" si="214"/>
        <v>0</v>
      </c>
      <c r="NNW164" s="468">
        <f t="shared" si="214"/>
        <v>0</v>
      </c>
      <c r="NNX164" s="468">
        <f t="shared" si="214"/>
        <v>0</v>
      </c>
      <c r="NNY164" s="468">
        <f t="shared" si="214"/>
        <v>0</v>
      </c>
      <c r="NNZ164" s="468">
        <f t="shared" si="214"/>
        <v>0</v>
      </c>
      <c r="NOA164" s="468">
        <f t="shared" si="214"/>
        <v>0</v>
      </c>
      <c r="NOB164" s="468">
        <f t="shared" si="214"/>
        <v>0</v>
      </c>
      <c r="NOC164" s="468">
        <f t="shared" si="214"/>
        <v>0</v>
      </c>
      <c r="NOD164" s="468">
        <f t="shared" si="214"/>
        <v>0</v>
      </c>
      <c r="NOE164" s="468">
        <f t="shared" si="214"/>
        <v>0</v>
      </c>
      <c r="NOF164" s="468">
        <f t="shared" si="214"/>
        <v>0</v>
      </c>
      <c r="NOG164" s="468">
        <f t="shared" si="214"/>
        <v>0</v>
      </c>
      <c r="NOH164" s="468">
        <f t="shared" si="214"/>
        <v>0</v>
      </c>
      <c r="NOI164" s="468">
        <f t="shared" si="214"/>
        <v>0</v>
      </c>
      <c r="NOJ164" s="468">
        <f t="shared" si="214"/>
        <v>0</v>
      </c>
      <c r="NOK164" s="468">
        <f t="shared" si="214"/>
        <v>0</v>
      </c>
      <c r="NOL164" s="468">
        <f t="shared" ref="NOL164:NQW164" si="215">NOL160-NOL162</f>
        <v>0</v>
      </c>
      <c r="NOM164" s="468">
        <f t="shared" si="215"/>
        <v>0</v>
      </c>
      <c r="NON164" s="468">
        <f t="shared" si="215"/>
        <v>0</v>
      </c>
      <c r="NOO164" s="468">
        <f t="shared" si="215"/>
        <v>0</v>
      </c>
      <c r="NOP164" s="468">
        <f t="shared" si="215"/>
        <v>0</v>
      </c>
      <c r="NOQ164" s="468">
        <f t="shared" si="215"/>
        <v>0</v>
      </c>
      <c r="NOR164" s="468">
        <f t="shared" si="215"/>
        <v>0</v>
      </c>
      <c r="NOS164" s="468">
        <f t="shared" si="215"/>
        <v>0</v>
      </c>
      <c r="NOT164" s="468">
        <f t="shared" si="215"/>
        <v>0</v>
      </c>
      <c r="NOU164" s="468">
        <f t="shared" si="215"/>
        <v>0</v>
      </c>
      <c r="NOV164" s="468">
        <f t="shared" si="215"/>
        <v>0</v>
      </c>
      <c r="NOW164" s="468">
        <f t="shared" si="215"/>
        <v>0</v>
      </c>
      <c r="NOX164" s="468">
        <f t="shared" si="215"/>
        <v>0</v>
      </c>
      <c r="NOY164" s="468">
        <f t="shared" si="215"/>
        <v>0</v>
      </c>
      <c r="NOZ164" s="468">
        <f t="shared" si="215"/>
        <v>0</v>
      </c>
      <c r="NPA164" s="468">
        <f t="shared" si="215"/>
        <v>0</v>
      </c>
      <c r="NPB164" s="468">
        <f t="shared" si="215"/>
        <v>0</v>
      </c>
      <c r="NPC164" s="468">
        <f t="shared" si="215"/>
        <v>0</v>
      </c>
      <c r="NPD164" s="468">
        <f t="shared" si="215"/>
        <v>0</v>
      </c>
      <c r="NPE164" s="468">
        <f t="shared" si="215"/>
        <v>0</v>
      </c>
      <c r="NPF164" s="468">
        <f t="shared" si="215"/>
        <v>0</v>
      </c>
      <c r="NPG164" s="468">
        <f t="shared" si="215"/>
        <v>0</v>
      </c>
      <c r="NPH164" s="468">
        <f t="shared" si="215"/>
        <v>0</v>
      </c>
      <c r="NPI164" s="468">
        <f t="shared" si="215"/>
        <v>0</v>
      </c>
      <c r="NPJ164" s="468">
        <f t="shared" si="215"/>
        <v>0</v>
      </c>
      <c r="NPK164" s="468">
        <f t="shared" si="215"/>
        <v>0</v>
      </c>
      <c r="NPL164" s="468">
        <f t="shared" si="215"/>
        <v>0</v>
      </c>
      <c r="NPM164" s="468">
        <f t="shared" si="215"/>
        <v>0</v>
      </c>
      <c r="NPN164" s="468">
        <f t="shared" si="215"/>
        <v>0</v>
      </c>
      <c r="NPO164" s="468">
        <f t="shared" si="215"/>
        <v>0</v>
      </c>
      <c r="NPP164" s="468">
        <f t="shared" si="215"/>
        <v>0</v>
      </c>
      <c r="NPQ164" s="468">
        <f t="shared" si="215"/>
        <v>0</v>
      </c>
      <c r="NPR164" s="468">
        <f t="shared" si="215"/>
        <v>0</v>
      </c>
      <c r="NPS164" s="468">
        <f t="shared" si="215"/>
        <v>0</v>
      </c>
      <c r="NPT164" s="468">
        <f t="shared" si="215"/>
        <v>0</v>
      </c>
      <c r="NPU164" s="468">
        <f t="shared" si="215"/>
        <v>0</v>
      </c>
      <c r="NPV164" s="468">
        <f t="shared" si="215"/>
        <v>0</v>
      </c>
      <c r="NPW164" s="468">
        <f t="shared" si="215"/>
        <v>0</v>
      </c>
      <c r="NPX164" s="468">
        <f t="shared" si="215"/>
        <v>0</v>
      </c>
      <c r="NPY164" s="468">
        <f t="shared" si="215"/>
        <v>0</v>
      </c>
      <c r="NPZ164" s="468">
        <f t="shared" si="215"/>
        <v>0</v>
      </c>
      <c r="NQA164" s="468">
        <f t="shared" si="215"/>
        <v>0</v>
      </c>
      <c r="NQB164" s="468">
        <f t="shared" si="215"/>
        <v>0</v>
      </c>
      <c r="NQC164" s="468">
        <f t="shared" si="215"/>
        <v>0</v>
      </c>
      <c r="NQD164" s="468">
        <f t="shared" si="215"/>
        <v>0</v>
      </c>
      <c r="NQE164" s="468">
        <f t="shared" si="215"/>
        <v>0</v>
      </c>
      <c r="NQF164" s="468">
        <f t="shared" si="215"/>
        <v>0</v>
      </c>
      <c r="NQG164" s="468">
        <f t="shared" si="215"/>
        <v>0</v>
      </c>
      <c r="NQH164" s="468">
        <f t="shared" si="215"/>
        <v>0</v>
      </c>
      <c r="NQI164" s="468">
        <f t="shared" si="215"/>
        <v>0</v>
      </c>
      <c r="NQJ164" s="468">
        <f t="shared" si="215"/>
        <v>0</v>
      </c>
      <c r="NQK164" s="468">
        <f t="shared" si="215"/>
        <v>0</v>
      </c>
      <c r="NQL164" s="468">
        <f t="shared" si="215"/>
        <v>0</v>
      </c>
      <c r="NQM164" s="468">
        <f t="shared" si="215"/>
        <v>0</v>
      </c>
      <c r="NQN164" s="468">
        <f t="shared" si="215"/>
        <v>0</v>
      </c>
      <c r="NQO164" s="468">
        <f t="shared" si="215"/>
        <v>0</v>
      </c>
      <c r="NQP164" s="468">
        <f t="shared" si="215"/>
        <v>0</v>
      </c>
      <c r="NQQ164" s="468">
        <f t="shared" si="215"/>
        <v>0</v>
      </c>
      <c r="NQR164" s="468">
        <f t="shared" si="215"/>
        <v>0</v>
      </c>
      <c r="NQS164" s="468">
        <f t="shared" si="215"/>
        <v>0</v>
      </c>
      <c r="NQT164" s="468">
        <f t="shared" si="215"/>
        <v>0</v>
      </c>
      <c r="NQU164" s="468">
        <f t="shared" si="215"/>
        <v>0</v>
      </c>
      <c r="NQV164" s="468">
        <f t="shared" si="215"/>
        <v>0</v>
      </c>
      <c r="NQW164" s="468">
        <f t="shared" si="215"/>
        <v>0</v>
      </c>
      <c r="NQX164" s="468">
        <f t="shared" ref="NQX164:NTI164" si="216">NQX160-NQX162</f>
        <v>0</v>
      </c>
      <c r="NQY164" s="468">
        <f t="shared" si="216"/>
        <v>0</v>
      </c>
      <c r="NQZ164" s="468">
        <f t="shared" si="216"/>
        <v>0</v>
      </c>
      <c r="NRA164" s="468">
        <f t="shared" si="216"/>
        <v>0</v>
      </c>
      <c r="NRB164" s="468">
        <f t="shared" si="216"/>
        <v>0</v>
      </c>
      <c r="NRC164" s="468">
        <f t="shared" si="216"/>
        <v>0</v>
      </c>
      <c r="NRD164" s="468">
        <f t="shared" si="216"/>
        <v>0</v>
      </c>
      <c r="NRE164" s="468">
        <f t="shared" si="216"/>
        <v>0</v>
      </c>
      <c r="NRF164" s="468">
        <f t="shared" si="216"/>
        <v>0</v>
      </c>
      <c r="NRG164" s="468">
        <f t="shared" si="216"/>
        <v>0</v>
      </c>
      <c r="NRH164" s="468">
        <f t="shared" si="216"/>
        <v>0</v>
      </c>
      <c r="NRI164" s="468">
        <f t="shared" si="216"/>
        <v>0</v>
      </c>
      <c r="NRJ164" s="468">
        <f t="shared" si="216"/>
        <v>0</v>
      </c>
      <c r="NRK164" s="468">
        <f t="shared" si="216"/>
        <v>0</v>
      </c>
      <c r="NRL164" s="468">
        <f t="shared" si="216"/>
        <v>0</v>
      </c>
      <c r="NRM164" s="468">
        <f t="shared" si="216"/>
        <v>0</v>
      </c>
      <c r="NRN164" s="468">
        <f t="shared" si="216"/>
        <v>0</v>
      </c>
      <c r="NRO164" s="468">
        <f t="shared" si="216"/>
        <v>0</v>
      </c>
      <c r="NRP164" s="468">
        <f t="shared" si="216"/>
        <v>0</v>
      </c>
      <c r="NRQ164" s="468">
        <f t="shared" si="216"/>
        <v>0</v>
      </c>
      <c r="NRR164" s="468">
        <f t="shared" si="216"/>
        <v>0</v>
      </c>
      <c r="NRS164" s="468">
        <f t="shared" si="216"/>
        <v>0</v>
      </c>
      <c r="NRT164" s="468">
        <f t="shared" si="216"/>
        <v>0</v>
      </c>
      <c r="NRU164" s="468">
        <f t="shared" si="216"/>
        <v>0</v>
      </c>
      <c r="NRV164" s="468">
        <f t="shared" si="216"/>
        <v>0</v>
      </c>
      <c r="NRW164" s="468">
        <f t="shared" si="216"/>
        <v>0</v>
      </c>
      <c r="NRX164" s="468">
        <f t="shared" si="216"/>
        <v>0</v>
      </c>
      <c r="NRY164" s="468">
        <f t="shared" si="216"/>
        <v>0</v>
      </c>
      <c r="NRZ164" s="468">
        <f t="shared" si="216"/>
        <v>0</v>
      </c>
      <c r="NSA164" s="468">
        <f t="shared" si="216"/>
        <v>0</v>
      </c>
      <c r="NSB164" s="468">
        <f t="shared" si="216"/>
        <v>0</v>
      </c>
      <c r="NSC164" s="468">
        <f t="shared" si="216"/>
        <v>0</v>
      </c>
      <c r="NSD164" s="468">
        <f t="shared" si="216"/>
        <v>0</v>
      </c>
      <c r="NSE164" s="468">
        <f t="shared" si="216"/>
        <v>0</v>
      </c>
      <c r="NSF164" s="468">
        <f t="shared" si="216"/>
        <v>0</v>
      </c>
      <c r="NSG164" s="468">
        <f t="shared" si="216"/>
        <v>0</v>
      </c>
      <c r="NSH164" s="468">
        <f t="shared" si="216"/>
        <v>0</v>
      </c>
      <c r="NSI164" s="468">
        <f t="shared" si="216"/>
        <v>0</v>
      </c>
      <c r="NSJ164" s="468">
        <f t="shared" si="216"/>
        <v>0</v>
      </c>
      <c r="NSK164" s="468">
        <f t="shared" si="216"/>
        <v>0</v>
      </c>
      <c r="NSL164" s="468">
        <f t="shared" si="216"/>
        <v>0</v>
      </c>
      <c r="NSM164" s="468">
        <f t="shared" si="216"/>
        <v>0</v>
      </c>
      <c r="NSN164" s="468">
        <f t="shared" si="216"/>
        <v>0</v>
      </c>
      <c r="NSO164" s="468">
        <f t="shared" si="216"/>
        <v>0</v>
      </c>
      <c r="NSP164" s="468">
        <f t="shared" si="216"/>
        <v>0</v>
      </c>
      <c r="NSQ164" s="468">
        <f t="shared" si="216"/>
        <v>0</v>
      </c>
      <c r="NSR164" s="468">
        <f t="shared" si="216"/>
        <v>0</v>
      </c>
      <c r="NSS164" s="468">
        <f t="shared" si="216"/>
        <v>0</v>
      </c>
      <c r="NST164" s="468">
        <f t="shared" si="216"/>
        <v>0</v>
      </c>
      <c r="NSU164" s="468">
        <f t="shared" si="216"/>
        <v>0</v>
      </c>
      <c r="NSV164" s="468">
        <f t="shared" si="216"/>
        <v>0</v>
      </c>
      <c r="NSW164" s="468">
        <f t="shared" si="216"/>
        <v>0</v>
      </c>
      <c r="NSX164" s="468">
        <f t="shared" si="216"/>
        <v>0</v>
      </c>
      <c r="NSY164" s="468">
        <f t="shared" si="216"/>
        <v>0</v>
      </c>
      <c r="NSZ164" s="468">
        <f t="shared" si="216"/>
        <v>0</v>
      </c>
      <c r="NTA164" s="468">
        <f t="shared" si="216"/>
        <v>0</v>
      </c>
      <c r="NTB164" s="468">
        <f t="shared" si="216"/>
        <v>0</v>
      </c>
      <c r="NTC164" s="468">
        <f t="shared" si="216"/>
        <v>0</v>
      </c>
      <c r="NTD164" s="468">
        <f t="shared" si="216"/>
        <v>0</v>
      </c>
      <c r="NTE164" s="468">
        <f t="shared" si="216"/>
        <v>0</v>
      </c>
      <c r="NTF164" s="468">
        <f t="shared" si="216"/>
        <v>0</v>
      </c>
      <c r="NTG164" s="468">
        <f t="shared" si="216"/>
        <v>0</v>
      </c>
      <c r="NTH164" s="468">
        <f t="shared" si="216"/>
        <v>0</v>
      </c>
      <c r="NTI164" s="468">
        <f t="shared" si="216"/>
        <v>0</v>
      </c>
      <c r="NTJ164" s="468">
        <f t="shared" ref="NTJ164:NVU164" si="217">NTJ160-NTJ162</f>
        <v>0</v>
      </c>
      <c r="NTK164" s="468">
        <f t="shared" si="217"/>
        <v>0</v>
      </c>
      <c r="NTL164" s="468">
        <f t="shared" si="217"/>
        <v>0</v>
      </c>
      <c r="NTM164" s="468">
        <f t="shared" si="217"/>
        <v>0</v>
      </c>
      <c r="NTN164" s="468">
        <f t="shared" si="217"/>
        <v>0</v>
      </c>
      <c r="NTO164" s="468">
        <f t="shared" si="217"/>
        <v>0</v>
      </c>
      <c r="NTP164" s="468">
        <f t="shared" si="217"/>
        <v>0</v>
      </c>
      <c r="NTQ164" s="468">
        <f t="shared" si="217"/>
        <v>0</v>
      </c>
      <c r="NTR164" s="468">
        <f t="shared" si="217"/>
        <v>0</v>
      </c>
      <c r="NTS164" s="468">
        <f t="shared" si="217"/>
        <v>0</v>
      </c>
      <c r="NTT164" s="468">
        <f t="shared" si="217"/>
        <v>0</v>
      </c>
      <c r="NTU164" s="468">
        <f t="shared" si="217"/>
        <v>0</v>
      </c>
      <c r="NTV164" s="468">
        <f t="shared" si="217"/>
        <v>0</v>
      </c>
      <c r="NTW164" s="468">
        <f t="shared" si="217"/>
        <v>0</v>
      </c>
      <c r="NTX164" s="468">
        <f t="shared" si="217"/>
        <v>0</v>
      </c>
      <c r="NTY164" s="468">
        <f t="shared" si="217"/>
        <v>0</v>
      </c>
      <c r="NTZ164" s="468">
        <f t="shared" si="217"/>
        <v>0</v>
      </c>
      <c r="NUA164" s="468">
        <f t="shared" si="217"/>
        <v>0</v>
      </c>
      <c r="NUB164" s="468">
        <f t="shared" si="217"/>
        <v>0</v>
      </c>
      <c r="NUC164" s="468">
        <f t="shared" si="217"/>
        <v>0</v>
      </c>
      <c r="NUD164" s="468">
        <f t="shared" si="217"/>
        <v>0</v>
      </c>
      <c r="NUE164" s="468">
        <f t="shared" si="217"/>
        <v>0</v>
      </c>
      <c r="NUF164" s="468">
        <f t="shared" si="217"/>
        <v>0</v>
      </c>
      <c r="NUG164" s="468">
        <f t="shared" si="217"/>
        <v>0</v>
      </c>
      <c r="NUH164" s="468">
        <f t="shared" si="217"/>
        <v>0</v>
      </c>
      <c r="NUI164" s="468">
        <f t="shared" si="217"/>
        <v>0</v>
      </c>
      <c r="NUJ164" s="468">
        <f t="shared" si="217"/>
        <v>0</v>
      </c>
      <c r="NUK164" s="468">
        <f t="shared" si="217"/>
        <v>0</v>
      </c>
      <c r="NUL164" s="468">
        <f t="shared" si="217"/>
        <v>0</v>
      </c>
      <c r="NUM164" s="468">
        <f t="shared" si="217"/>
        <v>0</v>
      </c>
      <c r="NUN164" s="468">
        <f t="shared" si="217"/>
        <v>0</v>
      </c>
      <c r="NUO164" s="468">
        <f t="shared" si="217"/>
        <v>0</v>
      </c>
      <c r="NUP164" s="468">
        <f t="shared" si="217"/>
        <v>0</v>
      </c>
      <c r="NUQ164" s="468">
        <f t="shared" si="217"/>
        <v>0</v>
      </c>
      <c r="NUR164" s="468">
        <f t="shared" si="217"/>
        <v>0</v>
      </c>
      <c r="NUS164" s="468">
        <f t="shared" si="217"/>
        <v>0</v>
      </c>
      <c r="NUT164" s="468">
        <f t="shared" si="217"/>
        <v>0</v>
      </c>
      <c r="NUU164" s="468">
        <f t="shared" si="217"/>
        <v>0</v>
      </c>
      <c r="NUV164" s="468">
        <f t="shared" si="217"/>
        <v>0</v>
      </c>
      <c r="NUW164" s="468">
        <f t="shared" si="217"/>
        <v>0</v>
      </c>
      <c r="NUX164" s="468">
        <f t="shared" si="217"/>
        <v>0</v>
      </c>
      <c r="NUY164" s="468">
        <f t="shared" si="217"/>
        <v>0</v>
      </c>
      <c r="NUZ164" s="468">
        <f t="shared" si="217"/>
        <v>0</v>
      </c>
      <c r="NVA164" s="468">
        <f t="shared" si="217"/>
        <v>0</v>
      </c>
      <c r="NVB164" s="468">
        <f t="shared" si="217"/>
        <v>0</v>
      </c>
      <c r="NVC164" s="468">
        <f t="shared" si="217"/>
        <v>0</v>
      </c>
      <c r="NVD164" s="468">
        <f t="shared" si="217"/>
        <v>0</v>
      </c>
      <c r="NVE164" s="468">
        <f t="shared" si="217"/>
        <v>0</v>
      </c>
      <c r="NVF164" s="468">
        <f t="shared" si="217"/>
        <v>0</v>
      </c>
      <c r="NVG164" s="468">
        <f t="shared" si="217"/>
        <v>0</v>
      </c>
      <c r="NVH164" s="468">
        <f t="shared" si="217"/>
        <v>0</v>
      </c>
      <c r="NVI164" s="468">
        <f t="shared" si="217"/>
        <v>0</v>
      </c>
      <c r="NVJ164" s="468">
        <f t="shared" si="217"/>
        <v>0</v>
      </c>
      <c r="NVK164" s="468">
        <f t="shared" si="217"/>
        <v>0</v>
      </c>
      <c r="NVL164" s="468">
        <f t="shared" si="217"/>
        <v>0</v>
      </c>
      <c r="NVM164" s="468">
        <f t="shared" si="217"/>
        <v>0</v>
      </c>
      <c r="NVN164" s="468">
        <f t="shared" si="217"/>
        <v>0</v>
      </c>
      <c r="NVO164" s="468">
        <f t="shared" si="217"/>
        <v>0</v>
      </c>
      <c r="NVP164" s="468">
        <f t="shared" si="217"/>
        <v>0</v>
      </c>
      <c r="NVQ164" s="468">
        <f t="shared" si="217"/>
        <v>0</v>
      </c>
      <c r="NVR164" s="468">
        <f t="shared" si="217"/>
        <v>0</v>
      </c>
      <c r="NVS164" s="468">
        <f t="shared" si="217"/>
        <v>0</v>
      </c>
      <c r="NVT164" s="468">
        <f t="shared" si="217"/>
        <v>0</v>
      </c>
      <c r="NVU164" s="468">
        <f t="shared" si="217"/>
        <v>0</v>
      </c>
      <c r="NVV164" s="468">
        <f t="shared" ref="NVV164:NYG164" si="218">NVV160-NVV162</f>
        <v>0</v>
      </c>
      <c r="NVW164" s="468">
        <f t="shared" si="218"/>
        <v>0</v>
      </c>
      <c r="NVX164" s="468">
        <f t="shared" si="218"/>
        <v>0</v>
      </c>
      <c r="NVY164" s="468">
        <f t="shared" si="218"/>
        <v>0</v>
      </c>
      <c r="NVZ164" s="468">
        <f t="shared" si="218"/>
        <v>0</v>
      </c>
      <c r="NWA164" s="468">
        <f t="shared" si="218"/>
        <v>0</v>
      </c>
      <c r="NWB164" s="468">
        <f t="shared" si="218"/>
        <v>0</v>
      </c>
      <c r="NWC164" s="468">
        <f t="shared" si="218"/>
        <v>0</v>
      </c>
      <c r="NWD164" s="468">
        <f t="shared" si="218"/>
        <v>0</v>
      </c>
      <c r="NWE164" s="468">
        <f t="shared" si="218"/>
        <v>0</v>
      </c>
      <c r="NWF164" s="468">
        <f t="shared" si="218"/>
        <v>0</v>
      </c>
      <c r="NWG164" s="468">
        <f t="shared" si="218"/>
        <v>0</v>
      </c>
      <c r="NWH164" s="468">
        <f t="shared" si="218"/>
        <v>0</v>
      </c>
      <c r="NWI164" s="468">
        <f t="shared" si="218"/>
        <v>0</v>
      </c>
      <c r="NWJ164" s="468">
        <f t="shared" si="218"/>
        <v>0</v>
      </c>
      <c r="NWK164" s="468">
        <f t="shared" si="218"/>
        <v>0</v>
      </c>
      <c r="NWL164" s="468">
        <f t="shared" si="218"/>
        <v>0</v>
      </c>
      <c r="NWM164" s="468">
        <f t="shared" si="218"/>
        <v>0</v>
      </c>
      <c r="NWN164" s="468">
        <f t="shared" si="218"/>
        <v>0</v>
      </c>
      <c r="NWO164" s="468">
        <f t="shared" si="218"/>
        <v>0</v>
      </c>
      <c r="NWP164" s="468">
        <f t="shared" si="218"/>
        <v>0</v>
      </c>
      <c r="NWQ164" s="468">
        <f t="shared" si="218"/>
        <v>0</v>
      </c>
      <c r="NWR164" s="468">
        <f t="shared" si="218"/>
        <v>0</v>
      </c>
      <c r="NWS164" s="468">
        <f t="shared" si="218"/>
        <v>0</v>
      </c>
      <c r="NWT164" s="468">
        <f t="shared" si="218"/>
        <v>0</v>
      </c>
      <c r="NWU164" s="468">
        <f t="shared" si="218"/>
        <v>0</v>
      </c>
      <c r="NWV164" s="468">
        <f t="shared" si="218"/>
        <v>0</v>
      </c>
      <c r="NWW164" s="468">
        <f t="shared" si="218"/>
        <v>0</v>
      </c>
      <c r="NWX164" s="468">
        <f t="shared" si="218"/>
        <v>0</v>
      </c>
      <c r="NWY164" s="468">
        <f t="shared" si="218"/>
        <v>0</v>
      </c>
      <c r="NWZ164" s="468">
        <f t="shared" si="218"/>
        <v>0</v>
      </c>
      <c r="NXA164" s="468">
        <f t="shared" si="218"/>
        <v>0</v>
      </c>
      <c r="NXB164" s="468">
        <f t="shared" si="218"/>
        <v>0</v>
      </c>
      <c r="NXC164" s="468">
        <f t="shared" si="218"/>
        <v>0</v>
      </c>
      <c r="NXD164" s="468">
        <f t="shared" si="218"/>
        <v>0</v>
      </c>
      <c r="NXE164" s="468">
        <f t="shared" si="218"/>
        <v>0</v>
      </c>
      <c r="NXF164" s="468">
        <f t="shared" si="218"/>
        <v>0</v>
      </c>
      <c r="NXG164" s="468">
        <f t="shared" si="218"/>
        <v>0</v>
      </c>
      <c r="NXH164" s="468">
        <f t="shared" si="218"/>
        <v>0</v>
      </c>
      <c r="NXI164" s="468">
        <f t="shared" si="218"/>
        <v>0</v>
      </c>
      <c r="NXJ164" s="468">
        <f t="shared" si="218"/>
        <v>0</v>
      </c>
      <c r="NXK164" s="468">
        <f t="shared" si="218"/>
        <v>0</v>
      </c>
      <c r="NXL164" s="468">
        <f t="shared" si="218"/>
        <v>0</v>
      </c>
      <c r="NXM164" s="468">
        <f t="shared" si="218"/>
        <v>0</v>
      </c>
      <c r="NXN164" s="468">
        <f t="shared" si="218"/>
        <v>0</v>
      </c>
      <c r="NXO164" s="468">
        <f t="shared" si="218"/>
        <v>0</v>
      </c>
      <c r="NXP164" s="468">
        <f t="shared" si="218"/>
        <v>0</v>
      </c>
      <c r="NXQ164" s="468">
        <f t="shared" si="218"/>
        <v>0</v>
      </c>
      <c r="NXR164" s="468">
        <f t="shared" si="218"/>
        <v>0</v>
      </c>
      <c r="NXS164" s="468">
        <f t="shared" si="218"/>
        <v>0</v>
      </c>
      <c r="NXT164" s="468">
        <f t="shared" si="218"/>
        <v>0</v>
      </c>
      <c r="NXU164" s="468">
        <f t="shared" si="218"/>
        <v>0</v>
      </c>
      <c r="NXV164" s="468">
        <f t="shared" si="218"/>
        <v>0</v>
      </c>
      <c r="NXW164" s="468">
        <f t="shared" si="218"/>
        <v>0</v>
      </c>
      <c r="NXX164" s="468">
        <f t="shared" si="218"/>
        <v>0</v>
      </c>
      <c r="NXY164" s="468">
        <f t="shared" si="218"/>
        <v>0</v>
      </c>
      <c r="NXZ164" s="468">
        <f t="shared" si="218"/>
        <v>0</v>
      </c>
      <c r="NYA164" s="468">
        <f t="shared" si="218"/>
        <v>0</v>
      </c>
      <c r="NYB164" s="468">
        <f t="shared" si="218"/>
        <v>0</v>
      </c>
      <c r="NYC164" s="468">
        <f t="shared" si="218"/>
        <v>0</v>
      </c>
      <c r="NYD164" s="468">
        <f t="shared" si="218"/>
        <v>0</v>
      </c>
      <c r="NYE164" s="468">
        <f t="shared" si="218"/>
        <v>0</v>
      </c>
      <c r="NYF164" s="468">
        <f t="shared" si="218"/>
        <v>0</v>
      </c>
      <c r="NYG164" s="468">
        <f t="shared" si="218"/>
        <v>0</v>
      </c>
      <c r="NYH164" s="468">
        <f t="shared" ref="NYH164:OAS164" si="219">NYH160-NYH162</f>
        <v>0</v>
      </c>
      <c r="NYI164" s="468">
        <f t="shared" si="219"/>
        <v>0</v>
      </c>
      <c r="NYJ164" s="468">
        <f t="shared" si="219"/>
        <v>0</v>
      </c>
      <c r="NYK164" s="468">
        <f t="shared" si="219"/>
        <v>0</v>
      </c>
      <c r="NYL164" s="468">
        <f t="shared" si="219"/>
        <v>0</v>
      </c>
      <c r="NYM164" s="468">
        <f t="shared" si="219"/>
        <v>0</v>
      </c>
      <c r="NYN164" s="468">
        <f t="shared" si="219"/>
        <v>0</v>
      </c>
      <c r="NYO164" s="468">
        <f t="shared" si="219"/>
        <v>0</v>
      </c>
      <c r="NYP164" s="468">
        <f t="shared" si="219"/>
        <v>0</v>
      </c>
      <c r="NYQ164" s="468">
        <f t="shared" si="219"/>
        <v>0</v>
      </c>
      <c r="NYR164" s="468">
        <f t="shared" si="219"/>
        <v>0</v>
      </c>
      <c r="NYS164" s="468">
        <f t="shared" si="219"/>
        <v>0</v>
      </c>
      <c r="NYT164" s="468">
        <f t="shared" si="219"/>
        <v>0</v>
      </c>
      <c r="NYU164" s="468">
        <f t="shared" si="219"/>
        <v>0</v>
      </c>
      <c r="NYV164" s="468">
        <f t="shared" si="219"/>
        <v>0</v>
      </c>
      <c r="NYW164" s="468">
        <f t="shared" si="219"/>
        <v>0</v>
      </c>
      <c r="NYX164" s="468">
        <f t="shared" si="219"/>
        <v>0</v>
      </c>
      <c r="NYY164" s="468">
        <f t="shared" si="219"/>
        <v>0</v>
      </c>
      <c r="NYZ164" s="468">
        <f t="shared" si="219"/>
        <v>0</v>
      </c>
      <c r="NZA164" s="468">
        <f t="shared" si="219"/>
        <v>0</v>
      </c>
      <c r="NZB164" s="468">
        <f t="shared" si="219"/>
        <v>0</v>
      </c>
      <c r="NZC164" s="468">
        <f t="shared" si="219"/>
        <v>0</v>
      </c>
      <c r="NZD164" s="468">
        <f t="shared" si="219"/>
        <v>0</v>
      </c>
      <c r="NZE164" s="468">
        <f t="shared" si="219"/>
        <v>0</v>
      </c>
      <c r="NZF164" s="468">
        <f t="shared" si="219"/>
        <v>0</v>
      </c>
      <c r="NZG164" s="468">
        <f t="shared" si="219"/>
        <v>0</v>
      </c>
      <c r="NZH164" s="468">
        <f t="shared" si="219"/>
        <v>0</v>
      </c>
      <c r="NZI164" s="468">
        <f t="shared" si="219"/>
        <v>0</v>
      </c>
      <c r="NZJ164" s="468">
        <f t="shared" si="219"/>
        <v>0</v>
      </c>
      <c r="NZK164" s="468">
        <f t="shared" si="219"/>
        <v>0</v>
      </c>
      <c r="NZL164" s="468">
        <f t="shared" si="219"/>
        <v>0</v>
      </c>
      <c r="NZM164" s="468">
        <f t="shared" si="219"/>
        <v>0</v>
      </c>
      <c r="NZN164" s="468">
        <f t="shared" si="219"/>
        <v>0</v>
      </c>
      <c r="NZO164" s="468">
        <f t="shared" si="219"/>
        <v>0</v>
      </c>
      <c r="NZP164" s="468">
        <f t="shared" si="219"/>
        <v>0</v>
      </c>
      <c r="NZQ164" s="468">
        <f t="shared" si="219"/>
        <v>0</v>
      </c>
      <c r="NZR164" s="468">
        <f t="shared" si="219"/>
        <v>0</v>
      </c>
      <c r="NZS164" s="468">
        <f t="shared" si="219"/>
        <v>0</v>
      </c>
      <c r="NZT164" s="468">
        <f t="shared" si="219"/>
        <v>0</v>
      </c>
      <c r="NZU164" s="468">
        <f t="shared" si="219"/>
        <v>0</v>
      </c>
      <c r="NZV164" s="468">
        <f t="shared" si="219"/>
        <v>0</v>
      </c>
      <c r="NZW164" s="468">
        <f t="shared" si="219"/>
        <v>0</v>
      </c>
      <c r="NZX164" s="468">
        <f t="shared" si="219"/>
        <v>0</v>
      </c>
      <c r="NZY164" s="468">
        <f t="shared" si="219"/>
        <v>0</v>
      </c>
      <c r="NZZ164" s="468">
        <f t="shared" si="219"/>
        <v>0</v>
      </c>
      <c r="OAA164" s="468">
        <f t="shared" si="219"/>
        <v>0</v>
      </c>
      <c r="OAB164" s="468">
        <f t="shared" si="219"/>
        <v>0</v>
      </c>
      <c r="OAC164" s="468">
        <f t="shared" si="219"/>
        <v>0</v>
      </c>
      <c r="OAD164" s="468">
        <f t="shared" si="219"/>
        <v>0</v>
      </c>
      <c r="OAE164" s="468">
        <f t="shared" si="219"/>
        <v>0</v>
      </c>
      <c r="OAF164" s="468">
        <f t="shared" si="219"/>
        <v>0</v>
      </c>
      <c r="OAG164" s="468">
        <f t="shared" si="219"/>
        <v>0</v>
      </c>
      <c r="OAH164" s="468">
        <f t="shared" si="219"/>
        <v>0</v>
      </c>
      <c r="OAI164" s="468">
        <f t="shared" si="219"/>
        <v>0</v>
      </c>
      <c r="OAJ164" s="468">
        <f t="shared" si="219"/>
        <v>0</v>
      </c>
      <c r="OAK164" s="468">
        <f t="shared" si="219"/>
        <v>0</v>
      </c>
      <c r="OAL164" s="468">
        <f t="shared" si="219"/>
        <v>0</v>
      </c>
      <c r="OAM164" s="468">
        <f t="shared" si="219"/>
        <v>0</v>
      </c>
      <c r="OAN164" s="468">
        <f t="shared" si="219"/>
        <v>0</v>
      </c>
      <c r="OAO164" s="468">
        <f t="shared" si="219"/>
        <v>0</v>
      </c>
      <c r="OAP164" s="468">
        <f t="shared" si="219"/>
        <v>0</v>
      </c>
      <c r="OAQ164" s="468">
        <f t="shared" si="219"/>
        <v>0</v>
      </c>
      <c r="OAR164" s="468">
        <f t="shared" si="219"/>
        <v>0</v>
      </c>
      <c r="OAS164" s="468">
        <f t="shared" si="219"/>
        <v>0</v>
      </c>
      <c r="OAT164" s="468">
        <f t="shared" ref="OAT164:ODE164" si="220">OAT160-OAT162</f>
        <v>0</v>
      </c>
      <c r="OAU164" s="468">
        <f t="shared" si="220"/>
        <v>0</v>
      </c>
      <c r="OAV164" s="468">
        <f t="shared" si="220"/>
        <v>0</v>
      </c>
      <c r="OAW164" s="468">
        <f t="shared" si="220"/>
        <v>0</v>
      </c>
      <c r="OAX164" s="468">
        <f t="shared" si="220"/>
        <v>0</v>
      </c>
      <c r="OAY164" s="468">
        <f t="shared" si="220"/>
        <v>0</v>
      </c>
      <c r="OAZ164" s="468">
        <f t="shared" si="220"/>
        <v>0</v>
      </c>
      <c r="OBA164" s="468">
        <f t="shared" si="220"/>
        <v>0</v>
      </c>
      <c r="OBB164" s="468">
        <f t="shared" si="220"/>
        <v>0</v>
      </c>
      <c r="OBC164" s="468">
        <f t="shared" si="220"/>
        <v>0</v>
      </c>
      <c r="OBD164" s="468">
        <f t="shared" si="220"/>
        <v>0</v>
      </c>
      <c r="OBE164" s="468">
        <f t="shared" si="220"/>
        <v>0</v>
      </c>
      <c r="OBF164" s="468">
        <f t="shared" si="220"/>
        <v>0</v>
      </c>
      <c r="OBG164" s="468">
        <f t="shared" si="220"/>
        <v>0</v>
      </c>
      <c r="OBH164" s="468">
        <f t="shared" si="220"/>
        <v>0</v>
      </c>
      <c r="OBI164" s="468">
        <f t="shared" si="220"/>
        <v>0</v>
      </c>
      <c r="OBJ164" s="468">
        <f t="shared" si="220"/>
        <v>0</v>
      </c>
      <c r="OBK164" s="468">
        <f t="shared" si="220"/>
        <v>0</v>
      </c>
      <c r="OBL164" s="468">
        <f t="shared" si="220"/>
        <v>0</v>
      </c>
      <c r="OBM164" s="468">
        <f t="shared" si="220"/>
        <v>0</v>
      </c>
      <c r="OBN164" s="468">
        <f t="shared" si="220"/>
        <v>0</v>
      </c>
      <c r="OBO164" s="468">
        <f t="shared" si="220"/>
        <v>0</v>
      </c>
      <c r="OBP164" s="468">
        <f t="shared" si="220"/>
        <v>0</v>
      </c>
      <c r="OBQ164" s="468">
        <f t="shared" si="220"/>
        <v>0</v>
      </c>
      <c r="OBR164" s="468">
        <f t="shared" si="220"/>
        <v>0</v>
      </c>
      <c r="OBS164" s="468">
        <f t="shared" si="220"/>
        <v>0</v>
      </c>
      <c r="OBT164" s="468">
        <f t="shared" si="220"/>
        <v>0</v>
      </c>
      <c r="OBU164" s="468">
        <f t="shared" si="220"/>
        <v>0</v>
      </c>
      <c r="OBV164" s="468">
        <f t="shared" si="220"/>
        <v>0</v>
      </c>
      <c r="OBW164" s="468">
        <f t="shared" si="220"/>
        <v>0</v>
      </c>
      <c r="OBX164" s="468">
        <f t="shared" si="220"/>
        <v>0</v>
      </c>
      <c r="OBY164" s="468">
        <f t="shared" si="220"/>
        <v>0</v>
      </c>
      <c r="OBZ164" s="468">
        <f t="shared" si="220"/>
        <v>0</v>
      </c>
      <c r="OCA164" s="468">
        <f t="shared" si="220"/>
        <v>0</v>
      </c>
      <c r="OCB164" s="468">
        <f t="shared" si="220"/>
        <v>0</v>
      </c>
      <c r="OCC164" s="468">
        <f t="shared" si="220"/>
        <v>0</v>
      </c>
      <c r="OCD164" s="468">
        <f t="shared" si="220"/>
        <v>0</v>
      </c>
      <c r="OCE164" s="468">
        <f t="shared" si="220"/>
        <v>0</v>
      </c>
      <c r="OCF164" s="468">
        <f t="shared" si="220"/>
        <v>0</v>
      </c>
      <c r="OCG164" s="468">
        <f t="shared" si="220"/>
        <v>0</v>
      </c>
      <c r="OCH164" s="468">
        <f t="shared" si="220"/>
        <v>0</v>
      </c>
      <c r="OCI164" s="468">
        <f t="shared" si="220"/>
        <v>0</v>
      </c>
      <c r="OCJ164" s="468">
        <f t="shared" si="220"/>
        <v>0</v>
      </c>
      <c r="OCK164" s="468">
        <f t="shared" si="220"/>
        <v>0</v>
      </c>
      <c r="OCL164" s="468">
        <f t="shared" si="220"/>
        <v>0</v>
      </c>
      <c r="OCM164" s="468">
        <f t="shared" si="220"/>
        <v>0</v>
      </c>
      <c r="OCN164" s="468">
        <f t="shared" si="220"/>
        <v>0</v>
      </c>
      <c r="OCO164" s="468">
        <f t="shared" si="220"/>
        <v>0</v>
      </c>
      <c r="OCP164" s="468">
        <f t="shared" si="220"/>
        <v>0</v>
      </c>
      <c r="OCQ164" s="468">
        <f t="shared" si="220"/>
        <v>0</v>
      </c>
      <c r="OCR164" s="468">
        <f t="shared" si="220"/>
        <v>0</v>
      </c>
      <c r="OCS164" s="468">
        <f t="shared" si="220"/>
        <v>0</v>
      </c>
      <c r="OCT164" s="468">
        <f t="shared" si="220"/>
        <v>0</v>
      </c>
      <c r="OCU164" s="468">
        <f t="shared" si="220"/>
        <v>0</v>
      </c>
      <c r="OCV164" s="468">
        <f t="shared" si="220"/>
        <v>0</v>
      </c>
      <c r="OCW164" s="468">
        <f t="shared" si="220"/>
        <v>0</v>
      </c>
      <c r="OCX164" s="468">
        <f t="shared" si="220"/>
        <v>0</v>
      </c>
      <c r="OCY164" s="468">
        <f t="shared" si="220"/>
        <v>0</v>
      </c>
      <c r="OCZ164" s="468">
        <f t="shared" si="220"/>
        <v>0</v>
      </c>
      <c r="ODA164" s="468">
        <f t="shared" si="220"/>
        <v>0</v>
      </c>
      <c r="ODB164" s="468">
        <f t="shared" si="220"/>
        <v>0</v>
      </c>
      <c r="ODC164" s="468">
        <f t="shared" si="220"/>
        <v>0</v>
      </c>
      <c r="ODD164" s="468">
        <f t="shared" si="220"/>
        <v>0</v>
      </c>
      <c r="ODE164" s="468">
        <f t="shared" si="220"/>
        <v>0</v>
      </c>
      <c r="ODF164" s="468">
        <f t="shared" ref="ODF164:OFQ164" si="221">ODF160-ODF162</f>
        <v>0</v>
      </c>
      <c r="ODG164" s="468">
        <f t="shared" si="221"/>
        <v>0</v>
      </c>
      <c r="ODH164" s="468">
        <f t="shared" si="221"/>
        <v>0</v>
      </c>
      <c r="ODI164" s="468">
        <f t="shared" si="221"/>
        <v>0</v>
      </c>
      <c r="ODJ164" s="468">
        <f t="shared" si="221"/>
        <v>0</v>
      </c>
      <c r="ODK164" s="468">
        <f t="shared" si="221"/>
        <v>0</v>
      </c>
      <c r="ODL164" s="468">
        <f t="shared" si="221"/>
        <v>0</v>
      </c>
      <c r="ODM164" s="468">
        <f t="shared" si="221"/>
        <v>0</v>
      </c>
      <c r="ODN164" s="468">
        <f t="shared" si="221"/>
        <v>0</v>
      </c>
      <c r="ODO164" s="468">
        <f t="shared" si="221"/>
        <v>0</v>
      </c>
      <c r="ODP164" s="468">
        <f t="shared" si="221"/>
        <v>0</v>
      </c>
      <c r="ODQ164" s="468">
        <f t="shared" si="221"/>
        <v>0</v>
      </c>
      <c r="ODR164" s="468">
        <f t="shared" si="221"/>
        <v>0</v>
      </c>
      <c r="ODS164" s="468">
        <f t="shared" si="221"/>
        <v>0</v>
      </c>
      <c r="ODT164" s="468">
        <f t="shared" si="221"/>
        <v>0</v>
      </c>
      <c r="ODU164" s="468">
        <f t="shared" si="221"/>
        <v>0</v>
      </c>
      <c r="ODV164" s="468">
        <f t="shared" si="221"/>
        <v>0</v>
      </c>
      <c r="ODW164" s="468">
        <f t="shared" si="221"/>
        <v>0</v>
      </c>
      <c r="ODX164" s="468">
        <f t="shared" si="221"/>
        <v>0</v>
      </c>
      <c r="ODY164" s="468">
        <f t="shared" si="221"/>
        <v>0</v>
      </c>
      <c r="ODZ164" s="468">
        <f t="shared" si="221"/>
        <v>0</v>
      </c>
      <c r="OEA164" s="468">
        <f t="shared" si="221"/>
        <v>0</v>
      </c>
      <c r="OEB164" s="468">
        <f t="shared" si="221"/>
        <v>0</v>
      </c>
      <c r="OEC164" s="468">
        <f t="shared" si="221"/>
        <v>0</v>
      </c>
      <c r="OED164" s="468">
        <f t="shared" si="221"/>
        <v>0</v>
      </c>
      <c r="OEE164" s="468">
        <f t="shared" si="221"/>
        <v>0</v>
      </c>
      <c r="OEF164" s="468">
        <f t="shared" si="221"/>
        <v>0</v>
      </c>
      <c r="OEG164" s="468">
        <f t="shared" si="221"/>
        <v>0</v>
      </c>
      <c r="OEH164" s="468">
        <f t="shared" si="221"/>
        <v>0</v>
      </c>
      <c r="OEI164" s="468">
        <f t="shared" si="221"/>
        <v>0</v>
      </c>
      <c r="OEJ164" s="468">
        <f t="shared" si="221"/>
        <v>0</v>
      </c>
      <c r="OEK164" s="468">
        <f t="shared" si="221"/>
        <v>0</v>
      </c>
      <c r="OEL164" s="468">
        <f t="shared" si="221"/>
        <v>0</v>
      </c>
      <c r="OEM164" s="468">
        <f t="shared" si="221"/>
        <v>0</v>
      </c>
      <c r="OEN164" s="468">
        <f t="shared" si="221"/>
        <v>0</v>
      </c>
      <c r="OEO164" s="468">
        <f t="shared" si="221"/>
        <v>0</v>
      </c>
      <c r="OEP164" s="468">
        <f t="shared" si="221"/>
        <v>0</v>
      </c>
      <c r="OEQ164" s="468">
        <f t="shared" si="221"/>
        <v>0</v>
      </c>
      <c r="OER164" s="468">
        <f t="shared" si="221"/>
        <v>0</v>
      </c>
      <c r="OES164" s="468">
        <f t="shared" si="221"/>
        <v>0</v>
      </c>
      <c r="OET164" s="468">
        <f t="shared" si="221"/>
        <v>0</v>
      </c>
      <c r="OEU164" s="468">
        <f t="shared" si="221"/>
        <v>0</v>
      </c>
      <c r="OEV164" s="468">
        <f t="shared" si="221"/>
        <v>0</v>
      </c>
      <c r="OEW164" s="468">
        <f t="shared" si="221"/>
        <v>0</v>
      </c>
      <c r="OEX164" s="468">
        <f t="shared" si="221"/>
        <v>0</v>
      </c>
      <c r="OEY164" s="468">
        <f t="shared" si="221"/>
        <v>0</v>
      </c>
      <c r="OEZ164" s="468">
        <f t="shared" si="221"/>
        <v>0</v>
      </c>
      <c r="OFA164" s="468">
        <f t="shared" si="221"/>
        <v>0</v>
      </c>
      <c r="OFB164" s="468">
        <f t="shared" si="221"/>
        <v>0</v>
      </c>
      <c r="OFC164" s="468">
        <f t="shared" si="221"/>
        <v>0</v>
      </c>
      <c r="OFD164" s="468">
        <f t="shared" si="221"/>
        <v>0</v>
      </c>
      <c r="OFE164" s="468">
        <f t="shared" si="221"/>
        <v>0</v>
      </c>
      <c r="OFF164" s="468">
        <f t="shared" si="221"/>
        <v>0</v>
      </c>
      <c r="OFG164" s="468">
        <f t="shared" si="221"/>
        <v>0</v>
      </c>
      <c r="OFH164" s="468">
        <f t="shared" si="221"/>
        <v>0</v>
      </c>
      <c r="OFI164" s="468">
        <f t="shared" si="221"/>
        <v>0</v>
      </c>
      <c r="OFJ164" s="468">
        <f t="shared" si="221"/>
        <v>0</v>
      </c>
      <c r="OFK164" s="468">
        <f t="shared" si="221"/>
        <v>0</v>
      </c>
      <c r="OFL164" s="468">
        <f t="shared" si="221"/>
        <v>0</v>
      </c>
      <c r="OFM164" s="468">
        <f t="shared" si="221"/>
        <v>0</v>
      </c>
      <c r="OFN164" s="468">
        <f t="shared" si="221"/>
        <v>0</v>
      </c>
      <c r="OFO164" s="468">
        <f t="shared" si="221"/>
        <v>0</v>
      </c>
      <c r="OFP164" s="468">
        <f t="shared" si="221"/>
        <v>0</v>
      </c>
      <c r="OFQ164" s="468">
        <f t="shared" si="221"/>
        <v>0</v>
      </c>
      <c r="OFR164" s="468">
        <f t="shared" ref="OFR164:OIC164" si="222">OFR160-OFR162</f>
        <v>0</v>
      </c>
      <c r="OFS164" s="468">
        <f t="shared" si="222"/>
        <v>0</v>
      </c>
      <c r="OFT164" s="468">
        <f t="shared" si="222"/>
        <v>0</v>
      </c>
      <c r="OFU164" s="468">
        <f t="shared" si="222"/>
        <v>0</v>
      </c>
      <c r="OFV164" s="468">
        <f t="shared" si="222"/>
        <v>0</v>
      </c>
      <c r="OFW164" s="468">
        <f t="shared" si="222"/>
        <v>0</v>
      </c>
      <c r="OFX164" s="468">
        <f t="shared" si="222"/>
        <v>0</v>
      </c>
      <c r="OFY164" s="468">
        <f t="shared" si="222"/>
        <v>0</v>
      </c>
      <c r="OFZ164" s="468">
        <f t="shared" si="222"/>
        <v>0</v>
      </c>
      <c r="OGA164" s="468">
        <f t="shared" si="222"/>
        <v>0</v>
      </c>
      <c r="OGB164" s="468">
        <f t="shared" si="222"/>
        <v>0</v>
      </c>
      <c r="OGC164" s="468">
        <f t="shared" si="222"/>
        <v>0</v>
      </c>
      <c r="OGD164" s="468">
        <f t="shared" si="222"/>
        <v>0</v>
      </c>
      <c r="OGE164" s="468">
        <f t="shared" si="222"/>
        <v>0</v>
      </c>
      <c r="OGF164" s="468">
        <f t="shared" si="222"/>
        <v>0</v>
      </c>
      <c r="OGG164" s="468">
        <f t="shared" si="222"/>
        <v>0</v>
      </c>
      <c r="OGH164" s="468">
        <f t="shared" si="222"/>
        <v>0</v>
      </c>
      <c r="OGI164" s="468">
        <f t="shared" si="222"/>
        <v>0</v>
      </c>
      <c r="OGJ164" s="468">
        <f t="shared" si="222"/>
        <v>0</v>
      </c>
      <c r="OGK164" s="468">
        <f t="shared" si="222"/>
        <v>0</v>
      </c>
      <c r="OGL164" s="468">
        <f t="shared" si="222"/>
        <v>0</v>
      </c>
      <c r="OGM164" s="468">
        <f t="shared" si="222"/>
        <v>0</v>
      </c>
      <c r="OGN164" s="468">
        <f t="shared" si="222"/>
        <v>0</v>
      </c>
      <c r="OGO164" s="468">
        <f t="shared" si="222"/>
        <v>0</v>
      </c>
      <c r="OGP164" s="468">
        <f t="shared" si="222"/>
        <v>0</v>
      </c>
      <c r="OGQ164" s="468">
        <f t="shared" si="222"/>
        <v>0</v>
      </c>
      <c r="OGR164" s="468">
        <f t="shared" si="222"/>
        <v>0</v>
      </c>
      <c r="OGS164" s="468">
        <f t="shared" si="222"/>
        <v>0</v>
      </c>
      <c r="OGT164" s="468">
        <f t="shared" si="222"/>
        <v>0</v>
      </c>
      <c r="OGU164" s="468">
        <f t="shared" si="222"/>
        <v>0</v>
      </c>
      <c r="OGV164" s="468">
        <f t="shared" si="222"/>
        <v>0</v>
      </c>
      <c r="OGW164" s="468">
        <f t="shared" si="222"/>
        <v>0</v>
      </c>
      <c r="OGX164" s="468">
        <f t="shared" si="222"/>
        <v>0</v>
      </c>
      <c r="OGY164" s="468">
        <f t="shared" si="222"/>
        <v>0</v>
      </c>
      <c r="OGZ164" s="468">
        <f t="shared" si="222"/>
        <v>0</v>
      </c>
      <c r="OHA164" s="468">
        <f t="shared" si="222"/>
        <v>0</v>
      </c>
      <c r="OHB164" s="468">
        <f t="shared" si="222"/>
        <v>0</v>
      </c>
      <c r="OHC164" s="468">
        <f t="shared" si="222"/>
        <v>0</v>
      </c>
      <c r="OHD164" s="468">
        <f t="shared" si="222"/>
        <v>0</v>
      </c>
      <c r="OHE164" s="468">
        <f t="shared" si="222"/>
        <v>0</v>
      </c>
      <c r="OHF164" s="468">
        <f t="shared" si="222"/>
        <v>0</v>
      </c>
      <c r="OHG164" s="468">
        <f t="shared" si="222"/>
        <v>0</v>
      </c>
      <c r="OHH164" s="468">
        <f t="shared" si="222"/>
        <v>0</v>
      </c>
      <c r="OHI164" s="468">
        <f t="shared" si="222"/>
        <v>0</v>
      </c>
      <c r="OHJ164" s="468">
        <f t="shared" si="222"/>
        <v>0</v>
      </c>
      <c r="OHK164" s="468">
        <f t="shared" si="222"/>
        <v>0</v>
      </c>
      <c r="OHL164" s="468">
        <f t="shared" si="222"/>
        <v>0</v>
      </c>
      <c r="OHM164" s="468">
        <f t="shared" si="222"/>
        <v>0</v>
      </c>
      <c r="OHN164" s="468">
        <f t="shared" si="222"/>
        <v>0</v>
      </c>
      <c r="OHO164" s="468">
        <f t="shared" si="222"/>
        <v>0</v>
      </c>
      <c r="OHP164" s="468">
        <f t="shared" si="222"/>
        <v>0</v>
      </c>
      <c r="OHQ164" s="468">
        <f t="shared" si="222"/>
        <v>0</v>
      </c>
      <c r="OHR164" s="468">
        <f t="shared" si="222"/>
        <v>0</v>
      </c>
      <c r="OHS164" s="468">
        <f t="shared" si="222"/>
        <v>0</v>
      </c>
      <c r="OHT164" s="468">
        <f t="shared" si="222"/>
        <v>0</v>
      </c>
      <c r="OHU164" s="468">
        <f t="shared" si="222"/>
        <v>0</v>
      </c>
      <c r="OHV164" s="468">
        <f t="shared" si="222"/>
        <v>0</v>
      </c>
      <c r="OHW164" s="468">
        <f t="shared" si="222"/>
        <v>0</v>
      </c>
      <c r="OHX164" s="468">
        <f t="shared" si="222"/>
        <v>0</v>
      </c>
      <c r="OHY164" s="468">
        <f t="shared" si="222"/>
        <v>0</v>
      </c>
      <c r="OHZ164" s="468">
        <f t="shared" si="222"/>
        <v>0</v>
      </c>
      <c r="OIA164" s="468">
        <f t="shared" si="222"/>
        <v>0</v>
      </c>
      <c r="OIB164" s="468">
        <f t="shared" si="222"/>
        <v>0</v>
      </c>
      <c r="OIC164" s="468">
        <f t="shared" si="222"/>
        <v>0</v>
      </c>
      <c r="OID164" s="468">
        <f t="shared" ref="OID164:OKO164" si="223">OID160-OID162</f>
        <v>0</v>
      </c>
      <c r="OIE164" s="468">
        <f t="shared" si="223"/>
        <v>0</v>
      </c>
      <c r="OIF164" s="468">
        <f t="shared" si="223"/>
        <v>0</v>
      </c>
      <c r="OIG164" s="468">
        <f t="shared" si="223"/>
        <v>0</v>
      </c>
      <c r="OIH164" s="468">
        <f t="shared" si="223"/>
        <v>0</v>
      </c>
      <c r="OII164" s="468">
        <f t="shared" si="223"/>
        <v>0</v>
      </c>
      <c r="OIJ164" s="468">
        <f t="shared" si="223"/>
        <v>0</v>
      </c>
      <c r="OIK164" s="468">
        <f t="shared" si="223"/>
        <v>0</v>
      </c>
      <c r="OIL164" s="468">
        <f t="shared" si="223"/>
        <v>0</v>
      </c>
      <c r="OIM164" s="468">
        <f t="shared" si="223"/>
        <v>0</v>
      </c>
      <c r="OIN164" s="468">
        <f t="shared" si="223"/>
        <v>0</v>
      </c>
      <c r="OIO164" s="468">
        <f t="shared" si="223"/>
        <v>0</v>
      </c>
      <c r="OIP164" s="468">
        <f t="shared" si="223"/>
        <v>0</v>
      </c>
      <c r="OIQ164" s="468">
        <f t="shared" si="223"/>
        <v>0</v>
      </c>
      <c r="OIR164" s="468">
        <f t="shared" si="223"/>
        <v>0</v>
      </c>
      <c r="OIS164" s="468">
        <f t="shared" si="223"/>
        <v>0</v>
      </c>
      <c r="OIT164" s="468">
        <f t="shared" si="223"/>
        <v>0</v>
      </c>
      <c r="OIU164" s="468">
        <f t="shared" si="223"/>
        <v>0</v>
      </c>
      <c r="OIV164" s="468">
        <f t="shared" si="223"/>
        <v>0</v>
      </c>
      <c r="OIW164" s="468">
        <f t="shared" si="223"/>
        <v>0</v>
      </c>
      <c r="OIX164" s="468">
        <f t="shared" si="223"/>
        <v>0</v>
      </c>
      <c r="OIY164" s="468">
        <f t="shared" si="223"/>
        <v>0</v>
      </c>
      <c r="OIZ164" s="468">
        <f t="shared" si="223"/>
        <v>0</v>
      </c>
      <c r="OJA164" s="468">
        <f t="shared" si="223"/>
        <v>0</v>
      </c>
      <c r="OJB164" s="468">
        <f t="shared" si="223"/>
        <v>0</v>
      </c>
      <c r="OJC164" s="468">
        <f t="shared" si="223"/>
        <v>0</v>
      </c>
      <c r="OJD164" s="468">
        <f t="shared" si="223"/>
        <v>0</v>
      </c>
      <c r="OJE164" s="468">
        <f t="shared" si="223"/>
        <v>0</v>
      </c>
      <c r="OJF164" s="468">
        <f t="shared" si="223"/>
        <v>0</v>
      </c>
      <c r="OJG164" s="468">
        <f t="shared" si="223"/>
        <v>0</v>
      </c>
      <c r="OJH164" s="468">
        <f t="shared" si="223"/>
        <v>0</v>
      </c>
      <c r="OJI164" s="468">
        <f t="shared" si="223"/>
        <v>0</v>
      </c>
      <c r="OJJ164" s="468">
        <f t="shared" si="223"/>
        <v>0</v>
      </c>
      <c r="OJK164" s="468">
        <f t="shared" si="223"/>
        <v>0</v>
      </c>
      <c r="OJL164" s="468">
        <f t="shared" si="223"/>
        <v>0</v>
      </c>
      <c r="OJM164" s="468">
        <f t="shared" si="223"/>
        <v>0</v>
      </c>
      <c r="OJN164" s="468">
        <f t="shared" si="223"/>
        <v>0</v>
      </c>
      <c r="OJO164" s="468">
        <f t="shared" si="223"/>
        <v>0</v>
      </c>
      <c r="OJP164" s="468">
        <f t="shared" si="223"/>
        <v>0</v>
      </c>
      <c r="OJQ164" s="468">
        <f t="shared" si="223"/>
        <v>0</v>
      </c>
      <c r="OJR164" s="468">
        <f t="shared" si="223"/>
        <v>0</v>
      </c>
      <c r="OJS164" s="468">
        <f t="shared" si="223"/>
        <v>0</v>
      </c>
      <c r="OJT164" s="468">
        <f t="shared" si="223"/>
        <v>0</v>
      </c>
      <c r="OJU164" s="468">
        <f t="shared" si="223"/>
        <v>0</v>
      </c>
      <c r="OJV164" s="468">
        <f t="shared" si="223"/>
        <v>0</v>
      </c>
      <c r="OJW164" s="468">
        <f t="shared" si="223"/>
        <v>0</v>
      </c>
      <c r="OJX164" s="468">
        <f t="shared" si="223"/>
        <v>0</v>
      </c>
      <c r="OJY164" s="468">
        <f t="shared" si="223"/>
        <v>0</v>
      </c>
      <c r="OJZ164" s="468">
        <f t="shared" si="223"/>
        <v>0</v>
      </c>
      <c r="OKA164" s="468">
        <f t="shared" si="223"/>
        <v>0</v>
      </c>
      <c r="OKB164" s="468">
        <f t="shared" si="223"/>
        <v>0</v>
      </c>
      <c r="OKC164" s="468">
        <f t="shared" si="223"/>
        <v>0</v>
      </c>
      <c r="OKD164" s="468">
        <f t="shared" si="223"/>
        <v>0</v>
      </c>
      <c r="OKE164" s="468">
        <f t="shared" si="223"/>
        <v>0</v>
      </c>
      <c r="OKF164" s="468">
        <f t="shared" si="223"/>
        <v>0</v>
      </c>
      <c r="OKG164" s="468">
        <f t="shared" si="223"/>
        <v>0</v>
      </c>
      <c r="OKH164" s="468">
        <f t="shared" si="223"/>
        <v>0</v>
      </c>
      <c r="OKI164" s="468">
        <f t="shared" si="223"/>
        <v>0</v>
      </c>
      <c r="OKJ164" s="468">
        <f t="shared" si="223"/>
        <v>0</v>
      </c>
      <c r="OKK164" s="468">
        <f t="shared" si="223"/>
        <v>0</v>
      </c>
      <c r="OKL164" s="468">
        <f t="shared" si="223"/>
        <v>0</v>
      </c>
      <c r="OKM164" s="468">
        <f t="shared" si="223"/>
        <v>0</v>
      </c>
      <c r="OKN164" s="468">
        <f t="shared" si="223"/>
        <v>0</v>
      </c>
      <c r="OKO164" s="468">
        <f t="shared" si="223"/>
        <v>0</v>
      </c>
      <c r="OKP164" s="468">
        <f t="shared" ref="OKP164:ONA164" si="224">OKP160-OKP162</f>
        <v>0</v>
      </c>
      <c r="OKQ164" s="468">
        <f t="shared" si="224"/>
        <v>0</v>
      </c>
      <c r="OKR164" s="468">
        <f t="shared" si="224"/>
        <v>0</v>
      </c>
      <c r="OKS164" s="468">
        <f t="shared" si="224"/>
        <v>0</v>
      </c>
      <c r="OKT164" s="468">
        <f t="shared" si="224"/>
        <v>0</v>
      </c>
      <c r="OKU164" s="468">
        <f t="shared" si="224"/>
        <v>0</v>
      </c>
      <c r="OKV164" s="468">
        <f t="shared" si="224"/>
        <v>0</v>
      </c>
      <c r="OKW164" s="468">
        <f t="shared" si="224"/>
        <v>0</v>
      </c>
      <c r="OKX164" s="468">
        <f t="shared" si="224"/>
        <v>0</v>
      </c>
      <c r="OKY164" s="468">
        <f t="shared" si="224"/>
        <v>0</v>
      </c>
      <c r="OKZ164" s="468">
        <f t="shared" si="224"/>
        <v>0</v>
      </c>
      <c r="OLA164" s="468">
        <f t="shared" si="224"/>
        <v>0</v>
      </c>
      <c r="OLB164" s="468">
        <f t="shared" si="224"/>
        <v>0</v>
      </c>
      <c r="OLC164" s="468">
        <f t="shared" si="224"/>
        <v>0</v>
      </c>
      <c r="OLD164" s="468">
        <f t="shared" si="224"/>
        <v>0</v>
      </c>
      <c r="OLE164" s="468">
        <f t="shared" si="224"/>
        <v>0</v>
      </c>
      <c r="OLF164" s="468">
        <f t="shared" si="224"/>
        <v>0</v>
      </c>
      <c r="OLG164" s="468">
        <f t="shared" si="224"/>
        <v>0</v>
      </c>
      <c r="OLH164" s="468">
        <f t="shared" si="224"/>
        <v>0</v>
      </c>
      <c r="OLI164" s="468">
        <f t="shared" si="224"/>
        <v>0</v>
      </c>
      <c r="OLJ164" s="468">
        <f t="shared" si="224"/>
        <v>0</v>
      </c>
      <c r="OLK164" s="468">
        <f t="shared" si="224"/>
        <v>0</v>
      </c>
      <c r="OLL164" s="468">
        <f t="shared" si="224"/>
        <v>0</v>
      </c>
      <c r="OLM164" s="468">
        <f t="shared" si="224"/>
        <v>0</v>
      </c>
      <c r="OLN164" s="468">
        <f t="shared" si="224"/>
        <v>0</v>
      </c>
      <c r="OLO164" s="468">
        <f t="shared" si="224"/>
        <v>0</v>
      </c>
      <c r="OLP164" s="468">
        <f t="shared" si="224"/>
        <v>0</v>
      </c>
      <c r="OLQ164" s="468">
        <f t="shared" si="224"/>
        <v>0</v>
      </c>
      <c r="OLR164" s="468">
        <f t="shared" si="224"/>
        <v>0</v>
      </c>
      <c r="OLS164" s="468">
        <f t="shared" si="224"/>
        <v>0</v>
      </c>
      <c r="OLT164" s="468">
        <f t="shared" si="224"/>
        <v>0</v>
      </c>
      <c r="OLU164" s="468">
        <f t="shared" si="224"/>
        <v>0</v>
      </c>
      <c r="OLV164" s="468">
        <f t="shared" si="224"/>
        <v>0</v>
      </c>
      <c r="OLW164" s="468">
        <f t="shared" si="224"/>
        <v>0</v>
      </c>
      <c r="OLX164" s="468">
        <f t="shared" si="224"/>
        <v>0</v>
      </c>
      <c r="OLY164" s="468">
        <f t="shared" si="224"/>
        <v>0</v>
      </c>
      <c r="OLZ164" s="468">
        <f t="shared" si="224"/>
        <v>0</v>
      </c>
      <c r="OMA164" s="468">
        <f t="shared" si="224"/>
        <v>0</v>
      </c>
      <c r="OMB164" s="468">
        <f t="shared" si="224"/>
        <v>0</v>
      </c>
      <c r="OMC164" s="468">
        <f t="shared" si="224"/>
        <v>0</v>
      </c>
      <c r="OMD164" s="468">
        <f t="shared" si="224"/>
        <v>0</v>
      </c>
      <c r="OME164" s="468">
        <f t="shared" si="224"/>
        <v>0</v>
      </c>
      <c r="OMF164" s="468">
        <f t="shared" si="224"/>
        <v>0</v>
      </c>
      <c r="OMG164" s="468">
        <f t="shared" si="224"/>
        <v>0</v>
      </c>
      <c r="OMH164" s="468">
        <f t="shared" si="224"/>
        <v>0</v>
      </c>
      <c r="OMI164" s="468">
        <f t="shared" si="224"/>
        <v>0</v>
      </c>
      <c r="OMJ164" s="468">
        <f t="shared" si="224"/>
        <v>0</v>
      </c>
      <c r="OMK164" s="468">
        <f t="shared" si="224"/>
        <v>0</v>
      </c>
      <c r="OML164" s="468">
        <f t="shared" si="224"/>
        <v>0</v>
      </c>
      <c r="OMM164" s="468">
        <f t="shared" si="224"/>
        <v>0</v>
      </c>
      <c r="OMN164" s="468">
        <f t="shared" si="224"/>
        <v>0</v>
      </c>
      <c r="OMO164" s="468">
        <f t="shared" si="224"/>
        <v>0</v>
      </c>
      <c r="OMP164" s="468">
        <f t="shared" si="224"/>
        <v>0</v>
      </c>
      <c r="OMQ164" s="468">
        <f t="shared" si="224"/>
        <v>0</v>
      </c>
      <c r="OMR164" s="468">
        <f t="shared" si="224"/>
        <v>0</v>
      </c>
      <c r="OMS164" s="468">
        <f t="shared" si="224"/>
        <v>0</v>
      </c>
      <c r="OMT164" s="468">
        <f t="shared" si="224"/>
        <v>0</v>
      </c>
      <c r="OMU164" s="468">
        <f t="shared" si="224"/>
        <v>0</v>
      </c>
      <c r="OMV164" s="468">
        <f t="shared" si="224"/>
        <v>0</v>
      </c>
      <c r="OMW164" s="468">
        <f t="shared" si="224"/>
        <v>0</v>
      </c>
      <c r="OMX164" s="468">
        <f t="shared" si="224"/>
        <v>0</v>
      </c>
      <c r="OMY164" s="468">
        <f t="shared" si="224"/>
        <v>0</v>
      </c>
      <c r="OMZ164" s="468">
        <f t="shared" si="224"/>
        <v>0</v>
      </c>
      <c r="ONA164" s="468">
        <f t="shared" si="224"/>
        <v>0</v>
      </c>
      <c r="ONB164" s="468">
        <f t="shared" ref="ONB164:OPM164" si="225">ONB160-ONB162</f>
        <v>0</v>
      </c>
      <c r="ONC164" s="468">
        <f t="shared" si="225"/>
        <v>0</v>
      </c>
      <c r="OND164" s="468">
        <f t="shared" si="225"/>
        <v>0</v>
      </c>
      <c r="ONE164" s="468">
        <f t="shared" si="225"/>
        <v>0</v>
      </c>
      <c r="ONF164" s="468">
        <f t="shared" si="225"/>
        <v>0</v>
      </c>
      <c r="ONG164" s="468">
        <f t="shared" si="225"/>
        <v>0</v>
      </c>
      <c r="ONH164" s="468">
        <f t="shared" si="225"/>
        <v>0</v>
      </c>
      <c r="ONI164" s="468">
        <f t="shared" si="225"/>
        <v>0</v>
      </c>
      <c r="ONJ164" s="468">
        <f t="shared" si="225"/>
        <v>0</v>
      </c>
      <c r="ONK164" s="468">
        <f t="shared" si="225"/>
        <v>0</v>
      </c>
      <c r="ONL164" s="468">
        <f t="shared" si="225"/>
        <v>0</v>
      </c>
      <c r="ONM164" s="468">
        <f t="shared" si="225"/>
        <v>0</v>
      </c>
      <c r="ONN164" s="468">
        <f t="shared" si="225"/>
        <v>0</v>
      </c>
      <c r="ONO164" s="468">
        <f t="shared" si="225"/>
        <v>0</v>
      </c>
      <c r="ONP164" s="468">
        <f t="shared" si="225"/>
        <v>0</v>
      </c>
      <c r="ONQ164" s="468">
        <f t="shared" si="225"/>
        <v>0</v>
      </c>
      <c r="ONR164" s="468">
        <f t="shared" si="225"/>
        <v>0</v>
      </c>
      <c r="ONS164" s="468">
        <f t="shared" si="225"/>
        <v>0</v>
      </c>
      <c r="ONT164" s="468">
        <f t="shared" si="225"/>
        <v>0</v>
      </c>
      <c r="ONU164" s="468">
        <f t="shared" si="225"/>
        <v>0</v>
      </c>
      <c r="ONV164" s="468">
        <f t="shared" si="225"/>
        <v>0</v>
      </c>
      <c r="ONW164" s="468">
        <f t="shared" si="225"/>
        <v>0</v>
      </c>
      <c r="ONX164" s="468">
        <f t="shared" si="225"/>
        <v>0</v>
      </c>
      <c r="ONY164" s="468">
        <f t="shared" si="225"/>
        <v>0</v>
      </c>
      <c r="ONZ164" s="468">
        <f t="shared" si="225"/>
        <v>0</v>
      </c>
      <c r="OOA164" s="468">
        <f t="shared" si="225"/>
        <v>0</v>
      </c>
      <c r="OOB164" s="468">
        <f t="shared" si="225"/>
        <v>0</v>
      </c>
      <c r="OOC164" s="468">
        <f t="shared" si="225"/>
        <v>0</v>
      </c>
      <c r="OOD164" s="468">
        <f t="shared" si="225"/>
        <v>0</v>
      </c>
      <c r="OOE164" s="468">
        <f t="shared" si="225"/>
        <v>0</v>
      </c>
      <c r="OOF164" s="468">
        <f t="shared" si="225"/>
        <v>0</v>
      </c>
      <c r="OOG164" s="468">
        <f t="shared" si="225"/>
        <v>0</v>
      </c>
      <c r="OOH164" s="468">
        <f t="shared" si="225"/>
        <v>0</v>
      </c>
      <c r="OOI164" s="468">
        <f t="shared" si="225"/>
        <v>0</v>
      </c>
      <c r="OOJ164" s="468">
        <f t="shared" si="225"/>
        <v>0</v>
      </c>
      <c r="OOK164" s="468">
        <f t="shared" si="225"/>
        <v>0</v>
      </c>
      <c r="OOL164" s="468">
        <f t="shared" si="225"/>
        <v>0</v>
      </c>
      <c r="OOM164" s="468">
        <f t="shared" si="225"/>
        <v>0</v>
      </c>
      <c r="OON164" s="468">
        <f t="shared" si="225"/>
        <v>0</v>
      </c>
      <c r="OOO164" s="468">
        <f t="shared" si="225"/>
        <v>0</v>
      </c>
      <c r="OOP164" s="468">
        <f t="shared" si="225"/>
        <v>0</v>
      </c>
      <c r="OOQ164" s="468">
        <f t="shared" si="225"/>
        <v>0</v>
      </c>
      <c r="OOR164" s="468">
        <f t="shared" si="225"/>
        <v>0</v>
      </c>
      <c r="OOS164" s="468">
        <f t="shared" si="225"/>
        <v>0</v>
      </c>
      <c r="OOT164" s="468">
        <f t="shared" si="225"/>
        <v>0</v>
      </c>
      <c r="OOU164" s="468">
        <f t="shared" si="225"/>
        <v>0</v>
      </c>
      <c r="OOV164" s="468">
        <f t="shared" si="225"/>
        <v>0</v>
      </c>
      <c r="OOW164" s="468">
        <f t="shared" si="225"/>
        <v>0</v>
      </c>
      <c r="OOX164" s="468">
        <f t="shared" si="225"/>
        <v>0</v>
      </c>
      <c r="OOY164" s="468">
        <f t="shared" si="225"/>
        <v>0</v>
      </c>
      <c r="OOZ164" s="468">
        <f t="shared" si="225"/>
        <v>0</v>
      </c>
      <c r="OPA164" s="468">
        <f t="shared" si="225"/>
        <v>0</v>
      </c>
      <c r="OPB164" s="468">
        <f t="shared" si="225"/>
        <v>0</v>
      </c>
      <c r="OPC164" s="468">
        <f t="shared" si="225"/>
        <v>0</v>
      </c>
      <c r="OPD164" s="468">
        <f t="shared" si="225"/>
        <v>0</v>
      </c>
      <c r="OPE164" s="468">
        <f t="shared" si="225"/>
        <v>0</v>
      </c>
      <c r="OPF164" s="468">
        <f t="shared" si="225"/>
        <v>0</v>
      </c>
      <c r="OPG164" s="468">
        <f t="shared" si="225"/>
        <v>0</v>
      </c>
      <c r="OPH164" s="468">
        <f t="shared" si="225"/>
        <v>0</v>
      </c>
      <c r="OPI164" s="468">
        <f t="shared" si="225"/>
        <v>0</v>
      </c>
      <c r="OPJ164" s="468">
        <f t="shared" si="225"/>
        <v>0</v>
      </c>
      <c r="OPK164" s="468">
        <f t="shared" si="225"/>
        <v>0</v>
      </c>
      <c r="OPL164" s="468">
        <f t="shared" si="225"/>
        <v>0</v>
      </c>
      <c r="OPM164" s="468">
        <f t="shared" si="225"/>
        <v>0</v>
      </c>
      <c r="OPN164" s="468">
        <f t="shared" ref="OPN164:ORY164" si="226">OPN160-OPN162</f>
        <v>0</v>
      </c>
      <c r="OPO164" s="468">
        <f t="shared" si="226"/>
        <v>0</v>
      </c>
      <c r="OPP164" s="468">
        <f t="shared" si="226"/>
        <v>0</v>
      </c>
      <c r="OPQ164" s="468">
        <f t="shared" si="226"/>
        <v>0</v>
      </c>
      <c r="OPR164" s="468">
        <f t="shared" si="226"/>
        <v>0</v>
      </c>
      <c r="OPS164" s="468">
        <f t="shared" si="226"/>
        <v>0</v>
      </c>
      <c r="OPT164" s="468">
        <f t="shared" si="226"/>
        <v>0</v>
      </c>
      <c r="OPU164" s="468">
        <f t="shared" si="226"/>
        <v>0</v>
      </c>
      <c r="OPV164" s="468">
        <f t="shared" si="226"/>
        <v>0</v>
      </c>
      <c r="OPW164" s="468">
        <f t="shared" si="226"/>
        <v>0</v>
      </c>
      <c r="OPX164" s="468">
        <f t="shared" si="226"/>
        <v>0</v>
      </c>
      <c r="OPY164" s="468">
        <f t="shared" si="226"/>
        <v>0</v>
      </c>
      <c r="OPZ164" s="468">
        <f t="shared" si="226"/>
        <v>0</v>
      </c>
      <c r="OQA164" s="468">
        <f t="shared" si="226"/>
        <v>0</v>
      </c>
      <c r="OQB164" s="468">
        <f t="shared" si="226"/>
        <v>0</v>
      </c>
      <c r="OQC164" s="468">
        <f t="shared" si="226"/>
        <v>0</v>
      </c>
      <c r="OQD164" s="468">
        <f t="shared" si="226"/>
        <v>0</v>
      </c>
      <c r="OQE164" s="468">
        <f t="shared" si="226"/>
        <v>0</v>
      </c>
      <c r="OQF164" s="468">
        <f t="shared" si="226"/>
        <v>0</v>
      </c>
      <c r="OQG164" s="468">
        <f t="shared" si="226"/>
        <v>0</v>
      </c>
      <c r="OQH164" s="468">
        <f t="shared" si="226"/>
        <v>0</v>
      </c>
      <c r="OQI164" s="468">
        <f t="shared" si="226"/>
        <v>0</v>
      </c>
      <c r="OQJ164" s="468">
        <f t="shared" si="226"/>
        <v>0</v>
      </c>
      <c r="OQK164" s="468">
        <f t="shared" si="226"/>
        <v>0</v>
      </c>
      <c r="OQL164" s="468">
        <f t="shared" si="226"/>
        <v>0</v>
      </c>
      <c r="OQM164" s="468">
        <f t="shared" si="226"/>
        <v>0</v>
      </c>
      <c r="OQN164" s="468">
        <f t="shared" si="226"/>
        <v>0</v>
      </c>
      <c r="OQO164" s="468">
        <f t="shared" si="226"/>
        <v>0</v>
      </c>
      <c r="OQP164" s="468">
        <f t="shared" si="226"/>
        <v>0</v>
      </c>
      <c r="OQQ164" s="468">
        <f t="shared" si="226"/>
        <v>0</v>
      </c>
      <c r="OQR164" s="468">
        <f t="shared" si="226"/>
        <v>0</v>
      </c>
      <c r="OQS164" s="468">
        <f t="shared" si="226"/>
        <v>0</v>
      </c>
      <c r="OQT164" s="468">
        <f t="shared" si="226"/>
        <v>0</v>
      </c>
      <c r="OQU164" s="468">
        <f t="shared" si="226"/>
        <v>0</v>
      </c>
      <c r="OQV164" s="468">
        <f t="shared" si="226"/>
        <v>0</v>
      </c>
      <c r="OQW164" s="468">
        <f t="shared" si="226"/>
        <v>0</v>
      </c>
      <c r="OQX164" s="468">
        <f t="shared" si="226"/>
        <v>0</v>
      </c>
      <c r="OQY164" s="468">
        <f t="shared" si="226"/>
        <v>0</v>
      </c>
      <c r="OQZ164" s="468">
        <f t="shared" si="226"/>
        <v>0</v>
      </c>
      <c r="ORA164" s="468">
        <f t="shared" si="226"/>
        <v>0</v>
      </c>
      <c r="ORB164" s="468">
        <f t="shared" si="226"/>
        <v>0</v>
      </c>
      <c r="ORC164" s="468">
        <f t="shared" si="226"/>
        <v>0</v>
      </c>
      <c r="ORD164" s="468">
        <f t="shared" si="226"/>
        <v>0</v>
      </c>
      <c r="ORE164" s="468">
        <f t="shared" si="226"/>
        <v>0</v>
      </c>
      <c r="ORF164" s="468">
        <f t="shared" si="226"/>
        <v>0</v>
      </c>
      <c r="ORG164" s="468">
        <f t="shared" si="226"/>
        <v>0</v>
      </c>
      <c r="ORH164" s="468">
        <f t="shared" si="226"/>
        <v>0</v>
      </c>
      <c r="ORI164" s="468">
        <f t="shared" si="226"/>
        <v>0</v>
      </c>
      <c r="ORJ164" s="468">
        <f t="shared" si="226"/>
        <v>0</v>
      </c>
      <c r="ORK164" s="468">
        <f t="shared" si="226"/>
        <v>0</v>
      </c>
      <c r="ORL164" s="468">
        <f t="shared" si="226"/>
        <v>0</v>
      </c>
      <c r="ORM164" s="468">
        <f t="shared" si="226"/>
        <v>0</v>
      </c>
      <c r="ORN164" s="468">
        <f t="shared" si="226"/>
        <v>0</v>
      </c>
      <c r="ORO164" s="468">
        <f t="shared" si="226"/>
        <v>0</v>
      </c>
      <c r="ORP164" s="468">
        <f t="shared" si="226"/>
        <v>0</v>
      </c>
      <c r="ORQ164" s="468">
        <f t="shared" si="226"/>
        <v>0</v>
      </c>
      <c r="ORR164" s="468">
        <f t="shared" si="226"/>
        <v>0</v>
      </c>
      <c r="ORS164" s="468">
        <f t="shared" si="226"/>
        <v>0</v>
      </c>
      <c r="ORT164" s="468">
        <f t="shared" si="226"/>
        <v>0</v>
      </c>
      <c r="ORU164" s="468">
        <f t="shared" si="226"/>
        <v>0</v>
      </c>
      <c r="ORV164" s="468">
        <f t="shared" si="226"/>
        <v>0</v>
      </c>
      <c r="ORW164" s="468">
        <f t="shared" si="226"/>
        <v>0</v>
      </c>
      <c r="ORX164" s="468">
        <f t="shared" si="226"/>
        <v>0</v>
      </c>
      <c r="ORY164" s="468">
        <f t="shared" si="226"/>
        <v>0</v>
      </c>
      <c r="ORZ164" s="468">
        <f t="shared" ref="ORZ164:OUK164" si="227">ORZ160-ORZ162</f>
        <v>0</v>
      </c>
      <c r="OSA164" s="468">
        <f t="shared" si="227"/>
        <v>0</v>
      </c>
      <c r="OSB164" s="468">
        <f t="shared" si="227"/>
        <v>0</v>
      </c>
      <c r="OSC164" s="468">
        <f t="shared" si="227"/>
        <v>0</v>
      </c>
      <c r="OSD164" s="468">
        <f t="shared" si="227"/>
        <v>0</v>
      </c>
      <c r="OSE164" s="468">
        <f t="shared" si="227"/>
        <v>0</v>
      </c>
      <c r="OSF164" s="468">
        <f t="shared" si="227"/>
        <v>0</v>
      </c>
      <c r="OSG164" s="468">
        <f t="shared" si="227"/>
        <v>0</v>
      </c>
      <c r="OSH164" s="468">
        <f t="shared" si="227"/>
        <v>0</v>
      </c>
      <c r="OSI164" s="468">
        <f t="shared" si="227"/>
        <v>0</v>
      </c>
      <c r="OSJ164" s="468">
        <f t="shared" si="227"/>
        <v>0</v>
      </c>
      <c r="OSK164" s="468">
        <f t="shared" si="227"/>
        <v>0</v>
      </c>
      <c r="OSL164" s="468">
        <f t="shared" si="227"/>
        <v>0</v>
      </c>
      <c r="OSM164" s="468">
        <f t="shared" si="227"/>
        <v>0</v>
      </c>
      <c r="OSN164" s="468">
        <f t="shared" si="227"/>
        <v>0</v>
      </c>
      <c r="OSO164" s="468">
        <f t="shared" si="227"/>
        <v>0</v>
      </c>
      <c r="OSP164" s="468">
        <f t="shared" si="227"/>
        <v>0</v>
      </c>
      <c r="OSQ164" s="468">
        <f t="shared" si="227"/>
        <v>0</v>
      </c>
      <c r="OSR164" s="468">
        <f t="shared" si="227"/>
        <v>0</v>
      </c>
      <c r="OSS164" s="468">
        <f t="shared" si="227"/>
        <v>0</v>
      </c>
      <c r="OST164" s="468">
        <f t="shared" si="227"/>
        <v>0</v>
      </c>
      <c r="OSU164" s="468">
        <f t="shared" si="227"/>
        <v>0</v>
      </c>
      <c r="OSV164" s="468">
        <f t="shared" si="227"/>
        <v>0</v>
      </c>
      <c r="OSW164" s="468">
        <f t="shared" si="227"/>
        <v>0</v>
      </c>
      <c r="OSX164" s="468">
        <f t="shared" si="227"/>
        <v>0</v>
      </c>
      <c r="OSY164" s="468">
        <f t="shared" si="227"/>
        <v>0</v>
      </c>
      <c r="OSZ164" s="468">
        <f t="shared" si="227"/>
        <v>0</v>
      </c>
      <c r="OTA164" s="468">
        <f t="shared" si="227"/>
        <v>0</v>
      </c>
      <c r="OTB164" s="468">
        <f t="shared" si="227"/>
        <v>0</v>
      </c>
      <c r="OTC164" s="468">
        <f t="shared" si="227"/>
        <v>0</v>
      </c>
      <c r="OTD164" s="468">
        <f t="shared" si="227"/>
        <v>0</v>
      </c>
      <c r="OTE164" s="468">
        <f t="shared" si="227"/>
        <v>0</v>
      </c>
      <c r="OTF164" s="468">
        <f t="shared" si="227"/>
        <v>0</v>
      </c>
      <c r="OTG164" s="468">
        <f t="shared" si="227"/>
        <v>0</v>
      </c>
      <c r="OTH164" s="468">
        <f t="shared" si="227"/>
        <v>0</v>
      </c>
      <c r="OTI164" s="468">
        <f t="shared" si="227"/>
        <v>0</v>
      </c>
      <c r="OTJ164" s="468">
        <f t="shared" si="227"/>
        <v>0</v>
      </c>
      <c r="OTK164" s="468">
        <f t="shared" si="227"/>
        <v>0</v>
      </c>
      <c r="OTL164" s="468">
        <f t="shared" si="227"/>
        <v>0</v>
      </c>
      <c r="OTM164" s="468">
        <f t="shared" si="227"/>
        <v>0</v>
      </c>
      <c r="OTN164" s="468">
        <f t="shared" si="227"/>
        <v>0</v>
      </c>
      <c r="OTO164" s="468">
        <f t="shared" si="227"/>
        <v>0</v>
      </c>
      <c r="OTP164" s="468">
        <f t="shared" si="227"/>
        <v>0</v>
      </c>
      <c r="OTQ164" s="468">
        <f t="shared" si="227"/>
        <v>0</v>
      </c>
      <c r="OTR164" s="468">
        <f t="shared" si="227"/>
        <v>0</v>
      </c>
      <c r="OTS164" s="468">
        <f t="shared" si="227"/>
        <v>0</v>
      </c>
      <c r="OTT164" s="468">
        <f t="shared" si="227"/>
        <v>0</v>
      </c>
      <c r="OTU164" s="468">
        <f t="shared" si="227"/>
        <v>0</v>
      </c>
      <c r="OTV164" s="468">
        <f t="shared" si="227"/>
        <v>0</v>
      </c>
      <c r="OTW164" s="468">
        <f t="shared" si="227"/>
        <v>0</v>
      </c>
      <c r="OTX164" s="468">
        <f t="shared" si="227"/>
        <v>0</v>
      </c>
      <c r="OTY164" s="468">
        <f t="shared" si="227"/>
        <v>0</v>
      </c>
      <c r="OTZ164" s="468">
        <f t="shared" si="227"/>
        <v>0</v>
      </c>
      <c r="OUA164" s="468">
        <f t="shared" si="227"/>
        <v>0</v>
      </c>
      <c r="OUB164" s="468">
        <f t="shared" si="227"/>
        <v>0</v>
      </c>
      <c r="OUC164" s="468">
        <f t="shared" si="227"/>
        <v>0</v>
      </c>
      <c r="OUD164" s="468">
        <f t="shared" si="227"/>
        <v>0</v>
      </c>
      <c r="OUE164" s="468">
        <f t="shared" si="227"/>
        <v>0</v>
      </c>
      <c r="OUF164" s="468">
        <f t="shared" si="227"/>
        <v>0</v>
      </c>
      <c r="OUG164" s="468">
        <f t="shared" si="227"/>
        <v>0</v>
      </c>
      <c r="OUH164" s="468">
        <f t="shared" si="227"/>
        <v>0</v>
      </c>
      <c r="OUI164" s="468">
        <f t="shared" si="227"/>
        <v>0</v>
      </c>
      <c r="OUJ164" s="468">
        <f t="shared" si="227"/>
        <v>0</v>
      </c>
      <c r="OUK164" s="468">
        <f t="shared" si="227"/>
        <v>0</v>
      </c>
      <c r="OUL164" s="468">
        <f t="shared" ref="OUL164:OWW164" si="228">OUL160-OUL162</f>
        <v>0</v>
      </c>
      <c r="OUM164" s="468">
        <f t="shared" si="228"/>
        <v>0</v>
      </c>
      <c r="OUN164" s="468">
        <f t="shared" si="228"/>
        <v>0</v>
      </c>
      <c r="OUO164" s="468">
        <f t="shared" si="228"/>
        <v>0</v>
      </c>
      <c r="OUP164" s="468">
        <f t="shared" si="228"/>
        <v>0</v>
      </c>
      <c r="OUQ164" s="468">
        <f t="shared" si="228"/>
        <v>0</v>
      </c>
      <c r="OUR164" s="468">
        <f t="shared" si="228"/>
        <v>0</v>
      </c>
      <c r="OUS164" s="468">
        <f t="shared" si="228"/>
        <v>0</v>
      </c>
      <c r="OUT164" s="468">
        <f t="shared" si="228"/>
        <v>0</v>
      </c>
      <c r="OUU164" s="468">
        <f t="shared" si="228"/>
        <v>0</v>
      </c>
      <c r="OUV164" s="468">
        <f t="shared" si="228"/>
        <v>0</v>
      </c>
      <c r="OUW164" s="468">
        <f t="shared" si="228"/>
        <v>0</v>
      </c>
      <c r="OUX164" s="468">
        <f t="shared" si="228"/>
        <v>0</v>
      </c>
      <c r="OUY164" s="468">
        <f t="shared" si="228"/>
        <v>0</v>
      </c>
      <c r="OUZ164" s="468">
        <f t="shared" si="228"/>
        <v>0</v>
      </c>
      <c r="OVA164" s="468">
        <f t="shared" si="228"/>
        <v>0</v>
      </c>
      <c r="OVB164" s="468">
        <f t="shared" si="228"/>
        <v>0</v>
      </c>
      <c r="OVC164" s="468">
        <f t="shared" si="228"/>
        <v>0</v>
      </c>
      <c r="OVD164" s="468">
        <f t="shared" si="228"/>
        <v>0</v>
      </c>
      <c r="OVE164" s="468">
        <f t="shared" si="228"/>
        <v>0</v>
      </c>
      <c r="OVF164" s="468">
        <f t="shared" si="228"/>
        <v>0</v>
      </c>
      <c r="OVG164" s="468">
        <f t="shared" si="228"/>
        <v>0</v>
      </c>
      <c r="OVH164" s="468">
        <f t="shared" si="228"/>
        <v>0</v>
      </c>
      <c r="OVI164" s="468">
        <f t="shared" si="228"/>
        <v>0</v>
      </c>
      <c r="OVJ164" s="468">
        <f t="shared" si="228"/>
        <v>0</v>
      </c>
      <c r="OVK164" s="468">
        <f t="shared" si="228"/>
        <v>0</v>
      </c>
      <c r="OVL164" s="468">
        <f t="shared" si="228"/>
        <v>0</v>
      </c>
      <c r="OVM164" s="468">
        <f t="shared" si="228"/>
        <v>0</v>
      </c>
      <c r="OVN164" s="468">
        <f t="shared" si="228"/>
        <v>0</v>
      </c>
      <c r="OVO164" s="468">
        <f t="shared" si="228"/>
        <v>0</v>
      </c>
      <c r="OVP164" s="468">
        <f t="shared" si="228"/>
        <v>0</v>
      </c>
      <c r="OVQ164" s="468">
        <f t="shared" si="228"/>
        <v>0</v>
      </c>
      <c r="OVR164" s="468">
        <f t="shared" si="228"/>
        <v>0</v>
      </c>
      <c r="OVS164" s="468">
        <f t="shared" si="228"/>
        <v>0</v>
      </c>
      <c r="OVT164" s="468">
        <f t="shared" si="228"/>
        <v>0</v>
      </c>
      <c r="OVU164" s="468">
        <f t="shared" si="228"/>
        <v>0</v>
      </c>
      <c r="OVV164" s="468">
        <f t="shared" si="228"/>
        <v>0</v>
      </c>
      <c r="OVW164" s="468">
        <f t="shared" si="228"/>
        <v>0</v>
      </c>
      <c r="OVX164" s="468">
        <f t="shared" si="228"/>
        <v>0</v>
      </c>
      <c r="OVY164" s="468">
        <f t="shared" si="228"/>
        <v>0</v>
      </c>
      <c r="OVZ164" s="468">
        <f t="shared" si="228"/>
        <v>0</v>
      </c>
      <c r="OWA164" s="468">
        <f t="shared" si="228"/>
        <v>0</v>
      </c>
      <c r="OWB164" s="468">
        <f t="shared" si="228"/>
        <v>0</v>
      </c>
      <c r="OWC164" s="468">
        <f t="shared" si="228"/>
        <v>0</v>
      </c>
      <c r="OWD164" s="468">
        <f t="shared" si="228"/>
        <v>0</v>
      </c>
      <c r="OWE164" s="468">
        <f t="shared" si="228"/>
        <v>0</v>
      </c>
      <c r="OWF164" s="468">
        <f t="shared" si="228"/>
        <v>0</v>
      </c>
      <c r="OWG164" s="468">
        <f t="shared" si="228"/>
        <v>0</v>
      </c>
      <c r="OWH164" s="468">
        <f t="shared" si="228"/>
        <v>0</v>
      </c>
      <c r="OWI164" s="468">
        <f t="shared" si="228"/>
        <v>0</v>
      </c>
      <c r="OWJ164" s="468">
        <f t="shared" si="228"/>
        <v>0</v>
      </c>
      <c r="OWK164" s="468">
        <f t="shared" si="228"/>
        <v>0</v>
      </c>
      <c r="OWL164" s="468">
        <f t="shared" si="228"/>
        <v>0</v>
      </c>
      <c r="OWM164" s="468">
        <f t="shared" si="228"/>
        <v>0</v>
      </c>
      <c r="OWN164" s="468">
        <f t="shared" si="228"/>
        <v>0</v>
      </c>
      <c r="OWO164" s="468">
        <f t="shared" si="228"/>
        <v>0</v>
      </c>
      <c r="OWP164" s="468">
        <f t="shared" si="228"/>
        <v>0</v>
      </c>
      <c r="OWQ164" s="468">
        <f t="shared" si="228"/>
        <v>0</v>
      </c>
      <c r="OWR164" s="468">
        <f t="shared" si="228"/>
        <v>0</v>
      </c>
      <c r="OWS164" s="468">
        <f t="shared" si="228"/>
        <v>0</v>
      </c>
      <c r="OWT164" s="468">
        <f t="shared" si="228"/>
        <v>0</v>
      </c>
      <c r="OWU164" s="468">
        <f t="shared" si="228"/>
        <v>0</v>
      </c>
      <c r="OWV164" s="468">
        <f t="shared" si="228"/>
        <v>0</v>
      </c>
      <c r="OWW164" s="468">
        <f t="shared" si="228"/>
        <v>0</v>
      </c>
      <c r="OWX164" s="468">
        <f t="shared" ref="OWX164:OZI164" si="229">OWX160-OWX162</f>
        <v>0</v>
      </c>
      <c r="OWY164" s="468">
        <f t="shared" si="229"/>
        <v>0</v>
      </c>
      <c r="OWZ164" s="468">
        <f t="shared" si="229"/>
        <v>0</v>
      </c>
      <c r="OXA164" s="468">
        <f t="shared" si="229"/>
        <v>0</v>
      </c>
      <c r="OXB164" s="468">
        <f t="shared" si="229"/>
        <v>0</v>
      </c>
      <c r="OXC164" s="468">
        <f t="shared" si="229"/>
        <v>0</v>
      </c>
      <c r="OXD164" s="468">
        <f t="shared" si="229"/>
        <v>0</v>
      </c>
      <c r="OXE164" s="468">
        <f t="shared" si="229"/>
        <v>0</v>
      </c>
      <c r="OXF164" s="468">
        <f t="shared" si="229"/>
        <v>0</v>
      </c>
      <c r="OXG164" s="468">
        <f t="shared" si="229"/>
        <v>0</v>
      </c>
      <c r="OXH164" s="468">
        <f t="shared" si="229"/>
        <v>0</v>
      </c>
      <c r="OXI164" s="468">
        <f t="shared" si="229"/>
        <v>0</v>
      </c>
      <c r="OXJ164" s="468">
        <f t="shared" si="229"/>
        <v>0</v>
      </c>
      <c r="OXK164" s="468">
        <f t="shared" si="229"/>
        <v>0</v>
      </c>
      <c r="OXL164" s="468">
        <f t="shared" si="229"/>
        <v>0</v>
      </c>
      <c r="OXM164" s="468">
        <f t="shared" si="229"/>
        <v>0</v>
      </c>
      <c r="OXN164" s="468">
        <f t="shared" si="229"/>
        <v>0</v>
      </c>
      <c r="OXO164" s="468">
        <f t="shared" si="229"/>
        <v>0</v>
      </c>
      <c r="OXP164" s="468">
        <f t="shared" si="229"/>
        <v>0</v>
      </c>
      <c r="OXQ164" s="468">
        <f t="shared" si="229"/>
        <v>0</v>
      </c>
      <c r="OXR164" s="468">
        <f t="shared" si="229"/>
        <v>0</v>
      </c>
      <c r="OXS164" s="468">
        <f t="shared" si="229"/>
        <v>0</v>
      </c>
      <c r="OXT164" s="468">
        <f t="shared" si="229"/>
        <v>0</v>
      </c>
      <c r="OXU164" s="468">
        <f t="shared" si="229"/>
        <v>0</v>
      </c>
      <c r="OXV164" s="468">
        <f t="shared" si="229"/>
        <v>0</v>
      </c>
      <c r="OXW164" s="468">
        <f t="shared" si="229"/>
        <v>0</v>
      </c>
      <c r="OXX164" s="468">
        <f t="shared" si="229"/>
        <v>0</v>
      </c>
      <c r="OXY164" s="468">
        <f t="shared" si="229"/>
        <v>0</v>
      </c>
      <c r="OXZ164" s="468">
        <f t="shared" si="229"/>
        <v>0</v>
      </c>
      <c r="OYA164" s="468">
        <f t="shared" si="229"/>
        <v>0</v>
      </c>
      <c r="OYB164" s="468">
        <f t="shared" si="229"/>
        <v>0</v>
      </c>
      <c r="OYC164" s="468">
        <f t="shared" si="229"/>
        <v>0</v>
      </c>
      <c r="OYD164" s="468">
        <f t="shared" si="229"/>
        <v>0</v>
      </c>
      <c r="OYE164" s="468">
        <f t="shared" si="229"/>
        <v>0</v>
      </c>
      <c r="OYF164" s="468">
        <f t="shared" si="229"/>
        <v>0</v>
      </c>
      <c r="OYG164" s="468">
        <f t="shared" si="229"/>
        <v>0</v>
      </c>
      <c r="OYH164" s="468">
        <f t="shared" si="229"/>
        <v>0</v>
      </c>
      <c r="OYI164" s="468">
        <f t="shared" si="229"/>
        <v>0</v>
      </c>
      <c r="OYJ164" s="468">
        <f t="shared" si="229"/>
        <v>0</v>
      </c>
      <c r="OYK164" s="468">
        <f t="shared" si="229"/>
        <v>0</v>
      </c>
      <c r="OYL164" s="468">
        <f t="shared" si="229"/>
        <v>0</v>
      </c>
      <c r="OYM164" s="468">
        <f t="shared" si="229"/>
        <v>0</v>
      </c>
      <c r="OYN164" s="468">
        <f t="shared" si="229"/>
        <v>0</v>
      </c>
      <c r="OYO164" s="468">
        <f t="shared" si="229"/>
        <v>0</v>
      </c>
      <c r="OYP164" s="468">
        <f t="shared" si="229"/>
        <v>0</v>
      </c>
      <c r="OYQ164" s="468">
        <f t="shared" si="229"/>
        <v>0</v>
      </c>
      <c r="OYR164" s="468">
        <f t="shared" si="229"/>
        <v>0</v>
      </c>
      <c r="OYS164" s="468">
        <f t="shared" si="229"/>
        <v>0</v>
      </c>
      <c r="OYT164" s="468">
        <f t="shared" si="229"/>
        <v>0</v>
      </c>
      <c r="OYU164" s="468">
        <f t="shared" si="229"/>
        <v>0</v>
      </c>
      <c r="OYV164" s="468">
        <f t="shared" si="229"/>
        <v>0</v>
      </c>
      <c r="OYW164" s="468">
        <f t="shared" si="229"/>
        <v>0</v>
      </c>
      <c r="OYX164" s="468">
        <f t="shared" si="229"/>
        <v>0</v>
      </c>
      <c r="OYY164" s="468">
        <f t="shared" si="229"/>
        <v>0</v>
      </c>
      <c r="OYZ164" s="468">
        <f t="shared" si="229"/>
        <v>0</v>
      </c>
      <c r="OZA164" s="468">
        <f t="shared" si="229"/>
        <v>0</v>
      </c>
      <c r="OZB164" s="468">
        <f t="shared" si="229"/>
        <v>0</v>
      </c>
      <c r="OZC164" s="468">
        <f t="shared" si="229"/>
        <v>0</v>
      </c>
      <c r="OZD164" s="468">
        <f t="shared" si="229"/>
        <v>0</v>
      </c>
      <c r="OZE164" s="468">
        <f t="shared" si="229"/>
        <v>0</v>
      </c>
      <c r="OZF164" s="468">
        <f t="shared" si="229"/>
        <v>0</v>
      </c>
      <c r="OZG164" s="468">
        <f t="shared" si="229"/>
        <v>0</v>
      </c>
      <c r="OZH164" s="468">
        <f t="shared" si="229"/>
        <v>0</v>
      </c>
      <c r="OZI164" s="468">
        <f t="shared" si="229"/>
        <v>0</v>
      </c>
      <c r="OZJ164" s="468">
        <f t="shared" ref="OZJ164:PBU164" si="230">OZJ160-OZJ162</f>
        <v>0</v>
      </c>
      <c r="OZK164" s="468">
        <f t="shared" si="230"/>
        <v>0</v>
      </c>
      <c r="OZL164" s="468">
        <f t="shared" si="230"/>
        <v>0</v>
      </c>
      <c r="OZM164" s="468">
        <f t="shared" si="230"/>
        <v>0</v>
      </c>
      <c r="OZN164" s="468">
        <f t="shared" si="230"/>
        <v>0</v>
      </c>
      <c r="OZO164" s="468">
        <f t="shared" si="230"/>
        <v>0</v>
      </c>
      <c r="OZP164" s="468">
        <f t="shared" si="230"/>
        <v>0</v>
      </c>
      <c r="OZQ164" s="468">
        <f t="shared" si="230"/>
        <v>0</v>
      </c>
      <c r="OZR164" s="468">
        <f t="shared" si="230"/>
        <v>0</v>
      </c>
      <c r="OZS164" s="468">
        <f t="shared" si="230"/>
        <v>0</v>
      </c>
      <c r="OZT164" s="468">
        <f t="shared" si="230"/>
        <v>0</v>
      </c>
      <c r="OZU164" s="468">
        <f t="shared" si="230"/>
        <v>0</v>
      </c>
      <c r="OZV164" s="468">
        <f t="shared" si="230"/>
        <v>0</v>
      </c>
      <c r="OZW164" s="468">
        <f t="shared" si="230"/>
        <v>0</v>
      </c>
      <c r="OZX164" s="468">
        <f t="shared" si="230"/>
        <v>0</v>
      </c>
      <c r="OZY164" s="468">
        <f t="shared" si="230"/>
        <v>0</v>
      </c>
      <c r="OZZ164" s="468">
        <f t="shared" si="230"/>
        <v>0</v>
      </c>
      <c r="PAA164" s="468">
        <f t="shared" si="230"/>
        <v>0</v>
      </c>
      <c r="PAB164" s="468">
        <f t="shared" si="230"/>
        <v>0</v>
      </c>
      <c r="PAC164" s="468">
        <f t="shared" si="230"/>
        <v>0</v>
      </c>
      <c r="PAD164" s="468">
        <f t="shared" si="230"/>
        <v>0</v>
      </c>
      <c r="PAE164" s="468">
        <f t="shared" si="230"/>
        <v>0</v>
      </c>
      <c r="PAF164" s="468">
        <f t="shared" si="230"/>
        <v>0</v>
      </c>
      <c r="PAG164" s="468">
        <f t="shared" si="230"/>
        <v>0</v>
      </c>
      <c r="PAH164" s="468">
        <f t="shared" si="230"/>
        <v>0</v>
      </c>
      <c r="PAI164" s="468">
        <f t="shared" si="230"/>
        <v>0</v>
      </c>
      <c r="PAJ164" s="468">
        <f t="shared" si="230"/>
        <v>0</v>
      </c>
      <c r="PAK164" s="468">
        <f t="shared" si="230"/>
        <v>0</v>
      </c>
      <c r="PAL164" s="468">
        <f t="shared" si="230"/>
        <v>0</v>
      </c>
      <c r="PAM164" s="468">
        <f t="shared" si="230"/>
        <v>0</v>
      </c>
      <c r="PAN164" s="468">
        <f t="shared" si="230"/>
        <v>0</v>
      </c>
      <c r="PAO164" s="468">
        <f t="shared" si="230"/>
        <v>0</v>
      </c>
      <c r="PAP164" s="468">
        <f t="shared" si="230"/>
        <v>0</v>
      </c>
      <c r="PAQ164" s="468">
        <f t="shared" si="230"/>
        <v>0</v>
      </c>
      <c r="PAR164" s="468">
        <f t="shared" si="230"/>
        <v>0</v>
      </c>
      <c r="PAS164" s="468">
        <f t="shared" si="230"/>
        <v>0</v>
      </c>
      <c r="PAT164" s="468">
        <f t="shared" si="230"/>
        <v>0</v>
      </c>
      <c r="PAU164" s="468">
        <f t="shared" si="230"/>
        <v>0</v>
      </c>
      <c r="PAV164" s="468">
        <f t="shared" si="230"/>
        <v>0</v>
      </c>
      <c r="PAW164" s="468">
        <f t="shared" si="230"/>
        <v>0</v>
      </c>
      <c r="PAX164" s="468">
        <f t="shared" si="230"/>
        <v>0</v>
      </c>
      <c r="PAY164" s="468">
        <f t="shared" si="230"/>
        <v>0</v>
      </c>
      <c r="PAZ164" s="468">
        <f t="shared" si="230"/>
        <v>0</v>
      </c>
      <c r="PBA164" s="468">
        <f t="shared" si="230"/>
        <v>0</v>
      </c>
      <c r="PBB164" s="468">
        <f t="shared" si="230"/>
        <v>0</v>
      </c>
      <c r="PBC164" s="468">
        <f t="shared" si="230"/>
        <v>0</v>
      </c>
      <c r="PBD164" s="468">
        <f t="shared" si="230"/>
        <v>0</v>
      </c>
      <c r="PBE164" s="468">
        <f t="shared" si="230"/>
        <v>0</v>
      </c>
      <c r="PBF164" s="468">
        <f t="shared" si="230"/>
        <v>0</v>
      </c>
      <c r="PBG164" s="468">
        <f t="shared" si="230"/>
        <v>0</v>
      </c>
      <c r="PBH164" s="468">
        <f t="shared" si="230"/>
        <v>0</v>
      </c>
      <c r="PBI164" s="468">
        <f t="shared" si="230"/>
        <v>0</v>
      </c>
      <c r="PBJ164" s="468">
        <f t="shared" si="230"/>
        <v>0</v>
      </c>
      <c r="PBK164" s="468">
        <f t="shared" si="230"/>
        <v>0</v>
      </c>
      <c r="PBL164" s="468">
        <f t="shared" si="230"/>
        <v>0</v>
      </c>
      <c r="PBM164" s="468">
        <f t="shared" si="230"/>
        <v>0</v>
      </c>
      <c r="PBN164" s="468">
        <f t="shared" si="230"/>
        <v>0</v>
      </c>
      <c r="PBO164" s="468">
        <f t="shared" si="230"/>
        <v>0</v>
      </c>
      <c r="PBP164" s="468">
        <f t="shared" si="230"/>
        <v>0</v>
      </c>
      <c r="PBQ164" s="468">
        <f t="shared" si="230"/>
        <v>0</v>
      </c>
      <c r="PBR164" s="468">
        <f t="shared" si="230"/>
        <v>0</v>
      </c>
      <c r="PBS164" s="468">
        <f t="shared" si="230"/>
        <v>0</v>
      </c>
      <c r="PBT164" s="468">
        <f t="shared" si="230"/>
        <v>0</v>
      </c>
      <c r="PBU164" s="468">
        <f t="shared" si="230"/>
        <v>0</v>
      </c>
      <c r="PBV164" s="468">
        <f t="shared" ref="PBV164:PEG164" si="231">PBV160-PBV162</f>
        <v>0</v>
      </c>
      <c r="PBW164" s="468">
        <f t="shared" si="231"/>
        <v>0</v>
      </c>
      <c r="PBX164" s="468">
        <f t="shared" si="231"/>
        <v>0</v>
      </c>
      <c r="PBY164" s="468">
        <f t="shared" si="231"/>
        <v>0</v>
      </c>
      <c r="PBZ164" s="468">
        <f t="shared" si="231"/>
        <v>0</v>
      </c>
      <c r="PCA164" s="468">
        <f t="shared" si="231"/>
        <v>0</v>
      </c>
      <c r="PCB164" s="468">
        <f t="shared" si="231"/>
        <v>0</v>
      </c>
      <c r="PCC164" s="468">
        <f t="shared" si="231"/>
        <v>0</v>
      </c>
      <c r="PCD164" s="468">
        <f t="shared" si="231"/>
        <v>0</v>
      </c>
      <c r="PCE164" s="468">
        <f t="shared" si="231"/>
        <v>0</v>
      </c>
      <c r="PCF164" s="468">
        <f t="shared" si="231"/>
        <v>0</v>
      </c>
      <c r="PCG164" s="468">
        <f t="shared" si="231"/>
        <v>0</v>
      </c>
      <c r="PCH164" s="468">
        <f t="shared" si="231"/>
        <v>0</v>
      </c>
      <c r="PCI164" s="468">
        <f t="shared" si="231"/>
        <v>0</v>
      </c>
      <c r="PCJ164" s="468">
        <f t="shared" si="231"/>
        <v>0</v>
      </c>
      <c r="PCK164" s="468">
        <f t="shared" si="231"/>
        <v>0</v>
      </c>
      <c r="PCL164" s="468">
        <f t="shared" si="231"/>
        <v>0</v>
      </c>
      <c r="PCM164" s="468">
        <f t="shared" si="231"/>
        <v>0</v>
      </c>
      <c r="PCN164" s="468">
        <f t="shared" si="231"/>
        <v>0</v>
      </c>
      <c r="PCO164" s="468">
        <f t="shared" si="231"/>
        <v>0</v>
      </c>
      <c r="PCP164" s="468">
        <f t="shared" si="231"/>
        <v>0</v>
      </c>
      <c r="PCQ164" s="468">
        <f t="shared" si="231"/>
        <v>0</v>
      </c>
      <c r="PCR164" s="468">
        <f t="shared" si="231"/>
        <v>0</v>
      </c>
      <c r="PCS164" s="468">
        <f t="shared" si="231"/>
        <v>0</v>
      </c>
      <c r="PCT164" s="468">
        <f t="shared" si="231"/>
        <v>0</v>
      </c>
      <c r="PCU164" s="468">
        <f t="shared" si="231"/>
        <v>0</v>
      </c>
      <c r="PCV164" s="468">
        <f t="shared" si="231"/>
        <v>0</v>
      </c>
      <c r="PCW164" s="468">
        <f t="shared" si="231"/>
        <v>0</v>
      </c>
      <c r="PCX164" s="468">
        <f t="shared" si="231"/>
        <v>0</v>
      </c>
      <c r="PCY164" s="468">
        <f t="shared" si="231"/>
        <v>0</v>
      </c>
      <c r="PCZ164" s="468">
        <f t="shared" si="231"/>
        <v>0</v>
      </c>
      <c r="PDA164" s="468">
        <f t="shared" si="231"/>
        <v>0</v>
      </c>
      <c r="PDB164" s="468">
        <f t="shared" si="231"/>
        <v>0</v>
      </c>
      <c r="PDC164" s="468">
        <f t="shared" si="231"/>
        <v>0</v>
      </c>
      <c r="PDD164" s="468">
        <f t="shared" si="231"/>
        <v>0</v>
      </c>
      <c r="PDE164" s="468">
        <f t="shared" si="231"/>
        <v>0</v>
      </c>
      <c r="PDF164" s="468">
        <f t="shared" si="231"/>
        <v>0</v>
      </c>
      <c r="PDG164" s="468">
        <f t="shared" si="231"/>
        <v>0</v>
      </c>
      <c r="PDH164" s="468">
        <f t="shared" si="231"/>
        <v>0</v>
      </c>
      <c r="PDI164" s="468">
        <f t="shared" si="231"/>
        <v>0</v>
      </c>
      <c r="PDJ164" s="468">
        <f t="shared" si="231"/>
        <v>0</v>
      </c>
      <c r="PDK164" s="468">
        <f t="shared" si="231"/>
        <v>0</v>
      </c>
      <c r="PDL164" s="468">
        <f t="shared" si="231"/>
        <v>0</v>
      </c>
      <c r="PDM164" s="468">
        <f t="shared" si="231"/>
        <v>0</v>
      </c>
      <c r="PDN164" s="468">
        <f t="shared" si="231"/>
        <v>0</v>
      </c>
      <c r="PDO164" s="468">
        <f t="shared" si="231"/>
        <v>0</v>
      </c>
      <c r="PDP164" s="468">
        <f t="shared" si="231"/>
        <v>0</v>
      </c>
      <c r="PDQ164" s="468">
        <f t="shared" si="231"/>
        <v>0</v>
      </c>
      <c r="PDR164" s="468">
        <f t="shared" si="231"/>
        <v>0</v>
      </c>
      <c r="PDS164" s="468">
        <f t="shared" si="231"/>
        <v>0</v>
      </c>
      <c r="PDT164" s="468">
        <f t="shared" si="231"/>
        <v>0</v>
      </c>
      <c r="PDU164" s="468">
        <f t="shared" si="231"/>
        <v>0</v>
      </c>
      <c r="PDV164" s="468">
        <f t="shared" si="231"/>
        <v>0</v>
      </c>
      <c r="PDW164" s="468">
        <f t="shared" si="231"/>
        <v>0</v>
      </c>
      <c r="PDX164" s="468">
        <f t="shared" si="231"/>
        <v>0</v>
      </c>
      <c r="PDY164" s="468">
        <f t="shared" si="231"/>
        <v>0</v>
      </c>
      <c r="PDZ164" s="468">
        <f t="shared" si="231"/>
        <v>0</v>
      </c>
      <c r="PEA164" s="468">
        <f t="shared" si="231"/>
        <v>0</v>
      </c>
      <c r="PEB164" s="468">
        <f t="shared" si="231"/>
        <v>0</v>
      </c>
      <c r="PEC164" s="468">
        <f t="shared" si="231"/>
        <v>0</v>
      </c>
      <c r="PED164" s="468">
        <f t="shared" si="231"/>
        <v>0</v>
      </c>
      <c r="PEE164" s="468">
        <f t="shared" si="231"/>
        <v>0</v>
      </c>
      <c r="PEF164" s="468">
        <f t="shared" si="231"/>
        <v>0</v>
      </c>
      <c r="PEG164" s="468">
        <f t="shared" si="231"/>
        <v>0</v>
      </c>
      <c r="PEH164" s="468">
        <f t="shared" ref="PEH164:PGS164" si="232">PEH160-PEH162</f>
        <v>0</v>
      </c>
      <c r="PEI164" s="468">
        <f t="shared" si="232"/>
        <v>0</v>
      </c>
      <c r="PEJ164" s="468">
        <f t="shared" si="232"/>
        <v>0</v>
      </c>
      <c r="PEK164" s="468">
        <f t="shared" si="232"/>
        <v>0</v>
      </c>
      <c r="PEL164" s="468">
        <f t="shared" si="232"/>
        <v>0</v>
      </c>
      <c r="PEM164" s="468">
        <f t="shared" si="232"/>
        <v>0</v>
      </c>
      <c r="PEN164" s="468">
        <f t="shared" si="232"/>
        <v>0</v>
      </c>
      <c r="PEO164" s="468">
        <f t="shared" si="232"/>
        <v>0</v>
      </c>
      <c r="PEP164" s="468">
        <f t="shared" si="232"/>
        <v>0</v>
      </c>
      <c r="PEQ164" s="468">
        <f t="shared" si="232"/>
        <v>0</v>
      </c>
      <c r="PER164" s="468">
        <f t="shared" si="232"/>
        <v>0</v>
      </c>
      <c r="PES164" s="468">
        <f t="shared" si="232"/>
        <v>0</v>
      </c>
      <c r="PET164" s="468">
        <f t="shared" si="232"/>
        <v>0</v>
      </c>
      <c r="PEU164" s="468">
        <f t="shared" si="232"/>
        <v>0</v>
      </c>
      <c r="PEV164" s="468">
        <f t="shared" si="232"/>
        <v>0</v>
      </c>
      <c r="PEW164" s="468">
        <f t="shared" si="232"/>
        <v>0</v>
      </c>
      <c r="PEX164" s="468">
        <f t="shared" si="232"/>
        <v>0</v>
      </c>
      <c r="PEY164" s="468">
        <f t="shared" si="232"/>
        <v>0</v>
      </c>
      <c r="PEZ164" s="468">
        <f t="shared" si="232"/>
        <v>0</v>
      </c>
      <c r="PFA164" s="468">
        <f t="shared" si="232"/>
        <v>0</v>
      </c>
      <c r="PFB164" s="468">
        <f t="shared" si="232"/>
        <v>0</v>
      </c>
      <c r="PFC164" s="468">
        <f t="shared" si="232"/>
        <v>0</v>
      </c>
      <c r="PFD164" s="468">
        <f t="shared" si="232"/>
        <v>0</v>
      </c>
      <c r="PFE164" s="468">
        <f t="shared" si="232"/>
        <v>0</v>
      </c>
      <c r="PFF164" s="468">
        <f t="shared" si="232"/>
        <v>0</v>
      </c>
      <c r="PFG164" s="468">
        <f t="shared" si="232"/>
        <v>0</v>
      </c>
      <c r="PFH164" s="468">
        <f t="shared" si="232"/>
        <v>0</v>
      </c>
      <c r="PFI164" s="468">
        <f t="shared" si="232"/>
        <v>0</v>
      </c>
      <c r="PFJ164" s="468">
        <f t="shared" si="232"/>
        <v>0</v>
      </c>
      <c r="PFK164" s="468">
        <f t="shared" si="232"/>
        <v>0</v>
      </c>
      <c r="PFL164" s="468">
        <f t="shared" si="232"/>
        <v>0</v>
      </c>
      <c r="PFM164" s="468">
        <f t="shared" si="232"/>
        <v>0</v>
      </c>
      <c r="PFN164" s="468">
        <f t="shared" si="232"/>
        <v>0</v>
      </c>
      <c r="PFO164" s="468">
        <f t="shared" si="232"/>
        <v>0</v>
      </c>
      <c r="PFP164" s="468">
        <f t="shared" si="232"/>
        <v>0</v>
      </c>
      <c r="PFQ164" s="468">
        <f t="shared" si="232"/>
        <v>0</v>
      </c>
      <c r="PFR164" s="468">
        <f t="shared" si="232"/>
        <v>0</v>
      </c>
      <c r="PFS164" s="468">
        <f t="shared" si="232"/>
        <v>0</v>
      </c>
      <c r="PFT164" s="468">
        <f t="shared" si="232"/>
        <v>0</v>
      </c>
      <c r="PFU164" s="468">
        <f t="shared" si="232"/>
        <v>0</v>
      </c>
      <c r="PFV164" s="468">
        <f t="shared" si="232"/>
        <v>0</v>
      </c>
      <c r="PFW164" s="468">
        <f t="shared" si="232"/>
        <v>0</v>
      </c>
      <c r="PFX164" s="468">
        <f t="shared" si="232"/>
        <v>0</v>
      </c>
      <c r="PFY164" s="468">
        <f t="shared" si="232"/>
        <v>0</v>
      </c>
      <c r="PFZ164" s="468">
        <f t="shared" si="232"/>
        <v>0</v>
      </c>
      <c r="PGA164" s="468">
        <f t="shared" si="232"/>
        <v>0</v>
      </c>
      <c r="PGB164" s="468">
        <f t="shared" si="232"/>
        <v>0</v>
      </c>
      <c r="PGC164" s="468">
        <f t="shared" si="232"/>
        <v>0</v>
      </c>
      <c r="PGD164" s="468">
        <f t="shared" si="232"/>
        <v>0</v>
      </c>
      <c r="PGE164" s="468">
        <f t="shared" si="232"/>
        <v>0</v>
      </c>
      <c r="PGF164" s="468">
        <f t="shared" si="232"/>
        <v>0</v>
      </c>
      <c r="PGG164" s="468">
        <f t="shared" si="232"/>
        <v>0</v>
      </c>
      <c r="PGH164" s="468">
        <f t="shared" si="232"/>
        <v>0</v>
      </c>
      <c r="PGI164" s="468">
        <f t="shared" si="232"/>
        <v>0</v>
      </c>
      <c r="PGJ164" s="468">
        <f t="shared" si="232"/>
        <v>0</v>
      </c>
      <c r="PGK164" s="468">
        <f t="shared" si="232"/>
        <v>0</v>
      </c>
      <c r="PGL164" s="468">
        <f t="shared" si="232"/>
        <v>0</v>
      </c>
      <c r="PGM164" s="468">
        <f t="shared" si="232"/>
        <v>0</v>
      </c>
      <c r="PGN164" s="468">
        <f t="shared" si="232"/>
        <v>0</v>
      </c>
      <c r="PGO164" s="468">
        <f t="shared" si="232"/>
        <v>0</v>
      </c>
      <c r="PGP164" s="468">
        <f t="shared" si="232"/>
        <v>0</v>
      </c>
      <c r="PGQ164" s="468">
        <f t="shared" si="232"/>
        <v>0</v>
      </c>
      <c r="PGR164" s="468">
        <f t="shared" si="232"/>
        <v>0</v>
      </c>
      <c r="PGS164" s="468">
        <f t="shared" si="232"/>
        <v>0</v>
      </c>
      <c r="PGT164" s="468">
        <f t="shared" ref="PGT164:PJE164" si="233">PGT160-PGT162</f>
        <v>0</v>
      </c>
      <c r="PGU164" s="468">
        <f t="shared" si="233"/>
        <v>0</v>
      </c>
      <c r="PGV164" s="468">
        <f t="shared" si="233"/>
        <v>0</v>
      </c>
      <c r="PGW164" s="468">
        <f t="shared" si="233"/>
        <v>0</v>
      </c>
      <c r="PGX164" s="468">
        <f t="shared" si="233"/>
        <v>0</v>
      </c>
      <c r="PGY164" s="468">
        <f t="shared" si="233"/>
        <v>0</v>
      </c>
      <c r="PGZ164" s="468">
        <f t="shared" si="233"/>
        <v>0</v>
      </c>
      <c r="PHA164" s="468">
        <f t="shared" si="233"/>
        <v>0</v>
      </c>
      <c r="PHB164" s="468">
        <f t="shared" si="233"/>
        <v>0</v>
      </c>
      <c r="PHC164" s="468">
        <f t="shared" si="233"/>
        <v>0</v>
      </c>
      <c r="PHD164" s="468">
        <f t="shared" si="233"/>
        <v>0</v>
      </c>
      <c r="PHE164" s="468">
        <f t="shared" si="233"/>
        <v>0</v>
      </c>
      <c r="PHF164" s="468">
        <f t="shared" si="233"/>
        <v>0</v>
      </c>
      <c r="PHG164" s="468">
        <f t="shared" si="233"/>
        <v>0</v>
      </c>
      <c r="PHH164" s="468">
        <f t="shared" si="233"/>
        <v>0</v>
      </c>
      <c r="PHI164" s="468">
        <f t="shared" si="233"/>
        <v>0</v>
      </c>
      <c r="PHJ164" s="468">
        <f t="shared" si="233"/>
        <v>0</v>
      </c>
      <c r="PHK164" s="468">
        <f t="shared" si="233"/>
        <v>0</v>
      </c>
      <c r="PHL164" s="468">
        <f t="shared" si="233"/>
        <v>0</v>
      </c>
      <c r="PHM164" s="468">
        <f t="shared" si="233"/>
        <v>0</v>
      </c>
      <c r="PHN164" s="468">
        <f t="shared" si="233"/>
        <v>0</v>
      </c>
      <c r="PHO164" s="468">
        <f t="shared" si="233"/>
        <v>0</v>
      </c>
      <c r="PHP164" s="468">
        <f t="shared" si="233"/>
        <v>0</v>
      </c>
      <c r="PHQ164" s="468">
        <f t="shared" si="233"/>
        <v>0</v>
      </c>
      <c r="PHR164" s="468">
        <f t="shared" si="233"/>
        <v>0</v>
      </c>
      <c r="PHS164" s="468">
        <f t="shared" si="233"/>
        <v>0</v>
      </c>
      <c r="PHT164" s="468">
        <f t="shared" si="233"/>
        <v>0</v>
      </c>
      <c r="PHU164" s="468">
        <f t="shared" si="233"/>
        <v>0</v>
      </c>
      <c r="PHV164" s="468">
        <f t="shared" si="233"/>
        <v>0</v>
      </c>
      <c r="PHW164" s="468">
        <f t="shared" si="233"/>
        <v>0</v>
      </c>
      <c r="PHX164" s="468">
        <f t="shared" si="233"/>
        <v>0</v>
      </c>
      <c r="PHY164" s="468">
        <f t="shared" si="233"/>
        <v>0</v>
      </c>
      <c r="PHZ164" s="468">
        <f t="shared" si="233"/>
        <v>0</v>
      </c>
      <c r="PIA164" s="468">
        <f t="shared" si="233"/>
        <v>0</v>
      </c>
      <c r="PIB164" s="468">
        <f t="shared" si="233"/>
        <v>0</v>
      </c>
      <c r="PIC164" s="468">
        <f t="shared" si="233"/>
        <v>0</v>
      </c>
      <c r="PID164" s="468">
        <f t="shared" si="233"/>
        <v>0</v>
      </c>
      <c r="PIE164" s="468">
        <f t="shared" si="233"/>
        <v>0</v>
      </c>
      <c r="PIF164" s="468">
        <f t="shared" si="233"/>
        <v>0</v>
      </c>
      <c r="PIG164" s="468">
        <f t="shared" si="233"/>
        <v>0</v>
      </c>
      <c r="PIH164" s="468">
        <f t="shared" si="233"/>
        <v>0</v>
      </c>
      <c r="PII164" s="468">
        <f t="shared" si="233"/>
        <v>0</v>
      </c>
      <c r="PIJ164" s="468">
        <f t="shared" si="233"/>
        <v>0</v>
      </c>
      <c r="PIK164" s="468">
        <f t="shared" si="233"/>
        <v>0</v>
      </c>
      <c r="PIL164" s="468">
        <f t="shared" si="233"/>
        <v>0</v>
      </c>
      <c r="PIM164" s="468">
        <f t="shared" si="233"/>
        <v>0</v>
      </c>
      <c r="PIN164" s="468">
        <f t="shared" si="233"/>
        <v>0</v>
      </c>
      <c r="PIO164" s="468">
        <f t="shared" si="233"/>
        <v>0</v>
      </c>
      <c r="PIP164" s="468">
        <f t="shared" si="233"/>
        <v>0</v>
      </c>
      <c r="PIQ164" s="468">
        <f t="shared" si="233"/>
        <v>0</v>
      </c>
      <c r="PIR164" s="468">
        <f t="shared" si="233"/>
        <v>0</v>
      </c>
      <c r="PIS164" s="468">
        <f t="shared" si="233"/>
        <v>0</v>
      </c>
      <c r="PIT164" s="468">
        <f t="shared" si="233"/>
        <v>0</v>
      </c>
      <c r="PIU164" s="468">
        <f t="shared" si="233"/>
        <v>0</v>
      </c>
      <c r="PIV164" s="468">
        <f t="shared" si="233"/>
        <v>0</v>
      </c>
      <c r="PIW164" s="468">
        <f t="shared" si="233"/>
        <v>0</v>
      </c>
      <c r="PIX164" s="468">
        <f t="shared" si="233"/>
        <v>0</v>
      </c>
      <c r="PIY164" s="468">
        <f t="shared" si="233"/>
        <v>0</v>
      </c>
      <c r="PIZ164" s="468">
        <f t="shared" si="233"/>
        <v>0</v>
      </c>
      <c r="PJA164" s="468">
        <f t="shared" si="233"/>
        <v>0</v>
      </c>
      <c r="PJB164" s="468">
        <f t="shared" si="233"/>
        <v>0</v>
      </c>
      <c r="PJC164" s="468">
        <f t="shared" si="233"/>
        <v>0</v>
      </c>
      <c r="PJD164" s="468">
        <f t="shared" si="233"/>
        <v>0</v>
      </c>
      <c r="PJE164" s="468">
        <f t="shared" si="233"/>
        <v>0</v>
      </c>
      <c r="PJF164" s="468">
        <f t="shared" ref="PJF164:PLQ164" si="234">PJF160-PJF162</f>
        <v>0</v>
      </c>
      <c r="PJG164" s="468">
        <f t="shared" si="234"/>
        <v>0</v>
      </c>
      <c r="PJH164" s="468">
        <f t="shared" si="234"/>
        <v>0</v>
      </c>
      <c r="PJI164" s="468">
        <f t="shared" si="234"/>
        <v>0</v>
      </c>
      <c r="PJJ164" s="468">
        <f t="shared" si="234"/>
        <v>0</v>
      </c>
      <c r="PJK164" s="468">
        <f t="shared" si="234"/>
        <v>0</v>
      </c>
      <c r="PJL164" s="468">
        <f t="shared" si="234"/>
        <v>0</v>
      </c>
      <c r="PJM164" s="468">
        <f t="shared" si="234"/>
        <v>0</v>
      </c>
      <c r="PJN164" s="468">
        <f t="shared" si="234"/>
        <v>0</v>
      </c>
      <c r="PJO164" s="468">
        <f t="shared" si="234"/>
        <v>0</v>
      </c>
      <c r="PJP164" s="468">
        <f t="shared" si="234"/>
        <v>0</v>
      </c>
      <c r="PJQ164" s="468">
        <f t="shared" si="234"/>
        <v>0</v>
      </c>
      <c r="PJR164" s="468">
        <f t="shared" si="234"/>
        <v>0</v>
      </c>
      <c r="PJS164" s="468">
        <f t="shared" si="234"/>
        <v>0</v>
      </c>
      <c r="PJT164" s="468">
        <f t="shared" si="234"/>
        <v>0</v>
      </c>
      <c r="PJU164" s="468">
        <f t="shared" si="234"/>
        <v>0</v>
      </c>
      <c r="PJV164" s="468">
        <f t="shared" si="234"/>
        <v>0</v>
      </c>
      <c r="PJW164" s="468">
        <f t="shared" si="234"/>
        <v>0</v>
      </c>
      <c r="PJX164" s="468">
        <f t="shared" si="234"/>
        <v>0</v>
      </c>
      <c r="PJY164" s="468">
        <f t="shared" si="234"/>
        <v>0</v>
      </c>
      <c r="PJZ164" s="468">
        <f t="shared" si="234"/>
        <v>0</v>
      </c>
      <c r="PKA164" s="468">
        <f t="shared" si="234"/>
        <v>0</v>
      </c>
      <c r="PKB164" s="468">
        <f t="shared" si="234"/>
        <v>0</v>
      </c>
      <c r="PKC164" s="468">
        <f t="shared" si="234"/>
        <v>0</v>
      </c>
      <c r="PKD164" s="468">
        <f t="shared" si="234"/>
        <v>0</v>
      </c>
      <c r="PKE164" s="468">
        <f t="shared" si="234"/>
        <v>0</v>
      </c>
      <c r="PKF164" s="468">
        <f t="shared" si="234"/>
        <v>0</v>
      </c>
      <c r="PKG164" s="468">
        <f t="shared" si="234"/>
        <v>0</v>
      </c>
      <c r="PKH164" s="468">
        <f t="shared" si="234"/>
        <v>0</v>
      </c>
      <c r="PKI164" s="468">
        <f t="shared" si="234"/>
        <v>0</v>
      </c>
      <c r="PKJ164" s="468">
        <f t="shared" si="234"/>
        <v>0</v>
      </c>
      <c r="PKK164" s="468">
        <f t="shared" si="234"/>
        <v>0</v>
      </c>
      <c r="PKL164" s="468">
        <f t="shared" si="234"/>
        <v>0</v>
      </c>
      <c r="PKM164" s="468">
        <f t="shared" si="234"/>
        <v>0</v>
      </c>
      <c r="PKN164" s="468">
        <f t="shared" si="234"/>
        <v>0</v>
      </c>
      <c r="PKO164" s="468">
        <f t="shared" si="234"/>
        <v>0</v>
      </c>
      <c r="PKP164" s="468">
        <f t="shared" si="234"/>
        <v>0</v>
      </c>
      <c r="PKQ164" s="468">
        <f t="shared" si="234"/>
        <v>0</v>
      </c>
      <c r="PKR164" s="468">
        <f t="shared" si="234"/>
        <v>0</v>
      </c>
      <c r="PKS164" s="468">
        <f t="shared" si="234"/>
        <v>0</v>
      </c>
      <c r="PKT164" s="468">
        <f t="shared" si="234"/>
        <v>0</v>
      </c>
      <c r="PKU164" s="468">
        <f t="shared" si="234"/>
        <v>0</v>
      </c>
      <c r="PKV164" s="468">
        <f t="shared" si="234"/>
        <v>0</v>
      </c>
      <c r="PKW164" s="468">
        <f t="shared" si="234"/>
        <v>0</v>
      </c>
      <c r="PKX164" s="468">
        <f t="shared" si="234"/>
        <v>0</v>
      </c>
      <c r="PKY164" s="468">
        <f t="shared" si="234"/>
        <v>0</v>
      </c>
      <c r="PKZ164" s="468">
        <f t="shared" si="234"/>
        <v>0</v>
      </c>
      <c r="PLA164" s="468">
        <f t="shared" si="234"/>
        <v>0</v>
      </c>
      <c r="PLB164" s="468">
        <f t="shared" si="234"/>
        <v>0</v>
      </c>
      <c r="PLC164" s="468">
        <f t="shared" si="234"/>
        <v>0</v>
      </c>
      <c r="PLD164" s="468">
        <f t="shared" si="234"/>
        <v>0</v>
      </c>
      <c r="PLE164" s="468">
        <f t="shared" si="234"/>
        <v>0</v>
      </c>
      <c r="PLF164" s="468">
        <f t="shared" si="234"/>
        <v>0</v>
      </c>
      <c r="PLG164" s="468">
        <f t="shared" si="234"/>
        <v>0</v>
      </c>
      <c r="PLH164" s="468">
        <f t="shared" si="234"/>
        <v>0</v>
      </c>
      <c r="PLI164" s="468">
        <f t="shared" si="234"/>
        <v>0</v>
      </c>
      <c r="PLJ164" s="468">
        <f t="shared" si="234"/>
        <v>0</v>
      </c>
      <c r="PLK164" s="468">
        <f t="shared" si="234"/>
        <v>0</v>
      </c>
      <c r="PLL164" s="468">
        <f t="shared" si="234"/>
        <v>0</v>
      </c>
      <c r="PLM164" s="468">
        <f t="shared" si="234"/>
        <v>0</v>
      </c>
      <c r="PLN164" s="468">
        <f t="shared" si="234"/>
        <v>0</v>
      </c>
      <c r="PLO164" s="468">
        <f t="shared" si="234"/>
        <v>0</v>
      </c>
      <c r="PLP164" s="468">
        <f t="shared" si="234"/>
        <v>0</v>
      </c>
      <c r="PLQ164" s="468">
        <f t="shared" si="234"/>
        <v>0</v>
      </c>
      <c r="PLR164" s="468">
        <f t="shared" ref="PLR164:POC164" si="235">PLR160-PLR162</f>
        <v>0</v>
      </c>
      <c r="PLS164" s="468">
        <f t="shared" si="235"/>
        <v>0</v>
      </c>
      <c r="PLT164" s="468">
        <f t="shared" si="235"/>
        <v>0</v>
      </c>
      <c r="PLU164" s="468">
        <f t="shared" si="235"/>
        <v>0</v>
      </c>
      <c r="PLV164" s="468">
        <f t="shared" si="235"/>
        <v>0</v>
      </c>
      <c r="PLW164" s="468">
        <f t="shared" si="235"/>
        <v>0</v>
      </c>
      <c r="PLX164" s="468">
        <f t="shared" si="235"/>
        <v>0</v>
      </c>
      <c r="PLY164" s="468">
        <f t="shared" si="235"/>
        <v>0</v>
      </c>
      <c r="PLZ164" s="468">
        <f t="shared" si="235"/>
        <v>0</v>
      </c>
      <c r="PMA164" s="468">
        <f t="shared" si="235"/>
        <v>0</v>
      </c>
      <c r="PMB164" s="468">
        <f t="shared" si="235"/>
        <v>0</v>
      </c>
      <c r="PMC164" s="468">
        <f t="shared" si="235"/>
        <v>0</v>
      </c>
      <c r="PMD164" s="468">
        <f t="shared" si="235"/>
        <v>0</v>
      </c>
      <c r="PME164" s="468">
        <f t="shared" si="235"/>
        <v>0</v>
      </c>
      <c r="PMF164" s="468">
        <f t="shared" si="235"/>
        <v>0</v>
      </c>
      <c r="PMG164" s="468">
        <f t="shared" si="235"/>
        <v>0</v>
      </c>
      <c r="PMH164" s="468">
        <f t="shared" si="235"/>
        <v>0</v>
      </c>
      <c r="PMI164" s="468">
        <f t="shared" si="235"/>
        <v>0</v>
      </c>
      <c r="PMJ164" s="468">
        <f t="shared" si="235"/>
        <v>0</v>
      </c>
      <c r="PMK164" s="468">
        <f t="shared" si="235"/>
        <v>0</v>
      </c>
      <c r="PML164" s="468">
        <f t="shared" si="235"/>
        <v>0</v>
      </c>
      <c r="PMM164" s="468">
        <f t="shared" si="235"/>
        <v>0</v>
      </c>
      <c r="PMN164" s="468">
        <f t="shared" si="235"/>
        <v>0</v>
      </c>
      <c r="PMO164" s="468">
        <f t="shared" si="235"/>
        <v>0</v>
      </c>
      <c r="PMP164" s="468">
        <f t="shared" si="235"/>
        <v>0</v>
      </c>
      <c r="PMQ164" s="468">
        <f t="shared" si="235"/>
        <v>0</v>
      </c>
      <c r="PMR164" s="468">
        <f t="shared" si="235"/>
        <v>0</v>
      </c>
      <c r="PMS164" s="468">
        <f t="shared" si="235"/>
        <v>0</v>
      </c>
      <c r="PMT164" s="468">
        <f t="shared" si="235"/>
        <v>0</v>
      </c>
      <c r="PMU164" s="468">
        <f t="shared" si="235"/>
        <v>0</v>
      </c>
      <c r="PMV164" s="468">
        <f t="shared" si="235"/>
        <v>0</v>
      </c>
      <c r="PMW164" s="468">
        <f t="shared" si="235"/>
        <v>0</v>
      </c>
      <c r="PMX164" s="468">
        <f t="shared" si="235"/>
        <v>0</v>
      </c>
      <c r="PMY164" s="468">
        <f t="shared" si="235"/>
        <v>0</v>
      </c>
      <c r="PMZ164" s="468">
        <f t="shared" si="235"/>
        <v>0</v>
      </c>
      <c r="PNA164" s="468">
        <f t="shared" si="235"/>
        <v>0</v>
      </c>
      <c r="PNB164" s="468">
        <f t="shared" si="235"/>
        <v>0</v>
      </c>
      <c r="PNC164" s="468">
        <f t="shared" si="235"/>
        <v>0</v>
      </c>
      <c r="PND164" s="468">
        <f t="shared" si="235"/>
        <v>0</v>
      </c>
      <c r="PNE164" s="468">
        <f t="shared" si="235"/>
        <v>0</v>
      </c>
      <c r="PNF164" s="468">
        <f t="shared" si="235"/>
        <v>0</v>
      </c>
      <c r="PNG164" s="468">
        <f t="shared" si="235"/>
        <v>0</v>
      </c>
      <c r="PNH164" s="468">
        <f t="shared" si="235"/>
        <v>0</v>
      </c>
      <c r="PNI164" s="468">
        <f t="shared" si="235"/>
        <v>0</v>
      </c>
      <c r="PNJ164" s="468">
        <f t="shared" si="235"/>
        <v>0</v>
      </c>
      <c r="PNK164" s="468">
        <f t="shared" si="235"/>
        <v>0</v>
      </c>
      <c r="PNL164" s="468">
        <f t="shared" si="235"/>
        <v>0</v>
      </c>
      <c r="PNM164" s="468">
        <f t="shared" si="235"/>
        <v>0</v>
      </c>
      <c r="PNN164" s="468">
        <f t="shared" si="235"/>
        <v>0</v>
      </c>
      <c r="PNO164" s="468">
        <f t="shared" si="235"/>
        <v>0</v>
      </c>
      <c r="PNP164" s="468">
        <f t="shared" si="235"/>
        <v>0</v>
      </c>
      <c r="PNQ164" s="468">
        <f t="shared" si="235"/>
        <v>0</v>
      </c>
      <c r="PNR164" s="468">
        <f t="shared" si="235"/>
        <v>0</v>
      </c>
      <c r="PNS164" s="468">
        <f t="shared" si="235"/>
        <v>0</v>
      </c>
      <c r="PNT164" s="468">
        <f t="shared" si="235"/>
        <v>0</v>
      </c>
      <c r="PNU164" s="468">
        <f t="shared" si="235"/>
        <v>0</v>
      </c>
      <c r="PNV164" s="468">
        <f t="shared" si="235"/>
        <v>0</v>
      </c>
      <c r="PNW164" s="468">
        <f t="shared" si="235"/>
        <v>0</v>
      </c>
      <c r="PNX164" s="468">
        <f t="shared" si="235"/>
        <v>0</v>
      </c>
      <c r="PNY164" s="468">
        <f t="shared" si="235"/>
        <v>0</v>
      </c>
      <c r="PNZ164" s="468">
        <f t="shared" si="235"/>
        <v>0</v>
      </c>
      <c r="POA164" s="468">
        <f t="shared" si="235"/>
        <v>0</v>
      </c>
      <c r="POB164" s="468">
        <f t="shared" si="235"/>
        <v>0</v>
      </c>
      <c r="POC164" s="468">
        <f t="shared" si="235"/>
        <v>0</v>
      </c>
      <c r="POD164" s="468">
        <f t="shared" ref="POD164:PQO164" si="236">POD160-POD162</f>
        <v>0</v>
      </c>
      <c r="POE164" s="468">
        <f t="shared" si="236"/>
        <v>0</v>
      </c>
      <c r="POF164" s="468">
        <f t="shared" si="236"/>
        <v>0</v>
      </c>
      <c r="POG164" s="468">
        <f t="shared" si="236"/>
        <v>0</v>
      </c>
      <c r="POH164" s="468">
        <f t="shared" si="236"/>
        <v>0</v>
      </c>
      <c r="POI164" s="468">
        <f t="shared" si="236"/>
        <v>0</v>
      </c>
      <c r="POJ164" s="468">
        <f t="shared" si="236"/>
        <v>0</v>
      </c>
      <c r="POK164" s="468">
        <f t="shared" si="236"/>
        <v>0</v>
      </c>
      <c r="POL164" s="468">
        <f t="shared" si="236"/>
        <v>0</v>
      </c>
      <c r="POM164" s="468">
        <f t="shared" si="236"/>
        <v>0</v>
      </c>
      <c r="PON164" s="468">
        <f t="shared" si="236"/>
        <v>0</v>
      </c>
      <c r="POO164" s="468">
        <f t="shared" si="236"/>
        <v>0</v>
      </c>
      <c r="POP164" s="468">
        <f t="shared" si="236"/>
        <v>0</v>
      </c>
      <c r="POQ164" s="468">
        <f t="shared" si="236"/>
        <v>0</v>
      </c>
      <c r="POR164" s="468">
        <f t="shared" si="236"/>
        <v>0</v>
      </c>
      <c r="POS164" s="468">
        <f t="shared" si="236"/>
        <v>0</v>
      </c>
      <c r="POT164" s="468">
        <f t="shared" si="236"/>
        <v>0</v>
      </c>
      <c r="POU164" s="468">
        <f t="shared" si="236"/>
        <v>0</v>
      </c>
      <c r="POV164" s="468">
        <f t="shared" si="236"/>
        <v>0</v>
      </c>
      <c r="POW164" s="468">
        <f t="shared" si="236"/>
        <v>0</v>
      </c>
      <c r="POX164" s="468">
        <f t="shared" si="236"/>
        <v>0</v>
      </c>
      <c r="POY164" s="468">
        <f t="shared" si="236"/>
        <v>0</v>
      </c>
      <c r="POZ164" s="468">
        <f t="shared" si="236"/>
        <v>0</v>
      </c>
      <c r="PPA164" s="468">
        <f t="shared" si="236"/>
        <v>0</v>
      </c>
      <c r="PPB164" s="468">
        <f t="shared" si="236"/>
        <v>0</v>
      </c>
      <c r="PPC164" s="468">
        <f t="shared" si="236"/>
        <v>0</v>
      </c>
      <c r="PPD164" s="468">
        <f t="shared" si="236"/>
        <v>0</v>
      </c>
      <c r="PPE164" s="468">
        <f t="shared" si="236"/>
        <v>0</v>
      </c>
      <c r="PPF164" s="468">
        <f t="shared" si="236"/>
        <v>0</v>
      </c>
      <c r="PPG164" s="468">
        <f t="shared" si="236"/>
        <v>0</v>
      </c>
      <c r="PPH164" s="468">
        <f t="shared" si="236"/>
        <v>0</v>
      </c>
      <c r="PPI164" s="468">
        <f t="shared" si="236"/>
        <v>0</v>
      </c>
      <c r="PPJ164" s="468">
        <f t="shared" si="236"/>
        <v>0</v>
      </c>
      <c r="PPK164" s="468">
        <f t="shared" si="236"/>
        <v>0</v>
      </c>
      <c r="PPL164" s="468">
        <f t="shared" si="236"/>
        <v>0</v>
      </c>
      <c r="PPM164" s="468">
        <f t="shared" si="236"/>
        <v>0</v>
      </c>
      <c r="PPN164" s="468">
        <f t="shared" si="236"/>
        <v>0</v>
      </c>
      <c r="PPO164" s="468">
        <f t="shared" si="236"/>
        <v>0</v>
      </c>
      <c r="PPP164" s="468">
        <f t="shared" si="236"/>
        <v>0</v>
      </c>
      <c r="PPQ164" s="468">
        <f t="shared" si="236"/>
        <v>0</v>
      </c>
      <c r="PPR164" s="468">
        <f t="shared" si="236"/>
        <v>0</v>
      </c>
      <c r="PPS164" s="468">
        <f t="shared" si="236"/>
        <v>0</v>
      </c>
      <c r="PPT164" s="468">
        <f t="shared" si="236"/>
        <v>0</v>
      </c>
      <c r="PPU164" s="468">
        <f t="shared" si="236"/>
        <v>0</v>
      </c>
      <c r="PPV164" s="468">
        <f t="shared" si="236"/>
        <v>0</v>
      </c>
      <c r="PPW164" s="468">
        <f t="shared" si="236"/>
        <v>0</v>
      </c>
      <c r="PPX164" s="468">
        <f t="shared" si="236"/>
        <v>0</v>
      </c>
      <c r="PPY164" s="468">
        <f t="shared" si="236"/>
        <v>0</v>
      </c>
      <c r="PPZ164" s="468">
        <f t="shared" si="236"/>
        <v>0</v>
      </c>
      <c r="PQA164" s="468">
        <f t="shared" si="236"/>
        <v>0</v>
      </c>
      <c r="PQB164" s="468">
        <f t="shared" si="236"/>
        <v>0</v>
      </c>
      <c r="PQC164" s="468">
        <f t="shared" si="236"/>
        <v>0</v>
      </c>
      <c r="PQD164" s="468">
        <f t="shared" si="236"/>
        <v>0</v>
      </c>
      <c r="PQE164" s="468">
        <f t="shared" si="236"/>
        <v>0</v>
      </c>
      <c r="PQF164" s="468">
        <f t="shared" si="236"/>
        <v>0</v>
      </c>
      <c r="PQG164" s="468">
        <f t="shared" si="236"/>
        <v>0</v>
      </c>
      <c r="PQH164" s="468">
        <f t="shared" si="236"/>
        <v>0</v>
      </c>
      <c r="PQI164" s="468">
        <f t="shared" si="236"/>
        <v>0</v>
      </c>
      <c r="PQJ164" s="468">
        <f t="shared" si="236"/>
        <v>0</v>
      </c>
      <c r="PQK164" s="468">
        <f t="shared" si="236"/>
        <v>0</v>
      </c>
      <c r="PQL164" s="468">
        <f t="shared" si="236"/>
        <v>0</v>
      </c>
      <c r="PQM164" s="468">
        <f t="shared" si="236"/>
        <v>0</v>
      </c>
      <c r="PQN164" s="468">
        <f t="shared" si="236"/>
        <v>0</v>
      </c>
      <c r="PQO164" s="468">
        <f t="shared" si="236"/>
        <v>0</v>
      </c>
      <c r="PQP164" s="468">
        <f t="shared" ref="PQP164:PTA164" si="237">PQP160-PQP162</f>
        <v>0</v>
      </c>
      <c r="PQQ164" s="468">
        <f t="shared" si="237"/>
        <v>0</v>
      </c>
      <c r="PQR164" s="468">
        <f t="shared" si="237"/>
        <v>0</v>
      </c>
      <c r="PQS164" s="468">
        <f t="shared" si="237"/>
        <v>0</v>
      </c>
      <c r="PQT164" s="468">
        <f t="shared" si="237"/>
        <v>0</v>
      </c>
      <c r="PQU164" s="468">
        <f t="shared" si="237"/>
        <v>0</v>
      </c>
      <c r="PQV164" s="468">
        <f t="shared" si="237"/>
        <v>0</v>
      </c>
      <c r="PQW164" s="468">
        <f t="shared" si="237"/>
        <v>0</v>
      </c>
      <c r="PQX164" s="468">
        <f t="shared" si="237"/>
        <v>0</v>
      </c>
      <c r="PQY164" s="468">
        <f t="shared" si="237"/>
        <v>0</v>
      </c>
      <c r="PQZ164" s="468">
        <f t="shared" si="237"/>
        <v>0</v>
      </c>
      <c r="PRA164" s="468">
        <f t="shared" si="237"/>
        <v>0</v>
      </c>
      <c r="PRB164" s="468">
        <f t="shared" si="237"/>
        <v>0</v>
      </c>
      <c r="PRC164" s="468">
        <f t="shared" si="237"/>
        <v>0</v>
      </c>
      <c r="PRD164" s="468">
        <f t="shared" si="237"/>
        <v>0</v>
      </c>
      <c r="PRE164" s="468">
        <f t="shared" si="237"/>
        <v>0</v>
      </c>
      <c r="PRF164" s="468">
        <f t="shared" si="237"/>
        <v>0</v>
      </c>
      <c r="PRG164" s="468">
        <f t="shared" si="237"/>
        <v>0</v>
      </c>
      <c r="PRH164" s="468">
        <f t="shared" si="237"/>
        <v>0</v>
      </c>
      <c r="PRI164" s="468">
        <f t="shared" si="237"/>
        <v>0</v>
      </c>
      <c r="PRJ164" s="468">
        <f t="shared" si="237"/>
        <v>0</v>
      </c>
      <c r="PRK164" s="468">
        <f t="shared" si="237"/>
        <v>0</v>
      </c>
      <c r="PRL164" s="468">
        <f t="shared" si="237"/>
        <v>0</v>
      </c>
      <c r="PRM164" s="468">
        <f t="shared" si="237"/>
        <v>0</v>
      </c>
      <c r="PRN164" s="468">
        <f t="shared" si="237"/>
        <v>0</v>
      </c>
      <c r="PRO164" s="468">
        <f t="shared" si="237"/>
        <v>0</v>
      </c>
      <c r="PRP164" s="468">
        <f t="shared" si="237"/>
        <v>0</v>
      </c>
      <c r="PRQ164" s="468">
        <f t="shared" si="237"/>
        <v>0</v>
      </c>
      <c r="PRR164" s="468">
        <f t="shared" si="237"/>
        <v>0</v>
      </c>
      <c r="PRS164" s="468">
        <f t="shared" si="237"/>
        <v>0</v>
      </c>
      <c r="PRT164" s="468">
        <f t="shared" si="237"/>
        <v>0</v>
      </c>
      <c r="PRU164" s="468">
        <f t="shared" si="237"/>
        <v>0</v>
      </c>
      <c r="PRV164" s="468">
        <f t="shared" si="237"/>
        <v>0</v>
      </c>
      <c r="PRW164" s="468">
        <f t="shared" si="237"/>
        <v>0</v>
      </c>
      <c r="PRX164" s="468">
        <f t="shared" si="237"/>
        <v>0</v>
      </c>
      <c r="PRY164" s="468">
        <f t="shared" si="237"/>
        <v>0</v>
      </c>
      <c r="PRZ164" s="468">
        <f t="shared" si="237"/>
        <v>0</v>
      </c>
      <c r="PSA164" s="468">
        <f t="shared" si="237"/>
        <v>0</v>
      </c>
      <c r="PSB164" s="468">
        <f t="shared" si="237"/>
        <v>0</v>
      </c>
      <c r="PSC164" s="468">
        <f t="shared" si="237"/>
        <v>0</v>
      </c>
      <c r="PSD164" s="468">
        <f t="shared" si="237"/>
        <v>0</v>
      </c>
      <c r="PSE164" s="468">
        <f t="shared" si="237"/>
        <v>0</v>
      </c>
      <c r="PSF164" s="468">
        <f t="shared" si="237"/>
        <v>0</v>
      </c>
      <c r="PSG164" s="468">
        <f t="shared" si="237"/>
        <v>0</v>
      </c>
      <c r="PSH164" s="468">
        <f t="shared" si="237"/>
        <v>0</v>
      </c>
      <c r="PSI164" s="468">
        <f t="shared" si="237"/>
        <v>0</v>
      </c>
      <c r="PSJ164" s="468">
        <f t="shared" si="237"/>
        <v>0</v>
      </c>
      <c r="PSK164" s="468">
        <f t="shared" si="237"/>
        <v>0</v>
      </c>
      <c r="PSL164" s="468">
        <f t="shared" si="237"/>
        <v>0</v>
      </c>
      <c r="PSM164" s="468">
        <f t="shared" si="237"/>
        <v>0</v>
      </c>
      <c r="PSN164" s="468">
        <f t="shared" si="237"/>
        <v>0</v>
      </c>
      <c r="PSO164" s="468">
        <f t="shared" si="237"/>
        <v>0</v>
      </c>
      <c r="PSP164" s="468">
        <f t="shared" si="237"/>
        <v>0</v>
      </c>
      <c r="PSQ164" s="468">
        <f t="shared" si="237"/>
        <v>0</v>
      </c>
      <c r="PSR164" s="468">
        <f t="shared" si="237"/>
        <v>0</v>
      </c>
      <c r="PSS164" s="468">
        <f t="shared" si="237"/>
        <v>0</v>
      </c>
      <c r="PST164" s="468">
        <f t="shared" si="237"/>
        <v>0</v>
      </c>
      <c r="PSU164" s="468">
        <f t="shared" si="237"/>
        <v>0</v>
      </c>
      <c r="PSV164" s="468">
        <f t="shared" si="237"/>
        <v>0</v>
      </c>
      <c r="PSW164" s="468">
        <f t="shared" si="237"/>
        <v>0</v>
      </c>
      <c r="PSX164" s="468">
        <f t="shared" si="237"/>
        <v>0</v>
      </c>
      <c r="PSY164" s="468">
        <f t="shared" si="237"/>
        <v>0</v>
      </c>
      <c r="PSZ164" s="468">
        <f t="shared" si="237"/>
        <v>0</v>
      </c>
      <c r="PTA164" s="468">
        <f t="shared" si="237"/>
        <v>0</v>
      </c>
      <c r="PTB164" s="468">
        <f t="shared" ref="PTB164:PVM164" si="238">PTB160-PTB162</f>
        <v>0</v>
      </c>
      <c r="PTC164" s="468">
        <f t="shared" si="238"/>
        <v>0</v>
      </c>
      <c r="PTD164" s="468">
        <f t="shared" si="238"/>
        <v>0</v>
      </c>
      <c r="PTE164" s="468">
        <f t="shared" si="238"/>
        <v>0</v>
      </c>
      <c r="PTF164" s="468">
        <f t="shared" si="238"/>
        <v>0</v>
      </c>
      <c r="PTG164" s="468">
        <f t="shared" si="238"/>
        <v>0</v>
      </c>
      <c r="PTH164" s="468">
        <f t="shared" si="238"/>
        <v>0</v>
      </c>
      <c r="PTI164" s="468">
        <f t="shared" si="238"/>
        <v>0</v>
      </c>
      <c r="PTJ164" s="468">
        <f t="shared" si="238"/>
        <v>0</v>
      </c>
      <c r="PTK164" s="468">
        <f t="shared" si="238"/>
        <v>0</v>
      </c>
      <c r="PTL164" s="468">
        <f t="shared" si="238"/>
        <v>0</v>
      </c>
      <c r="PTM164" s="468">
        <f t="shared" si="238"/>
        <v>0</v>
      </c>
      <c r="PTN164" s="468">
        <f t="shared" si="238"/>
        <v>0</v>
      </c>
      <c r="PTO164" s="468">
        <f t="shared" si="238"/>
        <v>0</v>
      </c>
      <c r="PTP164" s="468">
        <f t="shared" si="238"/>
        <v>0</v>
      </c>
      <c r="PTQ164" s="468">
        <f t="shared" si="238"/>
        <v>0</v>
      </c>
      <c r="PTR164" s="468">
        <f t="shared" si="238"/>
        <v>0</v>
      </c>
      <c r="PTS164" s="468">
        <f t="shared" si="238"/>
        <v>0</v>
      </c>
      <c r="PTT164" s="468">
        <f t="shared" si="238"/>
        <v>0</v>
      </c>
      <c r="PTU164" s="468">
        <f t="shared" si="238"/>
        <v>0</v>
      </c>
      <c r="PTV164" s="468">
        <f t="shared" si="238"/>
        <v>0</v>
      </c>
      <c r="PTW164" s="468">
        <f t="shared" si="238"/>
        <v>0</v>
      </c>
      <c r="PTX164" s="468">
        <f t="shared" si="238"/>
        <v>0</v>
      </c>
      <c r="PTY164" s="468">
        <f t="shared" si="238"/>
        <v>0</v>
      </c>
      <c r="PTZ164" s="468">
        <f t="shared" si="238"/>
        <v>0</v>
      </c>
      <c r="PUA164" s="468">
        <f t="shared" si="238"/>
        <v>0</v>
      </c>
      <c r="PUB164" s="468">
        <f t="shared" si="238"/>
        <v>0</v>
      </c>
      <c r="PUC164" s="468">
        <f t="shared" si="238"/>
        <v>0</v>
      </c>
      <c r="PUD164" s="468">
        <f t="shared" si="238"/>
        <v>0</v>
      </c>
      <c r="PUE164" s="468">
        <f t="shared" si="238"/>
        <v>0</v>
      </c>
      <c r="PUF164" s="468">
        <f t="shared" si="238"/>
        <v>0</v>
      </c>
      <c r="PUG164" s="468">
        <f t="shared" si="238"/>
        <v>0</v>
      </c>
      <c r="PUH164" s="468">
        <f t="shared" si="238"/>
        <v>0</v>
      </c>
      <c r="PUI164" s="468">
        <f t="shared" si="238"/>
        <v>0</v>
      </c>
      <c r="PUJ164" s="468">
        <f t="shared" si="238"/>
        <v>0</v>
      </c>
      <c r="PUK164" s="468">
        <f t="shared" si="238"/>
        <v>0</v>
      </c>
      <c r="PUL164" s="468">
        <f t="shared" si="238"/>
        <v>0</v>
      </c>
      <c r="PUM164" s="468">
        <f t="shared" si="238"/>
        <v>0</v>
      </c>
      <c r="PUN164" s="468">
        <f t="shared" si="238"/>
        <v>0</v>
      </c>
      <c r="PUO164" s="468">
        <f t="shared" si="238"/>
        <v>0</v>
      </c>
      <c r="PUP164" s="468">
        <f t="shared" si="238"/>
        <v>0</v>
      </c>
      <c r="PUQ164" s="468">
        <f t="shared" si="238"/>
        <v>0</v>
      </c>
      <c r="PUR164" s="468">
        <f t="shared" si="238"/>
        <v>0</v>
      </c>
      <c r="PUS164" s="468">
        <f t="shared" si="238"/>
        <v>0</v>
      </c>
      <c r="PUT164" s="468">
        <f t="shared" si="238"/>
        <v>0</v>
      </c>
      <c r="PUU164" s="468">
        <f t="shared" si="238"/>
        <v>0</v>
      </c>
      <c r="PUV164" s="468">
        <f t="shared" si="238"/>
        <v>0</v>
      </c>
      <c r="PUW164" s="468">
        <f t="shared" si="238"/>
        <v>0</v>
      </c>
      <c r="PUX164" s="468">
        <f t="shared" si="238"/>
        <v>0</v>
      </c>
      <c r="PUY164" s="468">
        <f t="shared" si="238"/>
        <v>0</v>
      </c>
      <c r="PUZ164" s="468">
        <f t="shared" si="238"/>
        <v>0</v>
      </c>
      <c r="PVA164" s="468">
        <f t="shared" si="238"/>
        <v>0</v>
      </c>
      <c r="PVB164" s="468">
        <f t="shared" si="238"/>
        <v>0</v>
      </c>
      <c r="PVC164" s="468">
        <f t="shared" si="238"/>
        <v>0</v>
      </c>
      <c r="PVD164" s="468">
        <f t="shared" si="238"/>
        <v>0</v>
      </c>
      <c r="PVE164" s="468">
        <f t="shared" si="238"/>
        <v>0</v>
      </c>
      <c r="PVF164" s="468">
        <f t="shared" si="238"/>
        <v>0</v>
      </c>
      <c r="PVG164" s="468">
        <f t="shared" si="238"/>
        <v>0</v>
      </c>
      <c r="PVH164" s="468">
        <f t="shared" si="238"/>
        <v>0</v>
      </c>
      <c r="PVI164" s="468">
        <f t="shared" si="238"/>
        <v>0</v>
      </c>
      <c r="PVJ164" s="468">
        <f t="shared" si="238"/>
        <v>0</v>
      </c>
      <c r="PVK164" s="468">
        <f t="shared" si="238"/>
        <v>0</v>
      </c>
      <c r="PVL164" s="468">
        <f t="shared" si="238"/>
        <v>0</v>
      </c>
      <c r="PVM164" s="468">
        <f t="shared" si="238"/>
        <v>0</v>
      </c>
      <c r="PVN164" s="468">
        <f t="shared" ref="PVN164:PXY164" si="239">PVN160-PVN162</f>
        <v>0</v>
      </c>
      <c r="PVO164" s="468">
        <f t="shared" si="239"/>
        <v>0</v>
      </c>
      <c r="PVP164" s="468">
        <f t="shared" si="239"/>
        <v>0</v>
      </c>
      <c r="PVQ164" s="468">
        <f t="shared" si="239"/>
        <v>0</v>
      </c>
      <c r="PVR164" s="468">
        <f t="shared" si="239"/>
        <v>0</v>
      </c>
      <c r="PVS164" s="468">
        <f t="shared" si="239"/>
        <v>0</v>
      </c>
      <c r="PVT164" s="468">
        <f t="shared" si="239"/>
        <v>0</v>
      </c>
      <c r="PVU164" s="468">
        <f t="shared" si="239"/>
        <v>0</v>
      </c>
      <c r="PVV164" s="468">
        <f t="shared" si="239"/>
        <v>0</v>
      </c>
      <c r="PVW164" s="468">
        <f t="shared" si="239"/>
        <v>0</v>
      </c>
      <c r="PVX164" s="468">
        <f t="shared" si="239"/>
        <v>0</v>
      </c>
      <c r="PVY164" s="468">
        <f t="shared" si="239"/>
        <v>0</v>
      </c>
      <c r="PVZ164" s="468">
        <f t="shared" si="239"/>
        <v>0</v>
      </c>
      <c r="PWA164" s="468">
        <f t="shared" si="239"/>
        <v>0</v>
      </c>
      <c r="PWB164" s="468">
        <f t="shared" si="239"/>
        <v>0</v>
      </c>
      <c r="PWC164" s="468">
        <f t="shared" si="239"/>
        <v>0</v>
      </c>
      <c r="PWD164" s="468">
        <f t="shared" si="239"/>
        <v>0</v>
      </c>
      <c r="PWE164" s="468">
        <f t="shared" si="239"/>
        <v>0</v>
      </c>
      <c r="PWF164" s="468">
        <f t="shared" si="239"/>
        <v>0</v>
      </c>
      <c r="PWG164" s="468">
        <f t="shared" si="239"/>
        <v>0</v>
      </c>
      <c r="PWH164" s="468">
        <f t="shared" si="239"/>
        <v>0</v>
      </c>
      <c r="PWI164" s="468">
        <f t="shared" si="239"/>
        <v>0</v>
      </c>
      <c r="PWJ164" s="468">
        <f t="shared" si="239"/>
        <v>0</v>
      </c>
      <c r="PWK164" s="468">
        <f t="shared" si="239"/>
        <v>0</v>
      </c>
      <c r="PWL164" s="468">
        <f t="shared" si="239"/>
        <v>0</v>
      </c>
      <c r="PWM164" s="468">
        <f t="shared" si="239"/>
        <v>0</v>
      </c>
      <c r="PWN164" s="468">
        <f t="shared" si="239"/>
        <v>0</v>
      </c>
      <c r="PWO164" s="468">
        <f t="shared" si="239"/>
        <v>0</v>
      </c>
      <c r="PWP164" s="468">
        <f t="shared" si="239"/>
        <v>0</v>
      </c>
      <c r="PWQ164" s="468">
        <f t="shared" si="239"/>
        <v>0</v>
      </c>
      <c r="PWR164" s="468">
        <f t="shared" si="239"/>
        <v>0</v>
      </c>
      <c r="PWS164" s="468">
        <f t="shared" si="239"/>
        <v>0</v>
      </c>
      <c r="PWT164" s="468">
        <f t="shared" si="239"/>
        <v>0</v>
      </c>
      <c r="PWU164" s="468">
        <f t="shared" si="239"/>
        <v>0</v>
      </c>
      <c r="PWV164" s="468">
        <f t="shared" si="239"/>
        <v>0</v>
      </c>
      <c r="PWW164" s="468">
        <f t="shared" si="239"/>
        <v>0</v>
      </c>
      <c r="PWX164" s="468">
        <f t="shared" si="239"/>
        <v>0</v>
      </c>
      <c r="PWY164" s="468">
        <f t="shared" si="239"/>
        <v>0</v>
      </c>
      <c r="PWZ164" s="468">
        <f t="shared" si="239"/>
        <v>0</v>
      </c>
      <c r="PXA164" s="468">
        <f t="shared" si="239"/>
        <v>0</v>
      </c>
      <c r="PXB164" s="468">
        <f t="shared" si="239"/>
        <v>0</v>
      </c>
      <c r="PXC164" s="468">
        <f t="shared" si="239"/>
        <v>0</v>
      </c>
      <c r="PXD164" s="468">
        <f t="shared" si="239"/>
        <v>0</v>
      </c>
      <c r="PXE164" s="468">
        <f t="shared" si="239"/>
        <v>0</v>
      </c>
      <c r="PXF164" s="468">
        <f t="shared" si="239"/>
        <v>0</v>
      </c>
      <c r="PXG164" s="468">
        <f t="shared" si="239"/>
        <v>0</v>
      </c>
      <c r="PXH164" s="468">
        <f t="shared" si="239"/>
        <v>0</v>
      </c>
      <c r="PXI164" s="468">
        <f t="shared" si="239"/>
        <v>0</v>
      </c>
      <c r="PXJ164" s="468">
        <f t="shared" si="239"/>
        <v>0</v>
      </c>
      <c r="PXK164" s="468">
        <f t="shared" si="239"/>
        <v>0</v>
      </c>
      <c r="PXL164" s="468">
        <f t="shared" si="239"/>
        <v>0</v>
      </c>
      <c r="PXM164" s="468">
        <f t="shared" si="239"/>
        <v>0</v>
      </c>
      <c r="PXN164" s="468">
        <f t="shared" si="239"/>
        <v>0</v>
      </c>
      <c r="PXO164" s="468">
        <f t="shared" si="239"/>
        <v>0</v>
      </c>
      <c r="PXP164" s="468">
        <f t="shared" si="239"/>
        <v>0</v>
      </c>
      <c r="PXQ164" s="468">
        <f t="shared" si="239"/>
        <v>0</v>
      </c>
      <c r="PXR164" s="468">
        <f t="shared" si="239"/>
        <v>0</v>
      </c>
      <c r="PXS164" s="468">
        <f t="shared" si="239"/>
        <v>0</v>
      </c>
      <c r="PXT164" s="468">
        <f t="shared" si="239"/>
        <v>0</v>
      </c>
      <c r="PXU164" s="468">
        <f t="shared" si="239"/>
        <v>0</v>
      </c>
      <c r="PXV164" s="468">
        <f t="shared" si="239"/>
        <v>0</v>
      </c>
      <c r="PXW164" s="468">
        <f t="shared" si="239"/>
        <v>0</v>
      </c>
      <c r="PXX164" s="468">
        <f t="shared" si="239"/>
        <v>0</v>
      </c>
      <c r="PXY164" s="468">
        <f t="shared" si="239"/>
        <v>0</v>
      </c>
      <c r="PXZ164" s="468">
        <f t="shared" ref="PXZ164:QAK164" si="240">PXZ160-PXZ162</f>
        <v>0</v>
      </c>
      <c r="PYA164" s="468">
        <f t="shared" si="240"/>
        <v>0</v>
      </c>
      <c r="PYB164" s="468">
        <f t="shared" si="240"/>
        <v>0</v>
      </c>
      <c r="PYC164" s="468">
        <f t="shared" si="240"/>
        <v>0</v>
      </c>
      <c r="PYD164" s="468">
        <f t="shared" si="240"/>
        <v>0</v>
      </c>
      <c r="PYE164" s="468">
        <f t="shared" si="240"/>
        <v>0</v>
      </c>
      <c r="PYF164" s="468">
        <f t="shared" si="240"/>
        <v>0</v>
      </c>
      <c r="PYG164" s="468">
        <f t="shared" si="240"/>
        <v>0</v>
      </c>
      <c r="PYH164" s="468">
        <f t="shared" si="240"/>
        <v>0</v>
      </c>
      <c r="PYI164" s="468">
        <f t="shared" si="240"/>
        <v>0</v>
      </c>
      <c r="PYJ164" s="468">
        <f t="shared" si="240"/>
        <v>0</v>
      </c>
      <c r="PYK164" s="468">
        <f t="shared" si="240"/>
        <v>0</v>
      </c>
      <c r="PYL164" s="468">
        <f t="shared" si="240"/>
        <v>0</v>
      </c>
      <c r="PYM164" s="468">
        <f t="shared" si="240"/>
        <v>0</v>
      </c>
      <c r="PYN164" s="468">
        <f t="shared" si="240"/>
        <v>0</v>
      </c>
      <c r="PYO164" s="468">
        <f t="shared" si="240"/>
        <v>0</v>
      </c>
      <c r="PYP164" s="468">
        <f t="shared" si="240"/>
        <v>0</v>
      </c>
      <c r="PYQ164" s="468">
        <f t="shared" si="240"/>
        <v>0</v>
      </c>
      <c r="PYR164" s="468">
        <f t="shared" si="240"/>
        <v>0</v>
      </c>
      <c r="PYS164" s="468">
        <f t="shared" si="240"/>
        <v>0</v>
      </c>
      <c r="PYT164" s="468">
        <f t="shared" si="240"/>
        <v>0</v>
      </c>
      <c r="PYU164" s="468">
        <f t="shared" si="240"/>
        <v>0</v>
      </c>
      <c r="PYV164" s="468">
        <f t="shared" si="240"/>
        <v>0</v>
      </c>
      <c r="PYW164" s="468">
        <f t="shared" si="240"/>
        <v>0</v>
      </c>
      <c r="PYX164" s="468">
        <f t="shared" si="240"/>
        <v>0</v>
      </c>
      <c r="PYY164" s="468">
        <f t="shared" si="240"/>
        <v>0</v>
      </c>
      <c r="PYZ164" s="468">
        <f t="shared" si="240"/>
        <v>0</v>
      </c>
      <c r="PZA164" s="468">
        <f t="shared" si="240"/>
        <v>0</v>
      </c>
      <c r="PZB164" s="468">
        <f t="shared" si="240"/>
        <v>0</v>
      </c>
      <c r="PZC164" s="468">
        <f t="shared" si="240"/>
        <v>0</v>
      </c>
      <c r="PZD164" s="468">
        <f t="shared" si="240"/>
        <v>0</v>
      </c>
      <c r="PZE164" s="468">
        <f t="shared" si="240"/>
        <v>0</v>
      </c>
      <c r="PZF164" s="468">
        <f t="shared" si="240"/>
        <v>0</v>
      </c>
      <c r="PZG164" s="468">
        <f t="shared" si="240"/>
        <v>0</v>
      </c>
      <c r="PZH164" s="468">
        <f t="shared" si="240"/>
        <v>0</v>
      </c>
      <c r="PZI164" s="468">
        <f t="shared" si="240"/>
        <v>0</v>
      </c>
      <c r="PZJ164" s="468">
        <f t="shared" si="240"/>
        <v>0</v>
      </c>
      <c r="PZK164" s="468">
        <f t="shared" si="240"/>
        <v>0</v>
      </c>
      <c r="PZL164" s="468">
        <f t="shared" si="240"/>
        <v>0</v>
      </c>
      <c r="PZM164" s="468">
        <f t="shared" si="240"/>
        <v>0</v>
      </c>
      <c r="PZN164" s="468">
        <f t="shared" si="240"/>
        <v>0</v>
      </c>
      <c r="PZO164" s="468">
        <f t="shared" si="240"/>
        <v>0</v>
      </c>
      <c r="PZP164" s="468">
        <f t="shared" si="240"/>
        <v>0</v>
      </c>
      <c r="PZQ164" s="468">
        <f t="shared" si="240"/>
        <v>0</v>
      </c>
      <c r="PZR164" s="468">
        <f t="shared" si="240"/>
        <v>0</v>
      </c>
      <c r="PZS164" s="468">
        <f t="shared" si="240"/>
        <v>0</v>
      </c>
      <c r="PZT164" s="468">
        <f t="shared" si="240"/>
        <v>0</v>
      </c>
      <c r="PZU164" s="468">
        <f t="shared" si="240"/>
        <v>0</v>
      </c>
      <c r="PZV164" s="468">
        <f t="shared" si="240"/>
        <v>0</v>
      </c>
      <c r="PZW164" s="468">
        <f t="shared" si="240"/>
        <v>0</v>
      </c>
      <c r="PZX164" s="468">
        <f t="shared" si="240"/>
        <v>0</v>
      </c>
      <c r="PZY164" s="468">
        <f t="shared" si="240"/>
        <v>0</v>
      </c>
      <c r="PZZ164" s="468">
        <f t="shared" si="240"/>
        <v>0</v>
      </c>
      <c r="QAA164" s="468">
        <f t="shared" si="240"/>
        <v>0</v>
      </c>
      <c r="QAB164" s="468">
        <f t="shared" si="240"/>
        <v>0</v>
      </c>
      <c r="QAC164" s="468">
        <f t="shared" si="240"/>
        <v>0</v>
      </c>
      <c r="QAD164" s="468">
        <f t="shared" si="240"/>
        <v>0</v>
      </c>
      <c r="QAE164" s="468">
        <f t="shared" si="240"/>
        <v>0</v>
      </c>
      <c r="QAF164" s="468">
        <f t="shared" si="240"/>
        <v>0</v>
      </c>
      <c r="QAG164" s="468">
        <f t="shared" si="240"/>
        <v>0</v>
      </c>
      <c r="QAH164" s="468">
        <f t="shared" si="240"/>
        <v>0</v>
      </c>
      <c r="QAI164" s="468">
        <f t="shared" si="240"/>
        <v>0</v>
      </c>
      <c r="QAJ164" s="468">
        <f t="shared" si="240"/>
        <v>0</v>
      </c>
      <c r="QAK164" s="468">
        <f t="shared" si="240"/>
        <v>0</v>
      </c>
      <c r="QAL164" s="468">
        <f t="shared" ref="QAL164:QCW164" si="241">QAL160-QAL162</f>
        <v>0</v>
      </c>
      <c r="QAM164" s="468">
        <f t="shared" si="241"/>
        <v>0</v>
      </c>
      <c r="QAN164" s="468">
        <f t="shared" si="241"/>
        <v>0</v>
      </c>
      <c r="QAO164" s="468">
        <f t="shared" si="241"/>
        <v>0</v>
      </c>
      <c r="QAP164" s="468">
        <f t="shared" si="241"/>
        <v>0</v>
      </c>
      <c r="QAQ164" s="468">
        <f t="shared" si="241"/>
        <v>0</v>
      </c>
      <c r="QAR164" s="468">
        <f t="shared" si="241"/>
        <v>0</v>
      </c>
      <c r="QAS164" s="468">
        <f t="shared" si="241"/>
        <v>0</v>
      </c>
      <c r="QAT164" s="468">
        <f t="shared" si="241"/>
        <v>0</v>
      </c>
      <c r="QAU164" s="468">
        <f t="shared" si="241"/>
        <v>0</v>
      </c>
      <c r="QAV164" s="468">
        <f t="shared" si="241"/>
        <v>0</v>
      </c>
      <c r="QAW164" s="468">
        <f t="shared" si="241"/>
        <v>0</v>
      </c>
      <c r="QAX164" s="468">
        <f t="shared" si="241"/>
        <v>0</v>
      </c>
      <c r="QAY164" s="468">
        <f t="shared" si="241"/>
        <v>0</v>
      </c>
      <c r="QAZ164" s="468">
        <f t="shared" si="241"/>
        <v>0</v>
      </c>
      <c r="QBA164" s="468">
        <f t="shared" si="241"/>
        <v>0</v>
      </c>
      <c r="QBB164" s="468">
        <f t="shared" si="241"/>
        <v>0</v>
      </c>
      <c r="QBC164" s="468">
        <f t="shared" si="241"/>
        <v>0</v>
      </c>
      <c r="QBD164" s="468">
        <f t="shared" si="241"/>
        <v>0</v>
      </c>
      <c r="QBE164" s="468">
        <f t="shared" si="241"/>
        <v>0</v>
      </c>
      <c r="QBF164" s="468">
        <f t="shared" si="241"/>
        <v>0</v>
      </c>
      <c r="QBG164" s="468">
        <f t="shared" si="241"/>
        <v>0</v>
      </c>
      <c r="QBH164" s="468">
        <f t="shared" si="241"/>
        <v>0</v>
      </c>
      <c r="QBI164" s="468">
        <f t="shared" si="241"/>
        <v>0</v>
      </c>
      <c r="QBJ164" s="468">
        <f t="shared" si="241"/>
        <v>0</v>
      </c>
      <c r="QBK164" s="468">
        <f t="shared" si="241"/>
        <v>0</v>
      </c>
      <c r="QBL164" s="468">
        <f t="shared" si="241"/>
        <v>0</v>
      </c>
      <c r="QBM164" s="468">
        <f t="shared" si="241"/>
        <v>0</v>
      </c>
      <c r="QBN164" s="468">
        <f t="shared" si="241"/>
        <v>0</v>
      </c>
      <c r="QBO164" s="468">
        <f t="shared" si="241"/>
        <v>0</v>
      </c>
      <c r="QBP164" s="468">
        <f t="shared" si="241"/>
        <v>0</v>
      </c>
      <c r="QBQ164" s="468">
        <f t="shared" si="241"/>
        <v>0</v>
      </c>
      <c r="QBR164" s="468">
        <f t="shared" si="241"/>
        <v>0</v>
      </c>
      <c r="QBS164" s="468">
        <f t="shared" si="241"/>
        <v>0</v>
      </c>
      <c r="QBT164" s="468">
        <f t="shared" si="241"/>
        <v>0</v>
      </c>
      <c r="QBU164" s="468">
        <f t="shared" si="241"/>
        <v>0</v>
      </c>
      <c r="QBV164" s="468">
        <f t="shared" si="241"/>
        <v>0</v>
      </c>
      <c r="QBW164" s="468">
        <f t="shared" si="241"/>
        <v>0</v>
      </c>
      <c r="QBX164" s="468">
        <f t="shared" si="241"/>
        <v>0</v>
      </c>
      <c r="QBY164" s="468">
        <f t="shared" si="241"/>
        <v>0</v>
      </c>
      <c r="QBZ164" s="468">
        <f t="shared" si="241"/>
        <v>0</v>
      </c>
      <c r="QCA164" s="468">
        <f t="shared" si="241"/>
        <v>0</v>
      </c>
      <c r="QCB164" s="468">
        <f t="shared" si="241"/>
        <v>0</v>
      </c>
      <c r="QCC164" s="468">
        <f t="shared" si="241"/>
        <v>0</v>
      </c>
      <c r="QCD164" s="468">
        <f t="shared" si="241"/>
        <v>0</v>
      </c>
      <c r="QCE164" s="468">
        <f t="shared" si="241"/>
        <v>0</v>
      </c>
      <c r="QCF164" s="468">
        <f t="shared" si="241"/>
        <v>0</v>
      </c>
      <c r="QCG164" s="468">
        <f t="shared" si="241"/>
        <v>0</v>
      </c>
      <c r="QCH164" s="468">
        <f t="shared" si="241"/>
        <v>0</v>
      </c>
      <c r="QCI164" s="468">
        <f t="shared" si="241"/>
        <v>0</v>
      </c>
      <c r="QCJ164" s="468">
        <f t="shared" si="241"/>
        <v>0</v>
      </c>
      <c r="QCK164" s="468">
        <f t="shared" si="241"/>
        <v>0</v>
      </c>
      <c r="QCL164" s="468">
        <f t="shared" si="241"/>
        <v>0</v>
      </c>
      <c r="QCM164" s="468">
        <f t="shared" si="241"/>
        <v>0</v>
      </c>
      <c r="QCN164" s="468">
        <f t="shared" si="241"/>
        <v>0</v>
      </c>
      <c r="QCO164" s="468">
        <f t="shared" si="241"/>
        <v>0</v>
      </c>
      <c r="QCP164" s="468">
        <f t="shared" si="241"/>
        <v>0</v>
      </c>
      <c r="QCQ164" s="468">
        <f t="shared" si="241"/>
        <v>0</v>
      </c>
      <c r="QCR164" s="468">
        <f t="shared" si="241"/>
        <v>0</v>
      </c>
      <c r="QCS164" s="468">
        <f t="shared" si="241"/>
        <v>0</v>
      </c>
      <c r="QCT164" s="468">
        <f t="shared" si="241"/>
        <v>0</v>
      </c>
      <c r="QCU164" s="468">
        <f t="shared" si="241"/>
        <v>0</v>
      </c>
      <c r="QCV164" s="468">
        <f t="shared" si="241"/>
        <v>0</v>
      </c>
      <c r="QCW164" s="468">
        <f t="shared" si="241"/>
        <v>0</v>
      </c>
      <c r="QCX164" s="468">
        <f t="shared" ref="QCX164:QFI164" si="242">QCX160-QCX162</f>
        <v>0</v>
      </c>
      <c r="QCY164" s="468">
        <f t="shared" si="242"/>
        <v>0</v>
      </c>
      <c r="QCZ164" s="468">
        <f t="shared" si="242"/>
        <v>0</v>
      </c>
      <c r="QDA164" s="468">
        <f t="shared" si="242"/>
        <v>0</v>
      </c>
      <c r="QDB164" s="468">
        <f t="shared" si="242"/>
        <v>0</v>
      </c>
      <c r="QDC164" s="468">
        <f t="shared" si="242"/>
        <v>0</v>
      </c>
      <c r="QDD164" s="468">
        <f t="shared" si="242"/>
        <v>0</v>
      </c>
      <c r="QDE164" s="468">
        <f t="shared" si="242"/>
        <v>0</v>
      </c>
      <c r="QDF164" s="468">
        <f t="shared" si="242"/>
        <v>0</v>
      </c>
      <c r="QDG164" s="468">
        <f t="shared" si="242"/>
        <v>0</v>
      </c>
      <c r="QDH164" s="468">
        <f t="shared" si="242"/>
        <v>0</v>
      </c>
      <c r="QDI164" s="468">
        <f t="shared" si="242"/>
        <v>0</v>
      </c>
      <c r="QDJ164" s="468">
        <f t="shared" si="242"/>
        <v>0</v>
      </c>
      <c r="QDK164" s="468">
        <f t="shared" si="242"/>
        <v>0</v>
      </c>
      <c r="QDL164" s="468">
        <f t="shared" si="242"/>
        <v>0</v>
      </c>
      <c r="QDM164" s="468">
        <f t="shared" si="242"/>
        <v>0</v>
      </c>
      <c r="QDN164" s="468">
        <f t="shared" si="242"/>
        <v>0</v>
      </c>
      <c r="QDO164" s="468">
        <f t="shared" si="242"/>
        <v>0</v>
      </c>
      <c r="QDP164" s="468">
        <f t="shared" si="242"/>
        <v>0</v>
      </c>
      <c r="QDQ164" s="468">
        <f t="shared" si="242"/>
        <v>0</v>
      </c>
      <c r="QDR164" s="468">
        <f t="shared" si="242"/>
        <v>0</v>
      </c>
      <c r="QDS164" s="468">
        <f t="shared" si="242"/>
        <v>0</v>
      </c>
      <c r="QDT164" s="468">
        <f t="shared" si="242"/>
        <v>0</v>
      </c>
      <c r="QDU164" s="468">
        <f t="shared" si="242"/>
        <v>0</v>
      </c>
      <c r="QDV164" s="468">
        <f t="shared" si="242"/>
        <v>0</v>
      </c>
      <c r="QDW164" s="468">
        <f t="shared" si="242"/>
        <v>0</v>
      </c>
      <c r="QDX164" s="468">
        <f t="shared" si="242"/>
        <v>0</v>
      </c>
      <c r="QDY164" s="468">
        <f t="shared" si="242"/>
        <v>0</v>
      </c>
      <c r="QDZ164" s="468">
        <f t="shared" si="242"/>
        <v>0</v>
      </c>
      <c r="QEA164" s="468">
        <f t="shared" si="242"/>
        <v>0</v>
      </c>
      <c r="QEB164" s="468">
        <f t="shared" si="242"/>
        <v>0</v>
      </c>
      <c r="QEC164" s="468">
        <f t="shared" si="242"/>
        <v>0</v>
      </c>
      <c r="QED164" s="468">
        <f t="shared" si="242"/>
        <v>0</v>
      </c>
      <c r="QEE164" s="468">
        <f t="shared" si="242"/>
        <v>0</v>
      </c>
      <c r="QEF164" s="468">
        <f t="shared" si="242"/>
        <v>0</v>
      </c>
      <c r="QEG164" s="468">
        <f t="shared" si="242"/>
        <v>0</v>
      </c>
      <c r="QEH164" s="468">
        <f t="shared" si="242"/>
        <v>0</v>
      </c>
      <c r="QEI164" s="468">
        <f t="shared" si="242"/>
        <v>0</v>
      </c>
      <c r="QEJ164" s="468">
        <f t="shared" si="242"/>
        <v>0</v>
      </c>
      <c r="QEK164" s="468">
        <f t="shared" si="242"/>
        <v>0</v>
      </c>
      <c r="QEL164" s="468">
        <f t="shared" si="242"/>
        <v>0</v>
      </c>
      <c r="QEM164" s="468">
        <f t="shared" si="242"/>
        <v>0</v>
      </c>
      <c r="QEN164" s="468">
        <f t="shared" si="242"/>
        <v>0</v>
      </c>
      <c r="QEO164" s="468">
        <f t="shared" si="242"/>
        <v>0</v>
      </c>
      <c r="QEP164" s="468">
        <f t="shared" si="242"/>
        <v>0</v>
      </c>
      <c r="QEQ164" s="468">
        <f t="shared" si="242"/>
        <v>0</v>
      </c>
      <c r="QER164" s="468">
        <f t="shared" si="242"/>
        <v>0</v>
      </c>
      <c r="QES164" s="468">
        <f t="shared" si="242"/>
        <v>0</v>
      </c>
      <c r="QET164" s="468">
        <f t="shared" si="242"/>
        <v>0</v>
      </c>
      <c r="QEU164" s="468">
        <f t="shared" si="242"/>
        <v>0</v>
      </c>
      <c r="QEV164" s="468">
        <f t="shared" si="242"/>
        <v>0</v>
      </c>
      <c r="QEW164" s="468">
        <f t="shared" si="242"/>
        <v>0</v>
      </c>
      <c r="QEX164" s="468">
        <f t="shared" si="242"/>
        <v>0</v>
      </c>
      <c r="QEY164" s="468">
        <f t="shared" si="242"/>
        <v>0</v>
      </c>
      <c r="QEZ164" s="468">
        <f t="shared" si="242"/>
        <v>0</v>
      </c>
      <c r="QFA164" s="468">
        <f t="shared" si="242"/>
        <v>0</v>
      </c>
      <c r="QFB164" s="468">
        <f t="shared" si="242"/>
        <v>0</v>
      </c>
      <c r="QFC164" s="468">
        <f t="shared" si="242"/>
        <v>0</v>
      </c>
      <c r="QFD164" s="468">
        <f t="shared" si="242"/>
        <v>0</v>
      </c>
      <c r="QFE164" s="468">
        <f t="shared" si="242"/>
        <v>0</v>
      </c>
      <c r="QFF164" s="468">
        <f t="shared" si="242"/>
        <v>0</v>
      </c>
      <c r="QFG164" s="468">
        <f t="shared" si="242"/>
        <v>0</v>
      </c>
      <c r="QFH164" s="468">
        <f t="shared" si="242"/>
        <v>0</v>
      </c>
      <c r="QFI164" s="468">
        <f t="shared" si="242"/>
        <v>0</v>
      </c>
      <c r="QFJ164" s="468">
        <f t="shared" ref="QFJ164:QHU164" si="243">QFJ160-QFJ162</f>
        <v>0</v>
      </c>
      <c r="QFK164" s="468">
        <f t="shared" si="243"/>
        <v>0</v>
      </c>
      <c r="QFL164" s="468">
        <f t="shared" si="243"/>
        <v>0</v>
      </c>
      <c r="QFM164" s="468">
        <f t="shared" si="243"/>
        <v>0</v>
      </c>
      <c r="QFN164" s="468">
        <f t="shared" si="243"/>
        <v>0</v>
      </c>
      <c r="QFO164" s="468">
        <f t="shared" si="243"/>
        <v>0</v>
      </c>
      <c r="QFP164" s="468">
        <f t="shared" si="243"/>
        <v>0</v>
      </c>
      <c r="QFQ164" s="468">
        <f t="shared" si="243"/>
        <v>0</v>
      </c>
      <c r="QFR164" s="468">
        <f t="shared" si="243"/>
        <v>0</v>
      </c>
      <c r="QFS164" s="468">
        <f t="shared" si="243"/>
        <v>0</v>
      </c>
      <c r="QFT164" s="468">
        <f t="shared" si="243"/>
        <v>0</v>
      </c>
      <c r="QFU164" s="468">
        <f t="shared" si="243"/>
        <v>0</v>
      </c>
      <c r="QFV164" s="468">
        <f t="shared" si="243"/>
        <v>0</v>
      </c>
      <c r="QFW164" s="468">
        <f t="shared" si="243"/>
        <v>0</v>
      </c>
      <c r="QFX164" s="468">
        <f t="shared" si="243"/>
        <v>0</v>
      </c>
      <c r="QFY164" s="468">
        <f t="shared" si="243"/>
        <v>0</v>
      </c>
      <c r="QFZ164" s="468">
        <f t="shared" si="243"/>
        <v>0</v>
      </c>
      <c r="QGA164" s="468">
        <f t="shared" si="243"/>
        <v>0</v>
      </c>
      <c r="QGB164" s="468">
        <f t="shared" si="243"/>
        <v>0</v>
      </c>
      <c r="QGC164" s="468">
        <f t="shared" si="243"/>
        <v>0</v>
      </c>
      <c r="QGD164" s="468">
        <f t="shared" si="243"/>
        <v>0</v>
      </c>
      <c r="QGE164" s="468">
        <f t="shared" si="243"/>
        <v>0</v>
      </c>
      <c r="QGF164" s="468">
        <f t="shared" si="243"/>
        <v>0</v>
      </c>
      <c r="QGG164" s="468">
        <f t="shared" si="243"/>
        <v>0</v>
      </c>
      <c r="QGH164" s="468">
        <f t="shared" si="243"/>
        <v>0</v>
      </c>
      <c r="QGI164" s="468">
        <f t="shared" si="243"/>
        <v>0</v>
      </c>
      <c r="QGJ164" s="468">
        <f t="shared" si="243"/>
        <v>0</v>
      </c>
      <c r="QGK164" s="468">
        <f t="shared" si="243"/>
        <v>0</v>
      </c>
      <c r="QGL164" s="468">
        <f t="shared" si="243"/>
        <v>0</v>
      </c>
      <c r="QGM164" s="468">
        <f t="shared" si="243"/>
        <v>0</v>
      </c>
      <c r="QGN164" s="468">
        <f t="shared" si="243"/>
        <v>0</v>
      </c>
      <c r="QGO164" s="468">
        <f t="shared" si="243"/>
        <v>0</v>
      </c>
      <c r="QGP164" s="468">
        <f t="shared" si="243"/>
        <v>0</v>
      </c>
      <c r="QGQ164" s="468">
        <f t="shared" si="243"/>
        <v>0</v>
      </c>
      <c r="QGR164" s="468">
        <f t="shared" si="243"/>
        <v>0</v>
      </c>
      <c r="QGS164" s="468">
        <f t="shared" si="243"/>
        <v>0</v>
      </c>
      <c r="QGT164" s="468">
        <f t="shared" si="243"/>
        <v>0</v>
      </c>
      <c r="QGU164" s="468">
        <f t="shared" si="243"/>
        <v>0</v>
      </c>
      <c r="QGV164" s="468">
        <f t="shared" si="243"/>
        <v>0</v>
      </c>
      <c r="QGW164" s="468">
        <f t="shared" si="243"/>
        <v>0</v>
      </c>
      <c r="QGX164" s="468">
        <f t="shared" si="243"/>
        <v>0</v>
      </c>
      <c r="QGY164" s="468">
        <f t="shared" si="243"/>
        <v>0</v>
      </c>
      <c r="QGZ164" s="468">
        <f t="shared" si="243"/>
        <v>0</v>
      </c>
      <c r="QHA164" s="468">
        <f t="shared" si="243"/>
        <v>0</v>
      </c>
      <c r="QHB164" s="468">
        <f t="shared" si="243"/>
        <v>0</v>
      </c>
      <c r="QHC164" s="468">
        <f t="shared" si="243"/>
        <v>0</v>
      </c>
      <c r="QHD164" s="468">
        <f t="shared" si="243"/>
        <v>0</v>
      </c>
      <c r="QHE164" s="468">
        <f t="shared" si="243"/>
        <v>0</v>
      </c>
      <c r="QHF164" s="468">
        <f t="shared" si="243"/>
        <v>0</v>
      </c>
      <c r="QHG164" s="468">
        <f t="shared" si="243"/>
        <v>0</v>
      </c>
      <c r="QHH164" s="468">
        <f t="shared" si="243"/>
        <v>0</v>
      </c>
      <c r="QHI164" s="468">
        <f t="shared" si="243"/>
        <v>0</v>
      </c>
      <c r="QHJ164" s="468">
        <f t="shared" si="243"/>
        <v>0</v>
      </c>
      <c r="QHK164" s="468">
        <f t="shared" si="243"/>
        <v>0</v>
      </c>
      <c r="QHL164" s="468">
        <f t="shared" si="243"/>
        <v>0</v>
      </c>
      <c r="QHM164" s="468">
        <f t="shared" si="243"/>
        <v>0</v>
      </c>
      <c r="QHN164" s="468">
        <f t="shared" si="243"/>
        <v>0</v>
      </c>
      <c r="QHO164" s="468">
        <f t="shared" si="243"/>
        <v>0</v>
      </c>
      <c r="QHP164" s="468">
        <f t="shared" si="243"/>
        <v>0</v>
      </c>
      <c r="QHQ164" s="468">
        <f t="shared" si="243"/>
        <v>0</v>
      </c>
      <c r="QHR164" s="468">
        <f t="shared" si="243"/>
        <v>0</v>
      </c>
      <c r="QHS164" s="468">
        <f t="shared" si="243"/>
        <v>0</v>
      </c>
      <c r="QHT164" s="468">
        <f t="shared" si="243"/>
        <v>0</v>
      </c>
      <c r="QHU164" s="468">
        <f t="shared" si="243"/>
        <v>0</v>
      </c>
      <c r="QHV164" s="468">
        <f t="shared" ref="QHV164:QKG164" si="244">QHV160-QHV162</f>
        <v>0</v>
      </c>
      <c r="QHW164" s="468">
        <f t="shared" si="244"/>
        <v>0</v>
      </c>
      <c r="QHX164" s="468">
        <f t="shared" si="244"/>
        <v>0</v>
      </c>
      <c r="QHY164" s="468">
        <f t="shared" si="244"/>
        <v>0</v>
      </c>
      <c r="QHZ164" s="468">
        <f t="shared" si="244"/>
        <v>0</v>
      </c>
      <c r="QIA164" s="468">
        <f t="shared" si="244"/>
        <v>0</v>
      </c>
      <c r="QIB164" s="468">
        <f t="shared" si="244"/>
        <v>0</v>
      </c>
      <c r="QIC164" s="468">
        <f t="shared" si="244"/>
        <v>0</v>
      </c>
      <c r="QID164" s="468">
        <f t="shared" si="244"/>
        <v>0</v>
      </c>
      <c r="QIE164" s="468">
        <f t="shared" si="244"/>
        <v>0</v>
      </c>
      <c r="QIF164" s="468">
        <f t="shared" si="244"/>
        <v>0</v>
      </c>
      <c r="QIG164" s="468">
        <f t="shared" si="244"/>
        <v>0</v>
      </c>
      <c r="QIH164" s="468">
        <f t="shared" si="244"/>
        <v>0</v>
      </c>
      <c r="QII164" s="468">
        <f t="shared" si="244"/>
        <v>0</v>
      </c>
      <c r="QIJ164" s="468">
        <f t="shared" si="244"/>
        <v>0</v>
      </c>
      <c r="QIK164" s="468">
        <f t="shared" si="244"/>
        <v>0</v>
      </c>
      <c r="QIL164" s="468">
        <f t="shared" si="244"/>
        <v>0</v>
      </c>
      <c r="QIM164" s="468">
        <f t="shared" si="244"/>
        <v>0</v>
      </c>
      <c r="QIN164" s="468">
        <f t="shared" si="244"/>
        <v>0</v>
      </c>
      <c r="QIO164" s="468">
        <f t="shared" si="244"/>
        <v>0</v>
      </c>
      <c r="QIP164" s="468">
        <f t="shared" si="244"/>
        <v>0</v>
      </c>
      <c r="QIQ164" s="468">
        <f t="shared" si="244"/>
        <v>0</v>
      </c>
      <c r="QIR164" s="468">
        <f t="shared" si="244"/>
        <v>0</v>
      </c>
      <c r="QIS164" s="468">
        <f t="shared" si="244"/>
        <v>0</v>
      </c>
      <c r="QIT164" s="468">
        <f t="shared" si="244"/>
        <v>0</v>
      </c>
      <c r="QIU164" s="468">
        <f t="shared" si="244"/>
        <v>0</v>
      </c>
      <c r="QIV164" s="468">
        <f t="shared" si="244"/>
        <v>0</v>
      </c>
      <c r="QIW164" s="468">
        <f t="shared" si="244"/>
        <v>0</v>
      </c>
      <c r="QIX164" s="468">
        <f t="shared" si="244"/>
        <v>0</v>
      </c>
      <c r="QIY164" s="468">
        <f t="shared" si="244"/>
        <v>0</v>
      </c>
      <c r="QIZ164" s="468">
        <f t="shared" si="244"/>
        <v>0</v>
      </c>
      <c r="QJA164" s="468">
        <f t="shared" si="244"/>
        <v>0</v>
      </c>
      <c r="QJB164" s="468">
        <f t="shared" si="244"/>
        <v>0</v>
      </c>
      <c r="QJC164" s="468">
        <f t="shared" si="244"/>
        <v>0</v>
      </c>
      <c r="QJD164" s="468">
        <f t="shared" si="244"/>
        <v>0</v>
      </c>
      <c r="QJE164" s="468">
        <f t="shared" si="244"/>
        <v>0</v>
      </c>
      <c r="QJF164" s="468">
        <f t="shared" si="244"/>
        <v>0</v>
      </c>
      <c r="QJG164" s="468">
        <f t="shared" si="244"/>
        <v>0</v>
      </c>
      <c r="QJH164" s="468">
        <f t="shared" si="244"/>
        <v>0</v>
      </c>
      <c r="QJI164" s="468">
        <f t="shared" si="244"/>
        <v>0</v>
      </c>
      <c r="QJJ164" s="468">
        <f t="shared" si="244"/>
        <v>0</v>
      </c>
      <c r="QJK164" s="468">
        <f t="shared" si="244"/>
        <v>0</v>
      </c>
      <c r="QJL164" s="468">
        <f t="shared" si="244"/>
        <v>0</v>
      </c>
      <c r="QJM164" s="468">
        <f t="shared" si="244"/>
        <v>0</v>
      </c>
      <c r="QJN164" s="468">
        <f t="shared" si="244"/>
        <v>0</v>
      </c>
      <c r="QJO164" s="468">
        <f t="shared" si="244"/>
        <v>0</v>
      </c>
      <c r="QJP164" s="468">
        <f t="shared" si="244"/>
        <v>0</v>
      </c>
      <c r="QJQ164" s="468">
        <f t="shared" si="244"/>
        <v>0</v>
      </c>
      <c r="QJR164" s="468">
        <f t="shared" si="244"/>
        <v>0</v>
      </c>
      <c r="QJS164" s="468">
        <f t="shared" si="244"/>
        <v>0</v>
      </c>
      <c r="QJT164" s="468">
        <f t="shared" si="244"/>
        <v>0</v>
      </c>
      <c r="QJU164" s="468">
        <f t="shared" si="244"/>
        <v>0</v>
      </c>
      <c r="QJV164" s="468">
        <f t="shared" si="244"/>
        <v>0</v>
      </c>
      <c r="QJW164" s="468">
        <f t="shared" si="244"/>
        <v>0</v>
      </c>
      <c r="QJX164" s="468">
        <f t="shared" si="244"/>
        <v>0</v>
      </c>
      <c r="QJY164" s="468">
        <f t="shared" si="244"/>
        <v>0</v>
      </c>
      <c r="QJZ164" s="468">
        <f t="shared" si="244"/>
        <v>0</v>
      </c>
      <c r="QKA164" s="468">
        <f t="shared" si="244"/>
        <v>0</v>
      </c>
      <c r="QKB164" s="468">
        <f t="shared" si="244"/>
        <v>0</v>
      </c>
      <c r="QKC164" s="468">
        <f t="shared" si="244"/>
        <v>0</v>
      </c>
      <c r="QKD164" s="468">
        <f t="shared" si="244"/>
        <v>0</v>
      </c>
      <c r="QKE164" s="468">
        <f t="shared" si="244"/>
        <v>0</v>
      </c>
      <c r="QKF164" s="468">
        <f t="shared" si="244"/>
        <v>0</v>
      </c>
      <c r="QKG164" s="468">
        <f t="shared" si="244"/>
        <v>0</v>
      </c>
      <c r="QKH164" s="468">
        <f t="shared" ref="QKH164:QMS164" si="245">QKH160-QKH162</f>
        <v>0</v>
      </c>
      <c r="QKI164" s="468">
        <f t="shared" si="245"/>
        <v>0</v>
      </c>
      <c r="QKJ164" s="468">
        <f t="shared" si="245"/>
        <v>0</v>
      </c>
      <c r="QKK164" s="468">
        <f t="shared" si="245"/>
        <v>0</v>
      </c>
      <c r="QKL164" s="468">
        <f t="shared" si="245"/>
        <v>0</v>
      </c>
      <c r="QKM164" s="468">
        <f t="shared" si="245"/>
        <v>0</v>
      </c>
      <c r="QKN164" s="468">
        <f t="shared" si="245"/>
        <v>0</v>
      </c>
      <c r="QKO164" s="468">
        <f t="shared" si="245"/>
        <v>0</v>
      </c>
      <c r="QKP164" s="468">
        <f t="shared" si="245"/>
        <v>0</v>
      </c>
      <c r="QKQ164" s="468">
        <f t="shared" si="245"/>
        <v>0</v>
      </c>
      <c r="QKR164" s="468">
        <f t="shared" si="245"/>
        <v>0</v>
      </c>
      <c r="QKS164" s="468">
        <f t="shared" si="245"/>
        <v>0</v>
      </c>
      <c r="QKT164" s="468">
        <f t="shared" si="245"/>
        <v>0</v>
      </c>
      <c r="QKU164" s="468">
        <f t="shared" si="245"/>
        <v>0</v>
      </c>
      <c r="QKV164" s="468">
        <f t="shared" si="245"/>
        <v>0</v>
      </c>
      <c r="QKW164" s="468">
        <f t="shared" si="245"/>
        <v>0</v>
      </c>
      <c r="QKX164" s="468">
        <f t="shared" si="245"/>
        <v>0</v>
      </c>
      <c r="QKY164" s="468">
        <f t="shared" si="245"/>
        <v>0</v>
      </c>
      <c r="QKZ164" s="468">
        <f t="shared" si="245"/>
        <v>0</v>
      </c>
      <c r="QLA164" s="468">
        <f t="shared" si="245"/>
        <v>0</v>
      </c>
      <c r="QLB164" s="468">
        <f t="shared" si="245"/>
        <v>0</v>
      </c>
      <c r="QLC164" s="468">
        <f t="shared" si="245"/>
        <v>0</v>
      </c>
      <c r="QLD164" s="468">
        <f t="shared" si="245"/>
        <v>0</v>
      </c>
      <c r="QLE164" s="468">
        <f t="shared" si="245"/>
        <v>0</v>
      </c>
      <c r="QLF164" s="468">
        <f t="shared" si="245"/>
        <v>0</v>
      </c>
      <c r="QLG164" s="468">
        <f t="shared" si="245"/>
        <v>0</v>
      </c>
      <c r="QLH164" s="468">
        <f t="shared" si="245"/>
        <v>0</v>
      </c>
      <c r="QLI164" s="468">
        <f t="shared" si="245"/>
        <v>0</v>
      </c>
      <c r="QLJ164" s="468">
        <f t="shared" si="245"/>
        <v>0</v>
      </c>
      <c r="QLK164" s="468">
        <f t="shared" si="245"/>
        <v>0</v>
      </c>
      <c r="QLL164" s="468">
        <f t="shared" si="245"/>
        <v>0</v>
      </c>
      <c r="QLM164" s="468">
        <f t="shared" si="245"/>
        <v>0</v>
      </c>
      <c r="QLN164" s="468">
        <f t="shared" si="245"/>
        <v>0</v>
      </c>
      <c r="QLO164" s="468">
        <f t="shared" si="245"/>
        <v>0</v>
      </c>
      <c r="QLP164" s="468">
        <f t="shared" si="245"/>
        <v>0</v>
      </c>
      <c r="QLQ164" s="468">
        <f t="shared" si="245"/>
        <v>0</v>
      </c>
      <c r="QLR164" s="468">
        <f t="shared" si="245"/>
        <v>0</v>
      </c>
      <c r="QLS164" s="468">
        <f t="shared" si="245"/>
        <v>0</v>
      </c>
      <c r="QLT164" s="468">
        <f t="shared" si="245"/>
        <v>0</v>
      </c>
      <c r="QLU164" s="468">
        <f t="shared" si="245"/>
        <v>0</v>
      </c>
      <c r="QLV164" s="468">
        <f t="shared" si="245"/>
        <v>0</v>
      </c>
      <c r="QLW164" s="468">
        <f t="shared" si="245"/>
        <v>0</v>
      </c>
      <c r="QLX164" s="468">
        <f t="shared" si="245"/>
        <v>0</v>
      </c>
      <c r="QLY164" s="468">
        <f t="shared" si="245"/>
        <v>0</v>
      </c>
      <c r="QLZ164" s="468">
        <f t="shared" si="245"/>
        <v>0</v>
      </c>
      <c r="QMA164" s="468">
        <f t="shared" si="245"/>
        <v>0</v>
      </c>
      <c r="QMB164" s="468">
        <f t="shared" si="245"/>
        <v>0</v>
      </c>
      <c r="QMC164" s="468">
        <f t="shared" si="245"/>
        <v>0</v>
      </c>
      <c r="QMD164" s="468">
        <f t="shared" si="245"/>
        <v>0</v>
      </c>
      <c r="QME164" s="468">
        <f t="shared" si="245"/>
        <v>0</v>
      </c>
      <c r="QMF164" s="468">
        <f t="shared" si="245"/>
        <v>0</v>
      </c>
      <c r="QMG164" s="468">
        <f t="shared" si="245"/>
        <v>0</v>
      </c>
      <c r="QMH164" s="468">
        <f t="shared" si="245"/>
        <v>0</v>
      </c>
      <c r="QMI164" s="468">
        <f t="shared" si="245"/>
        <v>0</v>
      </c>
      <c r="QMJ164" s="468">
        <f t="shared" si="245"/>
        <v>0</v>
      </c>
      <c r="QMK164" s="468">
        <f t="shared" si="245"/>
        <v>0</v>
      </c>
      <c r="QML164" s="468">
        <f t="shared" si="245"/>
        <v>0</v>
      </c>
      <c r="QMM164" s="468">
        <f t="shared" si="245"/>
        <v>0</v>
      </c>
      <c r="QMN164" s="468">
        <f t="shared" si="245"/>
        <v>0</v>
      </c>
      <c r="QMO164" s="468">
        <f t="shared" si="245"/>
        <v>0</v>
      </c>
      <c r="QMP164" s="468">
        <f t="shared" si="245"/>
        <v>0</v>
      </c>
      <c r="QMQ164" s="468">
        <f t="shared" si="245"/>
        <v>0</v>
      </c>
      <c r="QMR164" s="468">
        <f t="shared" si="245"/>
        <v>0</v>
      </c>
      <c r="QMS164" s="468">
        <f t="shared" si="245"/>
        <v>0</v>
      </c>
      <c r="QMT164" s="468">
        <f t="shared" ref="QMT164:QPE164" si="246">QMT160-QMT162</f>
        <v>0</v>
      </c>
      <c r="QMU164" s="468">
        <f t="shared" si="246"/>
        <v>0</v>
      </c>
      <c r="QMV164" s="468">
        <f t="shared" si="246"/>
        <v>0</v>
      </c>
      <c r="QMW164" s="468">
        <f t="shared" si="246"/>
        <v>0</v>
      </c>
      <c r="QMX164" s="468">
        <f t="shared" si="246"/>
        <v>0</v>
      </c>
      <c r="QMY164" s="468">
        <f t="shared" si="246"/>
        <v>0</v>
      </c>
      <c r="QMZ164" s="468">
        <f t="shared" si="246"/>
        <v>0</v>
      </c>
      <c r="QNA164" s="468">
        <f t="shared" si="246"/>
        <v>0</v>
      </c>
      <c r="QNB164" s="468">
        <f t="shared" si="246"/>
        <v>0</v>
      </c>
      <c r="QNC164" s="468">
        <f t="shared" si="246"/>
        <v>0</v>
      </c>
      <c r="QND164" s="468">
        <f t="shared" si="246"/>
        <v>0</v>
      </c>
      <c r="QNE164" s="468">
        <f t="shared" si="246"/>
        <v>0</v>
      </c>
      <c r="QNF164" s="468">
        <f t="shared" si="246"/>
        <v>0</v>
      </c>
      <c r="QNG164" s="468">
        <f t="shared" si="246"/>
        <v>0</v>
      </c>
      <c r="QNH164" s="468">
        <f t="shared" si="246"/>
        <v>0</v>
      </c>
      <c r="QNI164" s="468">
        <f t="shared" si="246"/>
        <v>0</v>
      </c>
      <c r="QNJ164" s="468">
        <f t="shared" si="246"/>
        <v>0</v>
      </c>
      <c r="QNK164" s="468">
        <f t="shared" si="246"/>
        <v>0</v>
      </c>
      <c r="QNL164" s="468">
        <f t="shared" si="246"/>
        <v>0</v>
      </c>
      <c r="QNM164" s="468">
        <f t="shared" si="246"/>
        <v>0</v>
      </c>
      <c r="QNN164" s="468">
        <f t="shared" si="246"/>
        <v>0</v>
      </c>
      <c r="QNO164" s="468">
        <f t="shared" si="246"/>
        <v>0</v>
      </c>
      <c r="QNP164" s="468">
        <f t="shared" si="246"/>
        <v>0</v>
      </c>
      <c r="QNQ164" s="468">
        <f t="shared" si="246"/>
        <v>0</v>
      </c>
      <c r="QNR164" s="468">
        <f t="shared" si="246"/>
        <v>0</v>
      </c>
      <c r="QNS164" s="468">
        <f t="shared" si="246"/>
        <v>0</v>
      </c>
      <c r="QNT164" s="468">
        <f t="shared" si="246"/>
        <v>0</v>
      </c>
      <c r="QNU164" s="468">
        <f t="shared" si="246"/>
        <v>0</v>
      </c>
      <c r="QNV164" s="468">
        <f t="shared" si="246"/>
        <v>0</v>
      </c>
      <c r="QNW164" s="468">
        <f t="shared" si="246"/>
        <v>0</v>
      </c>
      <c r="QNX164" s="468">
        <f t="shared" si="246"/>
        <v>0</v>
      </c>
      <c r="QNY164" s="468">
        <f t="shared" si="246"/>
        <v>0</v>
      </c>
      <c r="QNZ164" s="468">
        <f t="shared" si="246"/>
        <v>0</v>
      </c>
      <c r="QOA164" s="468">
        <f t="shared" si="246"/>
        <v>0</v>
      </c>
      <c r="QOB164" s="468">
        <f t="shared" si="246"/>
        <v>0</v>
      </c>
      <c r="QOC164" s="468">
        <f t="shared" si="246"/>
        <v>0</v>
      </c>
      <c r="QOD164" s="468">
        <f t="shared" si="246"/>
        <v>0</v>
      </c>
      <c r="QOE164" s="468">
        <f t="shared" si="246"/>
        <v>0</v>
      </c>
      <c r="QOF164" s="468">
        <f t="shared" si="246"/>
        <v>0</v>
      </c>
      <c r="QOG164" s="468">
        <f t="shared" si="246"/>
        <v>0</v>
      </c>
      <c r="QOH164" s="468">
        <f t="shared" si="246"/>
        <v>0</v>
      </c>
      <c r="QOI164" s="468">
        <f t="shared" si="246"/>
        <v>0</v>
      </c>
      <c r="QOJ164" s="468">
        <f t="shared" si="246"/>
        <v>0</v>
      </c>
      <c r="QOK164" s="468">
        <f t="shared" si="246"/>
        <v>0</v>
      </c>
      <c r="QOL164" s="468">
        <f t="shared" si="246"/>
        <v>0</v>
      </c>
      <c r="QOM164" s="468">
        <f t="shared" si="246"/>
        <v>0</v>
      </c>
      <c r="QON164" s="468">
        <f t="shared" si="246"/>
        <v>0</v>
      </c>
      <c r="QOO164" s="468">
        <f t="shared" si="246"/>
        <v>0</v>
      </c>
      <c r="QOP164" s="468">
        <f t="shared" si="246"/>
        <v>0</v>
      </c>
      <c r="QOQ164" s="468">
        <f t="shared" si="246"/>
        <v>0</v>
      </c>
      <c r="QOR164" s="468">
        <f t="shared" si="246"/>
        <v>0</v>
      </c>
      <c r="QOS164" s="468">
        <f t="shared" si="246"/>
        <v>0</v>
      </c>
      <c r="QOT164" s="468">
        <f t="shared" si="246"/>
        <v>0</v>
      </c>
      <c r="QOU164" s="468">
        <f t="shared" si="246"/>
        <v>0</v>
      </c>
      <c r="QOV164" s="468">
        <f t="shared" si="246"/>
        <v>0</v>
      </c>
      <c r="QOW164" s="468">
        <f t="shared" si="246"/>
        <v>0</v>
      </c>
      <c r="QOX164" s="468">
        <f t="shared" si="246"/>
        <v>0</v>
      </c>
      <c r="QOY164" s="468">
        <f t="shared" si="246"/>
        <v>0</v>
      </c>
      <c r="QOZ164" s="468">
        <f t="shared" si="246"/>
        <v>0</v>
      </c>
      <c r="QPA164" s="468">
        <f t="shared" si="246"/>
        <v>0</v>
      </c>
      <c r="QPB164" s="468">
        <f t="shared" si="246"/>
        <v>0</v>
      </c>
      <c r="QPC164" s="468">
        <f t="shared" si="246"/>
        <v>0</v>
      </c>
      <c r="QPD164" s="468">
        <f t="shared" si="246"/>
        <v>0</v>
      </c>
      <c r="QPE164" s="468">
        <f t="shared" si="246"/>
        <v>0</v>
      </c>
      <c r="QPF164" s="468">
        <f t="shared" ref="QPF164:QRQ164" si="247">QPF160-QPF162</f>
        <v>0</v>
      </c>
      <c r="QPG164" s="468">
        <f t="shared" si="247"/>
        <v>0</v>
      </c>
      <c r="QPH164" s="468">
        <f t="shared" si="247"/>
        <v>0</v>
      </c>
      <c r="QPI164" s="468">
        <f t="shared" si="247"/>
        <v>0</v>
      </c>
      <c r="QPJ164" s="468">
        <f t="shared" si="247"/>
        <v>0</v>
      </c>
      <c r="QPK164" s="468">
        <f t="shared" si="247"/>
        <v>0</v>
      </c>
      <c r="QPL164" s="468">
        <f t="shared" si="247"/>
        <v>0</v>
      </c>
      <c r="QPM164" s="468">
        <f t="shared" si="247"/>
        <v>0</v>
      </c>
      <c r="QPN164" s="468">
        <f t="shared" si="247"/>
        <v>0</v>
      </c>
      <c r="QPO164" s="468">
        <f t="shared" si="247"/>
        <v>0</v>
      </c>
      <c r="QPP164" s="468">
        <f t="shared" si="247"/>
        <v>0</v>
      </c>
      <c r="QPQ164" s="468">
        <f t="shared" si="247"/>
        <v>0</v>
      </c>
      <c r="QPR164" s="468">
        <f t="shared" si="247"/>
        <v>0</v>
      </c>
      <c r="QPS164" s="468">
        <f t="shared" si="247"/>
        <v>0</v>
      </c>
      <c r="QPT164" s="468">
        <f t="shared" si="247"/>
        <v>0</v>
      </c>
      <c r="QPU164" s="468">
        <f t="shared" si="247"/>
        <v>0</v>
      </c>
      <c r="QPV164" s="468">
        <f t="shared" si="247"/>
        <v>0</v>
      </c>
      <c r="QPW164" s="468">
        <f t="shared" si="247"/>
        <v>0</v>
      </c>
      <c r="QPX164" s="468">
        <f t="shared" si="247"/>
        <v>0</v>
      </c>
      <c r="QPY164" s="468">
        <f t="shared" si="247"/>
        <v>0</v>
      </c>
      <c r="QPZ164" s="468">
        <f t="shared" si="247"/>
        <v>0</v>
      </c>
      <c r="QQA164" s="468">
        <f t="shared" si="247"/>
        <v>0</v>
      </c>
      <c r="QQB164" s="468">
        <f t="shared" si="247"/>
        <v>0</v>
      </c>
      <c r="QQC164" s="468">
        <f t="shared" si="247"/>
        <v>0</v>
      </c>
      <c r="QQD164" s="468">
        <f t="shared" si="247"/>
        <v>0</v>
      </c>
      <c r="QQE164" s="468">
        <f t="shared" si="247"/>
        <v>0</v>
      </c>
      <c r="QQF164" s="468">
        <f t="shared" si="247"/>
        <v>0</v>
      </c>
      <c r="QQG164" s="468">
        <f t="shared" si="247"/>
        <v>0</v>
      </c>
      <c r="QQH164" s="468">
        <f t="shared" si="247"/>
        <v>0</v>
      </c>
      <c r="QQI164" s="468">
        <f t="shared" si="247"/>
        <v>0</v>
      </c>
      <c r="QQJ164" s="468">
        <f t="shared" si="247"/>
        <v>0</v>
      </c>
      <c r="QQK164" s="468">
        <f t="shared" si="247"/>
        <v>0</v>
      </c>
      <c r="QQL164" s="468">
        <f t="shared" si="247"/>
        <v>0</v>
      </c>
      <c r="QQM164" s="468">
        <f t="shared" si="247"/>
        <v>0</v>
      </c>
      <c r="QQN164" s="468">
        <f t="shared" si="247"/>
        <v>0</v>
      </c>
      <c r="QQO164" s="468">
        <f t="shared" si="247"/>
        <v>0</v>
      </c>
      <c r="QQP164" s="468">
        <f t="shared" si="247"/>
        <v>0</v>
      </c>
      <c r="QQQ164" s="468">
        <f t="shared" si="247"/>
        <v>0</v>
      </c>
      <c r="QQR164" s="468">
        <f t="shared" si="247"/>
        <v>0</v>
      </c>
      <c r="QQS164" s="468">
        <f t="shared" si="247"/>
        <v>0</v>
      </c>
      <c r="QQT164" s="468">
        <f t="shared" si="247"/>
        <v>0</v>
      </c>
      <c r="QQU164" s="468">
        <f t="shared" si="247"/>
        <v>0</v>
      </c>
      <c r="QQV164" s="468">
        <f t="shared" si="247"/>
        <v>0</v>
      </c>
      <c r="QQW164" s="468">
        <f t="shared" si="247"/>
        <v>0</v>
      </c>
      <c r="QQX164" s="468">
        <f t="shared" si="247"/>
        <v>0</v>
      </c>
      <c r="QQY164" s="468">
        <f t="shared" si="247"/>
        <v>0</v>
      </c>
      <c r="QQZ164" s="468">
        <f t="shared" si="247"/>
        <v>0</v>
      </c>
      <c r="QRA164" s="468">
        <f t="shared" si="247"/>
        <v>0</v>
      </c>
      <c r="QRB164" s="468">
        <f t="shared" si="247"/>
        <v>0</v>
      </c>
      <c r="QRC164" s="468">
        <f t="shared" si="247"/>
        <v>0</v>
      </c>
      <c r="QRD164" s="468">
        <f t="shared" si="247"/>
        <v>0</v>
      </c>
      <c r="QRE164" s="468">
        <f t="shared" si="247"/>
        <v>0</v>
      </c>
      <c r="QRF164" s="468">
        <f t="shared" si="247"/>
        <v>0</v>
      </c>
      <c r="QRG164" s="468">
        <f t="shared" si="247"/>
        <v>0</v>
      </c>
      <c r="QRH164" s="468">
        <f t="shared" si="247"/>
        <v>0</v>
      </c>
      <c r="QRI164" s="468">
        <f t="shared" si="247"/>
        <v>0</v>
      </c>
      <c r="QRJ164" s="468">
        <f t="shared" si="247"/>
        <v>0</v>
      </c>
      <c r="QRK164" s="468">
        <f t="shared" si="247"/>
        <v>0</v>
      </c>
      <c r="QRL164" s="468">
        <f t="shared" si="247"/>
        <v>0</v>
      </c>
      <c r="QRM164" s="468">
        <f t="shared" si="247"/>
        <v>0</v>
      </c>
      <c r="QRN164" s="468">
        <f t="shared" si="247"/>
        <v>0</v>
      </c>
      <c r="QRO164" s="468">
        <f t="shared" si="247"/>
        <v>0</v>
      </c>
      <c r="QRP164" s="468">
        <f t="shared" si="247"/>
        <v>0</v>
      </c>
      <c r="QRQ164" s="468">
        <f t="shared" si="247"/>
        <v>0</v>
      </c>
      <c r="QRR164" s="468">
        <f t="shared" ref="QRR164:QUC164" si="248">QRR160-QRR162</f>
        <v>0</v>
      </c>
      <c r="QRS164" s="468">
        <f t="shared" si="248"/>
        <v>0</v>
      </c>
      <c r="QRT164" s="468">
        <f t="shared" si="248"/>
        <v>0</v>
      </c>
      <c r="QRU164" s="468">
        <f t="shared" si="248"/>
        <v>0</v>
      </c>
      <c r="QRV164" s="468">
        <f t="shared" si="248"/>
        <v>0</v>
      </c>
      <c r="QRW164" s="468">
        <f t="shared" si="248"/>
        <v>0</v>
      </c>
      <c r="QRX164" s="468">
        <f t="shared" si="248"/>
        <v>0</v>
      </c>
      <c r="QRY164" s="468">
        <f t="shared" si="248"/>
        <v>0</v>
      </c>
      <c r="QRZ164" s="468">
        <f t="shared" si="248"/>
        <v>0</v>
      </c>
      <c r="QSA164" s="468">
        <f t="shared" si="248"/>
        <v>0</v>
      </c>
      <c r="QSB164" s="468">
        <f t="shared" si="248"/>
        <v>0</v>
      </c>
      <c r="QSC164" s="468">
        <f t="shared" si="248"/>
        <v>0</v>
      </c>
      <c r="QSD164" s="468">
        <f t="shared" si="248"/>
        <v>0</v>
      </c>
      <c r="QSE164" s="468">
        <f t="shared" si="248"/>
        <v>0</v>
      </c>
      <c r="QSF164" s="468">
        <f t="shared" si="248"/>
        <v>0</v>
      </c>
      <c r="QSG164" s="468">
        <f t="shared" si="248"/>
        <v>0</v>
      </c>
      <c r="QSH164" s="468">
        <f t="shared" si="248"/>
        <v>0</v>
      </c>
      <c r="QSI164" s="468">
        <f t="shared" si="248"/>
        <v>0</v>
      </c>
      <c r="QSJ164" s="468">
        <f t="shared" si="248"/>
        <v>0</v>
      </c>
      <c r="QSK164" s="468">
        <f t="shared" si="248"/>
        <v>0</v>
      </c>
      <c r="QSL164" s="468">
        <f t="shared" si="248"/>
        <v>0</v>
      </c>
      <c r="QSM164" s="468">
        <f t="shared" si="248"/>
        <v>0</v>
      </c>
      <c r="QSN164" s="468">
        <f t="shared" si="248"/>
        <v>0</v>
      </c>
      <c r="QSO164" s="468">
        <f t="shared" si="248"/>
        <v>0</v>
      </c>
      <c r="QSP164" s="468">
        <f t="shared" si="248"/>
        <v>0</v>
      </c>
      <c r="QSQ164" s="468">
        <f t="shared" si="248"/>
        <v>0</v>
      </c>
      <c r="QSR164" s="468">
        <f t="shared" si="248"/>
        <v>0</v>
      </c>
      <c r="QSS164" s="468">
        <f t="shared" si="248"/>
        <v>0</v>
      </c>
      <c r="QST164" s="468">
        <f t="shared" si="248"/>
        <v>0</v>
      </c>
      <c r="QSU164" s="468">
        <f t="shared" si="248"/>
        <v>0</v>
      </c>
      <c r="QSV164" s="468">
        <f t="shared" si="248"/>
        <v>0</v>
      </c>
      <c r="QSW164" s="468">
        <f t="shared" si="248"/>
        <v>0</v>
      </c>
      <c r="QSX164" s="468">
        <f t="shared" si="248"/>
        <v>0</v>
      </c>
      <c r="QSY164" s="468">
        <f t="shared" si="248"/>
        <v>0</v>
      </c>
      <c r="QSZ164" s="468">
        <f t="shared" si="248"/>
        <v>0</v>
      </c>
      <c r="QTA164" s="468">
        <f t="shared" si="248"/>
        <v>0</v>
      </c>
      <c r="QTB164" s="468">
        <f t="shared" si="248"/>
        <v>0</v>
      </c>
      <c r="QTC164" s="468">
        <f t="shared" si="248"/>
        <v>0</v>
      </c>
      <c r="QTD164" s="468">
        <f t="shared" si="248"/>
        <v>0</v>
      </c>
      <c r="QTE164" s="468">
        <f t="shared" si="248"/>
        <v>0</v>
      </c>
      <c r="QTF164" s="468">
        <f t="shared" si="248"/>
        <v>0</v>
      </c>
      <c r="QTG164" s="468">
        <f t="shared" si="248"/>
        <v>0</v>
      </c>
      <c r="QTH164" s="468">
        <f t="shared" si="248"/>
        <v>0</v>
      </c>
      <c r="QTI164" s="468">
        <f t="shared" si="248"/>
        <v>0</v>
      </c>
      <c r="QTJ164" s="468">
        <f t="shared" si="248"/>
        <v>0</v>
      </c>
      <c r="QTK164" s="468">
        <f t="shared" si="248"/>
        <v>0</v>
      </c>
      <c r="QTL164" s="468">
        <f t="shared" si="248"/>
        <v>0</v>
      </c>
      <c r="QTM164" s="468">
        <f t="shared" si="248"/>
        <v>0</v>
      </c>
      <c r="QTN164" s="468">
        <f t="shared" si="248"/>
        <v>0</v>
      </c>
      <c r="QTO164" s="468">
        <f t="shared" si="248"/>
        <v>0</v>
      </c>
      <c r="QTP164" s="468">
        <f t="shared" si="248"/>
        <v>0</v>
      </c>
      <c r="QTQ164" s="468">
        <f t="shared" si="248"/>
        <v>0</v>
      </c>
      <c r="QTR164" s="468">
        <f t="shared" si="248"/>
        <v>0</v>
      </c>
      <c r="QTS164" s="468">
        <f t="shared" si="248"/>
        <v>0</v>
      </c>
      <c r="QTT164" s="468">
        <f t="shared" si="248"/>
        <v>0</v>
      </c>
      <c r="QTU164" s="468">
        <f t="shared" si="248"/>
        <v>0</v>
      </c>
      <c r="QTV164" s="468">
        <f t="shared" si="248"/>
        <v>0</v>
      </c>
      <c r="QTW164" s="468">
        <f t="shared" si="248"/>
        <v>0</v>
      </c>
      <c r="QTX164" s="468">
        <f t="shared" si="248"/>
        <v>0</v>
      </c>
      <c r="QTY164" s="468">
        <f t="shared" si="248"/>
        <v>0</v>
      </c>
      <c r="QTZ164" s="468">
        <f t="shared" si="248"/>
        <v>0</v>
      </c>
      <c r="QUA164" s="468">
        <f t="shared" si="248"/>
        <v>0</v>
      </c>
      <c r="QUB164" s="468">
        <f t="shared" si="248"/>
        <v>0</v>
      </c>
      <c r="QUC164" s="468">
        <f t="shared" si="248"/>
        <v>0</v>
      </c>
      <c r="QUD164" s="468">
        <f t="shared" ref="QUD164:QWO164" si="249">QUD160-QUD162</f>
        <v>0</v>
      </c>
      <c r="QUE164" s="468">
        <f t="shared" si="249"/>
        <v>0</v>
      </c>
      <c r="QUF164" s="468">
        <f t="shared" si="249"/>
        <v>0</v>
      </c>
      <c r="QUG164" s="468">
        <f t="shared" si="249"/>
        <v>0</v>
      </c>
      <c r="QUH164" s="468">
        <f t="shared" si="249"/>
        <v>0</v>
      </c>
      <c r="QUI164" s="468">
        <f t="shared" si="249"/>
        <v>0</v>
      </c>
      <c r="QUJ164" s="468">
        <f t="shared" si="249"/>
        <v>0</v>
      </c>
      <c r="QUK164" s="468">
        <f t="shared" si="249"/>
        <v>0</v>
      </c>
      <c r="QUL164" s="468">
        <f t="shared" si="249"/>
        <v>0</v>
      </c>
      <c r="QUM164" s="468">
        <f t="shared" si="249"/>
        <v>0</v>
      </c>
      <c r="QUN164" s="468">
        <f t="shared" si="249"/>
        <v>0</v>
      </c>
      <c r="QUO164" s="468">
        <f t="shared" si="249"/>
        <v>0</v>
      </c>
      <c r="QUP164" s="468">
        <f t="shared" si="249"/>
        <v>0</v>
      </c>
      <c r="QUQ164" s="468">
        <f t="shared" si="249"/>
        <v>0</v>
      </c>
      <c r="QUR164" s="468">
        <f t="shared" si="249"/>
        <v>0</v>
      </c>
      <c r="QUS164" s="468">
        <f t="shared" si="249"/>
        <v>0</v>
      </c>
      <c r="QUT164" s="468">
        <f t="shared" si="249"/>
        <v>0</v>
      </c>
      <c r="QUU164" s="468">
        <f t="shared" si="249"/>
        <v>0</v>
      </c>
      <c r="QUV164" s="468">
        <f t="shared" si="249"/>
        <v>0</v>
      </c>
      <c r="QUW164" s="468">
        <f t="shared" si="249"/>
        <v>0</v>
      </c>
      <c r="QUX164" s="468">
        <f t="shared" si="249"/>
        <v>0</v>
      </c>
      <c r="QUY164" s="468">
        <f t="shared" si="249"/>
        <v>0</v>
      </c>
      <c r="QUZ164" s="468">
        <f t="shared" si="249"/>
        <v>0</v>
      </c>
      <c r="QVA164" s="468">
        <f t="shared" si="249"/>
        <v>0</v>
      </c>
      <c r="QVB164" s="468">
        <f t="shared" si="249"/>
        <v>0</v>
      </c>
      <c r="QVC164" s="468">
        <f t="shared" si="249"/>
        <v>0</v>
      </c>
      <c r="QVD164" s="468">
        <f t="shared" si="249"/>
        <v>0</v>
      </c>
      <c r="QVE164" s="468">
        <f t="shared" si="249"/>
        <v>0</v>
      </c>
      <c r="QVF164" s="468">
        <f t="shared" si="249"/>
        <v>0</v>
      </c>
      <c r="QVG164" s="468">
        <f t="shared" si="249"/>
        <v>0</v>
      </c>
      <c r="QVH164" s="468">
        <f t="shared" si="249"/>
        <v>0</v>
      </c>
      <c r="QVI164" s="468">
        <f t="shared" si="249"/>
        <v>0</v>
      </c>
      <c r="QVJ164" s="468">
        <f t="shared" si="249"/>
        <v>0</v>
      </c>
      <c r="QVK164" s="468">
        <f t="shared" si="249"/>
        <v>0</v>
      </c>
      <c r="QVL164" s="468">
        <f t="shared" si="249"/>
        <v>0</v>
      </c>
      <c r="QVM164" s="468">
        <f t="shared" si="249"/>
        <v>0</v>
      </c>
      <c r="QVN164" s="468">
        <f t="shared" si="249"/>
        <v>0</v>
      </c>
      <c r="QVO164" s="468">
        <f t="shared" si="249"/>
        <v>0</v>
      </c>
      <c r="QVP164" s="468">
        <f t="shared" si="249"/>
        <v>0</v>
      </c>
      <c r="QVQ164" s="468">
        <f t="shared" si="249"/>
        <v>0</v>
      </c>
      <c r="QVR164" s="468">
        <f t="shared" si="249"/>
        <v>0</v>
      </c>
      <c r="QVS164" s="468">
        <f t="shared" si="249"/>
        <v>0</v>
      </c>
      <c r="QVT164" s="468">
        <f t="shared" si="249"/>
        <v>0</v>
      </c>
      <c r="QVU164" s="468">
        <f t="shared" si="249"/>
        <v>0</v>
      </c>
      <c r="QVV164" s="468">
        <f t="shared" si="249"/>
        <v>0</v>
      </c>
      <c r="QVW164" s="468">
        <f t="shared" si="249"/>
        <v>0</v>
      </c>
      <c r="QVX164" s="468">
        <f t="shared" si="249"/>
        <v>0</v>
      </c>
      <c r="QVY164" s="468">
        <f t="shared" si="249"/>
        <v>0</v>
      </c>
      <c r="QVZ164" s="468">
        <f t="shared" si="249"/>
        <v>0</v>
      </c>
      <c r="QWA164" s="468">
        <f t="shared" si="249"/>
        <v>0</v>
      </c>
      <c r="QWB164" s="468">
        <f t="shared" si="249"/>
        <v>0</v>
      </c>
      <c r="QWC164" s="468">
        <f t="shared" si="249"/>
        <v>0</v>
      </c>
      <c r="QWD164" s="468">
        <f t="shared" si="249"/>
        <v>0</v>
      </c>
      <c r="QWE164" s="468">
        <f t="shared" si="249"/>
        <v>0</v>
      </c>
      <c r="QWF164" s="468">
        <f t="shared" si="249"/>
        <v>0</v>
      </c>
      <c r="QWG164" s="468">
        <f t="shared" si="249"/>
        <v>0</v>
      </c>
      <c r="QWH164" s="468">
        <f t="shared" si="249"/>
        <v>0</v>
      </c>
      <c r="QWI164" s="468">
        <f t="shared" si="249"/>
        <v>0</v>
      </c>
      <c r="QWJ164" s="468">
        <f t="shared" si="249"/>
        <v>0</v>
      </c>
      <c r="QWK164" s="468">
        <f t="shared" si="249"/>
        <v>0</v>
      </c>
      <c r="QWL164" s="468">
        <f t="shared" si="249"/>
        <v>0</v>
      </c>
      <c r="QWM164" s="468">
        <f t="shared" si="249"/>
        <v>0</v>
      </c>
      <c r="QWN164" s="468">
        <f t="shared" si="249"/>
        <v>0</v>
      </c>
      <c r="QWO164" s="468">
        <f t="shared" si="249"/>
        <v>0</v>
      </c>
      <c r="QWP164" s="468">
        <f t="shared" ref="QWP164:QZA164" si="250">QWP160-QWP162</f>
        <v>0</v>
      </c>
      <c r="QWQ164" s="468">
        <f t="shared" si="250"/>
        <v>0</v>
      </c>
      <c r="QWR164" s="468">
        <f t="shared" si="250"/>
        <v>0</v>
      </c>
      <c r="QWS164" s="468">
        <f t="shared" si="250"/>
        <v>0</v>
      </c>
      <c r="QWT164" s="468">
        <f t="shared" si="250"/>
        <v>0</v>
      </c>
      <c r="QWU164" s="468">
        <f t="shared" si="250"/>
        <v>0</v>
      </c>
      <c r="QWV164" s="468">
        <f t="shared" si="250"/>
        <v>0</v>
      </c>
      <c r="QWW164" s="468">
        <f t="shared" si="250"/>
        <v>0</v>
      </c>
      <c r="QWX164" s="468">
        <f t="shared" si="250"/>
        <v>0</v>
      </c>
      <c r="QWY164" s="468">
        <f t="shared" si="250"/>
        <v>0</v>
      </c>
      <c r="QWZ164" s="468">
        <f t="shared" si="250"/>
        <v>0</v>
      </c>
      <c r="QXA164" s="468">
        <f t="shared" si="250"/>
        <v>0</v>
      </c>
      <c r="QXB164" s="468">
        <f t="shared" si="250"/>
        <v>0</v>
      </c>
      <c r="QXC164" s="468">
        <f t="shared" si="250"/>
        <v>0</v>
      </c>
      <c r="QXD164" s="468">
        <f t="shared" si="250"/>
        <v>0</v>
      </c>
      <c r="QXE164" s="468">
        <f t="shared" si="250"/>
        <v>0</v>
      </c>
      <c r="QXF164" s="468">
        <f t="shared" si="250"/>
        <v>0</v>
      </c>
      <c r="QXG164" s="468">
        <f t="shared" si="250"/>
        <v>0</v>
      </c>
      <c r="QXH164" s="468">
        <f t="shared" si="250"/>
        <v>0</v>
      </c>
      <c r="QXI164" s="468">
        <f t="shared" si="250"/>
        <v>0</v>
      </c>
      <c r="QXJ164" s="468">
        <f t="shared" si="250"/>
        <v>0</v>
      </c>
      <c r="QXK164" s="468">
        <f t="shared" si="250"/>
        <v>0</v>
      </c>
      <c r="QXL164" s="468">
        <f t="shared" si="250"/>
        <v>0</v>
      </c>
      <c r="QXM164" s="468">
        <f t="shared" si="250"/>
        <v>0</v>
      </c>
      <c r="QXN164" s="468">
        <f t="shared" si="250"/>
        <v>0</v>
      </c>
      <c r="QXO164" s="468">
        <f t="shared" si="250"/>
        <v>0</v>
      </c>
      <c r="QXP164" s="468">
        <f t="shared" si="250"/>
        <v>0</v>
      </c>
      <c r="QXQ164" s="468">
        <f t="shared" si="250"/>
        <v>0</v>
      </c>
      <c r="QXR164" s="468">
        <f t="shared" si="250"/>
        <v>0</v>
      </c>
      <c r="QXS164" s="468">
        <f t="shared" si="250"/>
        <v>0</v>
      </c>
      <c r="QXT164" s="468">
        <f t="shared" si="250"/>
        <v>0</v>
      </c>
      <c r="QXU164" s="468">
        <f t="shared" si="250"/>
        <v>0</v>
      </c>
      <c r="QXV164" s="468">
        <f t="shared" si="250"/>
        <v>0</v>
      </c>
      <c r="QXW164" s="468">
        <f t="shared" si="250"/>
        <v>0</v>
      </c>
      <c r="QXX164" s="468">
        <f t="shared" si="250"/>
        <v>0</v>
      </c>
      <c r="QXY164" s="468">
        <f t="shared" si="250"/>
        <v>0</v>
      </c>
      <c r="QXZ164" s="468">
        <f t="shared" si="250"/>
        <v>0</v>
      </c>
      <c r="QYA164" s="468">
        <f t="shared" si="250"/>
        <v>0</v>
      </c>
      <c r="QYB164" s="468">
        <f t="shared" si="250"/>
        <v>0</v>
      </c>
      <c r="QYC164" s="468">
        <f t="shared" si="250"/>
        <v>0</v>
      </c>
      <c r="QYD164" s="468">
        <f t="shared" si="250"/>
        <v>0</v>
      </c>
      <c r="QYE164" s="468">
        <f t="shared" si="250"/>
        <v>0</v>
      </c>
      <c r="QYF164" s="468">
        <f t="shared" si="250"/>
        <v>0</v>
      </c>
      <c r="QYG164" s="468">
        <f t="shared" si="250"/>
        <v>0</v>
      </c>
      <c r="QYH164" s="468">
        <f t="shared" si="250"/>
        <v>0</v>
      </c>
      <c r="QYI164" s="468">
        <f t="shared" si="250"/>
        <v>0</v>
      </c>
      <c r="QYJ164" s="468">
        <f t="shared" si="250"/>
        <v>0</v>
      </c>
      <c r="QYK164" s="468">
        <f t="shared" si="250"/>
        <v>0</v>
      </c>
      <c r="QYL164" s="468">
        <f t="shared" si="250"/>
        <v>0</v>
      </c>
      <c r="QYM164" s="468">
        <f t="shared" si="250"/>
        <v>0</v>
      </c>
      <c r="QYN164" s="468">
        <f t="shared" si="250"/>
        <v>0</v>
      </c>
      <c r="QYO164" s="468">
        <f t="shared" si="250"/>
        <v>0</v>
      </c>
      <c r="QYP164" s="468">
        <f t="shared" si="250"/>
        <v>0</v>
      </c>
      <c r="QYQ164" s="468">
        <f t="shared" si="250"/>
        <v>0</v>
      </c>
      <c r="QYR164" s="468">
        <f t="shared" si="250"/>
        <v>0</v>
      </c>
      <c r="QYS164" s="468">
        <f t="shared" si="250"/>
        <v>0</v>
      </c>
      <c r="QYT164" s="468">
        <f t="shared" si="250"/>
        <v>0</v>
      </c>
      <c r="QYU164" s="468">
        <f t="shared" si="250"/>
        <v>0</v>
      </c>
      <c r="QYV164" s="468">
        <f t="shared" si="250"/>
        <v>0</v>
      </c>
      <c r="QYW164" s="468">
        <f t="shared" si="250"/>
        <v>0</v>
      </c>
      <c r="QYX164" s="468">
        <f t="shared" si="250"/>
        <v>0</v>
      </c>
      <c r="QYY164" s="468">
        <f t="shared" si="250"/>
        <v>0</v>
      </c>
      <c r="QYZ164" s="468">
        <f t="shared" si="250"/>
        <v>0</v>
      </c>
      <c r="QZA164" s="468">
        <f t="shared" si="250"/>
        <v>0</v>
      </c>
      <c r="QZB164" s="468">
        <f t="shared" ref="QZB164:RBM164" si="251">QZB160-QZB162</f>
        <v>0</v>
      </c>
      <c r="QZC164" s="468">
        <f t="shared" si="251"/>
        <v>0</v>
      </c>
      <c r="QZD164" s="468">
        <f t="shared" si="251"/>
        <v>0</v>
      </c>
      <c r="QZE164" s="468">
        <f t="shared" si="251"/>
        <v>0</v>
      </c>
      <c r="QZF164" s="468">
        <f t="shared" si="251"/>
        <v>0</v>
      </c>
      <c r="QZG164" s="468">
        <f t="shared" si="251"/>
        <v>0</v>
      </c>
      <c r="QZH164" s="468">
        <f t="shared" si="251"/>
        <v>0</v>
      </c>
      <c r="QZI164" s="468">
        <f t="shared" si="251"/>
        <v>0</v>
      </c>
      <c r="QZJ164" s="468">
        <f t="shared" si="251"/>
        <v>0</v>
      </c>
      <c r="QZK164" s="468">
        <f t="shared" si="251"/>
        <v>0</v>
      </c>
      <c r="QZL164" s="468">
        <f t="shared" si="251"/>
        <v>0</v>
      </c>
      <c r="QZM164" s="468">
        <f t="shared" si="251"/>
        <v>0</v>
      </c>
      <c r="QZN164" s="468">
        <f t="shared" si="251"/>
        <v>0</v>
      </c>
      <c r="QZO164" s="468">
        <f t="shared" si="251"/>
        <v>0</v>
      </c>
      <c r="QZP164" s="468">
        <f t="shared" si="251"/>
        <v>0</v>
      </c>
      <c r="QZQ164" s="468">
        <f t="shared" si="251"/>
        <v>0</v>
      </c>
      <c r="QZR164" s="468">
        <f t="shared" si="251"/>
        <v>0</v>
      </c>
      <c r="QZS164" s="468">
        <f t="shared" si="251"/>
        <v>0</v>
      </c>
      <c r="QZT164" s="468">
        <f t="shared" si="251"/>
        <v>0</v>
      </c>
      <c r="QZU164" s="468">
        <f t="shared" si="251"/>
        <v>0</v>
      </c>
      <c r="QZV164" s="468">
        <f t="shared" si="251"/>
        <v>0</v>
      </c>
      <c r="QZW164" s="468">
        <f t="shared" si="251"/>
        <v>0</v>
      </c>
      <c r="QZX164" s="468">
        <f t="shared" si="251"/>
        <v>0</v>
      </c>
      <c r="QZY164" s="468">
        <f t="shared" si="251"/>
        <v>0</v>
      </c>
      <c r="QZZ164" s="468">
        <f t="shared" si="251"/>
        <v>0</v>
      </c>
      <c r="RAA164" s="468">
        <f t="shared" si="251"/>
        <v>0</v>
      </c>
      <c r="RAB164" s="468">
        <f t="shared" si="251"/>
        <v>0</v>
      </c>
      <c r="RAC164" s="468">
        <f t="shared" si="251"/>
        <v>0</v>
      </c>
      <c r="RAD164" s="468">
        <f t="shared" si="251"/>
        <v>0</v>
      </c>
      <c r="RAE164" s="468">
        <f t="shared" si="251"/>
        <v>0</v>
      </c>
      <c r="RAF164" s="468">
        <f t="shared" si="251"/>
        <v>0</v>
      </c>
      <c r="RAG164" s="468">
        <f t="shared" si="251"/>
        <v>0</v>
      </c>
      <c r="RAH164" s="468">
        <f t="shared" si="251"/>
        <v>0</v>
      </c>
      <c r="RAI164" s="468">
        <f t="shared" si="251"/>
        <v>0</v>
      </c>
      <c r="RAJ164" s="468">
        <f t="shared" si="251"/>
        <v>0</v>
      </c>
      <c r="RAK164" s="468">
        <f t="shared" si="251"/>
        <v>0</v>
      </c>
      <c r="RAL164" s="468">
        <f t="shared" si="251"/>
        <v>0</v>
      </c>
      <c r="RAM164" s="468">
        <f t="shared" si="251"/>
        <v>0</v>
      </c>
      <c r="RAN164" s="468">
        <f t="shared" si="251"/>
        <v>0</v>
      </c>
      <c r="RAO164" s="468">
        <f t="shared" si="251"/>
        <v>0</v>
      </c>
      <c r="RAP164" s="468">
        <f t="shared" si="251"/>
        <v>0</v>
      </c>
      <c r="RAQ164" s="468">
        <f t="shared" si="251"/>
        <v>0</v>
      </c>
      <c r="RAR164" s="468">
        <f t="shared" si="251"/>
        <v>0</v>
      </c>
      <c r="RAS164" s="468">
        <f t="shared" si="251"/>
        <v>0</v>
      </c>
      <c r="RAT164" s="468">
        <f t="shared" si="251"/>
        <v>0</v>
      </c>
      <c r="RAU164" s="468">
        <f t="shared" si="251"/>
        <v>0</v>
      </c>
      <c r="RAV164" s="468">
        <f t="shared" si="251"/>
        <v>0</v>
      </c>
      <c r="RAW164" s="468">
        <f t="shared" si="251"/>
        <v>0</v>
      </c>
      <c r="RAX164" s="468">
        <f t="shared" si="251"/>
        <v>0</v>
      </c>
      <c r="RAY164" s="468">
        <f t="shared" si="251"/>
        <v>0</v>
      </c>
      <c r="RAZ164" s="468">
        <f t="shared" si="251"/>
        <v>0</v>
      </c>
      <c r="RBA164" s="468">
        <f t="shared" si="251"/>
        <v>0</v>
      </c>
      <c r="RBB164" s="468">
        <f t="shared" si="251"/>
        <v>0</v>
      </c>
      <c r="RBC164" s="468">
        <f t="shared" si="251"/>
        <v>0</v>
      </c>
      <c r="RBD164" s="468">
        <f t="shared" si="251"/>
        <v>0</v>
      </c>
      <c r="RBE164" s="468">
        <f t="shared" si="251"/>
        <v>0</v>
      </c>
      <c r="RBF164" s="468">
        <f t="shared" si="251"/>
        <v>0</v>
      </c>
      <c r="RBG164" s="468">
        <f t="shared" si="251"/>
        <v>0</v>
      </c>
      <c r="RBH164" s="468">
        <f t="shared" si="251"/>
        <v>0</v>
      </c>
      <c r="RBI164" s="468">
        <f t="shared" si="251"/>
        <v>0</v>
      </c>
      <c r="RBJ164" s="468">
        <f t="shared" si="251"/>
        <v>0</v>
      </c>
      <c r="RBK164" s="468">
        <f t="shared" si="251"/>
        <v>0</v>
      </c>
      <c r="RBL164" s="468">
        <f t="shared" si="251"/>
        <v>0</v>
      </c>
      <c r="RBM164" s="468">
        <f t="shared" si="251"/>
        <v>0</v>
      </c>
      <c r="RBN164" s="468">
        <f t="shared" ref="RBN164:RDY164" si="252">RBN160-RBN162</f>
        <v>0</v>
      </c>
      <c r="RBO164" s="468">
        <f t="shared" si="252"/>
        <v>0</v>
      </c>
      <c r="RBP164" s="468">
        <f t="shared" si="252"/>
        <v>0</v>
      </c>
      <c r="RBQ164" s="468">
        <f t="shared" si="252"/>
        <v>0</v>
      </c>
      <c r="RBR164" s="468">
        <f t="shared" si="252"/>
        <v>0</v>
      </c>
      <c r="RBS164" s="468">
        <f t="shared" si="252"/>
        <v>0</v>
      </c>
      <c r="RBT164" s="468">
        <f t="shared" si="252"/>
        <v>0</v>
      </c>
      <c r="RBU164" s="468">
        <f t="shared" si="252"/>
        <v>0</v>
      </c>
      <c r="RBV164" s="468">
        <f t="shared" si="252"/>
        <v>0</v>
      </c>
      <c r="RBW164" s="468">
        <f t="shared" si="252"/>
        <v>0</v>
      </c>
      <c r="RBX164" s="468">
        <f t="shared" si="252"/>
        <v>0</v>
      </c>
      <c r="RBY164" s="468">
        <f t="shared" si="252"/>
        <v>0</v>
      </c>
      <c r="RBZ164" s="468">
        <f t="shared" si="252"/>
        <v>0</v>
      </c>
      <c r="RCA164" s="468">
        <f t="shared" si="252"/>
        <v>0</v>
      </c>
      <c r="RCB164" s="468">
        <f t="shared" si="252"/>
        <v>0</v>
      </c>
      <c r="RCC164" s="468">
        <f t="shared" si="252"/>
        <v>0</v>
      </c>
      <c r="RCD164" s="468">
        <f t="shared" si="252"/>
        <v>0</v>
      </c>
      <c r="RCE164" s="468">
        <f t="shared" si="252"/>
        <v>0</v>
      </c>
      <c r="RCF164" s="468">
        <f t="shared" si="252"/>
        <v>0</v>
      </c>
      <c r="RCG164" s="468">
        <f t="shared" si="252"/>
        <v>0</v>
      </c>
      <c r="RCH164" s="468">
        <f t="shared" si="252"/>
        <v>0</v>
      </c>
      <c r="RCI164" s="468">
        <f t="shared" si="252"/>
        <v>0</v>
      </c>
      <c r="RCJ164" s="468">
        <f t="shared" si="252"/>
        <v>0</v>
      </c>
      <c r="RCK164" s="468">
        <f t="shared" si="252"/>
        <v>0</v>
      </c>
      <c r="RCL164" s="468">
        <f t="shared" si="252"/>
        <v>0</v>
      </c>
      <c r="RCM164" s="468">
        <f t="shared" si="252"/>
        <v>0</v>
      </c>
      <c r="RCN164" s="468">
        <f t="shared" si="252"/>
        <v>0</v>
      </c>
      <c r="RCO164" s="468">
        <f t="shared" si="252"/>
        <v>0</v>
      </c>
      <c r="RCP164" s="468">
        <f t="shared" si="252"/>
        <v>0</v>
      </c>
      <c r="RCQ164" s="468">
        <f t="shared" si="252"/>
        <v>0</v>
      </c>
      <c r="RCR164" s="468">
        <f t="shared" si="252"/>
        <v>0</v>
      </c>
      <c r="RCS164" s="468">
        <f t="shared" si="252"/>
        <v>0</v>
      </c>
      <c r="RCT164" s="468">
        <f t="shared" si="252"/>
        <v>0</v>
      </c>
      <c r="RCU164" s="468">
        <f t="shared" si="252"/>
        <v>0</v>
      </c>
      <c r="RCV164" s="468">
        <f t="shared" si="252"/>
        <v>0</v>
      </c>
      <c r="RCW164" s="468">
        <f t="shared" si="252"/>
        <v>0</v>
      </c>
      <c r="RCX164" s="468">
        <f t="shared" si="252"/>
        <v>0</v>
      </c>
      <c r="RCY164" s="468">
        <f t="shared" si="252"/>
        <v>0</v>
      </c>
      <c r="RCZ164" s="468">
        <f t="shared" si="252"/>
        <v>0</v>
      </c>
      <c r="RDA164" s="468">
        <f t="shared" si="252"/>
        <v>0</v>
      </c>
      <c r="RDB164" s="468">
        <f t="shared" si="252"/>
        <v>0</v>
      </c>
      <c r="RDC164" s="468">
        <f t="shared" si="252"/>
        <v>0</v>
      </c>
      <c r="RDD164" s="468">
        <f t="shared" si="252"/>
        <v>0</v>
      </c>
      <c r="RDE164" s="468">
        <f t="shared" si="252"/>
        <v>0</v>
      </c>
      <c r="RDF164" s="468">
        <f t="shared" si="252"/>
        <v>0</v>
      </c>
      <c r="RDG164" s="468">
        <f t="shared" si="252"/>
        <v>0</v>
      </c>
      <c r="RDH164" s="468">
        <f t="shared" si="252"/>
        <v>0</v>
      </c>
      <c r="RDI164" s="468">
        <f t="shared" si="252"/>
        <v>0</v>
      </c>
      <c r="RDJ164" s="468">
        <f t="shared" si="252"/>
        <v>0</v>
      </c>
      <c r="RDK164" s="468">
        <f t="shared" si="252"/>
        <v>0</v>
      </c>
      <c r="RDL164" s="468">
        <f t="shared" si="252"/>
        <v>0</v>
      </c>
      <c r="RDM164" s="468">
        <f t="shared" si="252"/>
        <v>0</v>
      </c>
      <c r="RDN164" s="468">
        <f t="shared" si="252"/>
        <v>0</v>
      </c>
      <c r="RDO164" s="468">
        <f t="shared" si="252"/>
        <v>0</v>
      </c>
      <c r="RDP164" s="468">
        <f t="shared" si="252"/>
        <v>0</v>
      </c>
      <c r="RDQ164" s="468">
        <f t="shared" si="252"/>
        <v>0</v>
      </c>
      <c r="RDR164" s="468">
        <f t="shared" si="252"/>
        <v>0</v>
      </c>
      <c r="RDS164" s="468">
        <f t="shared" si="252"/>
        <v>0</v>
      </c>
      <c r="RDT164" s="468">
        <f t="shared" si="252"/>
        <v>0</v>
      </c>
      <c r="RDU164" s="468">
        <f t="shared" si="252"/>
        <v>0</v>
      </c>
      <c r="RDV164" s="468">
        <f t="shared" si="252"/>
        <v>0</v>
      </c>
      <c r="RDW164" s="468">
        <f t="shared" si="252"/>
        <v>0</v>
      </c>
      <c r="RDX164" s="468">
        <f t="shared" si="252"/>
        <v>0</v>
      </c>
      <c r="RDY164" s="468">
        <f t="shared" si="252"/>
        <v>0</v>
      </c>
      <c r="RDZ164" s="468">
        <f t="shared" ref="RDZ164:RGK164" si="253">RDZ160-RDZ162</f>
        <v>0</v>
      </c>
      <c r="REA164" s="468">
        <f t="shared" si="253"/>
        <v>0</v>
      </c>
      <c r="REB164" s="468">
        <f t="shared" si="253"/>
        <v>0</v>
      </c>
      <c r="REC164" s="468">
        <f t="shared" si="253"/>
        <v>0</v>
      </c>
      <c r="RED164" s="468">
        <f t="shared" si="253"/>
        <v>0</v>
      </c>
      <c r="REE164" s="468">
        <f t="shared" si="253"/>
        <v>0</v>
      </c>
      <c r="REF164" s="468">
        <f t="shared" si="253"/>
        <v>0</v>
      </c>
      <c r="REG164" s="468">
        <f t="shared" si="253"/>
        <v>0</v>
      </c>
      <c r="REH164" s="468">
        <f t="shared" si="253"/>
        <v>0</v>
      </c>
      <c r="REI164" s="468">
        <f t="shared" si="253"/>
        <v>0</v>
      </c>
      <c r="REJ164" s="468">
        <f t="shared" si="253"/>
        <v>0</v>
      </c>
      <c r="REK164" s="468">
        <f t="shared" si="253"/>
        <v>0</v>
      </c>
      <c r="REL164" s="468">
        <f t="shared" si="253"/>
        <v>0</v>
      </c>
      <c r="REM164" s="468">
        <f t="shared" si="253"/>
        <v>0</v>
      </c>
      <c r="REN164" s="468">
        <f t="shared" si="253"/>
        <v>0</v>
      </c>
      <c r="REO164" s="468">
        <f t="shared" si="253"/>
        <v>0</v>
      </c>
      <c r="REP164" s="468">
        <f t="shared" si="253"/>
        <v>0</v>
      </c>
      <c r="REQ164" s="468">
        <f t="shared" si="253"/>
        <v>0</v>
      </c>
      <c r="RER164" s="468">
        <f t="shared" si="253"/>
        <v>0</v>
      </c>
      <c r="RES164" s="468">
        <f t="shared" si="253"/>
        <v>0</v>
      </c>
      <c r="RET164" s="468">
        <f t="shared" si="253"/>
        <v>0</v>
      </c>
      <c r="REU164" s="468">
        <f t="shared" si="253"/>
        <v>0</v>
      </c>
      <c r="REV164" s="468">
        <f t="shared" si="253"/>
        <v>0</v>
      </c>
      <c r="REW164" s="468">
        <f t="shared" si="253"/>
        <v>0</v>
      </c>
      <c r="REX164" s="468">
        <f t="shared" si="253"/>
        <v>0</v>
      </c>
      <c r="REY164" s="468">
        <f t="shared" si="253"/>
        <v>0</v>
      </c>
      <c r="REZ164" s="468">
        <f t="shared" si="253"/>
        <v>0</v>
      </c>
      <c r="RFA164" s="468">
        <f t="shared" si="253"/>
        <v>0</v>
      </c>
      <c r="RFB164" s="468">
        <f t="shared" si="253"/>
        <v>0</v>
      </c>
      <c r="RFC164" s="468">
        <f t="shared" si="253"/>
        <v>0</v>
      </c>
      <c r="RFD164" s="468">
        <f t="shared" si="253"/>
        <v>0</v>
      </c>
      <c r="RFE164" s="468">
        <f t="shared" si="253"/>
        <v>0</v>
      </c>
      <c r="RFF164" s="468">
        <f t="shared" si="253"/>
        <v>0</v>
      </c>
      <c r="RFG164" s="468">
        <f t="shared" si="253"/>
        <v>0</v>
      </c>
      <c r="RFH164" s="468">
        <f t="shared" si="253"/>
        <v>0</v>
      </c>
      <c r="RFI164" s="468">
        <f t="shared" si="253"/>
        <v>0</v>
      </c>
      <c r="RFJ164" s="468">
        <f t="shared" si="253"/>
        <v>0</v>
      </c>
      <c r="RFK164" s="468">
        <f t="shared" si="253"/>
        <v>0</v>
      </c>
      <c r="RFL164" s="468">
        <f t="shared" si="253"/>
        <v>0</v>
      </c>
      <c r="RFM164" s="468">
        <f t="shared" si="253"/>
        <v>0</v>
      </c>
      <c r="RFN164" s="468">
        <f t="shared" si="253"/>
        <v>0</v>
      </c>
      <c r="RFO164" s="468">
        <f t="shared" si="253"/>
        <v>0</v>
      </c>
      <c r="RFP164" s="468">
        <f t="shared" si="253"/>
        <v>0</v>
      </c>
      <c r="RFQ164" s="468">
        <f t="shared" si="253"/>
        <v>0</v>
      </c>
      <c r="RFR164" s="468">
        <f t="shared" si="253"/>
        <v>0</v>
      </c>
      <c r="RFS164" s="468">
        <f t="shared" si="253"/>
        <v>0</v>
      </c>
      <c r="RFT164" s="468">
        <f t="shared" si="253"/>
        <v>0</v>
      </c>
      <c r="RFU164" s="468">
        <f t="shared" si="253"/>
        <v>0</v>
      </c>
      <c r="RFV164" s="468">
        <f t="shared" si="253"/>
        <v>0</v>
      </c>
      <c r="RFW164" s="468">
        <f t="shared" si="253"/>
        <v>0</v>
      </c>
      <c r="RFX164" s="468">
        <f t="shared" si="253"/>
        <v>0</v>
      </c>
      <c r="RFY164" s="468">
        <f t="shared" si="253"/>
        <v>0</v>
      </c>
      <c r="RFZ164" s="468">
        <f t="shared" si="253"/>
        <v>0</v>
      </c>
      <c r="RGA164" s="468">
        <f t="shared" si="253"/>
        <v>0</v>
      </c>
      <c r="RGB164" s="468">
        <f t="shared" si="253"/>
        <v>0</v>
      </c>
      <c r="RGC164" s="468">
        <f t="shared" si="253"/>
        <v>0</v>
      </c>
      <c r="RGD164" s="468">
        <f t="shared" si="253"/>
        <v>0</v>
      </c>
      <c r="RGE164" s="468">
        <f t="shared" si="253"/>
        <v>0</v>
      </c>
      <c r="RGF164" s="468">
        <f t="shared" si="253"/>
        <v>0</v>
      </c>
      <c r="RGG164" s="468">
        <f t="shared" si="253"/>
        <v>0</v>
      </c>
      <c r="RGH164" s="468">
        <f t="shared" si="253"/>
        <v>0</v>
      </c>
      <c r="RGI164" s="468">
        <f t="shared" si="253"/>
        <v>0</v>
      </c>
      <c r="RGJ164" s="468">
        <f t="shared" si="253"/>
        <v>0</v>
      </c>
      <c r="RGK164" s="468">
        <f t="shared" si="253"/>
        <v>0</v>
      </c>
      <c r="RGL164" s="468">
        <f t="shared" ref="RGL164:RIW164" si="254">RGL160-RGL162</f>
        <v>0</v>
      </c>
      <c r="RGM164" s="468">
        <f t="shared" si="254"/>
        <v>0</v>
      </c>
      <c r="RGN164" s="468">
        <f t="shared" si="254"/>
        <v>0</v>
      </c>
      <c r="RGO164" s="468">
        <f t="shared" si="254"/>
        <v>0</v>
      </c>
      <c r="RGP164" s="468">
        <f t="shared" si="254"/>
        <v>0</v>
      </c>
      <c r="RGQ164" s="468">
        <f t="shared" si="254"/>
        <v>0</v>
      </c>
      <c r="RGR164" s="468">
        <f t="shared" si="254"/>
        <v>0</v>
      </c>
      <c r="RGS164" s="468">
        <f t="shared" si="254"/>
        <v>0</v>
      </c>
      <c r="RGT164" s="468">
        <f t="shared" si="254"/>
        <v>0</v>
      </c>
      <c r="RGU164" s="468">
        <f t="shared" si="254"/>
        <v>0</v>
      </c>
      <c r="RGV164" s="468">
        <f t="shared" si="254"/>
        <v>0</v>
      </c>
      <c r="RGW164" s="468">
        <f t="shared" si="254"/>
        <v>0</v>
      </c>
      <c r="RGX164" s="468">
        <f t="shared" si="254"/>
        <v>0</v>
      </c>
      <c r="RGY164" s="468">
        <f t="shared" si="254"/>
        <v>0</v>
      </c>
      <c r="RGZ164" s="468">
        <f t="shared" si="254"/>
        <v>0</v>
      </c>
      <c r="RHA164" s="468">
        <f t="shared" si="254"/>
        <v>0</v>
      </c>
      <c r="RHB164" s="468">
        <f t="shared" si="254"/>
        <v>0</v>
      </c>
      <c r="RHC164" s="468">
        <f t="shared" si="254"/>
        <v>0</v>
      </c>
      <c r="RHD164" s="468">
        <f t="shared" si="254"/>
        <v>0</v>
      </c>
      <c r="RHE164" s="468">
        <f t="shared" si="254"/>
        <v>0</v>
      </c>
      <c r="RHF164" s="468">
        <f t="shared" si="254"/>
        <v>0</v>
      </c>
      <c r="RHG164" s="468">
        <f t="shared" si="254"/>
        <v>0</v>
      </c>
      <c r="RHH164" s="468">
        <f t="shared" si="254"/>
        <v>0</v>
      </c>
      <c r="RHI164" s="468">
        <f t="shared" si="254"/>
        <v>0</v>
      </c>
      <c r="RHJ164" s="468">
        <f t="shared" si="254"/>
        <v>0</v>
      </c>
      <c r="RHK164" s="468">
        <f t="shared" si="254"/>
        <v>0</v>
      </c>
      <c r="RHL164" s="468">
        <f t="shared" si="254"/>
        <v>0</v>
      </c>
      <c r="RHM164" s="468">
        <f t="shared" si="254"/>
        <v>0</v>
      </c>
      <c r="RHN164" s="468">
        <f t="shared" si="254"/>
        <v>0</v>
      </c>
      <c r="RHO164" s="468">
        <f t="shared" si="254"/>
        <v>0</v>
      </c>
      <c r="RHP164" s="468">
        <f t="shared" si="254"/>
        <v>0</v>
      </c>
      <c r="RHQ164" s="468">
        <f t="shared" si="254"/>
        <v>0</v>
      </c>
      <c r="RHR164" s="468">
        <f t="shared" si="254"/>
        <v>0</v>
      </c>
      <c r="RHS164" s="468">
        <f t="shared" si="254"/>
        <v>0</v>
      </c>
      <c r="RHT164" s="468">
        <f t="shared" si="254"/>
        <v>0</v>
      </c>
      <c r="RHU164" s="468">
        <f t="shared" si="254"/>
        <v>0</v>
      </c>
      <c r="RHV164" s="468">
        <f t="shared" si="254"/>
        <v>0</v>
      </c>
      <c r="RHW164" s="468">
        <f t="shared" si="254"/>
        <v>0</v>
      </c>
      <c r="RHX164" s="468">
        <f t="shared" si="254"/>
        <v>0</v>
      </c>
      <c r="RHY164" s="468">
        <f t="shared" si="254"/>
        <v>0</v>
      </c>
      <c r="RHZ164" s="468">
        <f t="shared" si="254"/>
        <v>0</v>
      </c>
      <c r="RIA164" s="468">
        <f t="shared" si="254"/>
        <v>0</v>
      </c>
      <c r="RIB164" s="468">
        <f t="shared" si="254"/>
        <v>0</v>
      </c>
      <c r="RIC164" s="468">
        <f t="shared" si="254"/>
        <v>0</v>
      </c>
      <c r="RID164" s="468">
        <f t="shared" si="254"/>
        <v>0</v>
      </c>
      <c r="RIE164" s="468">
        <f t="shared" si="254"/>
        <v>0</v>
      </c>
      <c r="RIF164" s="468">
        <f t="shared" si="254"/>
        <v>0</v>
      </c>
      <c r="RIG164" s="468">
        <f t="shared" si="254"/>
        <v>0</v>
      </c>
      <c r="RIH164" s="468">
        <f t="shared" si="254"/>
        <v>0</v>
      </c>
      <c r="RII164" s="468">
        <f t="shared" si="254"/>
        <v>0</v>
      </c>
      <c r="RIJ164" s="468">
        <f t="shared" si="254"/>
        <v>0</v>
      </c>
      <c r="RIK164" s="468">
        <f t="shared" si="254"/>
        <v>0</v>
      </c>
      <c r="RIL164" s="468">
        <f t="shared" si="254"/>
        <v>0</v>
      </c>
      <c r="RIM164" s="468">
        <f t="shared" si="254"/>
        <v>0</v>
      </c>
      <c r="RIN164" s="468">
        <f t="shared" si="254"/>
        <v>0</v>
      </c>
      <c r="RIO164" s="468">
        <f t="shared" si="254"/>
        <v>0</v>
      </c>
      <c r="RIP164" s="468">
        <f t="shared" si="254"/>
        <v>0</v>
      </c>
      <c r="RIQ164" s="468">
        <f t="shared" si="254"/>
        <v>0</v>
      </c>
      <c r="RIR164" s="468">
        <f t="shared" si="254"/>
        <v>0</v>
      </c>
      <c r="RIS164" s="468">
        <f t="shared" si="254"/>
        <v>0</v>
      </c>
      <c r="RIT164" s="468">
        <f t="shared" si="254"/>
        <v>0</v>
      </c>
      <c r="RIU164" s="468">
        <f t="shared" si="254"/>
        <v>0</v>
      </c>
      <c r="RIV164" s="468">
        <f t="shared" si="254"/>
        <v>0</v>
      </c>
      <c r="RIW164" s="468">
        <f t="shared" si="254"/>
        <v>0</v>
      </c>
      <c r="RIX164" s="468">
        <f t="shared" ref="RIX164:RLI164" si="255">RIX160-RIX162</f>
        <v>0</v>
      </c>
      <c r="RIY164" s="468">
        <f t="shared" si="255"/>
        <v>0</v>
      </c>
      <c r="RIZ164" s="468">
        <f t="shared" si="255"/>
        <v>0</v>
      </c>
      <c r="RJA164" s="468">
        <f t="shared" si="255"/>
        <v>0</v>
      </c>
      <c r="RJB164" s="468">
        <f t="shared" si="255"/>
        <v>0</v>
      </c>
      <c r="RJC164" s="468">
        <f t="shared" si="255"/>
        <v>0</v>
      </c>
      <c r="RJD164" s="468">
        <f t="shared" si="255"/>
        <v>0</v>
      </c>
      <c r="RJE164" s="468">
        <f t="shared" si="255"/>
        <v>0</v>
      </c>
      <c r="RJF164" s="468">
        <f t="shared" si="255"/>
        <v>0</v>
      </c>
      <c r="RJG164" s="468">
        <f t="shared" si="255"/>
        <v>0</v>
      </c>
      <c r="RJH164" s="468">
        <f t="shared" si="255"/>
        <v>0</v>
      </c>
      <c r="RJI164" s="468">
        <f t="shared" si="255"/>
        <v>0</v>
      </c>
      <c r="RJJ164" s="468">
        <f t="shared" si="255"/>
        <v>0</v>
      </c>
      <c r="RJK164" s="468">
        <f t="shared" si="255"/>
        <v>0</v>
      </c>
      <c r="RJL164" s="468">
        <f t="shared" si="255"/>
        <v>0</v>
      </c>
      <c r="RJM164" s="468">
        <f t="shared" si="255"/>
        <v>0</v>
      </c>
      <c r="RJN164" s="468">
        <f t="shared" si="255"/>
        <v>0</v>
      </c>
      <c r="RJO164" s="468">
        <f t="shared" si="255"/>
        <v>0</v>
      </c>
      <c r="RJP164" s="468">
        <f t="shared" si="255"/>
        <v>0</v>
      </c>
      <c r="RJQ164" s="468">
        <f t="shared" si="255"/>
        <v>0</v>
      </c>
      <c r="RJR164" s="468">
        <f t="shared" si="255"/>
        <v>0</v>
      </c>
      <c r="RJS164" s="468">
        <f t="shared" si="255"/>
        <v>0</v>
      </c>
      <c r="RJT164" s="468">
        <f t="shared" si="255"/>
        <v>0</v>
      </c>
      <c r="RJU164" s="468">
        <f t="shared" si="255"/>
        <v>0</v>
      </c>
      <c r="RJV164" s="468">
        <f t="shared" si="255"/>
        <v>0</v>
      </c>
      <c r="RJW164" s="468">
        <f t="shared" si="255"/>
        <v>0</v>
      </c>
      <c r="RJX164" s="468">
        <f t="shared" si="255"/>
        <v>0</v>
      </c>
      <c r="RJY164" s="468">
        <f t="shared" si="255"/>
        <v>0</v>
      </c>
      <c r="RJZ164" s="468">
        <f t="shared" si="255"/>
        <v>0</v>
      </c>
      <c r="RKA164" s="468">
        <f t="shared" si="255"/>
        <v>0</v>
      </c>
      <c r="RKB164" s="468">
        <f t="shared" si="255"/>
        <v>0</v>
      </c>
      <c r="RKC164" s="468">
        <f t="shared" si="255"/>
        <v>0</v>
      </c>
      <c r="RKD164" s="468">
        <f t="shared" si="255"/>
        <v>0</v>
      </c>
      <c r="RKE164" s="468">
        <f t="shared" si="255"/>
        <v>0</v>
      </c>
      <c r="RKF164" s="468">
        <f t="shared" si="255"/>
        <v>0</v>
      </c>
      <c r="RKG164" s="468">
        <f t="shared" si="255"/>
        <v>0</v>
      </c>
      <c r="RKH164" s="468">
        <f t="shared" si="255"/>
        <v>0</v>
      </c>
      <c r="RKI164" s="468">
        <f t="shared" si="255"/>
        <v>0</v>
      </c>
      <c r="RKJ164" s="468">
        <f t="shared" si="255"/>
        <v>0</v>
      </c>
      <c r="RKK164" s="468">
        <f t="shared" si="255"/>
        <v>0</v>
      </c>
      <c r="RKL164" s="468">
        <f t="shared" si="255"/>
        <v>0</v>
      </c>
      <c r="RKM164" s="468">
        <f t="shared" si="255"/>
        <v>0</v>
      </c>
      <c r="RKN164" s="468">
        <f t="shared" si="255"/>
        <v>0</v>
      </c>
      <c r="RKO164" s="468">
        <f t="shared" si="255"/>
        <v>0</v>
      </c>
      <c r="RKP164" s="468">
        <f t="shared" si="255"/>
        <v>0</v>
      </c>
      <c r="RKQ164" s="468">
        <f t="shared" si="255"/>
        <v>0</v>
      </c>
      <c r="RKR164" s="468">
        <f t="shared" si="255"/>
        <v>0</v>
      </c>
      <c r="RKS164" s="468">
        <f t="shared" si="255"/>
        <v>0</v>
      </c>
      <c r="RKT164" s="468">
        <f t="shared" si="255"/>
        <v>0</v>
      </c>
      <c r="RKU164" s="468">
        <f t="shared" si="255"/>
        <v>0</v>
      </c>
      <c r="RKV164" s="468">
        <f t="shared" si="255"/>
        <v>0</v>
      </c>
      <c r="RKW164" s="468">
        <f t="shared" si="255"/>
        <v>0</v>
      </c>
      <c r="RKX164" s="468">
        <f t="shared" si="255"/>
        <v>0</v>
      </c>
      <c r="RKY164" s="468">
        <f t="shared" si="255"/>
        <v>0</v>
      </c>
      <c r="RKZ164" s="468">
        <f t="shared" si="255"/>
        <v>0</v>
      </c>
      <c r="RLA164" s="468">
        <f t="shared" si="255"/>
        <v>0</v>
      </c>
      <c r="RLB164" s="468">
        <f t="shared" si="255"/>
        <v>0</v>
      </c>
      <c r="RLC164" s="468">
        <f t="shared" si="255"/>
        <v>0</v>
      </c>
      <c r="RLD164" s="468">
        <f t="shared" si="255"/>
        <v>0</v>
      </c>
      <c r="RLE164" s="468">
        <f t="shared" si="255"/>
        <v>0</v>
      </c>
      <c r="RLF164" s="468">
        <f t="shared" si="255"/>
        <v>0</v>
      </c>
      <c r="RLG164" s="468">
        <f t="shared" si="255"/>
        <v>0</v>
      </c>
      <c r="RLH164" s="468">
        <f t="shared" si="255"/>
        <v>0</v>
      </c>
      <c r="RLI164" s="468">
        <f t="shared" si="255"/>
        <v>0</v>
      </c>
      <c r="RLJ164" s="468">
        <f t="shared" ref="RLJ164:RNU164" si="256">RLJ160-RLJ162</f>
        <v>0</v>
      </c>
      <c r="RLK164" s="468">
        <f t="shared" si="256"/>
        <v>0</v>
      </c>
      <c r="RLL164" s="468">
        <f t="shared" si="256"/>
        <v>0</v>
      </c>
      <c r="RLM164" s="468">
        <f t="shared" si="256"/>
        <v>0</v>
      </c>
      <c r="RLN164" s="468">
        <f t="shared" si="256"/>
        <v>0</v>
      </c>
      <c r="RLO164" s="468">
        <f t="shared" si="256"/>
        <v>0</v>
      </c>
      <c r="RLP164" s="468">
        <f t="shared" si="256"/>
        <v>0</v>
      </c>
      <c r="RLQ164" s="468">
        <f t="shared" si="256"/>
        <v>0</v>
      </c>
      <c r="RLR164" s="468">
        <f t="shared" si="256"/>
        <v>0</v>
      </c>
      <c r="RLS164" s="468">
        <f t="shared" si="256"/>
        <v>0</v>
      </c>
      <c r="RLT164" s="468">
        <f t="shared" si="256"/>
        <v>0</v>
      </c>
      <c r="RLU164" s="468">
        <f t="shared" si="256"/>
        <v>0</v>
      </c>
      <c r="RLV164" s="468">
        <f t="shared" si="256"/>
        <v>0</v>
      </c>
      <c r="RLW164" s="468">
        <f t="shared" si="256"/>
        <v>0</v>
      </c>
      <c r="RLX164" s="468">
        <f t="shared" si="256"/>
        <v>0</v>
      </c>
      <c r="RLY164" s="468">
        <f t="shared" si="256"/>
        <v>0</v>
      </c>
      <c r="RLZ164" s="468">
        <f t="shared" si="256"/>
        <v>0</v>
      </c>
      <c r="RMA164" s="468">
        <f t="shared" si="256"/>
        <v>0</v>
      </c>
      <c r="RMB164" s="468">
        <f t="shared" si="256"/>
        <v>0</v>
      </c>
      <c r="RMC164" s="468">
        <f t="shared" si="256"/>
        <v>0</v>
      </c>
      <c r="RMD164" s="468">
        <f t="shared" si="256"/>
        <v>0</v>
      </c>
      <c r="RME164" s="468">
        <f t="shared" si="256"/>
        <v>0</v>
      </c>
      <c r="RMF164" s="468">
        <f t="shared" si="256"/>
        <v>0</v>
      </c>
      <c r="RMG164" s="468">
        <f t="shared" si="256"/>
        <v>0</v>
      </c>
      <c r="RMH164" s="468">
        <f t="shared" si="256"/>
        <v>0</v>
      </c>
      <c r="RMI164" s="468">
        <f t="shared" si="256"/>
        <v>0</v>
      </c>
      <c r="RMJ164" s="468">
        <f t="shared" si="256"/>
        <v>0</v>
      </c>
      <c r="RMK164" s="468">
        <f t="shared" si="256"/>
        <v>0</v>
      </c>
      <c r="RML164" s="468">
        <f t="shared" si="256"/>
        <v>0</v>
      </c>
      <c r="RMM164" s="468">
        <f t="shared" si="256"/>
        <v>0</v>
      </c>
      <c r="RMN164" s="468">
        <f t="shared" si="256"/>
        <v>0</v>
      </c>
      <c r="RMO164" s="468">
        <f t="shared" si="256"/>
        <v>0</v>
      </c>
      <c r="RMP164" s="468">
        <f t="shared" si="256"/>
        <v>0</v>
      </c>
      <c r="RMQ164" s="468">
        <f t="shared" si="256"/>
        <v>0</v>
      </c>
      <c r="RMR164" s="468">
        <f t="shared" si="256"/>
        <v>0</v>
      </c>
      <c r="RMS164" s="468">
        <f t="shared" si="256"/>
        <v>0</v>
      </c>
      <c r="RMT164" s="468">
        <f t="shared" si="256"/>
        <v>0</v>
      </c>
      <c r="RMU164" s="468">
        <f t="shared" si="256"/>
        <v>0</v>
      </c>
      <c r="RMV164" s="468">
        <f t="shared" si="256"/>
        <v>0</v>
      </c>
      <c r="RMW164" s="468">
        <f t="shared" si="256"/>
        <v>0</v>
      </c>
      <c r="RMX164" s="468">
        <f t="shared" si="256"/>
        <v>0</v>
      </c>
      <c r="RMY164" s="468">
        <f t="shared" si="256"/>
        <v>0</v>
      </c>
      <c r="RMZ164" s="468">
        <f t="shared" si="256"/>
        <v>0</v>
      </c>
      <c r="RNA164" s="468">
        <f t="shared" si="256"/>
        <v>0</v>
      </c>
      <c r="RNB164" s="468">
        <f t="shared" si="256"/>
        <v>0</v>
      </c>
      <c r="RNC164" s="468">
        <f t="shared" si="256"/>
        <v>0</v>
      </c>
      <c r="RND164" s="468">
        <f t="shared" si="256"/>
        <v>0</v>
      </c>
      <c r="RNE164" s="468">
        <f t="shared" si="256"/>
        <v>0</v>
      </c>
      <c r="RNF164" s="468">
        <f t="shared" si="256"/>
        <v>0</v>
      </c>
      <c r="RNG164" s="468">
        <f t="shared" si="256"/>
        <v>0</v>
      </c>
      <c r="RNH164" s="468">
        <f t="shared" si="256"/>
        <v>0</v>
      </c>
      <c r="RNI164" s="468">
        <f t="shared" si="256"/>
        <v>0</v>
      </c>
      <c r="RNJ164" s="468">
        <f t="shared" si="256"/>
        <v>0</v>
      </c>
      <c r="RNK164" s="468">
        <f t="shared" si="256"/>
        <v>0</v>
      </c>
      <c r="RNL164" s="468">
        <f t="shared" si="256"/>
        <v>0</v>
      </c>
      <c r="RNM164" s="468">
        <f t="shared" si="256"/>
        <v>0</v>
      </c>
      <c r="RNN164" s="468">
        <f t="shared" si="256"/>
        <v>0</v>
      </c>
      <c r="RNO164" s="468">
        <f t="shared" si="256"/>
        <v>0</v>
      </c>
      <c r="RNP164" s="468">
        <f t="shared" si="256"/>
        <v>0</v>
      </c>
      <c r="RNQ164" s="468">
        <f t="shared" si="256"/>
        <v>0</v>
      </c>
      <c r="RNR164" s="468">
        <f t="shared" si="256"/>
        <v>0</v>
      </c>
      <c r="RNS164" s="468">
        <f t="shared" si="256"/>
        <v>0</v>
      </c>
      <c r="RNT164" s="468">
        <f t="shared" si="256"/>
        <v>0</v>
      </c>
      <c r="RNU164" s="468">
        <f t="shared" si="256"/>
        <v>0</v>
      </c>
      <c r="RNV164" s="468">
        <f t="shared" ref="RNV164:RQG164" si="257">RNV160-RNV162</f>
        <v>0</v>
      </c>
      <c r="RNW164" s="468">
        <f t="shared" si="257"/>
        <v>0</v>
      </c>
      <c r="RNX164" s="468">
        <f t="shared" si="257"/>
        <v>0</v>
      </c>
      <c r="RNY164" s="468">
        <f t="shared" si="257"/>
        <v>0</v>
      </c>
      <c r="RNZ164" s="468">
        <f t="shared" si="257"/>
        <v>0</v>
      </c>
      <c r="ROA164" s="468">
        <f t="shared" si="257"/>
        <v>0</v>
      </c>
      <c r="ROB164" s="468">
        <f t="shared" si="257"/>
        <v>0</v>
      </c>
      <c r="ROC164" s="468">
        <f t="shared" si="257"/>
        <v>0</v>
      </c>
      <c r="ROD164" s="468">
        <f t="shared" si="257"/>
        <v>0</v>
      </c>
      <c r="ROE164" s="468">
        <f t="shared" si="257"/>
        <v>0</v>
      </c>
      <c r="ROF164" s="468">
        <f t="shared" si="257"/>
        <v>0</v>
      </c>
      <c r="ROG164" s="468">
        <f t="shared" si="257"/>
        <v>0</v>
      </c>
      <c r="ROH164" s="468">
        <f t="shared" si="257"/>
        <v>0</v>
      </c>
      <c r="ROI164" s="468">
        <f t="shared" si="257"/>
        <v>0</v>
      </c>
      <c r="ROJ164" s="468">
        <f t="shared" si="257"/>
        <v>0</v>
      </c>
      <c r="ROK164" s="468">
        <f t="shared" si="257"/>
        <v>0</v>
      </c>
      <c r="ROL164" s="468">
        <f t="shared" si="257"/>
        <v>0</v>
      </c>
      <c r="ROM164" s="468">
        <f t="shared" si="257"/>
        <v>0</v>
      </c>
      <c r="RON164" s="468">
        <f t="shared" si="257"/>
        <v>0</v>
      </c>
      <c r="ROO164" s="468">
        <f t="shared" si="257"/>
        <v>0</v>
      </c>
      <c r="ROP164" s="468">
        <f t="shared" si="257"/>
        <v>0</v>
      </c>
      <c r="ROQ164" s="468">
        <f t="shared" si="257"/>
        <v>0</v>
      </c>
      <c r="ROR164" s="468">
        <f t="shared" si="257"/>
        <v>0</v>
      </c>
      <c r="ROS164" s="468">
        <f t="shared" si="257"/>
        <v>0</v>
      </c>
      <c r="ROT164" s="468">
        <f t="shared" si="257"/>
        <v>0</v>
      </c>
      <c r="ROU164" s="468">
        <f t="shared" si="257"/>
        <v>0</v>
      </c>
      <c r="ROV164" s="468">
        <f t="shared" si="257"/>
        <v>0</v>
      </c>
      <c r="ROW164" s="468">
        <f t="shared" si="257"/>
        <v>0</v>
      </c>
      <c r="ROX164" s="468">
        <f t="shared" si="257"/>
        <v>0</v>
      </c>
      <c r="ROY164" s="468">
        <f t="shared" si="257"/>
        <v>0</v>
      </c>
      <c r="ROZ164" s="468">
        <f t="shared" si="257"/>
        <v>0</v>
      </c>
      <c r="RPA164" s="468">
        <f t="shared" si="257"/>
        <v>0</v>
      </c>
      <c r="RPB164" s="468">
        <f t="shared" si="257"/>
        <v>0</v>
      </c>
      <c r="RPC164" s="468">
        <f t="shared" si="257"/>
        <v>0</v>
      </c>
      <c r="RPD164" s="468">
        <f t="shared" si="257"/>
        <v>0</v>
      </c>
      <c r="RPE164" s="468">
        <f t="shared" si="257"/>
        <v>0</v>
      </c>
      <c r="RPF164" s="468">
        <f t="shared" si="257"/>
        <v>0</v>
      </c>
      <c r="RPG164" s="468">
        <f t="shared" si="257"/>
        <v>0</v>
      </c>
      <c r="RPH164" s="468">
        <f t="shared" si="257"/>
        <v>0</v>
      </c>
      <c r="RPI164" s="468">
        <f t="shared" si="257"/>
        <v>0</v>
      </c>
      <c r="RPJ164" s="468">
        <f t="shared" si="257"/>
        <v>0</v>
      </c>
      <c r="RPK164" s="468">
        <f t="shared" si="257"/>
        <v>0</v>
      </c>
      <c r="RPL164" s="468">
        <f t="shared" si="257"/>
        <v>0</v>
      </c>
      <c r="RPM164" s="468">
        <f t="shared" si="257"/>
        <v>0</v>
      </c>
      <c r="RPN164" s="468">
        <f t="shared" si="257"/>
        <v>0</v>
      </c>
      <c r="RPO164" s="468">
        <f t="shared" si="257"/>
        <v>0</v>
      </c>
      <c r="RPP164" s="468">
        <f t="shared" si="257"/>
        <v>0</v>
      </c>
      <c r="RPQ164" s="468">
        <f t="shared" si="257"/>
        <v>0</v>
      </c>
      <c r="RPR164" s="468">
        <f t="shared" si="257"/>
        <v>0</v>
      </c>
      <c r="RPS164" s="468">
        <f t="shared" si="257"/>
        <v>0</v>
      </c>
      <c r="RPT164" s="468">
        <f t="shared" si="257"/>
        <v>0</v>
      </c>
      <c r="RPU164" s="468">
        <f t="shared" si="257"/>
        <v>0</v>
      </c>
      <c r="RPV164" s="468">
        <f t="shared" si="257"/>
        <v>0</v>
      </c>
      <c r="RPW164" s="468">
        <f t="shared" si="257"/>
        <v>0</v>
      </c>
      <c r="RPX164" s="468">
        <f t="shared" si="257"/>
        <v>0</v>
      </c>
      <c r="RPY164" s="468">
        <f t="shared" si="257"/>
        <v>0</v>
      </c>
      <c r="RPZ164" s="468">
        <f t="shared" si="257"/>
        <v>0</v>
      </c>
      <c r="RQA164" s="468">
        <f t="shared" si="257"/>
        <v>0</v>
      </c>
      <c r="RQB164" s="468">
        <f t="shared" si="257"/>
        <v>0</v>
      </c>
      <c r="RQC164" s="468">
        <f t="shared" si="257"/>
        <v>0</v>
      </c>
      <c r="RQD164" s="468">
        <f t="shared" si="257"/>
        <v>0</v>
      </c>
      <c r="RQE164" s="468">
        <f t="shared" si="257"/>
        <v>0</v>
      </c>
      <c r="RQF164" s="468">
        <f t="shared" si="257"/>
        <v>0</v>
      </c>
      <c r="RQG164" s="468">
        <f t="shared" si="257"/>
        <v>0</v>
      </c>
      <c r="RQH164" s="468">
        <f t="shared" ref="RQH164:RSS164" si="258">RQH160-RQH162</f>
        <v>0</v>
      </c>
      <c r="RQI164" s="468">
        <f t="shared" si="258"/>
        <v>0</v>
      </c>
      <c r="RQJ164" s="468">
        <f t="shared" si="258"/>
        <v>0</v>
      </c>
      <c r="RQK164" s="468">
        <f t="shared" si="258"/>
        <v>0</v>
      </c>
      <c r="RQL164" s="468">
        <f t="shared" si="258"/>
        <v>0</v>
      </c>
      <c r="RQM164" s="468">
        <f t="shared" si="258"/>
        <v>0</v>
      </c>
      <c r="RQN164" s="468">
        <f t="shared" si="258"/>
        <v>0</v>
      </c>
      <c r="RQO164" s="468">
        <f t="shared" si="258"/>
        <v>0</v>
      </c>
      <c r="RQP164" s="468">
        <f t="shared" si="258"/>
        <v>0</v>
      </c>
      <c r="RQQ164" s="468">
        <f t="shared" si="258"/>
        <v>0</v>
      </c>
      <c r="RQR164" s="468">
        <f t="shared" si="258"/>
        <v>0</v>
      </c>
      <c r="RQS164" s="468">
        <f t="shared" si="258"/>
        <v>0</v>
      </c>
      <c r="RQT164" s="468">
        <f t="shared" si="258"/>
        <v>0</v>
      </c>
      <c r="RQU164" s="468">
        <f t="shared" si="258"/>
        <v>0</v>
      </c>
      <c r="RQV164" s="468">
        <f t="shared" si="258"/>
        <v>0</v>
      </c>
      <c r="RQW164" s="468">
        <f t="shared" si="258"/>
        <v>0</v>
      </c>
      <c r="RQX164" s="468">
        <f t="shared" si="258"/>
        <v>0</v>
      </c>
      <c r="RQY164" s="468">
        <f t="shared" si="258"/>
        <v>0</v>
      </c>
      <c r="RQZ164" s="468">
        <f t="shared" si="258"/>
        <v>0</v>
      </c>
      <c r="RRA164" s="468">
        <f t="shared" si="258"/>
        <v>0</v>
      </c>
      <c r="RRB164" s="468">
        <f t="shared" si="258"/>
        <v>0</v>
      </c>
      <c r="RRC164" s="468">
        <f t="shared" si="258"/>
        <v>0</v>
      </c>
      <c r="RRD164" s="468">
        <f t="shared" si="258"/>
        <v>0</v>
      </c>
      <c r="RRE164" s="468">
        <f t="shared" si="258"/>
        <v>0</v>
      </c>
      <c r="RRF164" s="468">
        <f t="shared" si="258"/>
        <v>0</v>
      </c>
      <c r="RRG164" s="468">
        <f t="shared" si="258"/>
        <v>0</v>
      </c>
      <c r="RRH164" s="468">
        <f t="shared" si="258"/>
        <v>0</v>
      </c>
      <c r="RRI164" s="468">
        <f t="shared" si="258"/>
        <v>0</v>
      </c>
      <c r="RRJ164" s="468">
        <f t="shared" si="258"/>
        <v>0</v>
      </c>
      <c r="RRK164" s="468">
        <f t="shared" si="258"/>
        <v>0</v>
      </c>
      <c r="RRL164" s="468">
        <f t="shared" si="258"/>
        <v>0</v>
      </c>
      <c r="RRM164" s="468">
        <f t="shared" si="258"/>
        <v>0</v>
      </c>
      <c r="RRN164" s="468">
        <f t="shared" si="258"/>
        <v>0</v>
      </c>
      <c r="RRO164" s="468">
        <f t="shared" si="258"/>
        <v>0</v>
      </c>
      <c r="RRP164" s="468">
        <f t="shared" si="258"/>
        <v>0</v>
      </c>
      <c r="RRQ164" s="468">
        <f t="shared" si="258"/>
        <v>0</v>
      </c>
      <c r="RRR164" s="468">
        <f t="shared" si="258"/>
        <v>0</v>
      </c>
      <c r="RRS164" s="468">
        <f t="shared" si="258"/>
        <v>0</v>
      </c>
      <c r="RRT164" s="468">
        <f t="shared" si="258"/>
        <v>0</v>
      </c>
      <c r="RRU164" s="468">
        <f t="shared" si="258"/>
        <v>0</v>
      </c>
      <c r="RRV164" s="468">
        <f t="shared" si="258"/>
        <v>0</v>
      </c>
      <c r="RRW164" s="468">
        <f t="shared" si="258"/>
        <v>0</v>
      </c>
      <c r="RRX164" s="468">
        <f t="shared" si="258"/>
        <v>0</v>
      </c>
      <c r="RRY164" s="468">
        <f t="shared" si="258"/>
        <v>0</v>
      </c>
      <c r="RRZ164" s="468">
        <f t="shared" si="258"/>
        <v>0</v>
      </c>
      <c r="RSA164" s="468">
        <f t="shared" si="258"/>
        <v>0</v>
      </c>
      <c r="RSB164" s="468">
        <f t="shared" si="258"/>
        <v>0</v>
      </c>
      <c r="RSC164" s="468">
        <f t="shared" si="258"/>
        <v>0</v>
      </c>
      <c r="RSD164" s="468">
        <f t="shared" si="258"/>
        <v>0</v>
      </c>
      <c r="RSE164" s="468">
        <f t="shared" si="258"/>
        <v>0</v>
      </c>
      <c r="RSF164" s="468">
        <f t="shared" si="258"/>
        <v>0</v>
      </c>
      <c r="RSG164" s="468">
        <f t="shared" si="258"/>
        <v>0</v>
      </c>
      <c r="RSH164" s="468">
        <f t="shared" si="258"/>
        <v>0</v>
      </c>
      <c r="RSI164" s="468">
        <f t="shared" si="258"/>
        <v>0</v>
      </c>
      <c r="RSJ164" s="468">
        <f t="shared" si="258"/>
        <v>0</v>
      </c>
      <c r="RSK164" s="468">
        <f t="shared" si="258"/>
        <v>0</v>
      </c>
      <c r="RSL164" s="468">
        <f t="shared" si="258"/>
        <v>0</v>
      </c>
      <c r="RSM164" s="468">
        <f t="shared" si="258"/>
        <v>0</v>
      </c>
      <c r="RSN164" s="468">
        <f t="shared" si="258"/>
        <v>0</v>
      </c>
      <c r="RSO164" s="468">
        <f t="shared" si="258"/>
        <v>0</v>
      </c>
      <c r="RSP164" s="468">
        <f t="shared" si="258"/>
        <v>0</v>
      </c>
      <c r="RSQ164" s="468">
        <f t="shared" si="258"/>
        <v>0</v>
      </c>
      <c r="RSR164" s="468">
        <f t="shared" si="258"/>
        <v>0</v>
      </c>
      <c r="RSS164" s="468">
        <f t="shared" si="258"/>
        <v>0</v>
      </c>
      <c r="RST164" s="468">
        <f t="shared" ref="RST164:RVE164" si="259">RST160-RST162</f>
        <v>0</v>
      </c>
      <c r="RSU164" s="468">
        <f t="shared" si="259"/>
        <v>0</v>
      </c>
      <c r="RSV164" s="468">
        <f t="shared" si="259"/>
        <v>0</v>
      </c>
      <c r="RSW164" s="468">
        <f t="shared" si="259"/>
        <v>0</v>
      </c>
      <c r="RSX164" s="468">
        <f t="shared" si="259"/>
        <v>0</v>
      </c>
      <c r="RSY164" s="468">
        <f t="shared" si="259"/>
        <v>0</v>
      </c>
      <c r="RSZ164" s="468">
        <f t="shared" si="259"/>
        <v>0</v>
      </c>
      <c r="RTA164" s="468">
        <f t="shared" si="259"/>
        <v>0</v>
      </c>
      <c r="RTB164" s="468">
        <f t="shared" si="259"/>
        <v>0</v>
      </c>
      <c r="RTC164" s="468">
        <f t="shared" si="259"/>
        <v>0</v>
      </c>
      <c r="RTD164" s="468">
        <f t="shared" si="259"/>
        <v>0</v>
      </c>
      <c r="RTE164" s="468">
        <f t="shared" si="259"/>
        <v>0</v>
      </c>
      <c r="RTF164" s="468">
        <f t="shared" si="259"/>
        <v>0</v>
      </c>
      <c r="RTG164" s="468">
        <f t="shared" si="259"/>
        <v>0</v>
      </c>
      <c r="RTH164" s="468">
        <f t="shared" si="259"/>
        <v>0</v>
      </c>
      <c r="RTI164" s="468">
        <f t="shared" si="259"/>
        <v>0</v>
      </c>
      <c r="RTJ164" s="468">
        <f t="shared" si="259"/>
        <v>0</v>
      </c>
      <c r="RTK164" s="468">
        <f t="shared" si="259"/>
        <v>0</v>
      </c>
      <c r="RTL164" s="468">
        <f t="shared" si="259"/>
        <v>0</v>
      </c>
      <c r="RTM164" s="468">
        <f t="shared" si="259"/>
        <v>0</v>
      </c>
      <c r="RTN164" s="468">
        <f t="shared" si="259"/>
        <v>0</v>
      </c>
      <c r="RTO164" s="468">
        <f t="shared" si="259"/>
        <v>0</v>
      </c>
      <c r="RTP164" s="468">
        <f t="shared" si="259"/>
        <v>0</v>
      </c>
      <c r="RTQ164" s="468">
        <f t="shared" si="259"/>
        <v>0</v>
      </c>
      <c r="RTR164" s="468">
        <f t="shared" si="259"/>
        <v>0</v>
      </c>
      <c r="RTS164" s="468">
        <f t="shared" si="259"/>
        <v>0</v>
      </c>
      <c r="RTT164" s="468">
        <f t="shared" si="259"/>
        <v>0</v>
      </c>
      <c r="RTU164" s="468">
        <f t="shared" si="259"/>
        <v>0</v>
      </c>
      <c r="RTV164" s="468">
        <f t="shared" si="259"/>
        <v>0</v>
      </c>
      <c r="RTW164" s="468">
        <f t="shared" si="259"/>
        <v>0</v>
      </c>
      <c r="RTX164" s="468">
        <f t="shared" si="259"/>
        <v>0</v>
      </c>
      <c r="RTY164" s="468">
        <f t="shared" si="259"/>
        <v>0</v>
      </c>
      <c r="RTZ164" s="468">
        <f t="shared" si="259"/>
        <v>0</v>
      </c>
      <c r="RUA164" s="468">
        <f t="shared" si="259"/>
        <v>0</v>
      </c>
      <c r="RUB164" s="468">
        <f t="shared" si="259"/>
        <v>0</v>
      </c>
      <c r="RUC164" s="468">
        <f t="shared" si="259"/>
        <v>0</v>
      </c>
      <c r="RUD164" s="468">
        <f t="shared" si="259"/>
        <v>0</v>
      </c>
      <c r="RUE164" s="468">
        <f t="shared" si="259"/>
        <v>0</v>
      </c>
      <c r="RUF164" s="468">
        <f t="shared" si="259"/>
        <v>0</v>
      </c>
      <c r="RUG164" s="468">
        <f t="shared" si="259"/>
        <v>0</v>
      </c>
      <c r="RUH164" s="468">
        <f t="shared" si="259"/>
        <v>0</v>
      </c>
      <c r="RUI164" s="468">
        <f t="shared" si="259"/>
        <v>0</v>
      </c>
      <c r="RUJ164" s="468">
        <f t="shared" si="259"/>
        <v>0</v>
      </c>
      <c r="RUK164" s="468">
        <f t="shared" si="259"/>
        <v>0</v>
      </c>
      <c r="RUL164" s="468">
        <f t="shared" si="259"/>
        <v>0</v>
      </c>
      <c r="RUM164" s="468">
        <f t="shared" si="259"/>
        <v>0</v>
      </c>
      <c r="RUN164" s="468">
        <f t="shared" si="259"/>
        <v>0</v>
      </c>
      <c r="RUO164" s="468">
        <f t="shared" si="259"/>
        <v>0</v>
      </c>
      <c r="RUP164" s="468">
        <f t="shared" si="259"/>
        <v>0</v>
      </c>
      <c r="RUQ164" s="468">
        <f t="shared" si="259"/>
        <v>0</v>
      </c>
      <c r="RUR164" s="468">
        <f t="shared" si="259"/>
        <v>0</v>
      </c>
      <c r="RUS164" s="468">
        <f t="shared" si="259"/>
        <v>0</v>
      </c>
      <c r="RUT164" s="468">
        <f t="shared" si="259"/>
        <v>0</v>
      </c>
      <c r="RUU164" s="468">
        <f t="shared" si="259"/>
        <v>0</v>
      </c>
      <c r="RUV164" s="468">
        <f t="shared" si="259"/>
        <v>0</v>
      </c>
      <c r="RUW164" s="468">
        <f t="shared" si="259"/>
        <v>0</v>
      </c>
      <c r="RUX164" s="468">
        <f t="shared" si="259"/>
        <v>0</v>
      </c>
      <c r="RUY164" s="468">
        <f t="shared" si="259"/>
        <v>0</v>
      </c>
      <c r="RUZ164" s="468">
        <f t="shared" si="259"/>
        <v>0</v>
      </c>
      <c r="RVA164" s="468">
        <f t="shared" si="259"/>
        <v>0</v>
      </c>
      <c r="RVB164" s="468">
        <f t="shared" si="259"/>
        <v>0</v>
      </c>
      <c r="RVC164" s="468">
        <f t="shared" si="259"/>
        <v>0</v>
      </c>
      <c r="RVD164" s="468">
        <f t="shared" si="259"/>
        <v>0</v>
      </c>
      <c r="RVE164" s="468">
        <f t="shared" si="259"/>
        <v>0</v>
      </c>
      <c r="RVF164" s="468">
        <f t="shared" ref="RVF164:RXQ164" si="260">RVF160-RVF162</f>
        <v>0</v>
      </c>
      <c r="RVG164" s="468">
        <f t="shared" si="260"/>
        <v>0</v>
      </c>
      <c r="RVH164" s="468">
        <f t="shared" si="260"/>
        <v>0</v>
      </c>
      <c r="RVI164" s="468">
        <f t="shared" si="260"/>
        <v>0</v>
      </c>
      <c r="RVJ164" s="468">
        <f t="shared" si="260"/>
        <v>0</v>
      </c>
      <c r="RVK164" s="468">
        <f t="shared" si="260"/>
        <v>0</v>
      </c>
      <c r="RVL164" s="468">
        <f t="shared" si="260"/>
        <v>0</v>
      </c>
      <c r="RVM164" s="468">
        <f t="shared" si="260"/>
        <v>0</v>
      </c>
      <c r="RVN164" s="468">
        <f t="shared" si="260"/>
        <v>0</v>
      </c>
      <c r="RVO164" s="468">
        <f t="shared" si="260"/>
        <v>0</v>
      </c>
      <c r="RVP164" s="468">
        <f t="shared" si="260"/>
        <v>0</v>
      </c>
      <c r="RVQ164" s="468">
        <f t="shared" si="260"/>
        <v>0</v>
      </c>
      <c r="RVR164" s="468">
        <f t="shared" si="260"/>
        <v>0</v>
      </c>
      <c r="RVS164" s="468">
        <f t="shared" si="260"/>
        <v>0</v>
      </c>
      <c r="RVT164" s="468">
        <f t="shared" si="260"/>
        <v>0</v>
      </c>
      <c r="RVU164" s="468">
        <f t="shared" si="260"/>
        <v>0</v>
      </c>
      <c r="RVV164" s="468">
        <f t="shared" si="260"/>
        <v>0</v>
      </c>
      <c r="RVW164" s="468">
        <f t="shared" si="260"/>
        <v>0</v>
      </c>
      <c r="RVX164" s="468">
        <f t="shared" si="260"/>
        <v>0</v>
      </c>
      <c r="RVY164" s="468">
        <f t="shared" si="260"/>
        <v>0</v>
      </c>
      <c r="RVZ164" s="468">
        <f t="shared" si="260"/>
        <v>0</v>
      </c>
      <c r="RWA164" s="468">
        <f t="shared" si="260"/>
        <v>0</v>
      </c>
      <c r="RWB164" s="468">
        <f t="shared" si="260"/>
        <v>0</v>
      </c>
      <c r="RWC164" s="468">
        <f t="shared" si="260"/>
        <v>0</v>
      </c>
      <c r="RWD164" s="468">
        <f t="shared" si="260"/>
        <v>0</v>
      </c>
      <c r="RWE164" s="468">
        <f t="shared" si="260"/>
        <v>0</v>
      </c>
      <c r="RWF164" s="468">
        <f t="shared" si="260"/>
        <v>0</v>
      </c>
      <c r="RWG164" s="468">
        <f t="shared" si="260"/>
        <v>0</v>
      </c>
      <c r="RWH164" s="468">
        <f t="shared" si="260"/>
        <v>0</v>
      </c>
      <c r="RWI164" s="468">
        <f t="shared" si="260"/>
        <v>0</v>
      </c>
      <c r="RWJ164" s="468">
        <f t="shared" si="260"/>
        <v>0</v>
      </c>
      <c r="RWK164" s="468">
        <f t="shared" si="260"/>
        <v>0</v>
      </c>
      <c r="RWL164" s="468">
        <f t="shared" si="260"/>
        <v>0</v>
      </c>
      <c r="RWM164" s="468">
        <f t="shared" si="260"/>
        <v>0</v>
      </c>
      <c r="RWN164" s="468">
        <f t="shared" si="260"/>
        <v>0</v>
      </c>
      <c r="RWO164" s="468">
        <f t="shared" si="260"/>
        <v>0</v>
      </c>
      <c r="RWP164" s="468">
        <f t="shared" si="260"/>
        <v>0</v>
      </c>
      <c r="RWQ164" s="468">
        <f t="shared" si="260"/>
        <v>0</v>
      </c>
      <c r="RWR164" s="468">
        <f t="shared" si="260"/>
        <v>0</v>
      </c>
      <c r="RWS164" s="468">
        <f t="shared" si="260"/>
        <v>0</v>
      </c>
      <c r="RWT164" s="468">
        <f t="shared" si="260"/>
        <v>0</v>
      </c>
      <c r="RWU164" s="468">
        <f t="shared" si="260"/>
        <v>0</v>
      </c>
      <c r="RWV164" s="468">
        <f t="shared" si="260"/>
        <v>0</v>
      </c>
      <c r="RWW164" s="468">
        <f t="shared" si="260"/>
        <v>0</v>
      </c>
      <c r="RWX164" s="468">
        <f t="shared" si="260"/>
        <v>0</v>
      </c>
      <c r="RWY164" s="468">
        <f t="shared" si="260"/>
        <v>0</v>
      </c>
      <c r="RWZ164" s="468">
        <f t="shared" si="260"/>
        <v>0</v>
      </c>
      <c r="RXA164" s="468">
        <f t="shared" si="260"/>
        <v>0</v>
      </c>
      <c r="RXB164" s="468">
        <f t="shared" si="260"/>
        <v>0</v>
      </c>
      <c r="RXC164" s="468">
        <f t="shared" si="260"/>
        <v>0</v>
      </c>
      <c r="RXD164" s="468">
        <f t="shared" si="260"/>
        <v>0</v>
      </c>
      <c r="RXE164" s="468">
        <f t="shared" si="260"/>
        <v>0</v>
      </c>
      <c r="RXF164" s="468">
        <f t="shared" si="260"/>
        <v>0</v>
      </c>
      <c r="RXG164" s="468">
        <f t="shared" si="260"/>
        <v>0</v>
      </c>
      <c r="RXH164" s="468">
        <f t="shared" si="260"/>
        <v>0</v>
      </c>
      <c r="RXI164" s="468">
        <f t="shared" si="260"/>
        <v>0</v>
      </c>
      <c r="RXJ164" s="468">
        <f t="shared" si="260"/>
        <v>0</v>
      </c>
      <c r="RXK164" s="468">
        <f t="shared" si="260"/>
        <v>0</v>
      </c>
      <c r="RXL164" s="468">
        <f t="shared" si="260"/>
        <v>0</v>
      </c>
      <c r="RXM164" s="468">
        <f t="shared" si="260"/>
        <v>0</v>
      </c>
      <c r="RXN164" s="468">
        <f t="shared" si="260"/>
        <v>0</v>
      </c>
      <c r="RXO164" s="468">
        <f t="shared" si="260"/>
        <v>0</v>
      </c>
      <c r="RXP164" s="468">
        <f t="shared" si="260"/>
        <v>0</v>
      </c>
      <c r="RXQ164" s="468">
        <f t="shared" si="260"/>
        <v>0</v>
      </c>
      <c r="RXR164" s="468">
        <f t="shared" ref="RXR164:SAC164" si="261">RXR160-RXR162</f>
        <v>0</v>
      </c>
      <c r="RXS164" s="468">
        <f t="shared" si="261"/>
        <v>0</v>
      </c>
      <c r="RXT164" s="468">
        <f t="shared" si="261"/>
        <v>0</v>
      </c>
      <c r="RXU164" s="468">
        <f t="shared" si="261"/>
        <v>0</v>
      </c>
      <c r="RXV164" s="468">
        <f t="shared" si="261"/>
        <v>0</v>
      </c>
      <c r="RXW164" s="468">
        <f t="shared" si="261"/>
        <v>0</v>
      </c>
      <c r="RXX164" s="468">
        <f t="shared" si="261"/>
        <v>0</v>
      </c>
      <c r="RXY164" s="468">
        <f t="shared" si="261"/>
        <v>0</v>
      </c>
      <c r="RXZ164" s="468">
        <f t="shared" si="261"/>
        <v>0</v>
      </c>
      <c r="RYA164" s="468">
        <f t="shared" si="261"/>
        <v>0</v>
      </c>
      <c r="RYB164" s="468">
        <f t="shared" si="261"/>
        <v>0</v>
      </c>
      <c r="RYC164" s="468">
        <f t="shared" si="261"/>
        <v>0</v>
      </c>
      <c r="RYD164" s="468">
        <f t="shared" si="261"/>
        <v>0</v>
      </c>
      <c r="RYE164" s="468">
        <f t="shared" si="261"/>
        <v>0</v>
      </c>
      <c r="RYF164" s="468">
        <f t="shared" si="261"/>
        <v>0</v>
      </c>
      <c r="RYG164" s="468">
        <f t="shared" si="261"/>
        <v>0</v>
      </c>
      <c r="RYH164" s="468">
        <f t="shared" si="261"/>
        <v>0</v>
      </c>
      <c r="RYI164" s="468">
        <f t="shared" si="261"/>
        <v>0</v>
      </c>
      <c r="RYJ164" s="468">
        <f t="shared" si="261"/>
        <v>0</v>
      </c>
      <c r="RYK164" s="468">
        <f t="shared" si="261"/>
        <v>0</v>
      </c>
      <c r="RYL164" s="468">
        <f t="shared" si="261"/>
        <v>0</v>
      </c>
      <c r="RYM164" s="468">
        <f t="shared" si="261"/>
        <v>0</v>
      </c>
      <c r="RYN164" s="468">
        <f t="shared" si="261"/>
        <v>0</v>
      </c>
      <c r="RYO164" s="468">
        <f t="shared" si="261"/>
        <v>0</v>
      </c>
      <c r="RYP164" s="468">
        <f t="shared" si="261"/>
        <v>0</v>
      </c>
      <c r="RYQ164" s="468">
        <f t="shared" si="261"/>
        <v>0</v>
      </c>
      <c r="RYR164" s="468">
        <f t="shared" si="261"/>
        <v>0</v>
      </c>
      <c r="RYS164" s="468">
        <f t="shared" si="261"/>
        <v>0</v>
      </c>
      <c r="RYT164" s="468">
        <f t="shared" si="261"/>
        <v>0</v>
      </c>
      <c r="RYU164" s="468">
        <f t="shared" si="261"/>
        <v>0</v>
      </c>
      <c r="RYV164" s="468">
        <f t="shared" si="261"/>
        <v>0</v>
      </c>
      <c r="RYW164" s="468">
        <f t="shared" si="261"/>
        <v>0</v>
      </c>
      <c r="RYX164" s="468">
        <f t="shared" si="261"/>
        <v>0</v>
      </c>
      <c r="RYY164" s="468">
        <f t="shared" si="261"/>
        <v>0</v>
      </c>
      <c r="RYZ164" s="468">
        <f t="shared" si="261"/>
        <v>0</v>
      </c>
      <c r="RZA164" s="468">
        <f t="shared" si="261"/>
        <v>0</v>
      </c>
      <c r="RZB164" s="468">
        <f t="shared" si="261"/>
        <v>0</v>
      </c>
      <c r="RZC164" s="468">
        <f t="shared" si="261"/>
        <v>0</v>
      </c>
      <c r="RZD164" s="468">
        <f t="shared" si="261"/>
        <v>0</v>
      </c>
      <c r="RZE164" s="468">
        <f t="shared" si="261"/>
        <v>0</v>
      </c>
      <c r="RZF164" s="468">
        <f t="shared" si="261"/>
        <v>0</v>
      </c>
      <c r="RZG164" s="468">
        <f t="shared" si="261"/>
        <v>0</v>
      </c>
      <c r="RZH164" s="468">
        <f t="shared" si="261"/>
        <v>0</v>
      </c>
      <c r="RZI164" s="468">
        <f t="shared" si="261"/>
        <v>0</v>
      </c>
      <c r="RZJ164" s="468">
        <f t="shared" si="261"/>
        <v>0</v>
      </c>
      <c r="RZK164" s="468">
        <f t="shared" si="261"/>
        <v>0</v>
      </c>
      <c r="RZL164" s="468">
        <f t="shared" si="261"/>
        <v>0</v>
      </c>
      <c r="RZM164" s="468">
        <f t="shared" si="261"/>
        <v>0</v>
      </c>
      <c r="RZN164" s="468">
        <f t="shared" si="261"/>
        <v>0</v>
      </c>
      <c r="RZO164" s="468">
        <f t="shared" si="261"/>
        <v>0</v>
      </c>
      <c r="RZP164" s="468">
        <f t="shared" si="261"/>
        <v>0</v>
      </c>
      <c r="RZQ164" s="468">
        <f t="shared" si="261"/>
        <v>0</v>
      </c>
      <c r="RZR164" s="468">
        <f t="shared" si="261"/>
        <v>0</v>
      </c>
      <c r="RZS164" s="468">
        <f t="shared" si="261"/>
        <v>0</v>
      </c>
      <c r="RZT164" s="468">
        <f t="shared" si="261"/>
        <v>0</v>
      </c>
      <c r="RZU164" s="468">
        <f t="shared" si="261"/>
        <v>0</v>
      </c>
      <c r="RZV164" s="468">
        <f t="shared" si="261"/>
        <v>0</v>
      </c>
      <c r="RZW164" s="468">
        <f t="shared" si="261"/>
        <v>0</v>
      </c>
      <c r="RZX164" s="468">
        <f t="shared" si="261"/>
        <v>0</v>
      </c>
      <c r="RZY164" s="468">
        <f t="shared" si="261"/>
        <v>0</v>
      </c>
      <c r="RZZ164" s="468">
        <f t="shared" si="261"/>
        <v>0</v>
      </c>
      <c r="SAA164" s="468">
        <f t="shared" si="261"/>
        <v>0</v>
      </c>
      <c r="SAB164" s="468">
        <f t="shared" si="261"/>
        <v>0</v>
      </c>
      <c r="SAC164" s="468">
        <f t="shared" si="261"/>
        <v>0</v>
      </c>
      <c r="SAD164" s="468">
        <f t="shared" ref="SAD164:SCO164" si="262">SAD160-SAD162</f>
        <v>0</v>
      </c>
      <c r="SAE164" s="468">
        <f t="shared" si="262"/>
        <v>0</v>
      </c>
      <c r="SAF164" s="468">
        <f t="shared" si="262"/>
        <v>0</v>
      </c>
      <c r="SAG164" s="468">
        <f t="shared" si="262"/>
        <v>0</v>
      </c>
      <c r="SAH164" s="468">
        <f t="shared" si="262"/>
        <v>0</v>
      </c>
      <c r="SAI164" s="468">
        <f t="shared" si="262"/>
        <v>0</v>
      </c>
      <c r="SAJ164" s="468">
        <f t="shared" si="262"/>
        <v>0</v>
      </c>
      <c r="SAK164" s="468">
        <f t="shared" si="262"/>
        <v>0</v>
      </c>
      <c r="SAL164" s="468">
        <f t="shared" si="262"/>
        <v>0</v>
      </c>
      <c r="SAM164" s="468">
        <f t="shared" si="262"/>
        <v>0</v>
      </c>
      <c r="SAN164" s="468">
        <f t="shared" si="262"/>
        <v>0</v>
      </c>
      <c r="SAO164" s="468">
        <f t="shared" si="262"/>
        <v>0</v>
      </c>
      <c r="SAP164" s="468">
        <f t="shared" si="262"/>
        <v>0</v>
      </c>
      <c r="SAQ164" s="468">
        <f t="shared" si="262"/>
        <v>0</v>
      </c>
      <c r="SAR164" s="468">
        <f t="shared" si="262"/>
        <v>0</v>
      </c>
      <c r="SAS164" s="468">
        <f t="shared" si="262"/>
        <v>0</v>
      </c>
      <c r="SAT164" s="468">
        <f t="shared" si="262"/>
        <v>0</v>
      </c>
      <c r="SAU164" s="468">
        <f t="shared" si="262"/>
        <v>0</v>
      </c>
      <c r="SAV164" s="468">
        <f t="shared" si="262"/>
        <v>0</v>
      </c>
      <c r="SAW164" s="468">
        <f t="shared" si="262"/>
        <v>0</v>
      </c>
      <c r="SAX164" s="468">
        <f t="shared" si="262"/>
        <v>0</v>
      </c>
      <c r="SAY164" s="468">
        <f t="shared" si="262"/>
        <v>0</v>
      </c>
      <c r="SAZ164" s="468">
        <f t="shared" si="262"/>
        <v>0</v>
      </c>
      <c r="SBA164" s="468">
        <f t="shared" si="262"/>
        <v>0</v>
      </c>
      <c r="SBB164" s="468">
        <f t="shared" si="262"/>
        <v>0</v>
      </c>
      <c r="SBC164" s="468">
        <f t="shared" si="262"/>
        <v>0</v>
      </c>
      <c r="SBD164" s="468">
        <f t="shared" si="262"/>
        <v>0</v>
      </c>
      <c r="SBE164" s="468">
        <f t="shared" si="262"/>
        <v>0</v>
      </c>
      <c r="SBF164" s="468">
        <f t="shared" si="262"/>
        <v>0</v>
      </c>
      <c r="SBG164" s="468">
        <f t="shared" si="262"/>
        <v>0</v>
      </c>
      <c r="SBH164" s="468">
        <f t="shared" si="262"/>
        <v>0</v>
      </c>
      <c r="SBI164" s="468">
        <f t="shared" si="262"/>
        <v>0</v>
      </c>
      <c r="SBJ164" s="468">
        <f t="shared" si="262"/>
        <v>0</v>
      </c>
      <c r="SBK164" s="468">
        <f t="shared" si="262"/>
        <v>0</v>
      </c>
      <c r="SBL164" s="468">
        <f t="shared" si="262"/>
        <v>0</v>
      </c>
      <c r="SBM164" s="468">
        <f t="shared" si="262"/>
        <v>0</v>
      </c>
      <c r="SBN164" s="468">
        <f t="shared" si="262"/>
        <v>0</v>
      </c>
      <c r="SBO164" s="468">
        <f t="shared" si="262"/>
        <v>0</v>
      </c>
      <c r="SBP164" s="468">
        <f t="shared" si="262"/>
        <v>0</v>
      </c>
      <c r="SBQ164" s="468">
        <f t="shared" si="262"/>
        <v>0</v>
      </c>
      <c r="SBR164" s="468">
        <f t="shared" si="262"/>
        <v>0</v>
      </c>
      <c r="SBS164" s="468">
        <f t="shared" si="262"/>
        <v>0</v>
      </c>
      <c r="SBT164" s="468">
        <f t="shared" si="262"/>
        <v>0</v>
      </c>
      <c r="SBU164" s="468">
        <f t="shared" si="262"/>
        <v>0</v>
      </c>
      <c r="SBV164" s="468">
        <f t="shared" si="262"/>
        <v>0</v>
      </c>
      <c r="SBW164" s="468">
        <f t="shared" si="262"/>
        <v>0</v>
      </c>
      <c r="SBX164" s="468">
        <f t="shared" si="262"/>
        <v>0</v>
      </c>
      <c r="SBY164" s="468">
        <f t="shared" si="262"/>
        <v>0</v>
      </c>
      <c r="SBZ164" s="468">
        <f t="shared" si="262"/>
        <v>0</v>
      </c>
      <c r="SCA164" s="468">
        <f t="shared" si="262"/>
        <v>0</v>
      </c>
      <c r="SCB164" s="468">
        <f t="shared" si="262"/>
        <v>0</v>
      </c>
      <c r="SCC164" s="468">
        <f t="shared" si="262"/>
        <v>0</v>
      </c>
      <c r="SCD164" s="468">
        <f t="shared" si="262"/>
        <v>0</v>
      </c>
      <c r="SCE164" s="468">
        <f t="shared" si="262"/>
        <v>0</v>
      </c>
      <c r="SCF164" s="468">
        <f t="shared" si="262"/>
        <v>0</v>
      </c>
      <c r="SCG164" s="468">
        <f t="shared" si="262"/>
        <v>0</v>
      </c>
      <c r="SCH164" s="468">
        <f t="shared" si="262"/>
        <v>0</v>
      </c>
      <c r="SCI164" s="468">
        <f t="shared" si="262"/>
        <v>0</v>
      </c>
      <c r="SCJ164" s="468">
        <f t="shared" si="262"/>
        <v>0</v>
      </c>
      <c r="SCK164" s="468">
        <f t="shared" si="262"/>
        <v>0</v>
      </c>
      <c r="SCL164" s="468">
        <f t="shared" si="262"/>
        <v>0</v>
      </c>
      <c r="SCM164" s="468">
        <f t="shared" si="262"/>
        <v>0</v>
      </c>
      <c r="SCN164" s="468">
        <f t="shared" si="262"/>
        <v>0</v>
      </c>
      <c r="SCO164" s="468">
        <f t="shared" si="262"/>
        <v>0</v>
      </c>
      <c r="SCP164" s="468">
        <f t="shared" ref="SCP164:SFA164" si="263">SCP160-SCP162</f>
        <v>0</v>
      </c>
      <c r="SCQ164" s="468">
        <f t="shared" si="263"/>
        <v>0</v>
      </c>
      <c r="SCR164" s="468">
        <f t="shared" si="263"/>
        <v>0</v>
      </c>
      <c r="SCS164" s="468">
        <f t="shared" si="263"/>
        <v>0</v>
      </c>
      <c r="SCT164" s="468">
        <f t="shared" si="263"/>
        <v>0</v>
      </c>
      <c r="SCU164" s="468">
        <f t="shared" si="263"/>
        <v>0</v>
      </c>
      <c r="SCV164" s="468">
        <f t="shared" si="263"/>
        <v>0</v>
      </c>
      <c r="SCW164" s="468">
        <f t="shared" si="263"/>
        <v>0</v>
      </c>
      <c r="SCX164" s="468">
        <f t="shared" si="263"/>
        <v>0</v>
      </c>
      <c r="SCY164" s="468">
        <f t="shared" si="263"/>
        <v>0</v>
      </c>
      <c r="SCZ164" s="468">
        <f t="shared" si="263"/>
        <v>0</v>
      </c>
      <c r="SDA164" s="468">
        <f t="shared" si="263"/>
        <v>0</v>
      </c>
      <c r="SDB164" s="468">
        <f t="shared" si="263"/>
        <v>0</v>
      </c>
      <c r="SDC164" s="468">
        <f t="shared" si="263"/>
        <v>0</v>
      </c>
      <c r="SDD164" s="468">
        <f t="shared" si="263"/>
        <v>0</v>
      </c>
      <c r="SDE164" s="468">
        <f t="shared" si="263"/>
        <v>0</v>
      </c>
      <c r="SDF164" s="468">
        <f t="shared" si="263"/>
        <v>0</v>
      </c>
      <c r="SDG164" s="468">
        <f t="shared" si="263"/>
        <v>0</v>
      </c>
      <c r="SDH164" s="468">
        <f t="shared" si="263"/>
        <v>0</v>
      </c>
      <c r="SDI164" s="468">
        <f t="shared" si="263"/>
        <v>0</v>
      </c>
      <c r="SDJ164" s="468">
        <f t="shared" si="263"/>
        <v>0</v>
      </c>
      <c r="SDK164" s="468">
        <f t="shared" si="263"/>
        <v>0</v>
      </c>
      <c r="SDL164" s="468">
        <f t="shared" si="263"/>
        <v>0</v>
      </c>
      <c r="SDM164" s="468">
        <f t="shared" si="263"/>
        <v>0</v>
      </c>
      <c r="SDN164" s="468">
        <f t="shared" si="263"/>
        <v>0</v>
      </c>
      <c r="SDO164" s="468">
        <f t="shared" si="263"/>
        <v>0</v>
      </c>
      <c r="SDP164" s="468">
        <f t="shared" si="263"/>
        <v>0</v>
      </c>
      <c r="SDQ164" s="468">
        <f t="shared" si="263"/>
        <v>0</v>
      </c>
      <c r="SDR164" s="468">
        <f t="shared" si="263"/>
        <v>0</v>
      </c>
      <c r="SDS164" s="468">
        <f t="shared" si="263"/>
        <v>0</v>
      </c>
      <c r="SDT164" s="468">
        <f t="shared" si="263"/>
        <v>0</v>
      </c>
      <c r="SDU164" s="468">
        <f t="shared" si="263"/>
        <v>0</v>
      </c>
      <c r="SDV164" s="468">
        <f t="shared" si="263"/>
        <v>0</v>
      </c>
      <c r="SDW164" s="468">
        <f t="shared" si="263"/>
        <v>0</v>
      </c>
      <c r="SDX164" s="468">
        <f t="shared" si="263"/>
        <v>0</v>
      </c>
      <c r="SDY164" s="468">
        <f t="shared" si="263"/>
        <v>0</v>
      </c>
      <c r="SDZ164" s="468">
        <f t="shared" si="263"/>
        <v>0</v>
      </c>
      <c r="SEA164" s="468">
        <f t="shared" si="263"/>
        <v>0</v>
      </c>
      <c r="SEB164" s="468">
        <f t="shared" si="263"/>
        <v>0</v>
      </c>
      <c r="SEC164" s="468">
        <f t="shared" si="263"/>
        <v>0</v>
      </c>
      <c r="SED164" s="468">
        <f t="shared" si="263"/>
        <v>0</v>
      </c>
      <c r="SEE164" s="468">
        <f t="shared" si="263"/>
        <v>0</v>
      </c>
      <c r="SEF164" s="468">
        <f t="shared" si="263"/>
        <v>0</v>
      </c>
      <c r="SEG164" s="468">
        <f t="shared" si="263"/>
        <v>0</v>
      </c>
      <c r="SEH164" s="468">
        <f t="shared" si="263"/>
        <v>0</v>
      </c>
      <c r="SEI164" s="468">
        <f t="shared" si="263"/>
        <v>0</v>
      </c>
      <c r="SEJ164" s="468">
        <f t="shared" si="263"/>
        <v>0</v>
      </c>
      <c r="SEK164" s="468">
        <f t="shared" si="263"/>
        <v>0</v>
      </c>
      <c r="SEL164" s="468">
        <f t="shared" si="263"/>
        <v>0</v>
      </c>
      <c r="SEM164" s="468">
        <f t="shared" si="263"/>
        <v>0</v>
      </c>
      <c r="SEN164" s="468">
        <f t="shared" si="263"/>
        <v>0</v>
      </c>
      <c r="SEO164" s="468">
        <f t="shared" si="263"/>
        <v>0</v>
      </c>
      <c r="SEP164" s="468">
        <f t="shared" si="263"/>
        <v>0</v>
      </c>
      <c r="SEQ164" s="468">
        <f t="shared" si="263"/>
        <v>0</v>
      </c>
      <c r="SER164" s="468">
        <f t="shared" si="263"/>
        <v>0</v>
      </c>
      <c r="SES164" s="468">
        <f t="shared" si="263"/>
        <v>0</v>
      </c>
      <c r="SET164" s="468">
        <f t="shared" si="263"/>
        <v>0</v>
      </c>
      <c r="SEU164" s="468">
        <f t="shared" si="263"/>
        <v>0</v>
      </c>
      <c r="SEV164" s="468">
        <f t="shared" si="263"/>
        <v>0</v>
      </c>
      <c r="SEW164" s="468">
        <f t="shared" si="263"/>
        <v>0</v>
      </c>
      <c r="SEX164" s="468">
        <f t="shared" si="263"/>
        <v>0</v>
      </c>
      <c r="SEY164" s="468">
        <f t="shared" si="263"/>
        <v>0</v>
      </c>
      <c r="SEZ164" s="468">
        <f t="shared" si="263"/>
        <v>0</v>
      </c>
      <c r="SFA164" s="468">
        <f t="shared" si="263"/>
        <v>0</v>
      </c>
      <c r="SFB164" s="468">
        <f t="shared" ref="SFB164:SHM164" si="264">SFB160-SFB162</f>
        <v>0</v>
      </c>
      <c r="SFC164" s="468">
        <f t="shared" si="264"/>
        <v>0</v>
      </c>
      <c r="SFD164" s="468">
        <f t="shared" si="264"/>
        <v>0</v>
      </c>
      <c r="SFE164" s="468">
        <f t="shared" si="264"/>
        <v>0</v>
      </c>
      <c r="SFF164" s="468">
        <f t="shared" si="264"/>
        <v>0</v>
      </c>
      <c r="SFG164" s="468">
        <f t="shared" si="264"/>
        <v>0</v>
      </c>
      <c r="SFH164" s="468">
        <f t="shared" si="264"/>
        <v>0</v>
      </c>
      <c r="SFI164" s="468">
        <f t="shared" si="264"/>
        <v>0</v>
      </c>
      <c r="SFJ164" s="468">
        <f t="shared" si="264"/>
        <v>0</v>
      </c>
      <c r="SFK164" s="468">
        <f t="shared" si="264"/>
        <v>0</v>
      </c>
      <c r="SFL164" s="468">
        <f t="shared" si="264"/>
        <v>0</v>
      </c>
      <c r="SFM164" s="468">
        <f t="shared" si="264"/>
        <v>0</v>
      </c>
      <c r="SFN164" s="468">
        <f t="shared" si="264"/>
        <v>0</v>
      </c>
      <c r="SFO164" s="468">
        <f t="shared" si="264"/>
        <v>0</v>
      </c>
      <c r="SFP164" s="468">
        <f t="shared" si="264"/>
        <v>0</v>
      </c>
      <c r="SFQ164" s="468">
        <f t="shared" si="264"/>
        <v>0</v>
      </c>
      <c r="SFR164" s="468">
        <f t="shared" si="264"/>
        <v>0</v>
      </c>
      <c r="SFS164" s="468">
        <f t="shared" si="264"/>
        <v>0</v>
      </c>
      <c r="SFT164" s="468">
        <f t="shared" si="264"/>
        <v>0</v>
      </c>
      <c r="SFU164" s="468">
        <f t="shared" si="264"/>
        <v>0</v>
      </c>
      <c r="SFV164" s="468">
        <f t="shared" si="264"/>
        <v>0</v>
      </c>
      <c r="SFW164" s="468">
        <f t="shared" si="264"/>
        <v>0</v>
      </c>
      <c r="SFX164" s="468">
        <f t="shared" si="264"/>
        <v>0</v>
      </c>
      <c r="SFY164" s="468">
        <f t="shared" si="264"/>
        <v>0</v>
      </c>
      <c r="SFZ164" s="468">
        <f t="shared" si="264"/>
        <v>0</v>
      </c>
      <c r="SGA164" s="468">
        <f t="shared" si="264"/>
        <v>0</v>
      </c>
      <c r="SGB164" s="468">
        <f t="shared" si="264"/>
        <v>0</v>
      </c>
      <c r="SGC164" s="468">
        <f t="shared" si="264"/>
        <v>0</v>
      </c>
      <c r="SGD164" s="468">
        <f t="shared" si="264"/>
        <v>0</v>
      </c>
      <c r="SGE164" s="468">
        <f t="shared" si="264"/>
        <v>0</v>
      </c>
      <c r="SGF164" s="468">
        <f t="shared" si="264"/>
        <v>0</v>
      </c>
      <c r="SGG164" s="468">
        <f t="shared" si="264"/>
        <v>0</v>
      </c>
      <c r="SGH164" s="468">
        <f t="shared" si="264"/>
        <v>0</v>
      </c>
      <c r="SGI164" s="468">
        <f t="shared" si="264"/>
        <v>0</v>
      </c>
      <c r="SGJ164" s="468">
        <f t="shared" si="264"/>
        <v>0</v>
      </c>
      <c r="SGK164" s="468">
        <f t="shared" si="264"/>
        <v>0</v>
      </c>
      <c r="SGL164" s="468">
        <f t="shared" si="264"/>
        <v>0</v>
      </c>
      <c r="SGM164" s="468">
        <f t="shared" si="264"/>
        <v>0</v>
      </c>
      <c r="SGN164" s="468">
        <f t="shared" si="264"/>
        <v>0</v>
      </c>
      <c r="SGO164" s="468">
        <f t="shared" si="264"/>
        <v>0</v>
      </c>
      <c r="SGP164" s="468">
        <f t="shared" si="264"/>
        <v>0</v>
      </c>
      <c r="SGQ164" s="468">
        <f t="shared" si="264"/>
        <v>0</v>
      </c>
      <c r="SGR164" s="468">
        <f t="shared" si="264"/>
        <v>0</v>
      </c>
      <c r="SGS164" s="468">
        <f t="shared" si="264"/>
        <v>0</v>
      </c>
      <c r="SGT164" s="468">
        <f t="shared" si="264"/>
        <v>0</v>
      </c>
      <c r="SGU164" s="468">
        <f t="shared" si="264"/>
        <v>0</v>
      </c>
      <c r="SGV164" s="468">
        <f t="shared" si="264"/>
        <v>0</v>
      </c>
      <c r="SGW164" s="468">
        <f t="shared" si="264"/>
        <v>0</v>
      </c>
      <c r="SGX164" s="468">
        <f t="shared" si="264"/>
        <v>0</v>
      </c>
      <c r="SGY164" s="468">
        <f t="shared" si="264"/>
        <v>0</v>
      </c>
      <c r="SGZ164" s="468">
        <f t="shared" si="264"/>
        <v>0</v>
      </c>
      <c r="SHA164" s="468">
        <f t="shared" si="264"/>
        <v>0</v>
      </c>
      <c r="SHB164" s="468">
        <f t="shared" si="264"/>
        <v>0</v>
      </c>
      <c r="SHC164" s="468">
        <f t="shared" si="264"/>
        <v>0</v>
      </c>
      <c r="SHD164" s="468">
        <f t="shared" si="264"/>
        <v>0</v>
      </c>
      <c r="SHE164" s="468">
        <f t="shared" si="264"/>
        <v>0</v>
      </c>
      <c r="SHF164" s="468">
        <f t="shared" si="264"/>
        <v>0</v>
      </c>
      <c r="SHG164" s="468">
        <f t="shared" si="264"/>
        <v>0</v>
      </c>
      <c r="SHH164" s="468">
        <f t="shared" si="264"/>
        <v>0</v>
      </c>
      <c r="SHI164" s="468">
        <f t="shared" si="264"/>
        <v>0</v>
      </c>
      <c r="SHJ164" s="468">
        <f t="shared" si="264"/>
        <v>0</v>
      </c>
      <c r="SHK164" s="468">
        <f t="shared" si="264"/>
        <v>0</v>
      </c>
      <c r="SHL164" s="468">
        <f t="shared" si="264"/>
        <v>0</v>
      </c>
      <c r="SHM164" s="468">
        <f t="shared" si="264"/>
        <v>0</v>
      </c>
      <c r="SHN164" s="468">
        <f t="shared" ref="SHN164:SJY164" si="265">SHN160-SHN162</f>
        <v>0</v>
      </c>
      <c r="SHO164" s="468">
        <f t="shared" si="265"/>
        <v>0</v>
      </c>
      <c r="SHP164" s="468">
        <f t="shared" si="265"/>
        <v>0</v>
      </c>
      <c r="SHQ164" s="468">
        <f t="shared" si="265"/>
        <v>0</v>
      </c>
      <c r="SHR164" s="468">
        <f t="shared" si="265"/>
        <v>0</v>
      </c>
      <c r="SHS164" s="468">
        <f t="shared" si="265"/>
        <v>0</v>
      </c>
      <c r="SHT164" s="468">
        <f t="shared" si="265"/>
        <v>0</v>
      </c>
      <c r="SHU164" s="468">
        <f t="shared" si="265"/>
        <v>0</v>
      </c>
      <c r="SHV164" s="468">
        <f t="shared" si="265"/>
        <v>0</v>
      </c>
      <c r="SHW164" s="468">
        <f t="shared" si="265"/>
        <v>0</v>
      </c>
      <c r="SHX164" s="468">
        <f t="shared" si="265"/>
        <v>0</v>
      </c>
      <c r="SHY164" s="468">
        <f t="shared" si="265"/>
        <v>0</v>
      </c>
      <c r="SHZ164" s="468">
        <f t="shared" si="265"/>
        <v>0</v>
      </c>
      <c r="SIA164" s="468">
        <f t="shared" si="265"/>
        <v>0</v>
      </c>
      <c r="SIB164" s="468">
        <f t="shared" si="265"/>
        <v>0</v>
      </c>
      <c r="SIC164" s="468">
        <f t="shared" si="265"/>
        <v>0</v>
      </c>
      <c r="SID164" s="468">
        <f t="shared" si="265"/>
        <v>0</v>
      </c>
      <c r="SIE164" s="468">
        <f t="shared" si="265"/>
        <v>0</v>
      </c>
      <c r="SIF164" s="468">
        <f t="shared" si="265"/>
        <v>0</v>
      </c>
      <c r="SIG164" s="468">
        <f t="shared" si="265"/>
        <v>0</v>
      </c>
      <c r="SIH164" s="468">
        <f t="shared" si="265"/>
        <v>0</v>
      </c>
      <c r="SII164" s="468">
        <f t="shared" si="265"/>
        <v>0</v>
      </c>
      <c r="SIJ164" s="468">
        <f t="shared" si="265"/>
        <v>0</v>
      </c>
      <c r="SIK164" s="468">
        <f t="shared" si="265"/>
        <v>0</v>
      </c>
      <c r="SIL164" s="468">
        <f t="shared" si="265"/>
        <v>0</v>
      </c>
      <c r="SIM164" s="468">
        <f t="shared" si="265"/>
        <v>0</v>
      </c>
      <c r="SIN164" s="468">
        <f t="shared" si="265"/>
        <v>0</v>
      </c>
      <c r="SIO164" s="468">
        <f t="shared" si="265"/>
        <v>0</v>
      </c>
      <c r="SIP164" s="468">
        <f t="shared" si="265"/>
        <v>0</v>
      </c>
      <c r="SIQ164" s="468">
        <f t="shared" si="265"/>
        <v>0</v>
      </c>
      <c r="SIR164" s="468">
        <f t="shared" si="265"/>
        <v>0</v>
      </c>
      <c r="SIS164" s="468">
        <f t="shared" si="265"/>
        <v>0</v>
      </c>
      <c r="SIT164" s="468">
        <f t="shared" si="265"/>
        <v>0</v>
      </c>
      <c r="SIU164" s="468">
        <f t="shared" si="265"/>
        <v>0</v>
      </c>
      <c r="SIV164" s="468">
        <f t="shared" si="265"/>
        <v>0</v>
      </c>
      <c r="SIW164" s="468">
        <f t="shared" si="265"/>
        <v>0</v>
      </c>
      <c r="SIX164" s="468">
        <f t="shared" si="265"/>
        <v>0</v>
      </c>
      <c r="SIY164" s="468">
        <f t="shared" si="265"/>
        <v>0</v>
      </c>
      <c r="SIZ164" s="468">
        <f t="shared" si="265"/>
        <v>0</v>
      </c>
      <c r="SJA164" s="468">
        <f t="shared" si="265"/>
        <v>0</v>
      </c>
      <c r="SJB164" s="468">
        <f t="shared" si="265"/>
        <v>0</v>
      </c>
      <c r="SJC164" s="468">
        <f t="shared" si="265"/>
        <v>0</v>
      </c>
      <c r="SJD164" s="468">
        <f t="shared" si="265"/>
        <v>0</v>
      </c>
      <c r="SJE164" s="468">
        <f t="shared" si="265"/>
        <v>0</v>
      </c>
      <c r="SJF164" s="468">
        <f t="shared" si="265"/>
        <v>0</v>
      </c>
      <c r="SJG164" s="468">
        <f t="shared" si="265"/>
        <v>0</v>
      </c>
      <c r="SJH164" s="468">
        <f t="shared" si="265"/>
        <v>0</v>
      </c>
      <c r="SJI164" s="468">
        <f t="shared" si="265"/>
        <v>0</v>
      </c>
      <c r="SJJ164" s="468">
        <f t="shared" si="265"/>
        <v>0</v>
      </c>
      <c r="SJK164" s="468">
        <f t="shared" si="265"/>
        <v>0</v>
      </c>
      <c r="SJL164" s="468">
        <f t="shared" si="265"/>
        <v>0</v>
      </c>
      <c r="SJM164" s="468">
        <f t="shared" si="265"/>
        <v>0</v>
      </c>
      <c r="SJN164" s="468">
        <f t="shared" si="265"/>
        <v>0</v>
      </c>
      <c r="SJO164" s="468">
        <f t="shared" si="265"/>
        <v>0</v>
      </c>
      <c r="SJP164" s="468">
        <f t="shared" si="265"/>
        <v>0</v>
      </c>
      <c r="SJQ164" s="468">
        <f t="shared" si="265"/>
        <v>0</v>
      </c>
      <c r="SJR164" s="468">
        <f t="shared" si="265"/>
        <v>0</v>
      </c>
      <c r="SJS164" s="468">
        <f t="shared" si="265"/>
        <v>0</v>
      </c>
      <c r="SJT164" s="468">
        <f t="shared" si="265"/>
        <v>0</v>
      </c>
      <c r="SJU164" s="468">
        <f t="shared" si="265"/>
        <v>0</v>
      </c>
      <c r="SJV164" s="468">
        <f t="shared" si="265"/>
        <v>0</v>
      </c>
      <c r="SJW164" s="468">
        <f t="shared" si="265"/>
        <v>0</v>
      </c>
      <c r="SJX164" s="468">
        <f t="shared" si="265"/>
        <v>0</v>
      </c>
      <c r="SJY164" s="468">
        <f t="shared" si="265"/>
        <v>0</v>
      </c>
      <c r="SJZ164" s="468">
        <f t="shared" ref="SJZ164:SMK164" si="266">SJZ160-SJZ162</f>
        <v>0</v>
      </c>
      <c r="SKA164" s="468">
        <f t="shared" si="266"/>
        <v>0</v>
      </c>
      <c r="SKB164" s="468">
        <f t="shared" si="266"/>
        <v>0</v>
      </c>
      <c r="SKC164" s="468">
        <f t="shared" si="266"/>
        <v>0</v>
      </c>
      <c r="SKD164" s="468">
        <f t="shared" si="266"/>
        <v>0</v>
      </c>
      <c r="SKE164" s="468">
        <f t="shared" si="266"/>
        <v>0</v>
      </c>
      <c r="SKF164" s="468">
        <f t="shared" si="266"/>
        <v>0</v>
      </c>
      <c r="SKG164" s="468">
        <f t="shared" si="266"/>
        <v>0</v>
      </c>
      <c r="SKH164" s="468">
        <f t="shared" si="266"/>
        <v>0</v>
      </c>
      <c r="SKI164" s="468">
        <f t="shared" si="266"/>
        <v>0</v>
      </c>
      <c r="SKJ164" s="468">
        <f t="shared" si="266"/>
        <v>0</v>
      </c>
      <c r="SKK164" s="468">
        <f t="shared" si="266"/>
        <v>0</v>
      </c>
      <c r="SKL164" s="468">
        <f t="shared" si="266"/>
        <v>0</v>
      </c>
      <c r="SKM164" s="468">
        <f t="shared" si="266"/>
        <v>0</v>
      </c>
      <c r="SKN164" s="468">
        <f t="shared" si="266"/>
        <v>0</v>
      </c>
      <c r="SKO164" s="468">
        <f t="shared" si="266"/>
        <v>0</v>
      </c>
      <c r="SKP164" s="468">
        <f t="shared" si="266"/>
        <v>0</v>
      </c>
      <c r="SKQ164" s="468">
        <f t="shared" si="266"/>
        <v>0</v>
      </c>
      <c r="SKR164" s="468">
        <f t="shared" si="266"/>
        <v>0</v>
      </c>
      <c r="SKS164" s="468">
        <f t="shared" si="266"/>
        <v>0</v>
      </c>
      <c r="SKT164" s="468">
        <f t="shared" si="266"/>
        <v>0</v>
      </c>
      <c r="SKU164" s="468">
        <f t="shared" si="266"/>
        <v>0</v>
      </c>
      <c r="SKV164" s="468">
        <f t="shared" si="266"/>
        <v>0</v>
      </c>
      <c r="SKW164" s="468">
        <f t="shared" si="266"/>
        <v>0</v>
      </c>
      <c r="SKX164" s="468">
        <f t="shared" si="266"/>
        <v>0</v>
      </c>
      <c r="SKY164" s="468">
        <f t="shared" si="266"/>
        <v>0</v>
      </c>
      <c r="SKZ164" s="468">
        <f t="shared" si="266"/>
        <v>0</v>
      </c>
      <c r="SLA164" s="468">
        <f t="shared" si="266"/>
        <v>0</v>
      </c>
      <c r="SLB164" s="468">
        <f t="shared" si="266"/>
        <v>0</v>
      </c>
      <c r="SLC164" s="468">
        <f t="shared" si="266"/>
        <v>0</v>
      </c>
      <c r="SLD164" s="468">
        <f t="shared" si="266"/>
        <v>0</v>
      </c>
      <c r="SLE164" s="468">
        <f t="shared" si="266"/>
        <v>0</v>
      </c>
      <c r="SLF164" s="468">
        <f t="shared" si="266"/>
        <v>0</v>
      </c>
      <c r="SLG164" s="468">
        <f t="shared" si="266"/>
        <v>0</v>
      </c>
      <c r="SLH164" s="468">
        <f t="shared" si="266"/>
        <v>0</v>
      </c>
      <c r="SLI164" s="468">
        <f t="shared" si="266"/>
        <v>0</v>
      </c>
      <c r="SLJ164" s="468">
        <f t="shared" si="266"/>
        <v>0</v>
      </c>
      <c r="SLK164" s="468">
        <f t="shared" si="266"/>
        <v>0</v>
      </c>
      <c r="SLL164" s="468">
        <f t="shared" si="266"/>
        <v>0</v>
      </c>
      <c r="SLM164" s="468">
        <f t="shared" si="266"/>
        <v>0</v>
      </c>
      <c r="SLN164" s="468">
        <f t="shared" si="266"/>
        <v>0</v>
      </c>
      <c r="SLO164" s="468">
        <f t="shared" si="266"/>
        <v>0</v>
      </c>
      <c r="SLP164" s="468">
        <f t="shared" si="266"/>
        <v>0</v>
      </c>
      <c r="SLQ164" s="468">
        <f t="shared" si="266"/>
        <v>0</v>
      </c>
      <c r="SLR164" s="468">
        <f t="shared" si="266"/>
        <v>0</v>
      </c>
      <c r="SLS164" s="468">
        <f t="shared" si="266"/>
        <v>0</v>
      </c>
      <c r="SLT164" s="468">
        <f t="shared" si="266"/>
        <v>0</v>
      </c>
      <c r="SLU164" s="468">
        <f t="shared" si="266"/>
        <v>0</v>
      </c>
      <c r="SLV164" s="468">
        <f t="shared" si="266"/>
        <v>0</v>
      </c>
      <c r="SLW164" s="468">
        <f t="shared" si="266"/>
        <v>0</v>
      </c>
      <c r="SLX164" s="468">
        <f t="shared" si="266"/>
        <v>0</v>
      </c>
      <c r="SLY164" s="468">
        <f t="shared" si="266"/>
        <v>0</v>
      </c>
      <c r="SLZ164" s="468">
        <f t="shared" si="266"/>
        <v>0</v>
      </c>
      <c r="SMA164" s="468">
        <f t="shared" si="266"/>
        <v>0</v>
      </c>
      <c r="SMB164" s="468">
        <f t="shared" si="266"/>
        <v>0</v>
      </c>
      <c r="SMC164" s="468">
        <f t="shared" si="266"/>
        <v>0</v>
      </c>
      <c r="SMD164" s="468">
        <f t="shared" si="266"/>
        <v>0</v>
      </c>
      <c r="SME164" s="468">
        <f t="shared" si="266"/>
        <v>0</v>
      </c>
      <c r="SMF164" s="468">
        <f t="shared" si="266"/>
        <v>0</v>
      </c>
      <c r="SMG164" s="468">
        <f t="shared" si="266"/>
        <v>0</v>
      </c>
      <c r="SMH164" s="468">
        <f t="shared" si="266"/>
        <v>0</v>
      </c>
      <c r="SMI164" s="468">
        <f t="shared" si="266"/>
        <v>0</v>
      </c>
      <c r="SMJ164" s="468">
        <f t="shared" si="266"/>
        <v>0</v>
      </c>
      <c r="SMK164" s="468">
        <f t="shared" si="266"/>
        <v>0</v>
      </c>
      <c r="SML164" s="468">
        <f t="shared" ref="SML164:SOW164" si="267">SML160-SML162</f>
        <v>0</v>
      </c>
      <c r="SMM164" s="468">
        <f t="shared" si="267"/>
        <v>0</v>
      </c>
      <c r="SMN164" s="468">
        <f t="shared" si="267"/>
        <v>0</v>
      </c>
      <c r="SMO164" s="468">
        <f t="shared" si="267"/>
        <v>0</v>
      </c>
      <c r="SMP164" s="468">
        <f t="shared" si="267"/>
        <v>0</v>
      </c>
      <c r="SMQ164" s="468">
        <f t="shared" si="267"/>
        <v>0</v>
      </c>
      <c r="SMR164" s="468">
        <f t="shared" si="267"/>
        <v>0</v>
      </c>
      <c r="SMS164" s="468">
        <f t="shared" si="267"/>
        <v>0</v>
      </c>
      <c r="SMT164" s="468">
        <f t="shared" si="267"/>
        <v>0</v>
      </c>
      <c r="SMU164" s="468">
        <f t="shared" si="267"/>
        <v>0</v>
      </c>
      <c r="SMV164" s="468">
        <f t="shared" si="267"/>
        <v>0</v>
      </c>
      <c r="SMW164" s="468">
        <f t="shared" si="267"/>
        <v>0</v>
      </c>
      <c r="SMX164" s="468">
        <f t="shared" si="267"/>
        <v>0</v>
      </c>
      <c r="SMY164" s="468">
        <f t="shared" si="267"/>
        <v>0</v>
      </c>
      <c r="SMZ164" s="468">
        <f t="shared" si="267"/>
        <v>0</v>
      </c>
      <c r="SNA164" s="468">
        <f t="shared" si="267"/>
        <v>0</v>
      </c>
      <c r="SNB164" s="468">
        <f t="shared" si="267"/>
        <v>0</v>
      </c>
      <c r="SNC164" s="468">
        <f t="shared" si="267"/>
        <v>0</v>
      </c>
      <c r="SND164" s="468">
        <f t="shared" si="267"/>
        <v>0</v>
      </c>
      <c r="SNE164" s="468">
        <f t="shared" si="267"/>
        <v>0</v>
      </c>
      <c r="SNF164" s="468">
        <f t="shared" si="267"/>
        <v>0</v>
      </c>
      <c r="SNG164" s="468">
        <f t="shared" si="267"/>
        <v>0</v>
      </c>
      <c r="SNH164" s="468">
        <f t="shared" si="267"/>
        <v>0</v>
      </c>
      <c r="SNI164" s="468">
        <f t="shared" si="267"/>
        <v>0</v>
      </c>
      <c r="SNJ164" s="468">
        <f t="shared" si="267"/>
        <v>0</v>
      </c>
      <c r="SNK164" s="468">
        <f t="shared" si="267"/>
        <v>0</v>
      </c>
      <c r="SNL164" s="468">
        <f t="shared" si="267"/>
        <v>0</v>
      </c>
      <c r="SNM164" s="468">
        <f t="shared" si="267"/>
        <v>0</v>
      </c>
      <c r="SNN164" s="468">
        <f t="shared" si="267"/>
        <v>0</v>
      </c>
      <c r="SNO164" s="468">
        <f t="shared" si="267"/>
        <v>0</v>
      </c>
      <c r="SNP164" s="468">
        <f t="shared" si="267"/>
        <v>0</v>
      </c>
      <c r="SNQ164" s="468">
        <f t="shared" si="267"/>
        <v>0</v>
      </c>
      <c r="SNR164" s="468">
        <f t="shared" si="267"/>
        <v>0</v>
      </c>
      <c r="SNS164" s="468">
        <f t="shared" si="267"/>
        <v>0</v>
      </c>
      <c r="SNT164" s="468">
        <f t="shared" si="267"/>
        <v>0</v>
      </c>
      <c r="SNU164" s="468">
        <f t="shared" si="267"/>
        <v>0</v>
      </c>
      <c r="SNV164" s="468">
        <f t="shared" si="267"/>
        <v>0</v>
      </c>
      <c r="SNW164" s="468">
        <f t="shared" si="267"/>
        <v>0</v>
      </c>
      <c r="SNX164" s="468">
        <f t="shared" si="267"/>
        <v>0</v>
      </c>
      <c r="SNY164" s="468">
        <f t="shared" si="267"/>
        <v>0</v>
      </c>
      <c r="SNZ164" s="468">
        <f t="shared" si="267"/>
        <v>0</v>
      </c>
      <c r="SOA164" s="468">
        <f t="shared" si="267"/>
        <v>0</v>
      </c>
      <c r="SOB164" s="468">
        <f t="shared" si="267"/>
        <v>0</v>
      </c>
      <c r="SOC164" s="468">
        <f t="shared" si="267"/>
        <v>0</v>
      </c>
      <c r="SOD164" s="468">
        <f t="shared" si="267"/>
        <v>0</v>
      </c>
      <c r="SOE164" s="468">
        <f t="shared" si="267"/>
        <v>0</v>
      </c>
      <c r="SOF164" s="468">
        <f t="shared" si="267"/>
        <v>0</v>
      </c>
      <c r="SOG164" s="468">
        <f t="shared" si="267"/>
        <v>0</v>
      </c>
      <c r="SOH164" s="468">
        <f t="shared" si="267"/>
        <v>0</v>
      </c>
      <c r="SOI164" s="468">
        <f t="shared" si="267"/>
        <v>0</v>
      </c>
      <c r="SOJ164" s="468">
        <f t="shared" si="267"/>
        <v>0</v>
      </c>
      <c r="SOK164" s="468">
        <f t="shared" si="267"/>
        <v>0</v>
      </c>
      <c r="SOL164" s="468">
        <f t="shared" si="267"/>
        <v>0</v>
      </c>
      <c r="SOM164" s="468">
        <f t="shared" si="267"/>
        <v>0</v>
      </c>
      <c r="SON164" s="468">
        <f t="shared" si="267"/>
        <v>0</v>
      </c>
      <c r="SOO164" s="468">
        <f t="shared" si="267"/>
        <v>0</v>
      </c>
      <c r="SOP164" s="468">
        <f t="shared" si="267"/>
        <v>0</v>
      </c>
      <c r="SOQ164" s="468">
        <f t="shared" si="267"/>
        <v>0</v>
      </c>
      <c r="SOR164" s="468">
        <f t="shared" si="267"/>
        <v>0</v>
      </c>
      <c r="SOS164" s="468">
        <f t="shared" si="267"/>
        <v>0</v>
      </c>
      <c r="SOT164" s="468">
        <f t="shared" si="267"/>
        <v>0</v>
      </c>
      <c r="SOU164" s="468">
        <f t="shared" si="267"/>
        <v>0</v>
      </c>
      <c r="SOV164" s="468">
        <f t="shared" si="267"/>
        <v>0</v>
      </c>
      <c r="SOW164" s="468">
        <f t="shared" si="267"/>
        <v>0</v>
      </c>
      <c r="SOX164" s="468">
        <f t="shared" ref="SOX164:SRI164" si="268">SOX160-SOX162</f>
        <v>0</v>
      </c>
      <c r="SOY164" s="468">
        <f t="shared" si="268"/>
        <v>0</v>
      </c>
      <c r="SOZ164" s="468">
        <f t="shared" si="268"/>
        <v>0</v>
      </c>
      <c r="SPA164" s="468">
        <f t="shared" si="268"/>
        <v>0</v>
      </c>
      <c r="SPB164" s="468">
        <f t="shared" si="268"/>
        <v>0</v>
      </c>
      <c r="SPC164" s="468">
        <f t="shared" si="268"/>
        <v>0</v>
      </c>
      <c r="SPD164" s="468">
        <f t="shared" si="268"/>
        <v>0</v>
      </c>
      <c r="SPE164" s="468">
        <f t="shared" si="268"/>
        <v>0</v>
      </c>
      <c r="SPF164" s="468">
        <f t="shared" si="268"/>
        <v>0</v>
      </c>
      <c r="SPG164" s="468">
        <f t="shared" si="268"/>
        <v>0</v>
      </c>
      <c r="SPH164" s="468">
        <f t="shared" si="268"/>
        <v>0</v>
      </c>
      <c r="SPI164" s="468">
        <f t="shared" si="268"/>
        <v>0</v>
      </c>
      <c r="SPJ164" s="468">
        <f t="shared" si="268"/>
        <v>0</v>
      </c>
      <c r="SPK164" s="468">
        <f t="shared" si="268"/>
        <v>0</v>
      </c>
      <c r="SPL164" s="468">
        <f t="shared" si="268"/>
        <v>0</v>
      </c>
      <c r="SPM164" s="468">
        <f t="shared" si="268"/>
        <v>0</v>
      </c>
      <c r="SPN164" s="468">
        <f t="shared" si="268"/>
        <v>0</v>
      </c>
      <c r="SPO164" s="468">
        <f t="shared" si="268"/>
        <v>0</v>
      </c>
      <c r="SPP164" s="468">
        <f t="shared" si="268"/>
        <v>0</v>
      </c>
      <c r="SPQ164" s="468">
        <f t="shared" si="268"/>
        <v>0</v>
      </c>
      <c r="SPR164" s="468">
        <f t="shared" si="268"/>
        <v>0</v>
      </c>
      <c r="SPS164" s="468">
        <f t="shared" si="268"/>
        <v>0</v>
      </c>
      <c r="SPT164" s="468">
        <f t="shared" si="268"/>
        <v>0</v>
      </c>
      <c r="SPU164" s="468">
        <f t="shared" si="268"/>
        <v>0</v>
      </c>
      <c r="SPV164" s="468">
        <f t="shared" si="268"/>
        <v>0</v>
      </c>
      <c r="SPW164" s="468">
        <f t="shared" si="268"/>
        <v>0</v>
      </c>
      <c r="SPX164" s="468">
        <f t="shared" si="268"/>
        <v>0</v>
      </c>
      <c r="SPY164" s="468">
        <f t="shared" si="268"/>
        <v>0</v>
      </c>
      <c r="SPZ164" s="468">
        <f t="shared" si="268"/>
        <v>0</v>
      </c>
      <c r="SQA164" s="468">
        <f t="shared" si="268"/>
        <v>0</v>
      </c>
      <c r="SQB164" s="468">
        <f t="shared" si="268"/>
        <v>0</v>
      </c>
      <c r="SQC164" s="468">
        <f t="shared" si="268"/>
        <v>0</v>
      </c>
      <c r="SQD164" s="468">
        <f t="shared" si="268"/>
        <v>0</v>
      </c>
      <c r="SQE164" s="468">
        <f t="shared" si="268"/>
        <v>0</v>
      </c>
      <c r="SQF164" s="468">
        <f t="shared" si="268"/>
        <v>0</v>
      </c>
      <c r="SQG164" s="468">
        <f t="shared" si="268"/>
        <v>0</v>
      </c>
      <c r="SQH164" s="468">
        <f t="shared" si="268"/>
        <v>0</v>
      </c>
      <c r="SQI164" s="468">
        <f t="shared" si="268"/>
        <v>0</v>
      </c>
      <c r="SQJ164" s="468">
        <f t="shared" si="268"/>
        <v>0</v>
      </c>
      <c r="SQK164" s="468">
        <f t="shared" si="268"/>
        <v>0</v>
      </c>
      <c r="SQL164" s="468">
        <f t="shared" si="268"/>
        <v>0</v>
      </c>
      <c r="SQM164" s="468">
        <f t="shared" si="268"/>
        <v>0</v>
      </c>
      <c r="SQN164" s="468">
        <f t="shared" si="268"/>
        <v>0</v>
      </c>
      <c r="SQO164" s="468">
        <f t="shared" si="268"/>
        <v>0</v>
      </c>
      <c r="SQP164" s="468">
        <f t="shared" si="268"/>
        <v>0</v>
      </c>
      <c r="SQQ164" s="468">
        <f t="shared" si="268"/>
        <v>0</v>
      </c>
      <c r="SQR164" s="468">
        <f t="shared" si="268"/>
        <v>0</v>
      </c>
      <c r="SQS164" s="468">
        <f t="shared" si="268"/>
        <v>0</v>
      </c>
      <c r="SQT164" s="468">
        <f t="shared" si="268"/>
        <v>0</v>
      </c>
      <c r="SQU164" s="468">
        <f t="shared" si="268"/>
        <v>0</v>
      </c>
      <c r="SQV164" s="468">
        <f t="shared" si="268"/>
        <v>0</v>
      </c>
      <c r="SQW164" s="468">
        <f t="shared" si="268"/>
        <v>0</v>
      </c>
      <c r="SQX164" s="468">
        <f t="shared" si="268"/>
        <v>0</v>
      </c>
      <c r="SQY164" s="468">
        <f t="shared" si="268"/>
        <v>0</v>
      </c>
      <c r="SQZ164" s="468">
        <f t="shared" si="268"/>
        <v>0</v>
      </c>
      <c r="SRA164" s="468">
        <f t="shared" si="268"/>
        <v>0</v>
      </c>
      <c r="SRB164" s="468">
        <f t="shared" si="268"/>
        <v>0</v>
      </c>
      <c r="SRC164" s="468">
        <f t="shared" si="268"/>
        <v>0</v>
      </c>
      <c r="SRD164" s="468">
        <f t="shared" si="268"/>
        <v>0</v>
      </c>
      <c r="SRE164" s="468">
        <f t="shared" si="268"/>
        <v>0</v>
      </c>
      <c r="SRF164" s="468">
        <f t="shared" si="268"/>
        <v>0</v>
      </c>
      <c r="SRG164" s="468">
        <f t="shared" si="268"/>
        <v>0</v>
      </c>
      <c r="SRH164" s="468">
        <f t="shared" si="268"/>
        <v>0</v>
      </c>
      <c r="SRI164" s="468">
        <f t="shared" si="268"/>
        <v>0</v>
      </c>
      <c r="SRJ164" s="468">
        <f t="shared" ref="SRJ164:STU164" si="269">SRJ160-SRJ162</f>
        <v>0</v>
      </c>
      <c r="SRK164" s="468">
        <f t="shared" si="269"/>
        <v>0</v>
      </c>
      <c r="SRL164" s="468">
        <f t="shared" si="269"/>
        <v>0</v>
      </c>
      <c r="SRM164" s="468">
        <f t="shared" si="269"/>
        <v>0</v>
      </c>
      <c r="SRN164" s="468">
        <f t="shared" si="269"/>
        <v>0</v>
      </c>
      <c r="SRO164" s="468">
        <f t="shared" si="269"/>
        <v>0</v>
      </c>
      <c r="SRP164" s="468">
        <f t="shared" si="269"/>
        <v>0</v>
      </c>
      <c r="SRQ164" s="468">
        <f t="shared" si="269"/>
        <v>0</v>
      </c>
      <c r="SRR164" s="468">
        <f t="shared" si="269"/>
        <v>0</v>
      </c>
      <c r="SRS164" s="468">
        <f t="shared" si="269"/>
        <v>0</v>
      </c>
      <c r="SRT164" s="468">
        <f t="shared" si="269"/>
        <v>0</v>
      </c>
      <c r="SRU164" s="468">
        <f t="shared" si="269"/>
        <v>0</v>
      </c>
      <c r="SRV164" s="468">
        <f t="shared" si="269"/>
        <v>0</v>
      </c>
      <c r="SRW164" s="468">
        <f t="shared" si="269"/>
        <v>0</v>
      </c>
      <c r="SRX164" s="468">
        <f t="shared" si="269"/>
        <v>0</v>
      </c>
      <c r="SRY164" s="468">
        <f t="shared" si="269"/>
        <v>0</v>
      </c>
      <c r="SRZ164" s="468">
        <f t="shared" si="269"/>
        <v>0</v>
      </c>
      <c r="SSA164" s="468">
        <f t="shared" si="269"/>
        <v>0</v>
      </c>
      <c r="SSB164" s="468">
        <f t="shared" si="269"/>
        <v>0</v>
      </c>
      <c r="SSC164" s="468">
        <f t="shared" si="269"/>
        <v>0</v>
      </c>
      <c r="SSD164" s="468">
        <f t="shared" si="269"/>
        <v>0</v>
      </c>
      <c r="SSE164" s="468">
        <f t="shared" si="269"/>
        <v>0</v>
      </c>
      <c r="SSF164" s="468">
        <f t="shared" si="269"/>
        <v>0</v>
      </c>
      <c r="SSG164" s="468">
        <f t="shared" si="269"/>
        <v>0</v>
      </c>
      <c r="SSH164" s="468">
        <f t="shared" si="269"/>
        <v>0</v>
      </c>
      <c r="SSI164" s="468">
        <f t="shared" si="269"/>
        <v>0</v>
      </c>
      <c r="SSJ164" s="468">
        <f t="shared" si="269"/>
        <v>0</v>
      </c>
      <c r="SSK164" s="468">
        <f t="shared" si="269"/>
        <v>0</v>
      </c>
      <c r="SSL164" s="468">
        <f t="shared" si="269"/>
        <v>0</v>
      </c>
      <c r="SSM164" s="468">
        <f t="shared" si="269"/>
        <v>0</v>
      </c>
      <c r="SSN164" s="468">
        <f t="shared" si="269"/>
        <v>0</v>
      </c>
      <c r="SSO164" s="468">
        <f t="shared" si="269"/>
        <v>0</v>
      </c>
      <c r="SSP164" s="468">
        <f t="shared" si="269"/>
        <v>0</v>
      </c>
      <c r="SSQ164" s="468">
        <f t="shared" si="269"/>
        <v>0</v>
      </c>
      <c r="SSR164" s="468">
        <f t="shared" si="269"/>
        <v>0</v>
      </c>
      <c r="SSS164" s="468">
        <f t="shared" si="269"/>
        <v>0</v>
      </c>
      <c r="SST164" s="468">
        <f t="shared" si="269"/>
        <v>0</v>
      </c>
      <c r="SSU164" s="468">
        <f t="shared" si="269"/>
        <v>0</v>
      </c>
      <c r="SSV164" s="468">
        <f t="shared" si="269"/>
        <v>0</v>
      </c>
      <c r="SSW164" s="468">
        <f t="shared" si="269"/>
        <v>0</v>
      </c>
      <c r="SSX164" s="468">
        <f t="shared" si="269"/>
        <v>0</v>
      </c>
      <c r="SSY164" s="468">
        <f t="shared" si="269"/>
        <v>0</v>
      </c>
      <c r="SSZ164" s="468">
        <f t="shared" si="269"/>
        <v>0</v>
      </c>
      <c r="STA164" s="468">
        <f t="shared" si="269"/>
        <v>0</v>
      </c>
      <c r="STB164" s="468">
        <f t="shared" si="269"/>
        <v>0</v>
      </c>
      <c r="STC164" s="468">
        <f t="shared" si="269"/>
        <v>0</v>
      </c>
      <c r="STD164" s="468">
        <f t="shared" si="269"/>
        <v>0</v>
      </c>
      <c r="STE164" s="468">
        <f t="shared" si="269"/>
        <v>0</v>
      </c>
      <c r="STF164" s="468">
        <f t="shared" si="269"/>
        <v>0</v>
      </c>
      <c r="STG164" s="468">
        <f t="shared" si="269"/>
        <v>0</v>
      </c>
      <c r="STH164" s="468">
        <f t="shared" si="269"/>
        <v>0</v>
      </c>
      <c r="STI164" s="468">
        <f t="shared" si="269"/>
        <v>0</v>
      </c>
      <c r="STJ164" s="468">
        <f t="shared" si="269"/>
        <v>0</v>
      </c>
      <c r="STK164" s="468">
        <f t="shared" si="269"/>
        <v>0</v>
      </c>
      <c r="STL164" s="468">
        <f t="shared" si="269"/>
        <v>0</v>
      </c>
      <c r="STM164" s="468">
        <f t="shared" si="269"/>
        <v>0</v>
      </c>
      <c r="STN164" s="468">
        <f t="shared" si="269"/>
        <v>0</v>
      </c>
      <c r="STO164" s="468">
        <f t="shared" si="269"/>
        <v>0</v>
      </c>
      <c r="STP164" s="468">
        <f t="shared" si="269"/>
        <v>0</v>
      </c>
      <c r="STQ164" s="468">
        <f t="shared" si="269"/>
        <v>0</v>
      </c>
      <c r="STR164" s="468">
        <f t="shared" si="269"/>
        <v>0</v>
      </c>
      <c r="STS164" s="468">
        <f t="shared" si="269"/>
        <v>0</v>
      </c>
      <c r="STT164" s="468">
        <f t="shared" si="269"/>
        <v>0</v>
      </c>
      <c r="STU164" s="468">
        <f t="shared" si="269"/>
        <v>0</v>
      </c>
      <c r="STV164" s="468">
        <f t="shared" ref="STV164:SWG164" si="270">STV160-STV162</f>
        <v>0</v>
      </c>
      <c r="STW164" s="468">
        <f t="shared" si="270"/>
        <v>0</v>
      </c>
      <c r="STX164" s="468">
        <f t="shared" si="270"/>
        <v>0</v>
      </c>
      <c r="STY164" s="468">
        <f t="shared" si="270"/>
        <v>0</v>
      </c>
      <c r="STZ164" s="468">
        <f t="shared" si="270"/>
        <v>0</v>
      </c>
      <c r="SUA164" s="468">
        <f t="shared" si="270"/>
        <v>0</v>
      </c>
      <c r="SUB164" s="468">
        <f t="shared" si="270"/>
        <v>0</v>
      </c>
      <c r="SUC164" s="468">
        <f t="shared" si="270"/>
        <v>0</v>
      </c>
      <c r="SUD164" s="468">
        <f t="shared" si="270"/>
        <v>0</v>
      </c>
      <c r="SUE164" s="468">
        <f t="shared" si="270"/>
        <v>0</v>
      </c>
      <c r="SUF164" s="468">
        <f t="shared" si="270"/>
        <v>0</v>
      </c>
      <c r="SUG164" s="468">
        <f t="shared" si="270"/>
        <v>0</v>
      </c>
      <c r="SUH164" s="468">
        <f t="shared" si="270"/>
        <v>0</v>
      </c>
      <c r="SUI164" s="468">
        <f t="shared" si="270"/>
        <v>0</v>
      </c>
      <c r="SUJ164" s="468">
        <f t="shared" si="270"/>
        <v>0</v>
      </c>
      <c r="SUK164" s="468">
        <f t="shared" si="270"/>
        <v>0</v>
      </c>
      <c r="SUL164" s="468">
        <f t="shared" si="270"/>
        <v>0</v>
      </c>
      <c r="SUM164" s="468">
        <f t="shared" si="270"/>
        <v>0</v>
      </c>
      <c r="SUN164" s="468">
        <f t="shared" si="270"/>
        <v>0</v>
      </c>
      <c r="SUO164" s="468">
        <f t="shared" si="270"/>
        <v>0</v>
      </c>
      <c r="SUP164" s="468">
        <f t="shared" si="270"/>
        <v>0</v>
      </c>
      <c r="SUQ164" s="468">
        <f t="shared" si="270"/>
        <v>0</v>
      </c>
      <c r="SUR164" s="468">
        <f t="shared" si="270"/>
        <v>0</v>
      </c>
      <c r="SUS164" s="468">
        <f t="shared" si="270"/>
        <v>0</v>
      </c>
      <c r="SUT164" s="468">
        <f t="shared" si="270"/>
        <v>0</v>
      </c>
      <c r="SUU164" s="468">
        <f t="shared" si="270"/>
        <v>0</v>
      </c>
      <c r="SUV164" s="468">
        <f t="shared" si="270"/>
        <v>0</v>
      </c>
      <c r="SUW164" s="468">
        <f t="shared" si="270"/>
        <v>0</v>
      </c>
      <c r="SUX164" s="468">
        <f t="shared" si="270"/>
        <v>0</v>
      </c>
      <c r="SUY164" s="468">
        <f t="shared" si="270"/>
        <v>0</v>
      </c>
      <c r="SUZ164" s="468">
        <f t="shared" si="270"/>
        <v>0</v>
      </c>
      <c r="SVA164" s="468">
        <f t="shared" si="270"/>
        <v>0</v>
      </c>
      <c r="SVB164" s="468">
        <f t="shared" si="270"/>
        <v>0</v>
      </c>
      <c r="SVC164" s="468">
        <f t="shared" si="270"/>
        <v>0</v>
      </c>
      <c r="SVD164" s="468">
        <f t="shared" si="270"/>
        <v>0</v>
      </c>
      <c r="SVE164" s="468">
        <f t="shared" si="270"/>
        <v>0</v>
      </c>
      <c r="SVF164" s="468">
        <f t="shared" si="270"/>
        <v>0</v>
      </c>
      <c r="SVG164" s="468">
        <f t="shared" si="270"/>
        <v>0</v>
      </c>
      <c r="SVH164" s="468">
        <f t="shared" si="270"/>
        <v>0</v>
      </c>
      <c r="SVI164" s="468">
        <f t="shared" si="270"/>
        <v>0</v>
      </c>
      <c r="SVJ164" s="468">
        <f t="shared" si="270"/>
        <v>0</v>
      </c>
      <c r="SVK164" s="468">
        <f t="shared" si="270"/>
        <v>0</v>
      </c>
      <c r="SVL164" s="468">
        <f t="shared" si="270"/>
        <v>0</v>
      </c>
      <c r="SVM164" s="468">
        <f t="shared" si="270"/>
        <v>0</v>
      </c>
      <c r="SVN164" s="468">
        <f t="shared" si="270"/>
        <v>0</v>
      </c>
      <c r="SVO164" s="468">
        <f t="shared" si="270"/>
        <v>0</v>
      </c>
      <c r="SVP164" s="468">
        <f t="shared" si="270"/>
        <v>0</v>
      </c>
      <c r="SVQ164" s="468">
        <f t="shared" si="270"/>
        <v>0</v>
      </c>
      <c r="SVR164" s="468">
        <f t="shared" si="270"/>
        <v>0</v>
      </c>
      <c r="SVS164" s="468">
        <f t="shared" si="270"/>
        <v>0</v>
      </c>
      <c r="SVT164" s="468">
        <f t="shared" si="270"/>
        <v>0</v>
      </c>
      <c r="SVU164" s="468">
        <f t="shared" si="270"/>
        <v>0</v>
      </c>
      <c r="SVV164" s="468">
        <f t="shared" si="270"/>
        <v>0</v>
      </c>
      <c r="SVW164" s="468">
        <f t="shared" si="270"/>
        <v>0</v>
      </c>
      <c r="SVX164" s="468">
        <f t="shared" si="270"/>
        <v>0</v>
      </c>
      <c r="SVY164" s="468">
        <f t="shared" si="270"/>
        <v>0</v>
      </c>
      <c r="SVZ164" s="468">
        <f t="shared" si="270"/>
        <v>0</v>
      </c>
      <c r="SWA164" s="468">
        <f t="shared" si="270"/>
        <v>0</v>
      </c>
      <c r="SWB164" s="468">
        <f t="shared" si="270"/>
        <v>0</v>
      </c>
      <c r="SWC164" s="468">
        <f t="shared" si="270"/>
        <v>0</v>
      </c>
      <c r="SWD164" s="468">
        <f t="shared" si="270"/>
        <v>0</v>
      </c>
      <c r="SWE164" s="468">
        <f t="shared" si="270"/>
        <v>0</v>
      </c>
      <c r="SWF164" s="468">
        <f t="shared" si="270"/>
        <v>0</v>
      </c>
      <c r="SWG164" s="468">
        <f t="shared" si="270"/>
        <v>0</v>
      </c>
      <c r="SWH164" s="468">
        <f t="shared" ref="SWH164:SYS164" si="271">SWH160-SWH162</f>
        <v>0</v>
      </c>
      <c r="SWI164" s="468">
        <f t="shared" si="271"/>
        <v>0</v>
      </c>
      <c r="SWJ164" s="468">
        <f t="shared" si="271"/>
        <v>0</v>
      </c>
      <c r="SWK164" s="468">
        <f t="shared" si="271"/>
        <v>0</v>
      </c>
      <c r="SWL164" s="468">
        <f t="shared" si="271"/>
        <v>0</v>
      </c>
      <c r="SWM164" s="468">
        <f t="shared" si="271"/>
        <v>0</v>
      </c>
      <c r="SWN164" s="468">
        <f t="shared" si="271"/>
        <v>0</v>
      </c>
      <c r="SWO164" s="468">
        <f t="shared" si="271"/>
        <v>0</v>
      </c>
      <c r="SWP164" s="468">
        <f t="shared" si="271"/>
        <v>0</v>
      </c>
      <c r="SWQ164" s="468">
        <f t="shared" si="271"/>
        <v>0</v>
      </c>
      <c r="SWR164" s="468">
        <f t="shared" si="271"/>
        <v>0</v>
      </c>
      <c r="SWS164" s="468">
        <f t="shared" si="271"/>
        <v>0</v>
      </c>
      <c r="SWT164" s="468">
        <f t="shared" si="271"/>
        <v>0</v>
      </c>
      <c r="SWU164" s="468">
        <f t="shared" si="271"/>
        <v>0</v>
      </c>
      <c r="SWV164" s="468">
        <f t="shared" si="271"/>
        <v>0</v>
      </c>
      <c r="SWW164" s="468">
        <f t="shared" si="271"/>
        <v>0</v>
      </c>
      <c r="SWX164" s="468">
        <f t="shared" si="271"/>
        <v>0</v>
      </c>
      <c r="SWY164" s="468">
        <f t="shared" si="271"/>
        <v>0</v>
      </c>
      <c r="SWZ164" s="468">
        <f t="shared" si="271"/>
        <v>0</v>
      </c>
      <c r="SXA164" s="468">
        <f t="shared" si="271"/>
        <v>0</v>
      </c>
      <c r="SXB164" s="468">
        <f t="shared" si="271"/>
        <v>0</v>
      </c>
      <c r="SXC164" s="468">
        <f t="shared" si="271"/>
        <v>0</v>
      </c>
      <c r="SXD164" s="468">
        <f t="shared" si="271"/>
        <v>0</v>
      </c>
      <c r="SXE164" s="468">
        <f t="shared" si="271"/>
        <v>0</v>
      </c>
      <c r="SXF164" s="468">
        <f t="shared" si="271"/>
        <v>0</v>
      </c>
      <c r="SXG164" s="468">
        <f t="shared" si="271"/>
        <v>0</v>
      </c>
      <c r="SXH164" s="468">
        <f t="shared" si="271"/>
        <v>0</v>
      </c>
      <c r="SXI164" s="468">
        <f t="shared" si="271"/>
        <v>0</v>
      </c>
      <c r="SXJ164" s="468">
        <f t="shared" si="271"/>
        <v>0</v>
      </c>
      <c r="SXK164" s="468">
        <f t="shared" si="271"/>
        <v>0</v>
      </c>
      <c r="SXL164" s="468">
        <f t="shared" si="271"/>
        <v>0</v>
      </c>
      <c r="SXM164" s="468">
        <f t="shared" si="271"/>
        <v>0</v>
      </c>
      <c r="SXN164" s="468">
        <f t="shared" si="271"/>
        <v>0</v>
      </c>
      <c r="SXO164" s="468">
        <f t="shared" si="271"/>
        <v>0</v>
      </c>
      <c r="SXP164" s="468">
        <f t="shared" si="271"/>
        <v>0</v>
      </c>
      <c r="SXQ164" s="468">
        <f t="shared" si="271"/>
        <v>0</v>
      </c>
      <c r="SXR164" s="468">
        <f t="shared" si="271"/>
        <v>0</v>
      </c>
      <c r="SXS164" s="468">
        <f t="shared" si="271"/>
        <v>0</v>
      </c>
      <c r="SXT164" s="468">
        <f t="shared" si="271"/>
        <v>0</v>
      </c>
      <c r="SXU164" s="468">
        <f t="shared" si="271"/>
        <v>0</v>
      </c>
      <c r="SXV164" s="468">
        <f t="shared" si="271"/>
        <v>0</v>
      </c>
      <c r="SXW164" s="468">
        <f t="shared" si="271"/>
        <v>0</v>
      </c>
      <c r="SXX164" s="468">
        <f t="shared" si="271"/>
        <v>0</v>
      </c>
      <c r="SXY164" s="468">
        <f t="shared" si="271"/>
        <v>0</v>
      </c>
      <c r="SXZ164" s="468">
        <f t="shared" si="271"/>
        <v>0</v>
      </c>
      <c r="SYA164" s="468">
        <f t="shared" si="271"/>
        <v>0</v>
      </c>
      <c r="SYB164" s="468">
        <f t="shared" si="271"/>
        <v>0</v>
      </c>
      <c r="SYC164" s="468">
        <f t="shared" si="271"/>
        <v>0</v>
      </c>
      <c r="SYD164" s="468">
        <f t="shared" si="271"/>
        <v>0</v>
      </c>
      <c r="SYE164" s="468">
        <f t="shared" si="271"/>
        <v>0</v>
      </c>
      <c r="SYF164" s="468">
        <f t="shared" si="271"/>
        <v>0</v>
      </c>
      <c r="SYG164" s="468">
        <f t="shared" si="271"/>
        <v>0</v>
      </c>
      <c r="SYH164" s="468">
        <f t="shared" si="271"/>
        <v>0</v>
      </c>
      <c r="SYI164" s="468">
        <f t="shared" si="271"/>
        <v>0</v>
      </c>
      <c r="SYJ164" s="468">
        <f t="shared" si="271"/>
        <v>0</v>
      </c>
      <c r="SYK164" s="468">
        <f t="shared" si="271"/>
        <v>0</v>
      </c>
      <c r="SYL164" s="468">
        <f t="shared" si="271"/>
        <v>0</v>
      </c>
      <c r="SYM164" s="468">
        <f t="shared" si="271"/>
        <v>0</v>
      </c>
      <c r="SYN164" s="468">
        <f t="shared" si="271"/>
        <v>0</v>
      </c>
      <c r="SYO164" s="468">
        <f t="shared" si="271"/>
        <v>0</v>
      </c>
      <c r="SYP164" s="468">
        <f t="shared" si="271"/>
        <v>0</v>
      </c>
      <c r="SYQ164" s="468">
        <f t="shared" si="271"/>
        <v>0</v>
      </c>
      <c r="SYR164" s="468">
        <f t="shared" si="271"/>
        <v>0</v>
      </c>
      <c r="SYS164" s="468">
        <f t="shared" si="271"/>
        <v>0</v>
      </c>
      <c r="SYT164" s="468">
        <f t="shared" ref="SYT164:TBE164" si="272">SYT160-SYT162</f>
        <v>0</v>
      </c>
      <c r="SYU164" s="468">
        <f t="shared" si="272"/>
        <v>0</v>
      </c>
      <c r="SYV164" s="468">
        <f t="shared" si="272"/>
        <v>0</v>
      </c>
      <c r="SYW164" s="468">
        <f t="shared" si="272"/>
        <v>0</v>
      </c>
      <c r="SYX164" s="468">
        <f t="shared" si="272"/>
        <v>0</v>
      </c>
      <c r="SYY164" s="468">
        <f t="shared" si="272"/>
        <v>0</v>
      </c>
      <c r="SYZ164" s="468">
        <f t="shared" si="272"/>
        <v>0</v>
      </c>
      <c r="SZA164" s="468">
        <f t="shared" si="272"/>
        <v>0</v>
      </c>
      <c r="SZB164" s="468">
        <f t="shared" si="272"/>
        <v>0</v>
      </c>
      <c r="SZC164" s="468">
        <f t="shared" si="272"/>
        <v>0</v>
      </c>
      <c r="SZD164" s="468">
        <f t="shared" si="272"/>
        <v>0</v>
      </c>
      <c r="SZE164" s="468">
        <f t="shared" si="272"/>
        <v>0</v>
      </c>
      <c r="SZF164" s="468">
        <f t="shared" si="272"/>
        <v>0</v>
      </c>
      <c r="SZG164" s="468">
        <f t="shared" si="272"/>
        <v>0</v>
      </c>
      <c r="SZH164" s="468">
        <f t="shared" si="272"/>
        <v>0</v>
      </c>
      <c r="SZI164" s="468">
        <f t="shared" si="272"/>
        <v>0</v>
      </c>
      <c r="SZJ164" s="468">
        <f t="shared" si="272"/>
        <v>0</v>
      </c>
      <c r="SZK164" s="468">
        <f t="shared" si="272"/>
        <v>0</v>
      </c>
      <c r="SZL164" s="468">
        <f t="shared" si="272"/>
        <v>0</v>
      </c>
      <c r="SZM164" s="468">
        <f t="shared" si="272"/>
        <v>0</v>
      </c>
      <c r="SZN164" s="468">
        <f t="shared" si="272"/>
        <v>0</v>
      </c>
      <c r="SZO164" s="468">
        <f t="shared" si="272"/>
        <v>0</v>
      </c>
      <c r="SZP164" s="468">
        <f t="shared" si="272"/>
        <v>0</v>
      </c>
      <c r="SZQ164" s="468">
        <f t="shared" si="272"/>
        <v>0</v>
      </c>
      <c r="SZR164" s="468">
        <f t="shared" si="272"/>
        <v>0</v>
      </c>
      <c r="SZS164" s="468">
        <f t="shared" si="272"/>
        <v>0</v>
      </c>
      <c r="SZT164" s="468">
        <f t="shared" si="272"/>
        <v>0</v>
      </c>
      <c r="SZU164" s="468">
        <f t="shared" si="272"/>
        <v>0</v>
      </c>
      <c r="SZV164" s="468">
        <f t="shared" si="272"/>
        <v>0</v>
      </c>
      <c r="SZW164" s="468">
        <f t="shared" si="272"/>
        <v>0</v>
      </c>
      <c r="SZX164" s="468">
        <f t="shared" si="272"/>
        <v>0</v>
      </c>
      <c r="SZY164" s="468">
        <f t="shared" si="272"/>
        <v>0</v>
      </c>
      <c r="SZZ164" s="468">
        <f t="shared" si="272"/>
        <v>0</v>
      </c>
      <c r="TAA164" s="468">
        <f t="shared" si="272"/>
        <v>0</v>
      </c>
      <c r="TAB164" s="468">
        <f t="shared" si="272"/>
        <v>0</v>
      </c>
      <c r="TAC164" s="468">
        <f t="shared" si="272"/>
        <v>0</v>
      </c>
      <c r="TAD164" s="468">
        <f t="shared" si="272"/>
        <v>0</v>
      </c>
      <c r="TAE164" s="468">
        <f t="shared" si="272"/>
        <v>0</v>
      </c>
      <c r="TAF164" s="468">
        <f t="shared" si="272"/>
        <v>0</v>
      </c>
      <c r="TAG164" s="468">
        <f t="shared" si="272"/>
        <v>0</v>
      </c>
      <c r="TAH164" s="468">
        <f t="shared" si="272"/>
        <v>0</v>
      </c>
      <c r="TAI164" s="468">
        <f t="shared" si="272"/>
        <v>0</v>
      </c>
      <c r="TAJ164" s="468">
        <f t="shared" si="272"/>
        <v>0</v>
      </c>
      <c r="TAK164" s="468">
        <f t="shared" si="272"/>
        <v>0</v>
      </c>
      <c r="TAL164" s="468">
        <f t="shared" si="272"/>
        <v>0</v>
      </c>
      <c r="TAM164" s="468">
        <f t="shared" si="272"/>
        <v>0</v>
      </c>
      <c r="TAN164" s="468">
        <f t="shared" si="272"/>
        <v>0</v>
      </c>
      <c r="TAO164" s="468">
        <f t="shared" si="272"/>
        <v>0</v>
      </c>
      <c r="TAP164" s="468">
        <f t="shared" si="272"/>
        <v>0</v>
      </c>
      <c r="TAQ164" s="468">
        <f t="shared" si="272"/>
        <v>0</v>
      </c>
      <c r="TAR164" s="468">
        <f t="shared" si="272"/>
        <v>0</v>
      </c>
      <c r="TAS164" s="468">
        <f t="shared" si="272"/>
        <v>0</v>
      </c>
      <c r="TAT164" s="468">
        <f t="shared" si="272"/>
        <v>0</v>
      </c>
      <c r="TAU164" s="468">
        <f t="shared" si="272"/>
        <v>0</v>
      </c>
      <c r="TAV164" s="468">
        <f t="shared" si="272"/>
        <v>0</v>
      </c>
      <c r="TAW164" s="468">
        <f t="shared" si="272"/>
        <v>0</v>
      </c>
      <c r="TAX164" s="468">
        <f t="shared" si="272"/>
        <v>0</v>
      </c>
      <c r="TAY164" s="468">
        <f t="shared" si="272"/>
        <v>0</v>
      </c>
      <c r="TAZ164" s="468">
        <f t="shared" si="272"/>
        <v>0</v>
      </c>
      <c r="TBA164" s="468">
        <f t="shared" si="272"/>
        <v>0</v>
      </c>
      <c r="TBB164" s="468">
        <f t="shared" si="272"/>
        <v>0</v>
      </c>
      <c r="TBC164" s="468">
        <f t="shared" si="272"/>
        <v>0</v>
      </c>
      <c r="TBD164" s="468">
        <f t="shared" si="272"/>
        <v>0</v>
      </c>
      <c r="TBE164" s="468">
        <f t="shared" si="272"/>
        <v>0</v>
      </c>
      <c r="TBF164" s="468">
        <f t="shared" ref="TBF164:TDQ164" si="273">TBF160-TBF162</f>
        <v>0</v>
      </c>
      <c r="TBG164" s="468">
        <f t="shared" si="273"/>
        <v>0</v>
      </c>
      <c r="TBH164" s="468">
        <f t="shared" si="273"/>
        <v>0</v>
      </c>
      <c r="TBI164" s="468">
        <f t="shared" si="273"/>
        <v>0</v>
      </c>
      <c r="TBJ164" s="468">
        <f t="shared" si="273"/>
        <v>0</v>
      </c>
      <c r="TBK164" s="468">
        <f t="shared" si="273"/>
        <v>0</v>
      </c>
      <c r="TBL164" s="468">
        <f t="shared" si="273"/>
        <v>0</v>
      </c>
      <c r="TBM164" s="468">
        <f t="shared" si="273"/>
        <v>0</v>
      </c>
      <c r="TBN164" s="468">
        <f t="shared" si="273"/>
        <v>0</v>
      </c>
      <c r="TBO164" s="468">
        <f t="shared" si="273"/>
        <v>0</v>
      </c>
      <c r="TBP164" s="468">
        <f t="shared" si="273"/>
        <v>0</v>
      </c>
      <c r="TBQ164" s="468">
        <f t="shared" si="273"/>
        <v>0</v>
      </c>
      <c r="TBR164" s="468">
        <f t="shared" si="273"/>
        <v>0</v>
      </c>
      <c r="TBS164" s="468">
        <f t="shared" si="273"/>
        <v>0</v>
      </c>
      <c r="TBT164" s="468">
        <f t="shared" si="273"/>
        <v>0</v>
      </c>
      <c r="TBU164" s="468">
        <f t="shared" si="273"/>
        <v>0</v>
      </c>
      <c r="TBV164" s="468">
        <f t="shared" si="273"/>
        <v>0</v>
      </c>
      <c r="TBW164" s="468">
        <f t="shared" si="273"/>
        <v>0</v>
      </c>
      <c r="TBX164" s="468">
        <f t="shared" si="273"/>
        <v>0</v>
      </c>
      <c r="TBY164" s="468">
        <f t="shared" si="273"/>
        <v>0</v>
      </c>
      <c r="TBZ164" s="468">
        <f t="shared" si="273"/>
        <v>0</v>
      </c>
      <c r="TCA164" s="468">
        <f t="shared" si="273"/>
        <v>0</v>
      </c>
      <c r="TCB164" s="468">
        <f t="shared" si="273"/>
        <v>0</v>
      </c>
      <c r="TCC164" s="468">
        <f t="shared" si="273"/>
        <v>0</v>
      </c>
      <c r="TCD164" s="468">
        <f t="shared" si="273"/>
        <v>0</v>
      </c>
      <c r="TCE164" s="468">
        <f t="shared" si="273"/>
        <v>0</v>
      </c>
      <c r="TCF164" s="468">
        <f t="shared" si="273"/>
        <v>0</v>
      </c>
      <c r="TCG164" s="468">
        <f t="shared" si="273"/>
        <v>0</v>
      </c>
      <c r="TCH164" s="468">
        <f t="shared" si="273"/>
        <v>0</v>
      </c>
      <c r="TCI164" s="468">
        <f t="shared" si="273"/>
        <v>0</v>
      </c>
      <c r="TCJ164" s="468">
        <f t="shared" si="273"/>
        <v>0</v>
      </c>
      <c r="TCK164" s="468">
        <f t="shared" si="273"/>
        <v>0</v>
      </c>
      <c r="TCL164" s="468">
        <f t="shared" si="273"/>
        <v>0</v>
      </c>
      <c r="TCM164" s="468">
        <f t="shared" si="273"/>
        <v>0</v>
      </c>
      <c r="TCN164" s="468">
        <f t="shared" si="273"/>
        <v>0</v>
      </c>
      <c r="TCO164" s="468">
        <f t="shared" si="273"/>
        <v>0</v>
      </c>
      <c r="TCP164" s="468">
        <f t="shared" si="273"/>
        <v>0</v>
      </c>
      <c r="TCQ164" s="468">
        <f t="shared" si="273"/>
        <v>0</v>
      </c>
      <c r="TCR164" s="468">
        <f t="shared" si="273"/>
        <v>0</v>
      </c>
      <c r="TCS164" s="468">
        <f t="shared" si="273"/>
        <v>0</v>
      </c>
      <c r="TCT164" s="468">
        <f t="shared" si="273"/>
        <v>0</v>
      </c>
      <c r="TCU164" s="468">
        <f t="shared" si="273"/>
        <v>0</v>
      </c>
      <c r="TCV164" s="468">
        <f t="shared" si="273"/>
        <v>0</v>
      </c>
      <c r="TCW164" s="468">
        <f t="shared" si="273"/>
        <v>0</v>
      </c>
      <c r="TCX164" s="468">
        <f t="shared" si="273"/>
        <v>0</v>
      </c>
      <c r="TCY164" s="468">
        <f t="shared" si="273"/>
        <v>0</v>
      </c>
      <c r="TCZ164" s="468">
        <f t="shared" si="273"/>
        <v>0</v>
      </c>
      <c r="TDA164" s="468">
        <f t="shared" si="273"/>
        <v>0</v>
      </c>
      <c r="TDB164" s="468">
        <f t="shared" si="273"/>
        <v>0</v>
      </c>
      <c r="TDC164" s="468">
        <f t="shared" si="273"/>
        <v>0</v>
      </c>
      <c r="TDD164" s="468">
        <f t="shared" si="273"/>
        <v>0</v>
      </c>
      <c r="TDE164" s="468">
        <f t="shared" si="273"/>
        <v>0</v>
      </c>
      <c r="TDF164" s="468">
        <f t="shared" si="273"/>
        <v>0</v>
      </c>
      <c r="TDG164" s="468">
        <f t="shared" si="273"/>
        <v>0</v>
      </c>
      <c r="TDH164" s="468">
        <f t="shared" si="273"/>
        <v>0</v>
      </c>
      <c r="TDI164" s="468">
        <f t="shared" si="273"/>
        <v>0</v>
      </c>
      <c r="TDJ164" s="468">
        <f t="shared" si="273"/>
        <v>0</v>
      </c>
      <c r="TDK164" s="468">
        <f t="shared" si="273"/>
        <v>0</v>
      </c>
      <c r="TDL164" s="468">
        <f t="shared" si="273"/>
        <v>0</v>
      </c>
      <c r="TDM164" s="468">
        <f t="shared" si="273"/>
        <v>0</v>
      </c>
      <c r="TDN164" s="468">
        <f t="shared" si="273"/>
        <v>0</v>
      </c>
      <c r="TDO164" s="468">
        <f t="shared" si="273"/>
        <v>0</v>
      </c>
      <c r="TDP164" s="468">
        <f t="shared" si="273"/>
        <v>0</v>
      </c>
      <c r="TDQ164" s="468">
        <f t="shared" si="273"/>
        <v>0</v>
      </c>
      <c r="TDR164" s="468">
        <f t="shared" ref="TDR164:TGC164" si="274">TDR160-TDR162</f>
        <v>0</v>
      </c>
      <c r="TDS164" s="468">
        <f t="shared" si="274"/>
        <v>0</v>
      </c>
      <c r="TDT164" s="468">
        <f t="shared" si="274"/>
        <v>0</v>
      </c>
      <c r="TDU164" s="468">
        <f t="shared" si="274"/>
        <v>0</v>
      </c>
      <c r="TDV164" s="468">
        <f t="shared" si="274"/>
        <v>0</v>
      </c>
      <c r="TDW164" s="468">
        <f t="shared" si="274"/>
        <v>0</v>
      </c>
      <c r="TDX164" s="468">
        <f t="shared" si="274"/>
        <v>0</v>
      </c>
      <c r="TDY164" s="468">
        <f t="shared" si="274"/>
        <v>0</v>
      </c>
      <c r="TDZ164" s="468">
        <f t="shared" si="274"/>
        <v>0</v>
      </c>
      <c r="TEA164" s="468">
        <f t="shared" si="274"/>
        <v>0</v>
      </c>
      <c r="TEB164" s="468">
        <f t="shared" si="274"/>
        <v>0</v>
      </c>
      <c r="TEC164" s="468">
        <f t="shared" si="274"/>
        <v>0</v>
      </c>
      <c r="TED164" s="468">
        <f t="shared" si="274"/>
        <v>0</v>
      </c>
      <c r="TEE164" s="468">
        <f t="shared" si="274"/>
        <v>0</v>
      </c>
      <c r="TEF164" s="468">
        <f t="shared" si="274"/>
        <v>0</v>
      </c>
      <c r="TEG164" s="468">
        <f t="shared" si="274"/>
        <v>0</v>
      </c>
      <c r="TEH164" s="468">
        <f t="shared" si="274"/>
        <v>0</v>
      </c>
      <c r="TEI164" s="468">
        <f t="shared" si="274"/>
        <v>0</v>
      </c>
      <c r="TEJ164" s="468">
        <f t="shared" si="274"/>
        <v>0</v>
      </c>
      <c r="TEK164" s="468">
        <f t="shared" si="274"/>
        <v>0</v>
      </c>
      <c r="TEL164" s="468">
        <f t="shared" si="274"/>
        <v>0</v>
      </c>
      <c r="TEM164" s="468">
        <f t="shared" si="274"/>
        <v>0</v>
      </c>
      <c r="TEN164" s="468">
        <f t="shared" si="274"/>
        <v>0</v>
      </c>
      <c r="TEO164" s="468">
        <f t="shared" si="274"/>
        <v>0</v>
      </c>
      <c r="TEP164" s="468">
        <f t="shared" si="274"/>
        <v>0</v>
      </c>
      <c r="TEQ164" s="468">
        <f t="shared" si="274"/>
        <v>0</v>
      </c>
      <c r="TER164" s="468">
        <f t="shared" si="274"/>
        <v>0</v>
      </c>
      <c r="TES164" s="468">
        <f t="shared" si="274"/>
        <v>0</v>
      </c>
      <c r="TET164" s="468">
        <f t="shared" si="274"/>
        <v>0</v>
      </c>
      <c r="TEU164" s="468">
        <f t="shared" si="274"/>
        <v>0</v>
      </c>
      <c r="TEV164" s="468">
        <f t="shared" si="274"/>
        <v>0</v>
      </c>
      <c r="TEW164" s="468">
        <f t="shared" si="274"/>
        <v>0</v>
      </c>
      <c r="TEX164" s="468">
        <f t="shared" si="274"/>
        <v>0</v>
      </c>
      <c r="TEY164" s="468">
        <f t="shared" si="274"/>
        <v>0</v>
      </c>
      <c r="TEZ164" s="468">
        <f t="shared" si="274"/>
        <v>0</v>
      </c>
      <c r="TFA164" s="468">
        <f t="shared" si="274"/>
        <v>0</v>
      </c>
      <c r="TFB164" s="468">
        <f t="shared" si="274"/>
        <v>0</v>
      </c>
      <c r="TFC164" s="468">
        <f t="shared" si="274"/>
        <v>0</v>
      </c>
      <c r="TFD164" s="468">
        <f t="shared" si="274"/>
        <v>0</v>
      </c>
      <c r="TFE164" s="468">
        <f t="shared" si="274"/>
        <v>0</v>
      </c>
      <c r="TFF164" s="468">
        <f t="shared" si="274"/>
        <v>0</v>
      </c>
      <c r="TFG164" s="468">
        <f t="shared" si="274"/>
        <v>0</v>
      </c>
      <c r="TFH164" s="468">
        <f t="shared" si="274"/>
        <v>0</v>
      </c>
      <c r="TFI164" s="468">
        <f t="shared" si="274"/>
        <v>0</v>
      </c>
      <c r="TFJ164" s="468">
        <f t="shared" si="274"/>
        <v>0</v>
      </c>
      <c r="TFK164" s="468">
        <f t="shared" si="274"/>
        <v>0</v>
      </c>
      <c r="TFL164" s="468">
        <f t="shared" si="274"/>
        <v>0</v>
      </c>
      <c r="TFM164" s="468">
        <f t="shared" si="274"/>
        <v>0</v>
      </c>
      <c r="TFN164" s="468">
        <f t="shared" si="274"/>
        <v>0</v>
      </c>
      <c r="TFO164" s="468">
        <f t="shared" si="274"/>
        <v>0</v>
      </c>
      <c r="TFP164" s="468">
        <f t="shared" si="274"/>
        <v>0</v>
      </c>
      <c r="TFQ164" s="468">
        <f t="shared" si="274"/>
        <v>0</v>
      </c>
      <c r="TFR164" s="468">
        <f t="shared" si="274"/>
        <v>0</v>
      </c>
      <c r="TFS164" s="468">
        <f t="shared" si="274"/>
        <v>0</v>
      </c>
      <c r="TFT164" s="468">
        <f t="shared" si="274"/>
        <v>0</v>
      </c>
      <c r="TFU164" s="468">
        <f t="shared" si="274"/>
        <v>0</v>
      </c>
      <c r="TFV164" s="468">
        <f t="shared" si="274"/>
        <v>0</v>
      </c>
      <c r="TFW164" s="468">
        <f t="shared" si="274"/>
        <v>0</v>
      </c>
      <c r="TFX164" s="468">
        <f t="shared" si="274"/>
        <v>0</v>
      </c>
      <c r="TFY164" s="468">
        <f t="shared" si="274"/>
        <v>0</v>
      </c>
      <c r="TFZ164" s="468">
        <f t="shared" si="274"/>
        <v>0</v>
      </c>
      <c r="TGA164" s="468">
        <f t="shared" si="274"/>
        <v>0</v>
      </c>
      <c r="TGB164" s="468">
        <f t="shared" si="274"/>
        <v>0</v>
      </c>
      <c r="TGC164" s="468">
        <f t="shared" si="274"/>
        <v>0</v>
      </c>
      <c r="TGD164" s="468">
        <f t="shared" ref="TGD164:TIO164" si="275">TGD160-TGD162</f>
        <v>0</v>
      </c>
      <c r="TGE164" s="468">
        <f t="shared" si="275"/>
        <v>0</v>
      </c>
      <c r="TGF164" s="468">
        <f t="shared" si="275"/>
        <v>0</v>
      </c>
      <c r="TGG164" s="468">
        <f t="shared" si="275"/>
        <v>0</v>
      </c>
      <c r="TGH164" s="468">
        <f t="shared" si="275"/>
        <v>0</v>
      </c>
      <c r="TGI164" s="468">
        <f t="shared" si="275"/>
        <v>0</v>
      </c>
      <c r="TGJ164" s="468">
        <f t="shared" si="275"/>
        <v>0</v>
      </c>
      <c r="TGK164" s="468">
        <f t="shared" si="275"/>
        <v>0</v>
      </c>
      <c r="TGL164" s="468">
        <f t="shared" si="275"/>
        <v>0</v>
      </c>
      <c r="TGM164" s="468">
        <f t="shared" si="275"/>
        <v>0</v>
      </c>
      <c r="TGN164" s="468">
        <f t="shared" si="275"/>
        <v>0</v>
      </c>
      <c r="TGO164" s="468">
        <f t="shared" si="275"/>
        <v>0</v>
      </c>
      <c r="TGP164" s="468">
        <f t="shared" si="275"/>
        <v>0</v>
      </c>
      <c r="TGQ164" s="468">
        <f t="shared" si="275"/>
        <v>0</v>
      </c>
      <c r="TGR164" s="468">
        <f t="shared" si="275"/>
        <v>0</v>
      </c>
      <c r="TGS164" s="468">
        <f t="shared" si="275"/>
        <v>0</v>
      </c>
      <c r="TGT164" s="468">
        <f t="shared" si="275"/>
        <v>0</v>
      </c>
      <c r="TGU164" s="468">
        <f t="shared" si="275"/>
        <v>0</v>
      </c>
      <c r="TGV164" s="468">
        <f t="shared" si="275"/>
        <v>0</v>
      </c>
      <c r="TGW164" s="468">
        <f t="shared" si="275"/>
        <v>0</v>
      </c>
      <c r="TGX164" s="468">
        <f t="shared" si="275"/>
        <v>0</v>
      </c>
      <c r="TGY164" s="468">
        <f t="shared" si="275"/>
        <v>0</v>
      </c>
      <c r="TGZ164" s="468">
        <f t="shared" si="275"/>
        <v>0</v>
      </c>
      <c r="THA164" s="468">
        <f t="shared" si="275"/>
        <v>0</v>
      </c>
      <c r="THB164" s="468">
        <f t="shared" si="275"/>
        <v>0</v>
      </c>
      <c r="THC164" s="468">
        <f t="shared" si="275"/>
        <v>0</v>
      </c>
      <c r="THD164" s="468">
        <f t="shared" si="275"/>
        <v>0</v>
      </c>
      <c r="THE164" s="468">
        <f t="shared" si="275"/>
        <v>0</v>
      </c>
      <c r="THF164" s="468">
        <f t="shared" si="275"/>
        <v>0</v>
      </c>
      <c r="THG164" s="468">
        <f t="shared" si="275"/>
        <v>0</v>
      </c>
      <c r="THH164" s="468">
        <f t="shared" si="275"/>
        <v>0</v>
      </c>
      <c r="THI164" s="468">
        <f t="shared" si="275"/>
        <v>0</v>
      </c>
      <c r="THJ164" s="468">
        <f t="shared" si="275"/>
        <v>0</v>
      </c>
      <c r="THK164" s="468">
        <f t="shared" si="275"/>
        <v>0</v>
      </c>
      <c r="THL164" s="468">
        <f t="shared" si="275"/>
        <v>0</v>
      </c>
      <c r="THM164" s="468">
        <f t="shared" si="275"/>
        <v>0</v>
      </c>
      <c r="THN164" s="468">
        <f t="shared" si="275"/>
        <v>0</v>
      </c>
      <c r="THO164" s="468">
        <f t="shared" si="275"/>
        <v>0</v>
      </c>
      <c r="THP164" s="468">
        <f t="shared" si="275"/>
        <v>0</v>
      </c>
      <c r="THQ164" s="468">
        <f t="shared" si="275"/>
        <v>0</v>
      </c>
      <c r="THR164" s="468">
        <f t="shared" si="275"/>
        <v>0</v>
      </c>
      <c r="THS164" s="468">
        <f t="shared" si="275"/>
        <v>0</v>
      </c>
      <c r="THT164" s="468">
        <f t="shared" si="275"/>
        <v>0</v>
      </c>
      <c r="THU164" s="468">
        <f t="shared" si="275"/>
        <v>0</v>
      </c>
      <c r="THV164" s="468">
        <f t="shared" si="275"/>
        <v>0</v>
      </c>
      <c r="THW164" s="468">
        <f t="shared" si="275"/>
        <v>0</v>
      </c>
      <c r="THX164" s="468">
        <f t="shared" si="275"/>
        <v>0</v>
      </c>
      <c r="THY164" s="468">
        <f t="shared" si="275"/>
        <v>0</v>
      </c>
      <c r="THZ164" s="468">
        <f t="shared" si="275"/>
        <v>0</v>
      </c>
      <c r="TIA164" s="468">
        <f t="shared" si="275"/>
        <v>0</v>
      </c>
      <c r="TIB164" s="468">
        <f t="shared" si="275"/>
        <v>0</v>
      </c>
      <c r="TIC164" s="468">
        <f t="shared" si="275"/>
        <v>0</v>
      </c>
      <c r="TID164" s="468">
        <f t="shared" si="275"/>
        <v>0</v>
      </c>
      <c r="TIE164" s="468">
        <f t="shared" si="275"/>
        <v>0</v>
      </c>
      <c r="TIF164" s="468">
        <f t="shared" si="275"/>
        <v>0</v>
      </c>
      <c r="TIG164" s="468">
        <f t="shared" si="275"/>
        <v>0</v>
      </c>
      <c r="TIH164" s="468">
        <f t="shared" si="275"/>
        <v>0</v>
      </c>
      <c r="TII164" s="468">
        <f t="shared" si="275"/>
        <v>0</v>
      </c>
      <c r="TIJ164" s="468">
        <f t="shared" si="275"/>
        <v>0</v>
      </c>
      <c r="TIK164" s="468">
        <f t="shared" si="275"/>
        <v>0</v>
      </c>
      <c r="TIL164" s="468">
        <f t="shared" si="275"/>
        <v>0</v>
      </c>
      <c r="TIM164" s="468">
        <f t="shared" si="275"/>
        <v>0</v>
      </c>
      <c r="TIN164" s="468">
        <f t="shared" si="275"/>
        <v>0</v>
      </c>
      <c r="TIO164" s="468">
        <f t="shared" si="275"/>
        <v>0</v>
      </c>
      <c r="TIP164" s="468">
        <f t="shared" ref="TIP164:TLA164" si="276">TIP160-TIP162</f>
        <v>0</v>
      </c>
      <c r="TIQ164" s="468">
        <f t="shared" si="276"/>
        <v>0</v>
      </c>
      <c r="TIR164" s="468">
        <f t="shared" si="276"/>
        <v>0</v>
      </c>
      <c r="TIS164" s="468">
        <f t="shared" si="276"/>
        <v>0</v>
      </c>
      <c r="TIT164" s="468">
        <f t="shared" si="276"/>
        <v>0</v>
      </c>
      <c r="TIU164" s="468">
        <f t="shared" si="276"/>
        <v>0</v>
      </c>
      <c r="TIV164" s="468">
        <f t="shared" si="276"/>
        <v>0</v>
      </c>
      <c r="TIW164" s="468">
        <f t="shared" si="276"/>
        <v>0</v>
      </c>
      <c r="TIX164" s="468">
        <f t="shared" si="276"/>
        <v>0</v>
      </c>
      <c r="TIY164" s="468">
        <f t="shared" si="276"/>
        <v>0</v>
      </c>
      <c r="TIZ164" s="468">
        <f t="shared" si="276"/>
        <v>0</v>
      </c>
      <c r="TJA164" s="468">
        <f t="shared" si="276"/>
        <v>0</v>
      </c>
      <c r="TJB164" s="468">
        <f t="shared" si="276"/>
        <v>0</v>
      </c>
      <c r="TJC164" s="468">
        <f t="shared" si="276"/>
        <v>0</v>
      </c>
      <c r="TJD164" s="468">
        <f t="shared" si="276"/>
        <v>0</v>
      </c>
      <c r="TJE164" s="468">
        <f t="shared" si="276"/>
        <v>0</v>
      </c>
      <c r="TJF164" s="468">
        <f t="shared" si="276"/>
        <v>0</v>
      </c>
      <c r="TJG164" s="468">
        <f t="shared" si="276"/>
        <v>0</v>
      </c>
      <c r="TJH164" s="468">
        <f t="shared" si="276"/>
        <v>0</v>
      </c>
      <c r="TJI164" s="468">
        <f t="shared" si="276"/>
        <v>0</v>
      </c>
      <c r="TJJ164" s="468">
        <f t="shared" si="276"/>
        <v>0</v>
      </c>
      <c r="TJK164" s="468">
        <f t="shared" si="276"/>
        <v>0</v>
      </c>
      <c r="TJL164" s="468">
        <f t="shared" si="276"/>
        <v>0</v>
      </c>
      <c r="TJM164" s="468">
        <f t="shared" si="276"/>
        <v>0</v>
      </c>
      <c r="TJN164" s="468">
        <f t="shared" si="276"/>
        <v>0</v>
      </c>
      <c r="TJO164" s="468">
        <f t="shared" si="276"/>
        <v>0</v>
      </c>
      <c r="TJP164" s="468">
        <f t="shared" si="276"/>
        <v>0</v>
      </c>
      <c r="TJQ164" s="468">
        <f t="shared" si="276"/>
        <v>0</v>
      </c>
      <c r="TJR164" s="468">
        <f t="shared" si="276"/>
        <v>0</v>
      </c>
      <c r="TJS164" s="468">
        <f t="shared" si="276"/>
        <v>0</v>
      </c>
      <c r="TJT164" s="468">
        <f t="shared" si="276"/>
        <v>0</v>
      </c>
      <c r="TJU164" s="468">
        <f t="shared" si="276"/>
        <v>0</v>
      </c>
      <c r="TJV164" s="468">
        <f t="shared" si="276"/>
        <v>0</v>
      </c>
      <c r="TJW164" s="468">
        <f t="shared" si="276"/>
        <v>0</v>
      </c>
      <c r="TJX164" s="468">
        <f t="shared" si="276"/>
        <v>0</v>
      </c>
      <c r="TJY164" s="468">
        <f t="shared" si="276"/>
        <v>0</v>
      </c>
      <c r="TJZ164" s="468">
        <f t="shared" si="276"/>
        <v>0</v>
      </c>
      <c r="TKA164" s="468">
        <f t="shared" si="276"/>
        <v>0</v>
      </c>
      <c r="TKB164" s="468">
        <f t="shared" si="276"/>
        <v>0</v>
      </c>
      <c r="TKC164" s="468">
        <f t="shared" si="276"/>
        <v>0</v>
      </c>
      <c r="TKD164" s="468">
        <f t="shared" si="276"/>
        <v>0</v>
      </c>
      <c r="TKE164" s="468">
        <f t="shared" si="276"/>
        <v>0</v>
      </c>
      <c r="TKF164" s="468">
        <f t="shared" si="276"/>
        <v>0</v>
      </c>
      <c r="TKG164" s="468">
        <f t="shared" si="276"/>
        <v>0</v>
      </c>
      <c r="TKH164" s="468">
        <f t="shared" si="276"/>
        <v>0</v>
      </c>
      <c r="TKI164" s="468">
        <f t="shared" si="276"/>
        <v>0</v>
      </c>
      <c r="TKJ164" s="468">
        <f t="shared" si="276"/>
        <v>0</v>
      </c>
      <c r="TKK164" s="468">
        <f t="shared" si="276"/>
        <v>0</v>
      </c>
      <c r="TKL164" s="468">
        <f t="shared" si="276"/>
        <v>0</v>
      </c>
      <c r="TKM164" s="468">
        <f t="shared" si="276"/>
        <v>0</v>
      </c>
      <c r="TKN164" s="468">
        <f t="shared" si="276"/>
        <v>0</v>
      </c>
      <c r="TKO164" s="468">
        <f t="shared" si="276"/>
        <v>0</v>
      </c>
      <c r="TKP164" s="468">
        <f t="shared" si="276"/>
        <v>0</v>
      </c>
      <c r="TKQ164" s="468">
        <f t="shared" si="276"/>
        <v>0</v>
      </c>
      <c r="TKR164" s="468">
        <f t="shared" si="276"/>
        <v>0</v>
      </c>
      <c r="TKS164" s="468">
        <f t="shared" si="276"/>
        <v>0</v>
      </c>
      <c r="TKT164" s="468">
        <f t="shared" si="276"/>
        <v>0</v>
      </c>
      <c r="TKU164" s="468">
        <f t="shared" si="276"/>
        <v>0</v>
      </c>
      <c r="TKV164" s="468">
        <f t="shared" si="276"/>
        <v>0</v>
      </c>
      <c r="TKW164" s="468">
        <f t="shared" si="276"/>
        <v>0</v>
      </c>
      <c r="TKX164" s="468">
        <f t="shared" si="276"/>
        <v>0</v>
      </c>
      <c r="TKY164" s="468">
        <f t="shared" si="276"/>
        <v>0</v>
      </c>
      <c r="TKZ164" s="468">
        <f t="shared" si="276"/>
        <v>0</v>
      </c>
      <c r="TLA164" s="468">
        <f t="shared" si="276"/>
        <v>0</v>
      </c>
      <c r="TLB164" s="468">
        <f t="shared" ref="TLB164:TNM164" si="277">TLB160-TLB162</f>
        <v>0</v>
      </c>
      <c r="TLC164" s="468">
        <f t="shared" si="277"/>
        <v>0</v>
      </c>
      <c r="TLD164" s="468">
        <f t="shared" si="277"/>
        <v>0</v>
      </c>
      <c r="TLE164" s="468">
        <f t="shared" si="277"/>
        <v>0</v>
      </c>
      <c r="TLF164" s="468">
        <f t="shared" si="277"/>
        <v>0</v>
      </c>
      <c r="TLG164" s="468">
        <f t="shared" si="277"/>
        <v>0</v>
      </c>
      <c r="TLH164" s="468">
        <f t="shared" si="277"/>
        <v>0</v>
      </c>
      <c r="TLI164" s="468">
        <f t="shared" si="277"/>
        <v>0</v>
      </c>
      <c r="TLJ164" s="468">
        <f t="shared" si="277"/>
        <v>0</v>
      </c>
      <c r="TLK164" s="468">
        <f t="shared" si="277"/>
        <v>0</v>
      </c>
      <c r="TLL164" s="468">
        <f t="shared" si="277"/>
        <v>0</v>
      </c>
      <c r="TLM164" s="468">
        <f t="shared" si="277"/>
        <v>0</v>
      </c>
      <c r="TLN164" s="468">
        <f t="shared" si="277"/>
        <v>0</v>
      </c>
      <c r="TLO164" s="468">
        <f t="shared" si="277"/>
        <v>0</v>
      </c>
      <c r="TLP164" s="468">
        <f t="shared" si="277"/>
        <v>0</v>
      </c>
      <c r="TLQ164" s="468">
        <f t="shared" si="277"/>
        <v>0</v>
      </c>
      <c r="TLR164" s="468">
        <f t="shared" si="277"/>
        <v>0</v>
      </c>
      <c r="TLS164" s="468">
        <f t="shared" si="277"/>
        <v>0</v>
      </c>
      <c r="TLT164" s="468">
        <f t="shared" si="277"/>
        <v>0</v>
      </c>
      <c r="TLU164" s="468">
        <f t="shared" si="277"/>
        <v>0</v>
      </c>
      <c r="TLV164" s="468">
        <f t="shared" si="277"/>
        <v>0</v>
      </c>
      <c r="TLW164" s="468">
        <f t="shared" si="277"/>
        <v>0</v>
      </c>
      <c r="TLX164" s="468">
        <f t="shared" si="277"/>
        <v>0</v>
      </c>
      <c r="TLY164" s="468">
        <f t="shared" si="277"/>
        <v>0</v>
      </c>
      <c r="TLZ164" s="468">
        <f t="shared" si="277"/>
        <v>0</v>
      </c>
      <c r="TMA164" s="468">
        <f t="shared" si="277"/>
        <v>0</v>
      </c>
      <c r="TMB164" s="468">
        <f t="shared" si="277"/>
        <v>0</v>
      </c>
      <c r="TMC164" s="468">
        <f t="shared" si="277"/>
        <v>0</v>
      </c>
      <c r="TMD164" s="468">
        <f t="shared" si="277"/>
        <v>0</v>
      </c>
      <c r="TME164" s="468">
        <f t="shared" si="277"/>
        <v>0</v>
      </c>
      <c r="TMF164" s="468">
        <f t="shared" si="277"/>
        <v>0</v>
      </c>
      <c r="TMG164" s="468">
        <f t="shared" si="277"/>
        <v>0</v>
      </c>
      <c r="TMH164" s="468">
        <f t="shared" si="277"/>
        <v>0</v>
      </c>
      <c r="TMI164" s="468">
        <f t="shared" si="277"/>
        <v>0</v>
      </c>
      <c r="TMJ164" s="468">
        <f t="shared" si="277"/>
        <v>0</v>
      </c>
      <c r="TMK164" s="468">
        <f t="shared" si="277"/>
        <v>0</v>
      </c>
      <c r="TML164" s="468">
        <f t="shared" si="277"/>
        <v>0</v>
      </c>
      <c r="TMM164" s="468">
        <f t="shared" si="277"/>
        <v>0</v>
      </c>
      <c r="TMN164" s="468">
        <f t="shared" si="277"/>
        <v>0</v>
      </c>
      <c r="TMO164" s="468">
        <f t="shared" si="277"/>
        <v>0</v>
      </c>
      <c r="TMP164" s="468">
        <f t="shared" si="277"/>
        <v>0</v>
      </c>
      <c r="TMQ164" s="468">
        <f t="shared" si="277"/>
        <v>0</v>
      </c>
      <c r="TMR164" s="468">
        <f t="shared" si="277"/>
        <v>0</v>
      </c>
      <c r="TMS164" s="468">
        <f t="shared" si="277"/>
        <v>0</v>
      </c>
      <c r="TMT164" s="468">
        <f t="shared" si="277"/>
        <v>0</v>
      </c>
      <c r="TMU164" s="468">
        <f t="shared" si="277"/>
        <v>0</v>
      </c>
      <c r="TMV164" s="468">
        <f t="shared" si="277"/>
        <v>0</v>
      </c>
      <c r="TMW164" s="468">
        <f t="shared" si="277"/>
        <v>0</v>
      </c>
      <c r="TMX164" s="468">
        <f t="shared" si="277"/>
        <v>0</v>
      </c>
      <c r="TMY164" s="468">
        <f t="shared" si="277"/>
        <v>0</v>
      </c>
      <c r="TMZ164" s="468">
        <f t="shared" si="277"/>
        <v>0</v>
      </c>
      <c r="TNA164" s="468">
        <f t="shared" si="277"/>
        <v>0</v>
      </c>
      <c r="TNB164" s="468">
        <f t="shared" si="277"/>
        <v>0</v>
      </c>
      <c r="TNC164" s="468">
        <f t="shared" si="277"/>
        <v>0</v>
      </c>
      <c r="TND164" s="468">
        <f t="shared" si="277"/>
        <v>0</v>
      </c>
      <c r="TNE164" s="468">
        <f t="shared" si="277"/>
        <v>0</v>
      </c>
      <c r="TNF164" s="468">
        <f t="shared" si="277"/>
        <v>0</v>
      </c>
      <c r="TNG164" s="468">
        <f t="shared" si="277"/>
        <v>0</v>
      </c>
      <c r="TNH164" s="468">
        <f t="shared" si="277"/>
        <v>0</v>
      </c>
      <c r="TNI164" s="468">
        <f t="shared" si="277"/>
        <v>0</v>
      </c>
      <c r="TNJ164" s="468">
        <f t="shared" si="277"/>
        <v>0</v>
      </c>
      <c r="TNK164" s="468">
        <f t="shared" si="277"/>
        <v>0</v>
      </c>
      <c r="TNL164" s="468">
        <f t="shared" si="277"/>
        <v>0</v>
      </c>
      <c r="TNM164" s="468">
        <f t="shared" si="277"/>
        <v>0</v>
      </c>
      <c r="TNN164" s="468">
        <f t="shared" ref="TNN164:TPY164" si="278">TNN160-TNN162</f>
        <v>0</v>
      </c>
      <c r="TNO164" s="468">
        <f t="shared" si="278"/>
        <v>0</v>
      </c>
      <c r="TNP164" s="468">
        <f t="shared" si="278"/>
        <v>0</v>
      </c>
      <c r="TNQ164" s="468">
        <f t="shared" si="278"/>
        <v>0</v>
      </c>
      <c r="TNR164" s="468">
        <f t="shared" si="278"/>
        <v>0</v>
      </c>
      <c r="TNS164" s="468">
        <f t="shared" si="278"/>
        <v>0</v>
      </c>
      <c r="TNT164" s="468">
        <f t="shared" si="278"/>
        <v>0</v>
      </c>
      <c r="TNU164" s="468">
        <f t="shared" si="278"/>
        <v>0</v>
      </c>
      <c r="TNV164" s="468">
        <f t="shared" si="278"/>
        <v>0</v>
      </c>
      <c r="TNW164" s="468">
        <f t="shared" si="278"/>
        <v>0</v>
      </c>
      <c r="TNX164" s="468">
        <f t="shared" si="278"/>
        <v>0</v>
      </c>
      <c r="TNY164" s="468">
        <f t="shared" si="278"/>
        <v>0</v>
      </c>
      <c r="TNZ164" s="468">
        <f t="shared" si="278"/>
        <v>0</v>
      </c>
      <c r="TOA164" s="468">
        <f t="shared" si="278"/>
        <v>0</v>
      </c>
      <c r="TOB164" s="468">
        <f t="shared" si="278"/>
        <v>0</v>
      </c>
      <c r="TOC164" s="468">
        <f t="shared" si="278"/>
        <v>0</v>
      </c>
      <c r="TOD164" s="468">
        <f t="shared" si="278"/>
        <v>0</v>
      </c>
      <c r="TOE164" s="468">
        <f t="shared" si="278"/>
        <v>0</v>
      </c>
      <c r="TOF164" s="468">
        <f t="shared" si="278"/>
        <v>0</v>
      </c>
      <c r="TOG164" s="468">
        <f t="shared" si="278"/>
        <v>0</v>
      </c>
      <c r="TOH164" s="468">
        <f t="shared" si="278"/>
        <v>0</v>
      </c>
      <c r="TOI164" s="468">
        <f t="shared" si="278"/>
        <v>0</v>
      </c>
      <c r="TOJ164" s="468">
        <f t="shared" si="278"/>
        <v>0</v>
      </c>
      <c r="TOK164" s="468">
        <f t="shared" si="278"/>
        <v>0</v>
      </c>
      <c r="TOL164" s="468">
        <f t="shared" si="278"/>
        <v>0</v>
      </c>
      <c r="TOM164" s="468">
        <f t="shared" si="278"/>
        <v>0</v>
      </c>
      <c r="TON164" s="468">
        <f t="shared" si="278"/>
        <v>0</v>
      </c>
      <c r="TOO164" s="468">
        <f t="shared" si="278"/>
        <v>0</v>
      </c>
      <c r="TOP164" s="468">
        <f t="shared" si="278"/>
        <v>0</v>
      </c>
      <c r="TOQ164" s="468">
        <f t="shared" si="278"/>
        <v>0</v>
      </c>
      <c r="TOR164" s="468">
        <f t="shared" si="278"/>
        <v>0</v>
      </c>
      <c r="TOS164" s="468">
        <f t="shared" si="278"/>
        <v>0</v>
      </c>
      <c r="TOT164" s="468">
        <f t="shared" si="278"/>
        <v>0</v>
      </c>
      <c r="TOU164" s="468">
        <f t="shared" si="278"/>
        <v>0</v>
      </c>
      <c r="TOV164" s="468">
        <f t="shared" si="278"/>
        <v>0</v>
      </c>
      <c r="TOW164" s="468">
        <f t="shared" si="278"/>
        <v>0</v>
      </c>
      <c r="TOX164" s="468">
        <f t="shared" si="278"/>
        <v>0</v>
      </c>
      <c r="TOY164" s="468">
        <f t="shared" si="278"/>
        <v>0</v>
      </c>
      <c r="TOZ164" s="468">
        <f t="shared" si="278"/>
        <v>0</v>
      </c>
      <c r="TPA164" s="468">
        <f t="shared" si="278"/>
        <v>0</v>
      </c>
      <c r="TPB164" s="468">
        <f t="shared" si="278"/>
        <v>0</v>
      </c>
      <c r="TPC164" s="468">
        <f t="shared" si="278"/>
        <v>0</v>
      </c>
      <c r="TPD164" s="468">
        <f t="shared" si="278"/>
        <v>0</v>
      </c>
      <c r="TPE164" s="468">
        <f t="shared" si="278"/>
        <v>0</v>
      </c>
      <c r="TPF164" s="468">
        <f t="shared" si="278"/>
        <v>0</v>
      </c>
      <c r="TPG164" s="468">
        <f t="shared" si="278"/>
        <v>0</v>
      </c>
      <c r="TPH164" s="468">
        <f t="shared" si="278"/>
        <v>0</v>
      </c>
      <c r="TPI164" s="468">
        <f t="shared" si="278"/>
        <v>0</v>
      </c>
      <c r="TPJ164" s="468">
        <f t="shared" si="278"/>
        <v>0</v>
      </c>
      <c r="TPK164" s="468">
        <f t="shared" si="278"/>
        <v>0</v>
      </c>
      <c r="TPL164" s="468">
        <f t="shared" si="278"/>
        <v>0</v>
      </c>
      <c r="TPM164" s="468">
        <f t="shared" si="278"/>
        <v>0</v>
      </c>
      <c r="TPN164" s="468">
        <f t="shared" si="278"/>
        <v>0</v>
      </c>
      <c r="TPO164" s="468">
        <f t="shared" si="278"/>
        <v>0</v>
      </c>
      <c r="TPP164" s="468">
        <f t="shared" si="278"/>
        <v>0</v>
      </c>
      <c r="TPQ164" s="468">
        <f t="shared" si="278"/>
        <v>0</v>
      </c>
      <c r="TPR164" s="468">
        <f t="shared" si="278"/>
        <v>0</v>
      </c>
      <c r="TPS164" s="468">
        <f t="shared" si="278"/>
        <v>0</v>
      </c>
      <c r="TPT164" s="468">
        <f t="shared" si="278"/>
        <v>0</v>
      </c>
      <c r="TPU164" s="468">
        <f t="shared" si="278"/>
        <v>0</v>
      </c>
      <c r="TPV164" s="468">
        <f t="shared" si="278"/>
        <v>0</v>
      </c>
      <c r="TPW164" s="468">
        <f t="shared" si="278"/>
        <v>0</v>
      </c>
      <c r="TPX164" s="468">
        <f t="shared" si="278"/>
        <v>0</v>
      </c>
      <c r="TPY164" s="468">
        <f t="shared" si="278"/>
        <v>0</v>
      </c>
      <c r="TPZ164" s="468">
        <f t="shared" ref="TPZ164:TSK164" si="279">TPZ160-TPZ162</f>
        <v>0</v>
      </c>
      <c r="TQA164" s="468">
        <f t="shared" si="279"/>
        <v>0</v>
      </c>
      <c r="TQB164" s="468">
        <f t="shared" si="279"/>
        <v>0</v>
      </c>
      <c r="TQC164" s="468">
        <f t="shared" si="279"/>
        <v>0</v>
      </c>
      <c r="TQD164" s="468">
        <f t="shared" si="279"/>
        <v>0</v>
      </c>
      <c r="TQE164" s="468">
        <f t="shared" si="279"/>
        <v>0</v>
      </c>
      <c r="TQF164" s="468">
        <f t="shared" si="279"/>
        <v>0</v>
      </c>
      <c r="TQG164" s="468">
        <f t="shared" si="279"/>
        <v>0</v>
      </c>
      <c r="TQH164" s="468">
        <f t="shared" si="279"/>
        <v>0</v>
      </c>
      <c r="TQI164" s="468">
        <f t="shared" si="279"/>
        <v>0</v>
      </c>
      <c r="TQJ164" s="468">
        <f t="shared" si="279"/>
        <v>0</v>
      </c>
      <c r="TQK164" s="468">
        <f t="shared" si="279"/>
        <v>0</v>
      </c>
      <c r="TQL164" s="468">
        <f t="shared" si="279"/>
        <v>0</v>
      </c>
      <c r="TQM164" s="468">
        <f t="shared" si="279"/>
        <v>0</v>
      </c>
      <c r="TQN164" s="468">
        <f t="shared" si="279"/>
        <v>0</v>
      </c>
      <c r="TQO164" s="468">
        <f t="shared" si="279"/>
        <v>0</v>
      </c>
      <c r="TQP164" s="468">
        <f t="shared" si="279"/>
        <v>0</v>
      </c>
      <c r="TQQ164" s="468">
        <f t="shared" si="279"/>
        <v>0</v>
      </c>
      <c r="TQR164" s="468">
        <f t="shared" si="279"/>
        <v>0</v>
      </c>
      <c r="TQS164" s="468">
        <f t="shared" si="279"/>
        <v>0</v>
      </c>
      <c r="TQT164" s="468">
        <f t="shared" si="279"/>
        <v>0</v>
      </c>
      <c r="TQU164" s="468">
        <f t="shared" si="279"/>
        <v>0</v>
      </c>
      <c r="TQV164" s="468">
        <f t="shared" si="279"/>
        <v>0</v>
      </c>
      <c r="TQW164" s="468">
        <f t="shared" si="279"/>
        <v>0</v>
      </c>
      <c r="TQX164" s="468">
        <f t="shared" si="279"/>
        <v>0</v>
      </c>
      <c r="TQY164" s="468">
        <f t="shared" si="279"/>
        <v>0</v>
      </c>
      <c r="TQZ164" s="468">
        <f t="shared" si="279"/>
        <v>0</v>
      </c>
      <c r="TRA164" s="468">
        <f t="shared" si="279"/>
        <v>0</v>
      </c>
      <c r="TRB164" s="468">
        <f t="shared" si="279"/>
        <v>0</v>
      </c>
      <c r="TRC164" s="468">
        <f t="shared" si="279"/>
        <v>0</v>
      </c>
      <c r="TRD164" s="468">
        <f t="shared" si="279"/>
        <v>0</v>
      </c>
      <c r="TRE164" s="468">
        <f t="shared" si="279"/>
        <v>0</v>
      </c>
      <c r="TRF164" s="468">
        <f t="shared" si="279"/>
        <v>0</v>
      </c>
      <c r="TRG164" s="468">
        <f t="shared" si="279"/>
        <v>0</v>
      </c>
      <c r="TRH164" s="468">
        <f t="shared" si="279"/>
        <v>0</v>
      </c>
      <c r="TRI164" s="468">
        <f t="shared" si="279"/>
        <v>0</v>
      </c>
      <c r="TRJ164" s="468">
        <f t="shared" si="279"/>
        <v>0</v>
      </c>
      <c r="TRK164" s="468">
        <f t="shared" si="279"/>
        <v>0</v>
      </c>
      <c r="TRL164" s="468">
        <f t="shared" si="279"/>
        <v>0</v>
      </c>
      <c r="TRM164" s="468">
        <f t="shared" si="279"/>
        <v>0</v>
      </c>
      <c r="TRN164" s="468">
        <f t="shared" si="279"/>
        <v>0</v>
      </c>
      <c r="TRO164" s="468">
        <f t="shared" si="279"/>
        <v>0</v>
      </c>
      <c r="TRP164" s="468">
        <f t="shared" si="279"/>
        <v>0</v>
      </c>
      <c r="TRQ164" s="468">
        <f t="shared" si="279"/>
        <v>0</v>
      </c>
      <c r="TRR164" s="468">
        <f t="shared" si="279"/>
        <v>0</v>
      </c>
      <c r="TRS164" s="468">
        <f t="shared" si="279"/>
        <v>0</v>
      </c>
      <c r="TRT164" s="468">
        <f t="shared" si="279"/>
        <v>0</v>
      </c>
      <c r="TRU164" s="468">
        <f t="shared" si="279"/>
        <v>0</v>
      </c>
      <c r="TRV164" s="468">
        <f t="shared" si="279"/>
        <v>0</v>
      </c>
      <c r="TRW164" s="468">
        <f t="shared" si="279"/>
        <v>0</v>
      </c>
      <c r="TRX164" s="468">
        <f t="shared" si="279"/>
        <v>0</v>
      </c>
      <c r="TRY164" s="468">
        <f t="shared" si="279"/>
        <v>0</v>
      </c>
      <c r="TRZ164" s="468">
        <f t="shared" si="279"/>
        <v>0</v>
      </c>
      <c r="TSA164" s="468">
        <f t="shared" si="279"/>
        <v>0</v>
      </c>
      <c r="TSB164" s="468">
        <f t="shared" si="279"/>
        <v>0</v>
      </c>
      <c r="TSC164" s="468">
        <f t="shared" si="279"/>
        <v>0</v>
      </c>
      <c r="TSD164" s="468">
        <f t="shared" si="279"/>
        <v>0</v>
      </c>
      <c r="TSE164" s="468">
        <f t="shared" si="279"/>
        <v>0</v>
      </c>
      <c r="TSF164" s="468">
        <f t="shared" si="279"/>
        <v>0</v>
      </c>
      <c r="TSG164" s="468">
        <f t="shared" si="279"/>
        <v>0</v>
      </c>
      <c r="TSH164" s="468">
        <f t="shared" si="279"/>
        <v>0</v>
      </c>
      <c r="TSI164" s="468">
        <f t="shared" si="279"/>
        <v>0</v>
      </c>
      <c r="TSJ164" s="468">
        <f t="shared" si="279"/>
        <v>0</v>
      </c>
      <c r="TSK164" s="468">
        <f t="shared" si="279"/>
        <v>0</v>
      </c>
      <c r="TSL164" s="468">
        <f t="shared" ref="TSL164:TUW164" si="280">TSL160-TSL162</f>
        <v>0</v>
      </c>
      <c r="TSM164" s="468">
        <f t="shared" si="280"/>
        <v>0</v>
      </c>
      <c r="TSN164" s="468">
        <f t="shared" si="280"/>
        <v>0</v>
      </c>
      <c r="TSO164" s="468">
        <f t="shared" si="280"/>
        <v>0</v>
      </c>
      <c r="TSP164" s="468">
        <f t="shared" si="280"/>
        <v>0</v>
      </c>
      <c r="TSQ164" s="468">
        <f t="shared" si="280"/>
        <v>0</v>
      </c>
      <c r="TSR164" s="468">
        <f t="shared" si="280"/>
        <v>0</v>
      </c>
      <c r="TSS164" s="468">
        <f t="shared" si="280"/>
        <v>0</v>
      </c>
      <c r="TST164" s="468">
        <f t="shared" si="280"/>
        <v>0</v>
      </c>
      <c r="TSU164" s="468">
        <f t="shared" si="280"/>
        <v>0</v>
      </c>
      <c r="TSV164" s="468">
        <f t="shared" si="280"/>
        <v>0</v>
      </c>
      <c r="TSW164" s="468">
        <f t="shared" si="280"/>
        <v>0</v>
      </c>
      <c r="TSX164" s="468">
        <f t="shared" si="280"/>
        <v>0</v>
      </c>
      <c r="TSY164" s="468">
        <f t="shared" si="280"/>
        <v>0</v>
      </c>
      <c r="TSZ164" s="468">
        <f t="shared" si="280"/>
        <v>0</v>
      </c>
      <c r="TTA164" s="468">
        <f t="shared" si="280"/>
        <v>0</v>
      </c>
      <c r="TTB164" s="468">
        <f t="shared" si="280"/>
        <v>0</v>
      </c>
      <c r="TTC164" s="468">
        <f t="shared" si="280"/>
        <v>0</v>
      </c>
      <c r="TTD164" s="468">
        <f t="shared" si="280"/>
        <v>0</v>
      </c>
      <c r="TTE164" s="468">
        <f t="shared" si="280"/>
        <v>0</v>
      </c>
      <c r="TTF164" s="468">
        <f t="shared" si="280"/>
        <v>0</v>
      </c>
      <c r="TTG164" s="468">
        <f t="shared" si="280"/>
        <v>0</v>
      </c>
      <c r="TTH164" s="468">
        <f t="shared" si="280"/>
        <v>0</v>
      </c>
      <c r="TTI164" s="468">
        <f t="shared" si="280"/>
        <v>0</v>
      </c>
      <c r="TTJ164" s="468">
        <f t="shared" si="280"/>
        <v>0</v>
      </c>
      <c r="TTK164" s="468">
        <f t="shared" si="280"/>
        <v>0</v>
      </c>
      <c r="TTL164" s="468">
        <f t="shared" si="280"/>
        <v>0</v>
      </c>
      <c r="TTM164" s="468">
        <f t="shared" si="280"/>
        <v>0</v>
      </c>
      <c r="TTN164" s="468">
        <f t="shared" si="280"/>
        <v>0</v>
      </c>
      <c r="TTO164" s="468">
        <f t="shared" si="280"/>
        <v>0</v>
      </c>
      <c r="TTP164" s="468">
        <f t="shared" si="280"/>
        <v>0</v>
      </c>
      <c r="TTQ164" s="468">
        <f t="shared" si="280"/>
        <v>0</v>
      </c>
      <c r="TTR164" s="468">
        <f t="shared" si="280"/>
        <v>0</v>
      </c>
      <c r="TTS164" s="468">
        <f t="shared" si="280"/>
        <v>0</v>
      </c>
      <c r="TTT164" s="468">
        <f t="shared" si="280"/>
        <v>0</v>
      </c>
      <c r="TTU164" s="468">
        <f t="shared" si="280"/>
        <v>0</v>
      </c>
      <c r="TTV164" s="468">
        <f t="shared" si="280"/>
        <v>0</v>
      </c>
      <c r="TTW164" s="468">
        <f t="shared" si="280"/>
        <v>0</v>
      </c>
      <c r="TTX164" s="468">
        <f t="shared" si="280"/>
        <v>0</v>
      </c>
      <c r="TTY164" s="468">
        <f t="shared" si="280"/>
        <v>0</v>
      </c>
      <c r="TTZ164" s="468">
        <f t="shared" si="280"/>
        <v>0</v>
      </c>
      <c r="TUA164" s="468">
        <f t="shared" si="280"/>
        <v>0</v>
      </c>
      <c r="TUB164" s="468">
        <f t="shared" si="280"/>
        <v>0</v>
      </c>
      <c r="TUC164" s="468">
        <f t="shared" si="280"/>
        <v>0</v>
      </c>
      <c r="TUD164" s="468">
        <f t="shared" si="280"/>
        <v>0</v>
      </c>
      <c r="TUE164" s="468">
        <f t="shared" si="280"/>
        <v>0</v>
      </c>
      <c r="TUF164" s="468">
        <f t="shared" si="280"/>
        <v>0</v>
      </c>
      <c r="TUG164" s="468">
        <f t="shared" si="280"/>
        <v>0</v>
      </c>
      <c r="TUH164" s="468">
        <f t="shared" si="280"/>
        <v>0</v>
      </c>
      <c r="TUI164" s="468">
        <f t="shared" si="280"/>
        <v>0</v>
      </c>
      <c r="TUJ164" s="468">
        <f t="shared" si="280"/>
        <v>0</v>
      </c>
      <c r="TUK164" s="468">
        <f t="shared" si="280"/>
        <v>0</v>
      </c>
      <c r="TUL164" s="468">
        <f t="shared" si="280"/>
        <v>0</v>
      </c>
      <c r="TUM164" s="468">
        <f t="shared" si="280"/>
        <v>0</v>
      </c>
      <c r="TUN164" s="468">
        <f t="shared" si="280"/>
        <v>0</v>
      </c>
      <c r="TUO164" s="468">
        <f t="shared" si="280"/>
        <v>0</v>
      </c>
      <c r="TUP164" s="468">
        <f t="shared" si="280"/>
        <v>0</v>
      </c>
      <c r="TUQ164" s="468">
        <f t="shared" si="280"/>
        <v>0</v>
      </c>
      <c r="TUR164" s="468">
        <f t="shared" si="280"/>
        <v>0</v>
      </c>
      <c r="TUS164" s="468">
        <f t="shared" si="280"/>
        <v>0</v>
      </c>
      <c r="TUT164" s="468">
        <f t="shared" si="280"/>
        <v>0</v>
      </c>
      <c r="TUU164" s="468">
        <f t="shared" si="280"/>
        <v>0</v>
      </c>
      <c r="TUV164" s="468">
        <f t="shared" si="280"/>
        <v>0</v>
      </c>
      <c r="TUW164" s="468">
        <f t="shared" si="280"/>
        <v>0</v>
      </c>
      <c r="TUX164" s="468">
        <f t="shared" ref="TUX164:TXI164" si="281">TUX160-TUX162</f>
        <v>0</v>
      </c>
      <c r="TUY164" s="468">
        <f t="shared" si="281"/>
        <v>0</v>
      </c>
      <c r="TUZ164" s="468">
        <f t="shared" si="281"/>
        <v>0</v>
      </c>
      <c r="TVA164" s="468">
        <f t="shared" si="281"/>
        <v>0</v>
      </c>
      <c r="TVB164" s="468">
        <f t="shared" si="281"/>
        <v>0</v>
      </c>
      <c r="TVC164" s="468">
        <f t="shared" si="281"/>
        <v>0</v>
      </c>
      <c r="TVD164" s="468">
        <f t="shared" si="281"/>
        <v>0</v>
      </c>
      <c r="TVE164" s="468">
        <f t="shared" si="281"/>
        <v>0</v>
      </c>
      <c r="TVF164" s="468">
        <f t="shared" si="281"/>
        <v>0</v>
      </c>
      <c r="TVG164" s="468">
        <f t="shared" si="281"/>
        <v>0</v>
      </c>
      <c r="TVH164" s="468">
        <f t="shared" si="281"/>
        <v>0</v>
      </c>
      <c r="TVI164" s="468">
        <f t="shared" si="281"/>
        <v>0</v>
      </c>
      <c r="TVJ164" s="468">
        <f t="shared" si="281"/>
        <v>0</v>
      </c>
      <c r="TVK164" s="468">
        <f t="shared" si="281"/>
        <v>0</v>
      </c>
      <c r="TVL164" s="468">
        <f t="shared" si="281"/>
        <v>0</v>
      </c>
      <c r="TVM164" s="468">
        <f t="shared" si="281"/>
        <v>0</v>
      </c>
      <c r="TVN164" s="468">
        <f t="shared" si="281"/>
        <v>0</v>
      </c>
      <c r="TVO164" s="468">
        <f t="shared" si="281"/>
        <v>0</v>
      </c>
      <c r="TVP164" s="468">
        <f t="shared" si="281"/>
        <v>0</v>
      </c>
      <c r="TVQ164" s="468">
        <f t="shared" si="281"/>
        <v>0</v>
      </c>
      <c r="TVR164" s="468">
        <f t="shared" si="281"/>
        <v>0</v>
      </c>
      <c r="TVS164" s="468">
        <f t="shared" si="281"/>
        <v>0</v>
      </c>
      <c r="TVT164" s="468">
        <f t="shared" si="281"/>
        <v>0</v>
      </c>
      <c r="TVU164" s="468">
        <f t="shared" si="281"/>
        <v>0</v>
      </c>
      <c r="TVV164" s="468">
        <f t="shared" si="281"/>
        <v>0</v>
      </c>
      <c r="TVW164" s="468">
        <f t="shared" si="281"/>
        <v>0</v>
      </c>
      <c r="TVX164" s="468">
        <f t="shared" si="281"/>
        <v>0</v>
      </c>
      <c r="TVY164" s="468">
        <f t="shared" si="281"/>
        <v>0</v>
      </c>
      <c r="TVZ164" s="468">
        <f t="shared" si="281"/>
        <v>0</v>
      </c>
      <c r="TWA164" s="468">
        <f t="shared" si="281"/>
        <v>0</v>
      </c>
      <c r="TWB164" s="468">
        <f t="shared" si="281"/>
        <v>0</v>
      </c>
      <c r="TWC164" s="468">
        <f t="shared" si="281"/>
        <v>0</v>
      </c>
      <c r="TWD164" s="468">
        <f t="shared" si="281"/>
        <v>0</v>
      </c>
      <c r="TWE164" s="468">
        <f t="shared" si="281"/>
        <v>0</v>
      </c>
      <c r="TWF164" s="468">
        <f t="shared" si="281"/>
        <v>0</v>
      </c>
      <c r="TWG164" s="468">
        <f t="shared" si="281"/>
        <v>0</v>
      </c>
      <c r="TWH164" s="468">
        <f t="shared" si="281"/>
        <v>0</v>
      </c>
      <c r="TWI164" s="468">
        <f t="shared" si="281"/>
        <v>0</v>
      </c>
      <c r="TWJ164" s="468">
        <f t="shared" si="281"/>
        <v>0</v>
      </c>
      <c r="TWK164" s="468">
        <f t="shared" si="281"/>
        <v>0</v>
      </c>
      <c r="TWL164" s="468">
        <f t="shared" si="281"/>
        <v>0</v>
      </c>
      <c r="TWM164" s="468">
        <f t="shared" si="281"/>
        <v>0</v>
      </c>
      <c r="TWN164" s="468">
        <f t="shared" si="281"/>
        <v>0</v>
      </c>
      <c r="TWO164" s="468">
        <f t="shared" si="281"/>
        <v>0</v>
      </c>
      <c r="TWP164" s="468">
        <f t="shared" si="281"/>
        <v>0</v>
      </c>
      <c r="TWQ164" s="468">
        <f t="shared" si="281"/>
        <v>0</v>
      </c>
      <c r="TWR164" s="468">
        <f t="shared" si="281"/>
        <v>0</v>
      </c>
      <c r="TWS164" s="468">
        <f t="shared" si="281"/>
        <v>0</v>
      </c>
      <c r="TWT164" s="468">
        <f t="shared" si="281"/>
        <v>0</v>
      </c>
      <c r="TWU164" s="468">
        <f t="shared" si="281"/>
        <v>0</v>
      </c>
      <c r="TWV164" s="468">
        <f t="shared" si="281"/>
        <v>0</v>
      </c>
      <c r="TWW164" s="468">
        <f t="shared" si="281"/>
        <v>0</v>
      </c>
      <c r="TWX164" s="468">
        <f t="shared" si="281"/>
        <v>0</v>
      </c>
      <c r="TWY164" s="468">
        <f t="shared" si="281"/>
        <v>0</v>
      </c>
      <c r="TWZ164" s="468">
        <f t="shared" si="281"/>
        <v>0</v>
      </c>
      <c r="TXA164" s="468">
        <f t="shared" si="281"/>
        <v>0</v>
      </c>
      <c r="TXB164" s="468">
        <f t="shared" si="281"/>
        <v>0</v>
      </c>
      <c r="TXC164" s="468">
        <f t="shared" si="281"/>
        <v>0</v>
      </c>
      <c r="TXD164" s="468">
        <f t="shared" si="281"/>
        <v>0</v>
      </c>
      <c r="TXE164" s="468">
        <f t="shared" si="281"/>
        <v>0</v>
      </c>
      <c r="TXF164" s="468">
        <f t="shared" si="281"/>
        <v>0</v>
      </c>
      <c r="TXG164" s="468">
        <f t="shared" si="281"/>
        <v>0</v>
      </c>
      <c r="TXH164" s="468">
        <f t="shared" si="281"/>
        <v>0</v>
      </c>
      <c r="TXI164" s="468">
        <f t="shared" si="281"/>
        <v>0</v>
      </c>
      <c r="TXJ164" s="468">
        <f t="shared" ref="TXJ164:TZU164" si="282">TXJ160-TXJ162</f>
        <v>0</v>
      </c>
      <c r="TXK164" s="468">
        <f t="shared" si="282"/>
        <v>0</v>
      </c>
      <c r="TXL164" s="468">
        <f t="shared" si="282"/>
        <v>0</v>
      </c>
      <c r="TXM164" s="468">
        <f t="shared" si="282"/>
        <v>0</v>
      </c>
      <c r="TXN164" s="468">
        <f t="shared" si="282"/>
        <v>0</v>
      </c>
      <c r="TXO164" s="468">
        <f t="shared" si="282"/>
        <v>0</v>
      </c>
      <c r="TXP164" s="468">
        <f t="shared" si="282"/>
        <v>0</v>
      </c>
      <c r="TXQ164" s="468">
        <f t="shared" si="282"/>
        <v>0</v>
      </c>
      <c r="TXR164" s="468">
        <f t="shared" si="282"/>
        <v>0</v>
      </c>
      <c r="TXS164" s="468">
        <f t="shared" si="282"/>
        <v>0</v>
      </c>
      <c r="TXT164" s="468">
        <f t="shared" si="282"/>
        <v>0</v>
      </c>
      <c r="TXU164" s="468">
        <f t="shared" si="282"/>
        <v>0</v>
      </c>
      <c r="TXV164" s="468">
        <f t="shared" si="282"/>
        <v>0</v>
      </c>
      <c r="TXW164" s="468">
        <f t="shared" si="282"/>
        <v>0</v>
      </c>
      <c r="TXX164" s="468">
        <f t="shared" si="282"/>
        <v>0</v>
      </c>
      <c r="TXY164" s="468">
        <f t="shared" si="282"/>
        <v>0</v>
      </c>
      <c r="TXZ164" s="468">
        <f t="shared" si="282"/>
        <v>0</v>
      </c>
      <c r="TYA164" s="468">
        <f t="shared" si="282"/>
        <v>0</v>
      </c>
      <c r="TYB164" s="468">
        <f t="shared" si="282"/>
        <v>0</v>
      </c>
      <c r="TYC164" s="468">
        <f t="shared" si="282"/>
        <v>0</v>
      </c>
      <c r="TYD164" s="468">
        <f t="shared" si="282"/>
        <v>0</v>
      </c>
      <c r="TYE164" s="468">
        <f t="shared" si="282"/>
        <v>0</v>
      </c>
      <c r="TYF164" s="468">
        <f t="shared" si="282"/>
        <v>0</v>
      </c>
      <c r="TYG164" s="468">
        <f t="shared" si="282"/>
        <v>0</v>
      </c>
      <c r="TYH164" s="468">
        <f t="shared" si="282"/>
        <v>0</v>
      </c>
      <c r="TYI164" s="468">
        <f t="shared" si="282"/>
        <v>0</v>
      </c>
      <c r="TYJ164" s="468">
        <f t="shared" si="282"/>
        <v>0</v>
      </c>
      <c r="TYK164" s="468">
        <f t="shared" si="282"/>
        <v>0</v>
      </c>
      <c r="TYL164" s="468">
        <f t="shared" si="282"/>
        <v>0</v>
      </c>
      <c r="TYM164" s="468">
        <f t="shared" si="282"/>
        <v>0</v>
      </c>
      <c r="TYN164" s="468">
        <f t="shared" si="282"/>
        <v>0</v>
      </c>
      <c r="TYO164" s="468">
        <f t="shared" si="282"/>
        <v>0</v>
      </c>
      <c r="TYP164" s="468">
        <f t="shared" si="282"/>
        <v>0</v>
      </c>
      <c r="TYQ164" s="468">
        <f t="shared" si="282"/>
        <v>0</v>
      </c>
      <c r="TYR164" s="468">
        <f t="shared" si="282"/>
        <v>0</v>
      </c>
      <c r="TYS164" s="468">
        <f t="shared" si="282"/>
        <v>0</v>
      </c>
      <c r="TYT164" s="468">
        <f t="shared" si="282"/>
        <v>0</v>
      </c>
      <c r="TYU164" s="468">
        <f t="shared" si="282"/>
        <v>0</v>
      </c>
      <c r="TYV164" s="468">
        <f t="shared" si="282"/>
        <v>0</v>
      </c>
      <c r="TYW164" s="468">
        <f t="shared" si="282"/>
        <v>0</v>
      </c>
      <c r="TYX164" s="468">
        <f t="shared" si="282"/>
        <v>0</v>
      </c>
      <c r="TYY164" s="468">
        <f t="shared" si="282"/>
        <v>0</v>
      </c>
      <c r="TYZ164" s="468">
        <f t="shared" si="282"/>
        <v>0</v>
      </c>
      <c r="TZA164" s="468">
        <f t="shared" si="282"/>
        <v>0</v>
      </c>
      <c r="TZB164" s="468">
        <f t="shared" si="282"/>
        <v>0</v>
      </c>
      <c r="TZC164" s="468">
        <f t="shared" si="282"/>
        <v>0</v>
      </c>
      <c r="TZD164" s="468">
        <f t="shared" si="282"/>
        <v>0</v>
      </c>
      <c r="TZE164" s="468">
        <f t="shared" si="282"/>
        <v>0</v>
      </c>
      <c r="TZF164" s="468">
        <f t="shared" si="282"/>
        <v>0</v>
      </c>
      <c r="TZG164" s="468">
        <f t="shared" si="282"/>
        <v>0</v>
      </c>
      <c r="TZH164" s="468">
        <f t="shared" si="282"/>
        <v>0</v>
      </c>
      <c r="TZI164" s="468">
        <f t="shared" si="282"/>
        <v>0</v>
      </c>
      <c r="TZJ164" s="468">
        <f t="shared" si="282"/>
        <v>0</v>
      </c>
      <c r="TZK164" s="468">
        <f t="shared" si="282"/>
        <v>0</v>
      </c>
      <c r="TZL164" s="468">
        <f t="shared" si="282"/>
        <v>0</v>
      </c>
      <c r="TZM164" s="468">
        <f t="shared" si="282"/>
        <v>0</v>
      </c>
      <c r="TZN164" s="468">
        <f t="shared" si="282"/>
        <v>0</v>
      </c>
      <c r="TZO164" s="468">
        <f t="shared" si="282"/>
        <v>0</v>
      </c>
      <c r="TZP164" s="468">
        <f t="shared" si="282"/>
        <v>0</v>
      </c>
      <c r="TZQ164" s="468">
        <f t="shared" si="282"/>
        <v>0</v>
      </c>
      <c r="TZR164" s="468">
        <f t="shared" si="282"/>
        <v>0</v>
      </c>
      <c r="TZS164" s="468">
        <f t="shared" si="282"/>
        <v>0</v>
      </c>
      <c r="TZT164" s="468">
        <f t="shared" si="282"/>
        <v>0</v>
      </c>
      <c r="TZU164" s="468">
        <f t="shared" si="282"/>
        <v>0</v>
      </c>
      <c r="TZV164" s="468">
        <f t="shared" ref="TZV164:UCG164" si="283">TZV160-TZV162</f>
        <v>0</v>
      </c>
      <c r="TZW164" s="468">
        <f t="shared" si="283"/>
        <v>0</v>
      </c>
      <c r="TZX164" s="468">
        <f t="shared" si="283"/>
        <v>0</v>
      </c>
      <c r="TZY164" s="468">
        <f t="shared" si="283"/>
        <v>0</v>
      </c>
      <c r="TZZ164" s="468">
        <f t="shared" si="283"/>
        <v>0</v>
      </c>
      <c r="UAA164" s="468">
        <f t="shared" si="283"/>
        <v>0</v>
      </c>
      <c r="UAB164" s="468">
        <f t="shared" si="283"/>
        <v>0</v>
      </c>
      <c r="UAC164" s="468">
        <f t="shared" si="283"/>
        <v>0</v>
      </c>
      <c r="UAD164" s="468">
        <f t="shared" si="283"/>
        <v>0</v>
      </c>
      <c r="UAE164" s="468">
        <f t="shared" si="283"/>
        <v>0</v>
      </c>
      <c r="UAF164" s="468">
        <f t="shared" si="283"/>
        <v>0</v>
      </c>
      <c r="UAG164" s="468">
        <f t="shared" si="283"/>
        <v>0</v>
      </c>
      <c r="UAH164" s="468">
        <f t="shared" si="283"/>
        <v>0</v>
      </c>
      <c r="UAI164" s="468">
        <f t="shared" si="283"/>
        <v>0</v>
      </c>
      <c r="UAJ164" s="468">
        <f t="shared" si="283"/>
        <v>0</v>
      </c>
      <c r="UAK164" s="468">
        <f t="shared" si="283"/>
        <v>0</v>
      </c>
      <c r="UAL164" s="468">
        <f t="shared" si="283"/>
        <v>0</v>
      </c>
      <c r="UAM164" s="468">
        <f t="shared" si="283"/>
        <v>0</v>
      </c>
      <c r="UAN164" s="468">
        <f t="shared" si="283"/>
        <v>0</v>
      </c>
      <c r="UAO164" s="468">
        <f t="shared" si="283"/>
        <v>0</v>
      </c>
      <c r="UAP164" s="468">
        <f t="shared" si="283"/>
        <v>0</v>
      </c>
      <c r="UAQ164" s="468">
        <f t="shared" si="283"/>
        <v>0</v>
      </c>
      <c r="UAR164" s="468">
        <f t="shared" si="283"/>
        <v>0</v>
      </c>
      <c r="UAS164" s="468">
        <f t="shared" si="283"/>
        <v>0</v>
      </c>
      <c r="UAT164" s="468">
        <f t="shared" si="283"/>
        <v>0</v>
      </c>
      <c r="UAU164" s="468">
        <f t="shared" si="283"/>
        <v>0</v>
      </c>
      <c r="UAV164" s="468">
        <f t="shared" si="283"/>
        <v>0</v>
      </c>
      <c r="UAW164" s="468">
        <f t="shared" si="283"/>
        <v>0</v>
      </c>
      <c r="UAX164" s="468">
        <f t="shared" si="283"/>
        <v>0</v>
      </c>
      <c r="UAY164" s="468">
        <f t="shared" si="283"/>
        <v>0</v>
      </c>
      <c r="UAZ164" s="468">
        <f t="shared" si="283"/>
        <v>0</v>
      </c>
      <c r="UBA164" s="468">
        <f t="shared" si="283"/>
        <v>0</v>
      </c>
      <c r="UBB164" s="468">
        <f t="shared" si="283"/>
        <v>0</v>
      </c>
      <c r="UBC164" s="468">
        <f t="shared" si="283"/>
        <v>0</v>
      </c>
      <c r="UBD164" s="468">
        <f t="shared" si="283"/>
        <v>0</v>
      </c>
      <c r="UBE164" s="468">
        <f t="shared" si="283"/>
        <v>0</v>
      </c>
      <c r="UBF164" s="468">
        <f t="shared" si="283"/>
        <v>0</v>
      </c>
      <c r="UBG164" s="468">
        <f t="shared" si="283"/>
        <v>0</v>
      </c>
      <c r="UBH164" s="468">
        <f t="shared" si="283"/>
        <v>0</v>
      </c>
      <c r="UBI164" s="468">
        <f t="shared" si="283"/>
        <v>0</v>
      </c>
      <c r="UBJ164" s="468">
        <f t="shared" si="283"/>
        <v>0</v>
      </c>
      <c r="UBK164" s="468">
        <f t="shared" si="283"/>
        <v>0</v>
      </c>
      <c r="UBL164" s="468">
        <f t="shared" si="283"/>
        <v>0</v>
      </c>
      <c r="UBM164" s="468">
        <f t="shared" si="283"/>
        <v>0</v>
      </c>
      <c r="UBN164" s="468">
        <f t="shared" si="283"/>
        <v>0</v>
      </c>
      <c r="UBO164" s="468">
        <f t="shared" si="283"/>
        <v>0</v>
      </c>
      <c r="UBP164" s="468">
        <f t="shared" si="283"/>
        <v>0</v>
      </c>
      <c r="UBQ164" s="468">
        <f t="shared" si="283"/>
        <v>0</v>
      </c>
      <c r="UBR164" s="468">
        <f t="shared" si="283"/>
        <v>0</v>
      </c>
      <c r="UBS164" s="468">
        <f t="shared" si="283"/>
        <v>0</v>
      </c>
      <c r="UBT164" s="468">
        <f t="shared" si="283"/>
        <v>0</v>
      </c>
      <c r="UBU164" s="468">
        <f t="shared" si="283"/>
        <v>0</v>
      </c>
      <c r="UBV164" s="468">
        <f t="shared" si="283"/>
        <v>0</v>
      </c>
      <c r="UBW164" s="468">
        <f t="shared" si="283"/>
        <v>0</v>
      </c>
      <c r="UBX164" s="468">
        <f t="shared" si="283"/>
        <v>0</v>
      </c>
      <c r="UBY164" s="468">
        <f t="shared" si="283"/>
        <v>0</v>
      </c>
      <c r="UBZ164" s="468">
        <f t="shared" si="283"/>
        <v>0</v>
      </c>
      <c r="UCA164" s="468">
        <f t="shared" si="283"/>
        <v>0</v>
      </c>
      <c r="UCB164" s="468">
        <f t="shared" si="283"/>
        <v>0</v>
      </c>
      <c r="UCC164" s="468">
        <f t="shared" si="283"/>
        <v>0</v>
      </c>
      <c r="UCD164" s="468">
        <f t="shared" si="283"/>
        <v>0</v>
      </c>
      <c r="UCE164" s="468">
        <f t="shared" si="283"/>
        <v>0</v>
      </c>
      <c r="UCF164" s="468">
        <f t="shared" si="283"/>
        <v>0</v>
      </c>
      <c r="UCG164" s="468">
        <f t="shared" si="283"/>
        <v>0</v>
      </c>
      <c r="UCH164" s="468">
        <f t="shared" ref="UCH164:UES164" si="284">UCH160-UCH162</f>
        <v>0</v>
      </c>
      <c r="UCI164" s="468">
        <f t="shared" si="284"/>
        <v>0</v>
      </c>
      <c r="UCJ164" s="468">
        <f t="shared" si="284"/>
        <v>0</v>
      </c>
      <c r="UCK164" s="468">
        <f t="shared" si="284"/>
        <v>0</v>
      </c>
      <c r="UCL164" s="468">
        <f t="shared" si="284"/>
        <v>0</v>
      </c>
      <c r="UCM164" s="468">
        <f t="shared" si="284"/>
        <v>0</v>
      </c>
      <c r="UCN164" s="468">
        <f t="shared" si="284"/>
        <v>0</v>
      </c>
      <c r="UCO164" s="468">
        <f t="shared" si="284"/>
        <v>0</v>
      </c>
      <c r="UCP164" s="468">
        <f t="shared" si="284"/>
        <v>0</v>
      </c>
      <c r="UCQ164" s="468">
        <f t="shared" si="284"/>
        <v>0</v>
      </c>
      <c r="UCR164" s="468">
        <f t="shared" si="284"/>
        <v>0</v>
      </c>
      <c r="UCS164" s="468">
        <f t="shared" si="284"/>
        <v>0</v>
      </c>
      <c r="UCT164" s="468">
        <f t="shared" si="284"/>
        <v>0</v>
      </c>
      <c r="UCU164" s="468">
        <f t="shared" si="284"/>
        <v>0</v>
      </c>
      <c r="UCV164" s="468">
        <f t="shared" si="284"/>
        <v>0</v>
      </c>
      <c r="UCW164" s="468">
        <f t="shared" si="284"/>
        <v>0</v>
      </c>
      <c r="UCX164" s="468">
        <f t="shared" si="284"/>
        <v>0</v>
      </c>
      <c r="UCY164" s="468">
        <f t="shared" si="284"/>
        <v>0</v>
      </c>
      <c r="UCZ164" s="468">
        <f t="shared" si="284"/>
        <v>0</v>
      </c>
      <c r="UDA164" s="468">
        <f t="shared" si="284"/>
        <v>0</v>
      </c>
      <c r="UDB164" s="468">
        <f t="shared" si="284"/>
        <v>0</v>
      </c>
      <c r="UDC164" s="468">
        <f t="shared" si="284"/>
        <v>0</v>
      </c>
      <c r="UDD164" s="468">
        <f t="shared" si="284"/>
        <v>0</v>
      </c>
      <c r="UDE164" s="468">
        <f t="shared" si="284"/>
        <v>0</v>
      </c>
      <c r="UDF164" s="468">
        <f t="shared" si="284"/>
        <v>0</v>
      </c>
      <c r="UDG164" s="468">
        <f t="shared" si="284"/>
        <v>0</v>
      </c>
      <c r="UDH164" s="468">
        <f t="shared" si="284"/>
        <v>0</v>
      </c>
      <c r="UDI164" s="468">
        <f t="shared" si="284"/>
        <v>0</v>
      </c>
      <c r="UDJ164" s="468">
        <f t="shared" si="284"/>
        <v>0</v>
      </c>
      <c r="UDK164" s="468">
        <f t="shared" si="284"/>
        <v>0</v>
      </c>
      <c r="UDL164" s="468">
        <f t="shared" si="284"/>
        <v>0</v>
      </c>
      <c r="UDM164" s="468">
        <f t="shared" si="284"/>
        <v>0</v>
      </c>
      <c r="UDN164" s="468">
        <f t="shared" si="284"/>
        <v>0</v>
      </c>
      <c r="UDO164" s="468">
        <f t="shared" si="284"/>
        <v>0</v>
      </c>
      <c r="UDP164" s="468">
        <f t="shared" si="284"/>
        <v>0</v>
      </c>
      <c r="UDQ164" s="468">
        <f t="shared" si="284"/>
        <v>0</v>
      </c>
      <c r="UDR164" s="468">
        <f t="shared" si="284"/>
        <v>0</v>
      </c>
      <c r="UDS164" s="468">
        <f t="shared" si="284"/>
        <v>0</v>
      </c>
      <c r="UDT164" s="468">
        <f t="shared" si="284"/>
        <v>0</v>
      </c>
      <c r="UDU164" s="468">
        <f t="shared" si="284"/>
        <v>0</v>
      </c>
      <c r="UDV164" s="468">
        <f t="shared" si="284"/>
        <v>0</v>
      </c>
      <c r="UDW164" s="468">
        <f t="shared" si="284"/>
        <v>0</v>
      </c>
      <c r="UDX164" s="468">
        <f t="shared" si="284"/>
        <v>0</v>
      </c>
      <c r="UDY164" s="468">
        <f t="shared" si="284"/>
        <v>0</v>
      </c>
      <c r="UDZ164" s="468">
        <f t="shared" si="284"/>
        <v>0</v>
      </c>
      <c r="UEA164" s="468">
        <f t="shared" si="284"/>
        <v>0</v>
      </c>
      <c r="UEB164" s="468">
        <f t="shared" si="284"/>
        <v>0</v>
      </c>
      <c r="UEC164" s="468">
        <f t="shared" si="284"/>
        <v>0</v>
      </c>
      <c r="UED164" s="468">
        <f t="shared" si="284"/>
        <v>0</v>
      </c>
      <c r="UEE164" s="468">
        <f t="shared" si="284"/>
        <v>0</v>
      </c>
      <c r="UEF164" s="468">
        <f t="shared" si="284"/>
        <v>0</v>
      </c>
      <c r="UEG164" s="468">
        <f t="shared" si="284"/>
        <v>0</v>
      </c>
      <c r="UEH164" s="468">
        <f t="shared" si="284"/>
        <v>0</v>
      </c>
      <c r="UEI164" s="468">
        <f t="shared" si="284"/>
        <v>0</v>
      </c>
      <c r="UEJ164" s="468">
        <f t="shared" si="284"/>
        <v>0</v>
      </c>
      <c r="UEK164" s="468">
        <f t="shared" si="284"/>
        <v>0</v>
      </c>
      <c r="UEL164" s="468">
        <f t="shared" si="284"/>
        <v>0</v>
      </c>
      <c r="UEM164" s="468">
        <f t="shared" si="284"/>
        <v>0</v>
      </c>
      <c r="UEN164" s="468">
        <f t="shared" si="284"/>
        <v>0</v>
      </c>
      <c r="UEO164" s="468">
        <f t="shared" si="284"/>
        <v>0</v>
      </c>
      <c r="UEP164" s="468">
        <f t="shared" si="284"/>
        <v>0</v>
      </c>
      <c r="UEQ164" s="468">
        <f t="shared" si="284"/>
        <v>0</v>
      </c>
      <c r="UER164" s="468">
        <f t="shared" si="284"/>
        <v>0</v>
      </c>
      <c r="UES164" s="468">
        <f t="shared" si="284"/>
        <v>0</v>
      </c>
      <c r="UET164" s="468">
        <f t="shared" ref="UET164:UHE164" si="285">UET160-UET162</f>
        <v>0</v>
      </c>
      <c r="UEU164" s="468">
        <f t="shared" si="285"/>
        <v>0</v>
      </c>
      <c r="UEV164" s="468">
        <f t="shared" si="285"/>
        <v>0</v>
      </c>
      <c r="UEW164" s="468">
        <f t="shared" si="285"/>
        <v>0</v>
      </c>
      <c r="UEX164" s="468">
        <f t="shared" si="285"/>
        <v>0</v>
      </c>
      <c r="UEY164" s="468">
        <f t="shared" si="285"/>
        <v>0</v>
      </c>
      <c r="UEZ164" s="468">
        <f t="shared" si="285"/>
        <v>0</v>
      </c>
      <c r="UFA164" s="468">
        <f t="shared" si="285"/>
        <v>0</v>
      </c>
      <c r="UFB164" s="468">
        <f t="shared" si="285"/>
        <v>0</v>
      </c>
      <c r="UFC164" s="468">
        <f t="shared" si="285"/>
        <v>0</v>
      </c>
      <c r="UFD164" s="468">
        <f t="shared" si="285"/>
        <v>0</v>
      </c>
      <c r="UFE164" s="468">
        <f t="shared" si="285"/>
        <v>0</v>
      </c>
      <c r="UFF164" s="468">
        <f t="shared" si="285"/>
        <v>0</v>
      </c>
      <c r="UFG164" s="468">
        <f t="shared" si="285"/>
        <v>0</v>
      </c>
      <c r="UFH164" s="468">
        <f t="shared" si="285"/>
        <v>0</v>
      </c>
      <c r="UFI164" s="468">
        <f t="shared" si="285"/>
        <v>0</v>
      </c>
      <c r="UFJ164" s="468">
        <f t="shared" si="285"/>
        <v>0</v>
      </c>
      <c r="UFK164" s="468">
        <f t="shared" si="285"/>
        <v>0</v>
      </c>
      <c r="UFL164" s="468">
        <f t="shared" si="285"/>
        <v>0</v>
      </c>
      <c r="UFM164" s="468">
        <f t="shared" si="285"/>
        <v>0</v>
      </c>
      <c r="UFN164" s="468">
        <f t="shared" si="285"/>
        <v>0</v>
      </c>
      <c r="UFO164" s="468">
        <f t="shared" si="285"/>
        <v>0</v>
      </c>
      <c r="UFP164" s="468">
        <f t="shared" si="285"/>
        <v>0</v>
      </c>
      <c r="UFQ164" s="468">
        <f t="shared" si="285"/>
        <v>0</v>
      </c>
      <c r="UFR164" s="468">
        <f t="shared" si="285"/>
        <v>0</v>
      </c>
      <c r="UFS164" s="468">
        <f t="shared" si="285"/>
        <v>0</v>
      </c>
      <c r="UFT164" s="468">
        <f t="shared" si="285"/>
        <v>0</v>
      </c>
      <c r="UFU164" s="468">
        <f t="shared" si="285"/>
        <v>0</v>
      </c>
      <c r="UFV164" s="468">
        <f t="shared" si="285"/>
        <v>0</v>
      </c>
      <c r="UFW164" s="468">
        <f t="shared" si="285"/>
        <v>0</v>
      </c>
      <c r="UFX164" s="468">
        <f t="shared" si="285"/>
        <v>0</v>
      </c>
      <c r="UFY164" s="468">
        <f t="shared" si="285"/>
        <v>0</v>
      </c>
      <c r="UFZ164" s="468">
        <f t="shared" si="285"/>
        <v>0</v>
      </c>
      <c r="UGA164" s="468">
        <f t="shared" si="285"/>
        <v>0</v>
      </c>
      <c r="UGB164" s="468">
        <f t="shared" si="285"/>
        <v>0</v>
      </c>
      <c r="UGC164" s="468">
        <f t="shared" si="285"/>
        <v>0</v>
      </c>
      <c r="UGD164" s="468">
        <f t="shared" si="285"/>
        <v>0</v>
      </c>
      <c r="UGE164" s="468">
        <f t="shared" si="285"/>
        <v>0</v>
      </c>
      <c r="UGF164" s="468">
        <f t="shared" si="285"/>
        <v>0</v>
      </c>
      <c r="UGG164" s="468">
        <f t="shared" si="285"/>
        <v>0</v>
      </c>
      <c r="UGH164" s="468">
        <f t="shared" si="285"/>
        <v>0</v>
      </c>
      <c r="UGI164" s="468">
        <f t="shared" si="285"/>
        <v>0</v>
      </c>
      <c r="UGJ164" s="468">
        <f t="shared" si="285"/>
        <v>0</v>
      </c>
      <c r="UGK164" s="468">
        <f t="shared" si="285"/>
        <v>0</v>
      </c>
      <c r="UGL164" s="468">
        <f t="shared" si="285"/>
        <v>0</v>
      </c>
      <c r="UGM164" s="468">
        <f t="shared" si="285"/>
        <v>0</v>
      </c>
      <c r="UGN164" s="468">
        <f t="shared" si="285"/>
        <v>0</v>
      </c>
      <c r="UGO164" s="468">
        <f t="shared" si="285"/>
        <v>0</v>
      </c>
      <c r="UGP164" s="468">
        <f t="shared" si="285"/>
        <v>0</v>
      </c>
      <c r="UGQ164" s="468">
        <f t="shared" si="285"/>
        <v>0</v>
      </c>
      <c r="UGR164" s="468">
        <f t="shared" si="285"/>
        <v>0</v>
      </c>
      <c r="UGS164" s="468">
        <f t="shared" si="285"/>
        <v>0</v>
      </c>
      <c r="UGT164" s="468">
        <f t="shared" si="285"/>
        <v>0</v>
      </c>
      <c r="UGU164" s="468">
        <f t="shared" si="285"/>
        <v>0</v>
      </c>
      <c r="UGV164" s="468">
        <f t="shared" si="285"/>
        <v>0</v>
      </c>
      <c r="UGW164" s="468">
        <f t="shared" si="285"/>
        <v>0</v>
      </c>
      <c r="UGX164" s="468">
        <f t="shared" si="285"/>
        <v>0</v>
      </c>
      <c r="UGY164" s="468">
        <f t="shared" si="285"/>
        <v>0</v>
      </c>
      <c r="UGZ164" s="468">
        <f t="shared" si="285"/>
        <v>0</v>
      </c>
      <c r="UHA164" s="468">
        <f t="shared" si="285"/>
        <v>0</v>
      </c>
      <c r="UHB164" s="468">
        <f t="shared" si="285"/>
        <v>0</v>
      </c>
      <c r="UHC164" s="468">
        <f t="shared" si="285"/>
        <v>0</v>
      </c>
      <c r="UHD164" s="468">
        <f t="shared" si="285"/>
        <v>0</v>
      </c>
      <c r="UHE164" s="468">
        <f t="shared" si="285"/>
        <v>0</v>
      </c>
      <c r="UHF164" s="468">
        <f t="shared" ref="UHF164:UJQ164" si="286">UHF160-UHF162</f>
        <v>0</v>
      </c>
      <c r="UHG164" s="468">
        <f t="shared" si="286"/>
        <v>0</v>
      </c>
      <c r="UHH164" s="468">
        <f t="shared" si="286"/>
        <v>0</v>
      </c>
      <c r="UHI164" s="468">
        <f t="shared" si="286"/>
        <v>0</v>
      </c>
      <c r="UHJ164" s="468">
        <f t="shared" si="286"/>
        <v>0</v>
      </c>
      <c r="UHK164" s="468">
        <f t="shared" si="286"/>
        <v>0</v>
      </c>
      <c r="UHL164" s="468">
        <f t="shared" si="286"/>
        <v>0</v>
      </c>
      <c r="UHM164" s="468">
        <f t="shared" si="286"/>
        <v>0</v>
      </c>
      <c r="UHN164" s="468">
        <f t="shared" si="286"/>
        <v>0</v>
      </c>
      <c r="UHO164" s="468">
        <f t="shared" si="286"/>
        <v>0</v>
      </c>
      <c r="UHP164" s="468">
        <f t="shared" si="286"/>
        <v>0</v>
      </c>
      <c r="UHQ164" s="468">
        <f t="shared" si="286"/>
        <v>0</v>
      </c>
      <c r="UHR164" s="468">
        <f t="shared" si="286"/>
        <v>0</v>
      </c>
      <c r="UHS164" s="468">
        <f t="shared" si="286"/>
        <v>0</v>
      </c>
      <c r="UHT164" s="468">
        <f t="shared" si="286"/>
        <v>0</v>
      </c>
      <c r="UHU164" s="468">
        <f t="shared" si="286"/>
        <v>0</v>
      </c>
      <c r="UHV164" s="468">
        <f t="shared" si="286"/>
        <v>0</v>
      </c>
      <c r="UHW164" s="468">
        <f t="shared" si="286"/>
        <v>0</v>
      </c>
      <c r="UHX164" s="468">
        <f t="shared" si="286"/>
        <v>0</v>
      </c>
      <c r="UHY164" s="468">
        <f t="shared" si="286"/>
        <v>0</v>
      </c>
      <c r="UHZ164" s="468">
        <f t="shared" si="286"/>
        <v>0</v>
      </c>
      <c r="UIA164" s="468">
        <f t="shared" si="286"/>
        <v>0</v>
      </c>
      <c r="UIB164" s="468">
        <f t="shared" si="286"/>
        <v>0</v>
      </c>
      <c r="UIC164" s="468">
        <f t="shared" si="286"/>
        <v>0</v>
      </c>
      <c r="UID164" s="468">
        <f t="shared" si="286"/>
        <v>0</v>
      </c>
      <c r="UIE164" s="468">
        <f t="shared" si="286"/>
        <v>0</v>
      </c>
      <c r="UIF164" s="468">
        <f t="shared" si="286"/>
        <v>0</v>
      </c>
      <c r="UIG164" s="468">
        <f t="shared" si="286"/>
        <v>0</v>
      </c>
      <c r="UIH164" s="468">
        <f t="shared" si="286"/>
        <v>0</v>
      </c>
      <c r="UII164" s="468">
        <f t="shared" si="286"/>
        <v>0</v>
      </c>
      <c r="UIJ164" s="468">
        <f t="shared" si="286"/>
        <v>0</v>
      </c>
      <c r="UIK164" s="468">
        <f t="shared" si="286"/>
        <v>0</v>
      </c>
      <c r="UIL164" s="468">
        <f t="shared" si="286"/>
        <v>0</v>
      </c>
      <c r="UIM164" s="468">
        <f t="shared" si="286"/>
        <v>0</v>
      </c>
      <c r="UIN164" s="468">
        <f t="shared" si="286"/>
        <v>0</v>
      </c>
      <c r="UIO164" s="468">
        <f t="shared" si="286"/>
        <v>0</v>
      </c>
      <c r="UIP164" s="468">
        <f t="shared" si="286"/>
        <v>0</v>
      </c>
      <c r="UIQ164" s="468">
        <f t="shared" si="286"/>
        <v>0</v>
      </c>
      <c r="UIR164" s="468">
        <f t="shared" si="286"/>
        <v>0</v>
      </c>
      <c r="UIS164" s="468">
        <f t="shared" si="286"/>
        <v>0</v>
      </c>
      <c r="UIT164" s="468">
        <f t="shared" si="286"/>
        <v>0</v>
      </c>
      <c r="UIU164" s="468">
        <f t="shared" si="286"/>
        <v>0</v>
      </c>
      <c r="UIV164" s="468">
        <f t="shared" si="286"/>
        <v>0</v>
      </c>
      <c r="UIW164" s="468">
        <f t="shared" si="286"/>
        <v>0</v>
      </c>
      <c r="UIX164" s="468">
        <f t="shared" si="286"/>
        <v>0</v>
      </c>
      <c r="UIY164" s="468">
        <f t="shared" si="286"/>
        <v>0</v>
      </c>
      <c r="UIZ164" s="468">
        <f t="shared" si="286"/>
        <v>0</v>
      </c>
      <c r="UJA164" s="468">
        <f t="shared" si="286"/>
        <v>0</v>
      </c>
      <c r="UJB164" s="468">
        <f t="shared" si="286"/>
        <v>0</v>
      </c>
      <c r="UJC164" s="468">
        <f t="shared" si="286"/>
        <v>0</v>
      </c>
      <c r="UJD164" s="468">
        <f t="shared" si="286"/>
        <v>0</v>
      </c>
      <c r="UJE164" s="468">
        <f t="shared" si="286"/>
        <v>0</v>
      </c>
      <c r="UJF164" s="468">
        <f t="shared" si="286"/>
        <v>0</v>
      </c>
      <c r="UJG164" s="468">
        <f t="shared" si="286"/>
        <v>0</v>
      </c>
      <c r="UJH164" s="468">
        <f t="shared" si="286"/>
        <v>0</v>
      </c>
      <c r="UJI164" s="468">
        <f t="shared" si="286"/>
        <v>0</v>
      </c>
      <c r="UJJ164" s="468">
        <f t="shared" si="286"/>
        <v>0</v>
      </c>
      <c r="UJK164" s="468">
        <f t="shared" si="286"/>
        <v>0</v>
      </c>
      <c r="UJL164" s="468">
        <f t="shared" si="286"/>
        <v>0</v>
      </c>
      <c r="UJM164" s="468">
        <f t="shared" si="286"/>
        <v>0</v>
      </c>
      <c r="UJN164" s="468">
        <f t="shared" si="286"/>
        <v>0</v>
      </c>
      <c r="UJO164" s="468">
        <f t="shared" si="286"/>
        <v>0</v>
      </c>
      <c r="UJP164" s="468">
        <f t="shared" si="286"/>
        <v>0</v>
      </c>
      <c r="UJQ164" s="468">
        <f t="shared" si="286"/>
        <v>0</v>
      </c>
      <c r="UJR164" s="468">
        <f t="shared" ref="UJR164:UMC164" si="287">UJR160-UJR162</f>
        <v>0</v>
      </c>
      <c r="UJS164" s="468">
        <f t="shared" si="287"/>
        <v>0</v>
      </c>
      <c r="UJT164" s="468">
        <f t="shared" si="287"/>
        <v>0</v>
      </c>
      <c r="UJU164" s="468">
        <f t="shared" si="287"/>
        <v>0</v>
      </c>
      <c r="UJV164" s="468">
        <f t="shared" si="287"/>
        <v>0</v>
      </c>
      <c r="UJW164" s="468">
        <f t="shared" si="287"/>
        <v>0</v>
      </c>
      <c r="UJX164" s="468">
        <f t="shared" si="287"/>
        <v>0</v>
      </c>
      <c r="UJY164" s="468">
        <f t="shared" si="287"/>
        <v>0</v>
      </c>
      <c r="UJZ164" s="468">
        <f t="shared" si="287"/>
        <v>0</v>
      </c>
      <c r="UKA164" s="468">
        <f t="shared" si="287"/>
        <v>0</v>
      </c>
      <c r="UKB164" s="468">
        <f t="shared" si="287"/>
        <v>0</v>
      </c>
      <c r="UKC164" s="468">
        <f t="shared" si="287"/>
        <v>0</v>
      </c>
      <c r="UKD164" s="468">
        <f t="shared" si="287"/>
        <v>0</v>
      </c>
      <c r="UKE164" s="468">
        <f t="shared" si="287"/>
        <v>0</v>
      </c>
      <c r="UKF164" s="468">
        <f t="shared" si="287"/>
        <v>0</v>
      </c>
      <c r="UKG164" s="468">
        <f t="shared" si="287"/>
        <v>0</v>
      </c>
      <c r="UKH164" s="468">
        <f t="shared" si="287"/>
        <v>0</v>
      </c>
      <c r="UKI164" s="468">
        <f t="shared" si="287"/>
        <v>0</v>
      </c>
      <c r="UKJ164" s="468">
        <f t="shared" si="287"/>
        <v>0</v>
      </c>
      <c r="UKK164" s="468">
        <f t="shared" si="287"/>
        <v>0</v>
      </c>
      <c r="UKL164" s="468">
        <f t="shared" si="287"/>
        <v>0</v>
      </c>
      <c r="UKM164" s="468">
        <f t="shared" si="287"/>
        <v>0</v>
      </c>
      <c r="UKN164" s="468">
        <f t="shared" si="287"/>
        <v>0</v>
      </c>
      <c r="UKO164" s="468">
        <f t="shared" si="287"/>
        <v>0</v>
      </c>
      <c r="UKP164" s="468">
        <f t="shared" si="287"/>
        <v>0</v>
      </c>
      <c r="UKQ164" s="468">
        <f t="shared" si="287"/>
        <v>0</v>
      </c>
      <c r="UKR164" s="468">
        <f t="shared" si="287"/>
        <v>0</v>
      </c>
      <c r="UKS164" s="468">
        <f t="shared" si="287"/>
        <v>0</v>
      </c>
      <c r="UKT164" s="468">
        <f t="shared" si="287"/>
        <v>0</v>
      </c>
      <c r="UKU164" s="468">
        <f t="shared" si="287"/>
        <v>0</v>
      </c>
      <c r="UKV164" s="468">
        <f t="shared" si="287"/>
        <v>0</v>
      </c>
      <c r="UKW164" s="468">
        <f t="shared" si="287"/>
        <v>0</v>
      </c>
      <c r="UKX164" s="468">
        <f t="shared" si="287"/>
        <v>0</v>
      </c>
      <c r="UKY164" s="468">
        <f t="shared" si="287"/>
        <v>0</v>
      </c>
      <c r="UKZ164" s="468">
        <f t="shared" si="287"/>
        <v>0</v>
      </c>
      <c r="ULA164" s="468">
        <f t="shared" si="287"/>
        <v>0</v>
      </c>
      <c r="ULB164" s="468">
        <f t="shared" si="287"/>
        <v>0</v>
      </c>
      <c r="ULC164" s="468">
        <f t="shared" si="287"/>
        <v>0</v>
      </c>
      <c r="ULD164" s="468">
        <f t="shared" si="287"/>
        <v>0</v>
      </c>
      <c r="ULE164" s="468">
        <f t="shared" si="287"/>
        <v>0</v>
      </c>
      <c r="ULF164" s="468">
        <f t="shared" si="287"/>
        <v>0</v>
      </c>
      <c r="ULG164" s="468">
        <f t="shared" si="287"/>
        <v>0</v>
      </c>
      <c r="ULH164" s="468">
        <f t="shared" si="287"/>
        <v>0</v>
      </c>
      <c r="ULI164" s="468">
        <f t="shared" si="287"/>
        <v>0</v>
      </c>
      <c r="ULJ164" s="468">
        <f t="shared" si="287"/>
        <v>0</v>
      </c>
      <c r="ULK164" s="468">
        <f t="shared" si="287"/>
        <v>0</v>
      </c>
      <c r="ULL164" s="468">
        <f t="shared" si="287"/>
        <v>0</v>
      </c>
      <c r="ULM164" s="468">
        <f t="shared" si="287"/>
        <v>0</v>
      </c>
      <c r="ULN164" s="468">
        <f t="shared" si="287"/>
        <v>0</v>
      </c>
      <c r="ULO164" s="468">
        <f t="shared" si="287"/>
        <v>0</v>
      </c>
      <c r="ULP164" s="468">
        <f t="shared" si="287"/>
        <v>0</v>
      </c>
      <c r="ULQ164" s="468">
        <f t="shared" si="287"/>
        <v>0</v>
      </c>
      <c r="ULR164" s="468">
        <f t="shared" si="287"/>
        <v>0</v>
      </c>
      <c r="ULS164" s="468">
        <f t="shared" si="287"/>
        <v>0</v>
      </c>
      <c r="ULT164" s="468">
        <f t="shared" si="287"/>
        <v>0</v>
      </c>
      <c r="ULU164" s="468">
        <f t="shared" si="287"/>
        <v>0</v>
      </c>
      <c r="ULV164" s="468">
        <f t="shared" si="287"/>
        <v>0</v>
      </c>
      <c r="ULW164" s="468">
        <f t="shared" si="287"/>
        <v>0</v>
      </c>
      <c r="ULX164" s="468">
        <f t="shared" si="287"/>
        <v>0</v>
      </c>
      <c r="ULY164" s="468">
        <f t="shared" si="287"/>
        <v>0</v>
      </c>
      <c r="ULZ164" s="468">
        <f t="shared" si="287"/>
        <v>0</v>
      </c>
      <c r="UMA164" s="468">
        <f t="shared" si="287"/>
        <v>0</v>
      </c>
      <c r="UMB164" s="468">
        <f t="shared" si="287"/>
        <v>0</v>
      </c>
      <c r="UMC164" s="468">
        <f t="shared" si="287"/>
        <v>0</v>
      </c>
      <c r="UMD164" s="468">
        <f t="shared" ref="UMD164:UOO164" si="288">UMD160-UMD162</f>
        <v>0</v>
      </c>
      <c r="UME164" s="468">
        <f t="shared" si="288"/>
        <v>0</v>
      </c>
      <c r="UMF164" s="468">
        <f t="shared" si="288"/>
        <v>0</v>
      </c>
      <c r="UMG164" s="468">
        <f t="shared" si="288"/>
        <v>0</v>
      </c>
      <c r="UMH164" s="468">
        <f t="shared" si="288"/>
        <v>0</v>
      </c>
      <c r="UMI164" s="468">
        <f t="shared" si="288"/>
        <v>0</v>
      </c>
      <c r="UMJ164" s="468">
        <f t="shared" si="288"/>
        <v>0</v>
      </c>
      <c r="UMK164" s="468">
        <f t="shared" si="288"/>
        <v>0</v>
      </c>
      <c r="UML164" s="468">
        <f t="shared" si="288"/>
        <v>0</v>
      </c>
      <c r="UMM164" s="468">
        <f t="shared" si="288"/>
        <v>0</v>
      </c>
      <c r="UMN164" s="468">
        <f t="shared" si="288"/>
        <v>0</v>
      </c>
      <c r="UMO164" s="468">
        <f t="shared" si="288"/>
        <v>0</v>
      </c>
      <c r="UMP164" s="468">
        <f t="shared" si="288"/>
        <v>0</v>
      </c>
      <c r="UMQ164" s="468">
        <f t="shared" si="288"/>
        <v>0</v>
      </c>
      <c r="UMR164" s="468">
        <f t="shared" si="288"/>
        <v>0</v>
      </c>
      <c r="UMS164" s="468">
        <f t="shared" si="288"/>
        <v>0</v>
      </c>
      <c r="UMT164" s="468">
        <f t="shared" si="288"/>
        <v>0</v>
      </c>
      <c r="UMU164" s="468">
        <f t="shared" si="288"/>
        <v>0</v>
      </c>
      <c r="UMV164" s="468">
        <f t="shared" si="288"/>
        <v>0</v>
      </c>
      <c r="UMW164" s="468">
        <f t="shared" si="288"/>
        <v>0</v>
      </c>
      <c r="UMX164" s="468">
        <f t="shared" si="288"/>
        <v>0</v>
      </c>
      <c r="UMY164" s="468">
        <f t="shared" si="288"/>
        <v>0</v>
      </c>
      <c r="UMZ164" s="468">
        <f t="shared" si="288"/>
        <v>0</v>
      </c>
      <c r="UNA164" s="468">
        <f t="shared" si="288"/>
        <v>0</v>
      </c>
      <c r="UNB164" s="468">
        <f t="shared" si="288"/>
        <v>0</v>
      </c>
      <c r="UNC164" s="468">
        <f t="shared" si="288"/>
        <v>0</v>
      </c>
      <c r="UND164" s="468">
        <f t="shared" si="288"/>
        <v>0</v>
      </c>
      <c r="UNE164" s="468">
        <f t="shared" si="288"/>
        <v>0</v>
      </c>
      <c r="UNF164" s="468">
        <f t="shared" si="288"/>
        <v>0</v>
      </c>
      <c r="UNG164" s="468">
        <f t="shared" si="288"/>
        <v>0</v>
      </c>
      <c r="UNH164" s="468">
        <f t="shared" si="288"/>
        <v>0</v>
      </c>
      <c r="UNI164" s="468">
        <f t="shared" si="288"/>
        <v>0</v>
      </c>
      <c r="UNJ164" s="468">
        <f t="shared" si="288"/>
        <v>0</v>
      </c>
      <c r="UNK164" s="468">
        <f t="shared" si="288"/>
        <v>0</v>
      </c>
      <c r="UNL164" s="468">
        <f t="shared" si="288"/>
        <v>0</v>
      </c>
      <c r="UNM164" s="468">
        <f t="shared" si="288"/>
        <v>0</v>
      </c>
      <c r="UNN164" s="468">
        <f t="shared" si="288"/>
        <v>0</v>
      </c>
      <c r="UNO164" s="468">
        <f t="shared" si="288"/>
        <v>0</v>
      </c>
      <c r="UNP164" s="468">
        <f t="shared" si="288"/>
        <v>0</v>
      </c>
      <c r="UNQ164" s="468">
        <f t="shared" si="288"/>
        <v>0</v>
      </c>
      <c r="UNR164" s="468">
        <f t="shared" si="288"/>
        <v>0</v>
      </c>
      <c r="UNS164" s="468">
        <f t="shared" si="288"/>
        <v>0</v>
      </c>
      <c r="UNT164" s="468">
        <f t="shared" si="288"/>
        <v>0</v>
      </c>
      <c r="UNU164" s="468">
        <f t="shared" si="288"/>
        <v>0</v>
      </c>
      <c r="UNV164" s="468">
        <f t="shared" si="288"/>
        <v>0</v>
      </c>
      <c r="UNW164" s="468">
        <f t="shared" si="288"/>
        <v>0</v>
      </c>
      <c r="UNX164" s="468">
        <f t="shared" si="288"/>
        <v>0</v>
      </c>
      <c r="UNY164" s="468">
        <f t="shared" si="288"/>
        <v>0</v>
      </c>
      <c r="UNZ164" s="468">
        <f t="shared" si="288"/>
        <v>0</v>
      </c>
      <c r="UOA164" s="468">
        <f t="shared" si="288"/>
        <v>0</v>
      </c>
      <c r="UOB164" s="468">
        <f t="shared" si="288"/>
        <v>0</v>
      </c>
      <c r="UOC164" s="468">
        <f t="shared" si="288"/>
        <v>0</v>
      </c>
      <c r="UOD164" s="468">
        <f t="shared" si="288"/>
        <v>0</v>
      </c>
      <c r="UOE164" s="468">
        <f t="shared" si="288"/>
        <v>0</v>
      </c>
      <c r="UOF164" s="468">
        <f t="shared" si="288"/>
        <v>0</v>
      </c>
      <c r="UOG164" s="468">
        <f t="shared" si="288"/>
        <v>0</v>
      </c>
      <c r="UOH164" s="468">
        <f t="shared" si="288"/>
        <v>0</v>
      </c>
      <c r="UOI164" s="468">
        <f t="shared" si="288"/>
        <v>0</v>
      </c>
      <c r="UOJ164" s="468">
        <f t="shared" si="288"/>
        <v>0</v>
      </c>
      <c r="UOK164" s="468">
        <f t="shared" si="288"/>
        <v>0</v>
      </c>
      <c r="UOL164" s="468">
        <f t="shared" si="288"/>
        <v>0</v>
      </c>
      <c r="UOM164" s="468">
        <f t="shared" si="288"/>
        <v>0</v>
      </c>
      <c r="UON164" s="468">
        <f t="shared" si="288"/>
        <v>0</v>
      </c>
      <c r="UOO164" s="468">
        <f t="shared" si="288"/>
        <v>0</v>
      </c>
      <c r="UOP164" s="468">
        <f t="shared" ref="UOP164:URA164" si="289">UOP160-UOP162</f>
        <v>0</v>
      </c>
      <c r="UOQ164" s="468">
        <f t="shared" si="289"/>
        <v>0</v>
      </c>
      <c r="UOR164" s="468">
        <f t="shared" si="289"/>
        <v>0</v>
      </c>
      <c r="UOS164" s="468">
        <f t="shared" si="289"/>
        <v>0</v>
      </c>
      <c r="UOT164" s="468">
        <f t="shared" si="289"/>
        <v>0</v>
      </c>
      <c r="UOU164" s="468">
        <f t="shared" si="289"/>
        <v>0</v>
      </c>
      <c r="UOV164" s="468">
        <f t="shared" si="289"/>
        <v>0</v>
      </c>
      <c r="UOW164" s="468">
        <f t="shared" si="289"/>
        <v>0</v>
      </c>
      <c r="UOX164" s="468">
        <f t="shared" si="289"/>
        <v>0</v>
      </c>
      <c r="UOY164" s="468">
        <f t="shared" si="289"/>
        <v>0</v>
      </c>
      <c r="UOZ164" s="468">
        <f t="shared" si="289"/>
        <v>0</v>
      </c>
      <c r="UPA164" s="468">
        <f t="shared" si="289"/>
        <v>0</v>
      </c>
      <c r="UPB164" s="468">
        <f t="shared" si="289"/>
        <v>0</v>
      </c>
      <c r="UPC164" s="468">
        <f t="shared" si="289"/>
        <v>0</v>
      </c>
      <c r="UPD164" s="468">
        <f t="shared" si="289"/>
        <v>0</v>
      </c>
      <c r="UPE164" s="468">
        <f t="shared" si="289"/>
        <v>0</v>
      </c>
      <c r="UPF164" s="468">
        <f t="shared" si="289"/>
        <v>0</v>
      </c>
      <c r="UPG164" s="468">
        <f t="shared" si="289"/>
        <v>0</v>
      </c>
      <c r="UPH164" s="468">
        <f t="shared" si="289"/>
        <v>0</v>
      </c>
      <c r="UPI164" s="468">
        <f t="shared" si="289"/>
        <v>0</v>
      </c>
      <c r="UPJ164" s="468">
        <f t="shared" si="289"/>
        <v>0</v>
      </c>
      <c r="UPK164" s="468">
        <f t="shared" si="289"/>
        <v>0</v>
      </c>
      <c r="UPL164" s="468">
        <f t="shared" si="289"/>
        <v>0</v>
      </c>
      <c r="UPM164" s="468">
        <f t="shared" si="289"/>
        <v>0</v>
      </c>
      <c r="UPN164" s="468">
        <f t="shared" si="289"/>
        <v>0</v>
      </c>
      <c r="UPO164" s="468">
        <f t="shared" si="289"/>
        <v>0</v>
      </c>
      <c r="UPP164" s="468">
        <f t="shared" si="289"/>
        <v>0</v>
      </c>
      <c r="UPQ164" s="468">
        <f t="shared" si="289"/>
        <v>0</v>
      </c>
      <c r="UPR164" s="468">
        <f t="shared" si="289"/>
        <v>0</v>
      </c>
      <c r="UPS164" s="468">
        <f t="shared" si="289"/>
        <v>0</v>
      </c>
      <c r="UPT164" s="468">
        <f t="shared" si="289"/>
        <v>0</v>
      </c>
      <c r="UPU164" s="468">
        <f t="shared" si="289"/>
        <v>0</v>
      </c>
      <c r="UPV164" s="468">
        <f t="shared" si="289"/>
        <v>0</v>
      </c>
      <c r="UPW164" s="468">
        <f t="shared" si="289"/>
        <v>0</v>
      </c>
      <c r="UPX164" s="468">
        <f t="shared" si="289"/>
        <v>0</v>
      </c>
      <c r="UPY164" s="468">
        <f t="shared" si="289"/>
        <v>0</v>
      </c>
      <c r="UPZ164" s="468">
        <f t="shared" si="289"/>
        <v>0</v>
      </c>
      <c r="UQA164" s="468">
        <f t="shared" si="289"/>
        <v>0</v>
      </c>
      <c r="UQB164" s="468">
        <f t="shared" si="289"/>
        <v>0</v>
      </c>
      <c r="UQC164" s="468">
        <f t="shared" si="289"/>
        <v>0</v>
      </c>
      <c r="UQD164" s="468">
        <f t="shared" si="289"/>
        <v>0</v>
      </c>
      <c r="UQE164" s="468">
        <f t="shared" si="289"/>
        <v>0</v>
      </c>
      <c r="UQF164" s="468">
        <f t="shared" si="289"/>
        <v>0</v>
      </c>
      <c r="UQG164" s="468">
        <f t="shared" si="289"/>
        <v>0</v>
      </c>
      <c r="UQH164" s="468">
        <f t="shared" si="289"/>
        <v>0</v>
      </c>
      <c r="UQI164" s="468">
        <f t="shared" si="289"/>
        <v>0</v>
      </c>
      <c r="UQJ164" s="468">
        <f t="shared" si="289"/>
        <v>0</v>
      </c>
      <c r="UQK164" s="468">
        <f t="shared" si="289"/>
        <v>0</v>
      </c>
      <c r="UQL164" s="468">
        <f t="shared" si="289"/>
        <v>0</v>
      </c>
      <c r="UQM164" s="468">
        <f t="shared" si="289"/>
        <v>0</v>
      </c>
      <c r="UQN164" s="468">
        <f t="shared" si="289"/>
        <v>0</v>
      </c>
      <c r="UQO164" s="468">
        <f t="shared" si="289"/>
        <v>0</v>
      </c>
      <c r="UQP164" s="468">
        <f t="shared" si="289"/>
        <v>0</v>
      </c>
      <c r="UQQ164" s="468">
        <f t="shared" si="289"/>
        <v>0</v>
      </c>
      <c r="UQR164" s="468">
        <f t="shared" si="289"/>
        <v>0</v>
      </c>
      <c r="UQS164" s="468">
        <f t="shared" si="289"/>
        <v>0</v>
      </c>
      <c r="UQT164" s="468">
        <f t="shared" si="289"/>
        <v>0</v>
      </c>
      <c r="UQU164" s="468">
        <f t="shared" si="289"/>
        <v>0</v>
      </c>
      <c r="UQV164" s="468">
        <f t="shared" si="289"/>
        <v>0</v>
      </c>
      <c r="UQW164" s="468">
        <f t="shared" si="289"/>
        <v>0</v>
      </c>
      <c r="UQX164" s="468">
        <f t="shared" si="289"/>
        <v>0</v>
      </c>
      <c r="UQY164" s="468">
        <f t="shared" si="289"/>
        <v>0</v>
      </c>
      <c r="UQZ164" s="468">
        <f t="shared" si="289"/>
        <v>0</v>
      </c>
      <c r="URA164" s="468">
        <f t="shared" si="289"/>
        <v>0</v>
      </c>
      <c r="URB164" s="468">
        <f t="shared" ref="URB164:UTM164" si="290">URB160-URB162</f>
        <v>0</v>
      </c>
      <c r="URC164" s="468">
        <f t="shared" si="290"/>
        <v>0</v>
      </c>
      <c r="URD164" s="468">
        <f t="shared" si="290"/>
        <v>0</v>
      </c>
      <c r="URE164" s="468">
        <f t="shared" si="290"/>
        <v>0</v>
      </c>
      <c r="URF164" s="468">
        <f t="shared" si="290"/>
        <v>0</v>
      </c>
      <c r="URG164" s="468">
        <f t="shared" si="290"/>
        <v>0</v>
      </c>
      <c r="URH164" s="468">
        <f t="shared" si="290"/>
        <v>0</v>
      </c>
      <c r="URI164" s="468">
        <f t="shared" si="290"/>
        <v>0</v>
      </c>
      <c r="URJ164" s="468">
        <f t="shared" si="290"/>
        <v>0</v>
      </c>
      <c r="URK164" s="468">
        <f t="shared" si="290"/>
        <v>0</v>
      </c>
      <c r="URL164" s="468">
        <f t="shared" si="290"/>
        <v>0</v>
      </c>
      <c r="URM164" s="468">
        <f t="shared" si="290"/>
        <v>0</v>
      </c>
      <c r="URN164" s="468">
        <f t="shared" si="290"/>
        <v>0</v>
      </c>
      <c r="URO164" s="468">
        <f t="shared" si="290"/>
        <v>0</v>
      </c>
      <c r="URP164" s="468">
        <f t="shared" si="290"/>
        <v>0</v>
      </c>
      <c r="URQ164" s="468">
        <f t="shared" si="290"/>
        <v>0</v>
      </c>
      <c r="URR164" s="468">
        <f t="shared" si="290"/>
        <v>0</v>
      </c>
      <c r="URS164" s="468">
        <f t="shared" si="290"/>
        <v>0</v>
      </c>
      <c r="URT164" s="468">
        <f t="shared" si="290"/>
        <v>0</v>
      </c>
      <c r="URU164" s="468">
        <f t="shared" si="290"/>
        <v>0</v>
      </c>
      <c r="URV164" s="468">
        <f t="shared" si="290"/>
        <v>0</v>
      </c>
      <c r="URW164" s="468">
        <f t="shared" si="290"/>
        <v>0</v>
      </c>
      <c r="URX164" s="468">
        <f t="shared" si="290"/>
        <v>0</v>
      </c>
      <c r="URY164" s="468">
        <f t="shared" si="290"/>
        <v>0</v>
      </c>
      <c r="URZ164" s="468">
        <f t="shared" si="290"/>
        <v>0</v>
      </c>
      <c r="USA164" s="468">
        <f t="shared" si="290"/>
        <v>0</v>
      </c>
      <c r="USB164" s="468">
        <f t="shared" si="290"/>
        <v>0</v>
      </c>
      <c r="USC164" s="468">
        <f t="shared" si="290"/>
        <v>0</v>
      </c>
      <c r="USD164" s="468">
        <f t="shared" si="290"/>
        <v>0</v>
      </c>
      <c r="USE164" s="468">
        <f t="shared" si="290"/>
        <v>0</v>
      </c>
      <c r="USF164" s="468">
        <f t="shared" si="290"/>
        <v>0</v>
      </c>
      <c r="USG164" s="468">
        <f t="shared" si="290"/>
        <v>0</v>
      </c>
      <c r="USH164" s="468">
        <f t="shared" si="290"/>
        <v>0</v>
      </c>
      <c r="USI164" s="468">
        <f t="shared" si="290"/>
        <v>0</v>
      </c>
      <c r="USJ164" s="468">
        <f t="shared" si="290"/>
        <v>0</v>
      </c>
      <c r="USK164" s="468">
        <f t="shared" si="290"/>
        <v>0</v>
      </c>
      <c r="USL164" s="468">
        <f t="shared" si="290"/>
        <v>0</v>
      </c>
      <c r="USM164" s="468">
        <f t="shared" si="290"/>
        <v>0</v>
      </c>
      <c r="USN164" s="468">
        <f t="shared" si="290"/>
        <v>0</v>
      </c>
      <c r="USO164" s="468">
        <f t="shared" si="290"/>
        <v>0</v>
      </c>
      <c r="USP164" s="468">
        <f t="shared" si="290"/>
        <v>0</v>
      </c>
      <c r="USQ164" s="468">
        <f t="shared" si="290"/>
        <v>0</v>
      </c>
      <c r="USR164" s="468">
        <f t="shared" si="290"/>
        <v>0</v>
      </c>
      <c r="USS164" s="468">
        <f t="shared" si="290"/>
        <v>0</v>
      </c>
      <c r="UST164" s="468">
        <f t="shared" si="290"/>
        <v>0</v>
      </c>
      <c r="USU164" s="468">
        <f t="shared" si="290"/>
        <v>0</v>
      </c>
      <c r="USV164" s="468">
        <f t="shared" si="290"/>
        <v>0</v>
      </c>
      <c r="USW164" s="468">
        <f t="shared" si="290"/>
        <v>0</v>
      </c>
      <c r="USX164" s="468">
        <f t="shared" si="290"/>
        <v>0</v>
      </c>
      <c r="USY164" s="468">
        <f t="shared" si="290"/>
        <v>0</v>
      </c>
      <c r="USZ164" s="468">
        <f t="shared" si="290"/>
        <v>0</v>
      </c>
      <c r="UTA164" s="468">
        <f t="shared" si="290"/>
        <v>0</v>
      </c>
      <c r="UTB164" s="468">
        <f t="shared" si="290"/>
        <v>0</v>
      </c>
      <c r="UTC164" s="468">
        <f t="shared" si="290"/>
        <v>0</v>
      </c>
      <c r="UTD164" s="468">
        <f t="shared" si="290"/>
        <v>0</v>
      </c>
      <c r="UTE164" s="468">
        <f t="shared" si="290"/>
        <v>0</v>
      </c>
      <c r="UTF164" s="468">
        <f t="shared" si="290"/>
        <v>0</v>
      </c>
      <c r="UTG164" s="468">
        <f t="shared" si="290"/>
        <v>0</v>
      </c>
      <c r="UTH164" s="468">
        <f t="shared" si="290"/>
        <v>0</v>
      </c>
      <c r="UTI164" s="468">
        <f t="shared" si="290"/>
        <v>0</v>
      </c>
      <c r="UTJ164" s="468">
        <f t="shared" si="290"/>
        <v>0</v>
      </c>
      <c r="UTK164" s="468">
        <f t="shared" si="290"/>
        <v>0</v>
      </c>
      <c r="UTL164" s="468">
        <f t="shared" si="290"/>
        <v>0</v>
      </c>
      <c r="UTM164" s="468">
        <f t="shared" si="290"/>
        <v>0</v>
      </c>
      <c r="UTN164" s="468">
        <f t="shared" ref="UTN164:UVY164" si="291">UTN160-UTN162</f>
        <v>0</v>
      </c>
      <c r="UTO164" s="468">
        <f t="shared" si="291"/>
        <v>0</v>
      </c>
      <c r="UTP164" s="468">
        <f t="shared" si="291"/>
        <v>0</v>
      </c>
      <c r="UTQ164" s="468">
        <f t="shared" si="291"/>
        <v>0</v>
      </c>
      <c r="UTR164" s="468">
        <f t="shared" si="291"/>
        <v>0</v>
      </c>
      <c r="UTS164" s="468">
        <f t="shared" si="291"/>
        <v>0</v>
      </c>
      <c r="UTT164" s="468">
        <f t="shared" si="291"/>
        <v>0</v>
      </c>
      <c r="UTU164" s="468">
        <f t="shared" si="291"/>
        <v>0</v>
      </c>
      <c r="UTV164" s="468">
        <f t="shared" si="291"/>
        <v>0</v>
      </c>
      <c r="UTW164" s="468">
        <f t="shared" si="291"/>
        <v>0</v>
      </c>
      <c r="UTX164" s="468">
        <f t="shared" si="291"/>
        <v>0</v>
      </c>
      <c r="UTY164" s="468">
        <f t="shared" si="291"/>
        <v>0</v>
      </c>
      <c r="UTZ164" s="468">
        <f t="shared" si="291"/>
        <v>0</v>
      </c>
      <c r="UUA164" s="468">
        <f t="shared" si="291"/>
        <v>0</v>
      </c>
      <c r="UUB164" s="468">
        <f t="shared" si="291"/>
        <v>0</v>
      </c>
      <c r="UUC164" s="468">
        <f t="shared" si="291"/>
        <v>0</v>
      </c>
      <c r="UUD164" s="468">
        <f t="shared" si="291"/>
        <v>0</v>
      </c>
      <c r="UUE164" s="468">
        <f t="shared" si="291"/>
        <v>0</v>
      </c>
      <c r="UUF164" s="468">
        <f t="shared" si="291"/>
        <v>0</v>
      </c>
      <c r="UUG164" s="468">
        <f t="shared" si="291"/>
        <v>0</v>
      </c>
      <c r="UUH164" s="468">
        <f t="shared" si="291"/>
        <v>0</v>
      </c>
      <c r="UUI164" s="468">
        <f t="shared" si="291"/>
        <v>0</v>
      </c>
      <c r="UUJ164" s="468">
        <f t="shared" si="291"/>
        <v>0</v>
      </c>
      <c r="UUK164" s="468">
        <f t="shared" si="291"/>
        <v>0</v>
      </c>
      <c r="UUL164" s="468">
        <f t="shared" si="291"/>
        <v>0</v>
      </c>
      <c r="UUM164" s="468">
        <f t="shared" si="291"/>
        <v>0</v>
      </c>
      <c r="UUN164" s="468">
        <f t="shared" si="291"/>
        <v>0</v>
      </c>
      <c r="UUO164" s="468">
        <f t="shared" si="291"/>
        <v>0</v>
      </c>
      <c r="UUP164" s="468">
        <f t="shared" si="291"/>
        <v>0</v>
      </c>
      <c r="UUQ164" s="468">
        <f t="shared" si="291"/>
        <v>0</v>
      </c>
      <c r="UUR164" s="468">
        <f t="shared" si="291"/>
        <v>0</v>
      </c>
      <c r="UUS164" s="468">
        <f t="shared" si="291"/>
        <v>0</v>
      </c>
      <c r="UUT164" s="468">
        <f t="shared" si="291"/>
        <v>0</v>
      </c>
      <c r="UUU164" s="468">
        <f t="shared" si="291"/>
        <v>0</v>
      </c>
      <c r="UUV164" s="468">
        <f t="shared" si="291"/>
        <v>0</v>
      </c>
      <c r="UUW164" s="468">
        <f t="shared" si="291"/>
        <v>0</v>
      </c>
      <c r="UUX164" s="468">
        <f t="shared" si="291"/>
        <v>0</v>
      </c>
      <c r="UUY164" s="468">
        <f t="shared" si="291"/>
        <v>0</v>
      </c>
      <c r="UUZ164" s="468">
        <f t="shared" si="291"/>
        <v>0</v>
      </c>
      <c r="UVA164" s="468">
        <f t="shared" si="291"/>
        <v>0</v>
      </c>
      <c r="UVB164" s="468">
        <f t="shared" si="291"/>
        <v>0</v>
      </c>
      <c r="UVC164" s="468">
        <f t="shared" si="291"/>
        <v>0</v>
      </c>
      <c r="UVD164" s="468">
        <f t="shared" si="291"/>
        <v>0</v>
      </c>
      <c r="UVE164" s="468">
        <f t="shared" si="291"/>
        <v>0</v>
      </c>
      <c r="UVF164" s="468">
        <f t="shared" si="291"/>
        <v>0</v>
      </c>
      <c r="UVG164" s="468">
        <f t="shared" si="291"/>
        <v>0</v>
      </c>
      <c r="UVH164" s="468">
        <f t="shared" si="291"/>
        <v>0</v>
      </c>
      <c r="UVI164" s="468">
        <f t="shared" si="291"/>
        <v>0</v>
      </c>
      <c r="UVJ164" s="468">
        <f t="shared" si="291"/>
        <v>0</v>
      </c>
      <c r="UVK164" s="468">
        <f t="shared" si="291"/>
        <v>0</v>
      </c>
      <c r="UVL164" s="468">
        <f t="shared" si="291"/>
        <v>0</v>
      </c>
      <c r="UVM164" s="468">
        <f t="shared" si="291"/>
        <v>0</v>
      </c>
      <c r="UVN164" s="468">
        <f t="shared" si="291"/>
        <v>0</v>
      </c>
      <c r="UVO164" s="468">
        <f t="shared" si="291"/>
        <v>0</v>
      </c>
      <c r="UVP164" s="468">
        <f t="shared" si="291"/>
        <v>0</v>
      </c>
      <c r="UVQ164" s="468">
        <f t="shared" si="291"/>
        <v>0</v>
      </c>
      <c r="UVR164" s="468">
        <f t="shared" si="291"/>
        <v>0</v>
      </c>
      <c r="UVS164" s="468">
        <f t="shared" si="291"/>
        <v>0</v>
      </c>
      <c r="UVT164" s="468">
        <f t="shared" si="291"/>
        <v>0</v>
      </c>
      <c r="UVU164" s="468">
        <f t="shared" si="291"/>
        <v>0</v>
      </c>
      <c r="UVV164" s="468">
        <f t="shared" si="291"/>
        <v>0</v>
      </c>
      <c r="UVW164" s="468">
        <f t="shared" si="291"/>
        <v>0</v>
      </c>
      <c r="UVX164" s="468">
        <f t="shared" si="291"/>
        <v>0</v>
      </c>
      <c r="UVY164" s="468">
        <f t="shared" si="291"/>
        <v>0</v>
      </c>
      <c r="UVZ164" s="468">
        <f t="shared" ref="UVZ164:UYK164" si="292">UVZ160-UVZ162</f>
        <v>0</v>
      </c>
      <c r="UWA164" s="468">
        <f t="shared" si="292"/>
        <v>0</v>
      </c>
      <c r="UWB164" s="468">
        <f t="shared" si="292"/>
        <v>0</v>
      </c>
      <c r="UWC164" s="468">
        <f t="shared" si="292"/>
        <v>0</v>
      </c>
      <c r="UWD164" s="468">
        <f t="shared" si="292"/>
        <v>0</v>
      </c>
      <c r="UWE164" s="468">
        <f t="shared" si="292"/>
        <v>0</v>
      </c>
      <c r="UWF164" s="468">
        <f t="shared" si="292"/>
        <v>0</v>
      </c>
      <c r="UWG164" s="468">
        <f t="shared" si="292"/>
        <v>0</v>
      </c>
      <c r="UWH164" s="468">
        <f t="shared" si="292"/>
        <v>0</v>
      </c>
      <c r="UWI164" s="468">
        <f t="shared" si="292"/>
        <v>0</v>
      </c>
      <c r="UWJ164" s="468">
        <f t="shared" si="292"/>
        <v>0</v>
      </c>
      <c r="UWK164" s="468">
        <f t="shared" si="292"/>
        <v>0</v>
      </c>
      <c r="UWL164" s="468">
        <f t="shared" si="292"/>
        <v>0</v>
      </c>
      <c r="UWM164" s="468">
        <f t="shared" si="292"/>
        <v>0</v>
      </c>
      <c r="UWN164" s="468">
        <f t="shared" si="292"/>
        <v>0</v>
      </c>
      <c r="UWO164" s="468">
        <f t="shared" si="292"/>
        <v>0</v>
      </c>
      <c r="UWP164" s="468">
        <f t="shared" si="292"/>
        <v>0</v>
      </c>
      <c r="UWQ164" s="468">
        <f t="shared" si="292"/>
        <v>0</v>
      </c>
      <c r="UWR164" s="468">
        <f t="shared" si="292"/>
        <v>0</v>
      </c>
      <c r="UWS164" s="468">
        <f t="shared" si="292"/>
        <v>0</v>
      </c>
      <c r="UWT164" s="468">
        <f t="shared" si="292"/>
        <v>0</v>
      </c>
      <c r="UWU164" s="468">
        <f t="shared" si="292"/>
        <v>0</v>
      </c>
      <c r="UWV164" s="468">
        <f t="shared" si="292"/>
        <v>0</v>
      </c>
      <c r="UWW164" s="468">
        <f t="shared" si="292"/>
        <v>0</v>
      </c>
      <c r="UWX164" s="468">
        <f t="shared" si="292"/>
        <v>0</v>
      </c>
      <c r="UWY164" s="468">
        <f t="shared" si="292"/>
        <v>0</v>
      </c>
      <c r="UWZ164" s="468">
        <f t="shared" si="292"/>
        <v>0</v>
      </c>
      <c r="UXA164" s="468">
        <f t="shared" si="292"/>
        <v>0</v>
      </c>
      <c r="UXB164" s="468">
        <f t="shared" si="292"/>
        <v>0</v>
      </c>
      <c r="UXC164" s="468">
        <f t="shared" si="292"/>
        <v>0</v>
      </c>
      <c r="UXD164" s="468">
        <f t="shared" si="292"/>
        <v>0</v>
      </c>
      <c r="UXE164" s="468">
        <f t="shared" si="292"/>
        <v>0</v>
      </c>
      <c r="UXF164" s="468">
        <f t="shared" si="292"/>
        <v>0</v>
      </c>
      <c r="UXG164" s="468">
        <f t="shared" si="292"/>
        <v>0</v>
      </c>
      <c r="UXH164" s="468">
        <f t="shared" si="292"/>
        <v>0</v>
      </c>
      <c r="UXI164" s="468">
        <f t="shared" si="292"/>
        <v>0</v>
      </c>
      <c r="UXJ164" s="468">
        <f t="shared" si="292"/>
        <v>0</v>
      </c>
      <c r="UXK164" s="468">
        <f t="shared" si="292"/>
        <v>0</v>
      </c>
      <c r="UXL164" s="468">
        <f t="shared" si="292"/>
        <v>0</v>
      </c>
      <c r="UXM164" s="468">
        <f t="shared" si="292"/>
        <v>0</v>
      </c>
      <c r="UXN164" s="468">
        <f t="shared" si="292"/>
        <v>0</v>
      </c>
      <c r="UXO164" s="468">
        <f t="shared" si="292"/>
        <v>0</v>
      </c>
      <c r="UXP164" s="468">
        <f t="shared" si="292"/>
        <v>0</v>
      </c>
      <c r="UXQ164" s="468">
        <f t="shared" si="292"/>
        <v>0</v>
      </c>
      <c r="UXR164" s="468">
        <f t="shared" si="292"/>
        <v>0</v>
      </c>
      <c r="UXS164" s="468">
        <f t="shared" si="292"/>
        <v>0</v>
      </c>
      <c r="UXT164" s="468">
        <f t="shared" si="292"/>
        <v>0</v>
      </c>
      <c r="UXU164" s="468">
        <f t="shared" si="292"/>
        <v>0</v>
      </c>
      <c r="UXV164" s="468">
        <f t="shared" si="292"/>
        <v>0</v>
      </c>
      <c r="UXW164" s="468">
        <f t="shared" si="292"/>
        <v>0</v>
      </c>
      <c r="UXX164" s="468">
        <f t="shared" si="292"/>
        <v>0</v>
      </c>
      <c r="UXY164" s="468">
        <f t="shared" si="292"/>
        <v>0</v>
      </c>
      <c r="UXZ164" s="468">
        <f t="shared" si="292"/>
        <v>0</v>
      </c>
      <c r="UYA164" s="468">
        <f t="shared" si="292"/>
        <v>0</v>
      </c>
      <c r="UYB164" s="468">
        <f t="shared" si="292"/>
        <v>0</v>
      </c>
      <c r="UYC164" s="468">
        <f t="shared" si="292"/>
        <v>0</v>
      </c>
      <c r="UYD164" s="468">
        <f t="shared" si="292"/>
        <v>0</v>
      </c>
      <c r="UYE164" s="468">
        <f t="shared" si="292"/>
        <v>0</v>
      </c>
      <c r="UYF164" s="468">
        <f t="shared" si="292"/>
        <v>0</v>
      </c>
      <c r="UYG164" s="468">
        <f t="shared" si="292"/>
        <v>0</v>
      </c>
      <c r="UYH164" s="468">
        <f t="shared" si="292"/>
        <v>0</v>
      </c>
      <c r="UYI164" s="468">
        <f t="shared" si="292"/>
        <v>0</v>
      </c>
      <c r="UYJ164" s="468">
        <f t="shared" si="292"/>
        <v>0</v>
      </c>
      <c r="UYK164" s="468">
        <f t="shared" si="292"/>
        <v>0</v>
      </c>
      <c r="UYL164" s="468">
        <f t="shared" ref="UYL164:VAW164" si="293">UYL160-UYL162</f>
        <v>0</v>
      </c>
      <c r="UYM164" s="468">
        <f t="shared" si="293"/>
        <v>0</v>
      </c>
      <c r="UYN164" s="468">
        <f t="shared" si="293"/>
        <v>0</v>
      </c>
      <c r="UYO164" s="468">
        <f t="shared" si="293"/>
        <v>0</v>
      </c>
      <c r="UYP164" s="468">
        <f t="shared" si="293"/>
        <v>0</v>
      </c>
      <c r="UYQ164" s="468">
        <f t="shared" si="293"/>
        <v>0</v>
      </c>
      <c r="UYR164" s="468">
        <f t="shared" si="293"/>
        <v>0</v>
      </c>
      <c r="UYS164" s="468">
        <f t="shared" si="293"/>
        <v>0</v>
      </c>
      <c r="UYT164" s="468">
        <f t="shared" si="293"/>
        <v>0</v>
      </c>
      <c r="UYU164" s="468">
        <f t="shared" si="293"/>
        <v>0</v>
      </c>
      <c r="UYV164" s="468">
        <f t="shared" si="293"/>
        <v>0</v>
      </c>
      <c r="UYW164" s="468">
        <f t="shared" si="293"/>
        <v>0</v>
      </c>
      <c r="UYX164" s="468">
        <f t="shared" si="293"/>
        <v>0</v>
      </c>
      <c r="UYY164" s="468">
        <f t="shared" si="293"/>
        <v>0</v>
      </c>
      <c r="UYZ164" s="468">
        <f t="shared" si="293"/>
        <v>0</v>
      </c>
      <c r="UZA164" s="468">
        <f t="shared" si="293"/>
        <v>0</v>
      </c>
      <c r="UZB164" s="468">
        <f t="shared" si="293"/>
        <v>0</v>
      </c>
      <c r="UZC164" s="468">
        <f t="shared" si="293"/>
        <v>0</v>
      </c>
      <c r="UZD164" s="468">
        <f t="shared" si="293"/>
        <v>0</v>
      </c>
      <c r="UZE164" s="468">
        <f t="shared" si="293"/>
        <v>0</v>
      </c>
      <c r="UZF164" s="468">
        <f t="shared" si="293"/>
        <v>0</v>
      </c>
      <c r="UZG164" s="468">
        <f t="shared" si="293"/>
        <v>0</v>
      </c>
      <c r="UZH164" s="468">
        <f t="shared" si="293"/>
        <v>0</v>
      </c>
      <c r="UZI164" s="468">
        <f t="shared" si="293"/>
        <v>0</v>
      </c>
      <c r="UZJ164" s="468">
        <f t="shared" si="293"/>
        <v>0</v>
      </c>
      <c r="UZK164" s="468">
        <f t="shared" si="293"/>
        <v>0</v>
      </c>
      <c r="UZL164" s="468">
        <f t="shared" si="293"/>
        <v>0</v>
      </c>
      <c r="UZM164" s="468">
        <f t="shared" si="293"/>
        <v>0</v>
      </c>
      <c r="UZN164" s="468">
        <f t="shared" si="293"/>
        <v>0</v>
      </c>
      <c r="UZO164" s="468">
        <f t="shared" si="293"/>
        <v>0</v>
      </c>
      <c r="UZP164" s="468">
        <f t="shared" si="293"/>
        <v>0</v>
      </c>
      <c r="UZQ164" s="468">
        <f t="shared" si="293"/>
        <v>0</v>
      </c>
      <c r="UZR164" s="468">
        <f t="shared" si="293"/>
        <v>0</v>
      </c>
      <c r="UZS164" s="468">
        <f t="shared" si="293"/>
        <v>0</v>
      </c>
      <c r="UZT164" s="468">
        <f t="shared" si="293"/>
        <v>0</v>
      </c>
      <c r="UZU164" s="468">
        <f t="shared" si="293"/>
        <v>0</v>
      </c>
      <c r="UZV164" s="468">
        <f t="shared" si="293"/>
        <v>0</v>
      </c>
      <c r="UZW164" s="468">
        <f t="shared" si="293"/>
        <v>0</v>
      </c>
      <c r="UZX164" s="468">
        <f t="shared" si="293"/>
        <v>0</v>
      </c>
      <c r="UZY164" s="468">
        <f t="shared" si="293"/>
        <v>0</v>
      </c>
      <c r="UZZ164" s="468">
        <f t="shared" si="293"/>
        <v>0</v>
      </c>
      <c r="VAA164" s="468">
        <f t="shared" si="293"/>
        <v>0</v>
      </c>
      <c r="VAB164" s="468">
        <f t="shared" si="293"/>
        <v>0</v>
      </c>
      <c r="VAC164" s="468">
        <f t="shared" si="293"/>
        <v>0</v>
      </c>
      <c r="VAD164" s="468">
        <f t="shared" si="293"/>
        <v>0</v>
      </c>
      <c r="VAE164" s="468">
        <f t="shared" si="293"/>
        <v>0</v>
      </c>
      <c r="VAF164" s="468">
        <f t="shared" si="293"/>
        <v>0</v>
      </c>
      <c r="VAG164" s="468">
        <f t="shared" si="293"/>
        <v>0</v>
      </c>
      <c r="VAH164" s="468">
        <f t="shared" si="293"/>
        <v>0</v>
      </c>
      <c r="VAI164" s="468">
        <f t="shared" si="293"/>
        <v>0</v>
      </c>
      <c r="VAJ164" s="468">
        <f t="shared" si="293"/>
        <v>0</v>
      </c>
      <c r="VAK164" s="468">
        <f t="shared" si="293"/>
        <v>0</v>
      </c>
      <c r="VAL164" s="468">
        <f t="shared" si="293"/>
        <v>0</v>
      </c>
      <c r="VAM164" s="468">
        <f t="shared" si="293"/>
        <v>0</v>
      </c>
      <c r="VAN164" s="468">
        <f t="shared" si="293"/>
        <v>0</v>
      </c>
      <c r="VAO164" s="468">
        <f t="shared" si="293"/>
        <v>0</v>
      </c>
      <c r="VAP164" s="468">
        <f t="shared" si="293"/>
        <v>0</v>
      </c>
      <c r="VAQ164" s="468">
        <f t="shared" si="293"/>
        <v>0</v>
      </c>
      <c r="VAR164" s="468">
        <f t="shared" si="293"/>
        <v>0</v>
      </c>
      <c r="VAS164" s="468">
        <f t="shared" si="293"/>
        <v>0</v>
      </c>
      <c r="VAT164" s="468">
        <f t="shared" si="293"/>
        <v>0</v>
      </c>
      <c r="VAU164" s="468">
        <f t="shared" si="293"/>
        <v>0</v>
      </c>
      <c r="VAV164" s="468">
        <f t="shared" si="293"/>
        <v>0</v>
      </c>
      <c r="VAW164" s="468">
        <f t="shared" si="293"/>
        <v>0</v>
      </c>
      <c r="VAX164" s="468">
        <f t="shared" ref="VAX164:VDI164" si="294">VAX160-VAX162</f>
        <v>0</v>
      </c>
      <c r="VAY164" s="468">
        <f t="shared" si="294"/>
        <v>0</v>
      </c>
      <c r="VAZ164" s="468">
        <f t="shared" si="294"/>
        <v>0</v>
      </c>
      <c r="VBA164" s="468">
        <f t="shared" si="294"/>
        <v>0</v>
      </c>
      <c r="VBB164" s="468">
        <f t="shared" si="294"/>
        <v>0</v>
      </c>
      <c r="VBC164" s="468">
        <f t="shared" si="294"/>
        <v>0</v>
      </c>
      <c r="VBD164" s="468">
        <f t="shared" si="294"/>
        <v>0</v>
      </c>
      <c r="VBE164" s="468">
        <f t="shared" si="294"/>
        <v>0</v>
      </c>
      <c r="VBF164" s="468">
        <f t="shared" si="294"/>
        <v>0</v>
      </c>
      <c r="VBG164" s="468">
        <f t="shared" si="294"/>
        <v>0</v>
      </c>
      <c r="VBH164" s="468">
        <f t="shared" si="294"/>
        <v>0</v>
      </c>
      <c r="VBI164" s="468">
        <f t="shared" si="294"/>
        <v>0</v>
      </c>
      <c r="VBJ164" s="468">
        <f t="shared" si="294"/>
        <v>0</v>
      </c>
      <c r="VBK164" s="468">
        <f t="shared" si="294"/>
        <v>0</v>
      </c>
      <c r="VBL164" s="468">
        <f t="shared" si="294"/>
        <v>0</v>
      </c>
      <c r="VBM164" s="468">
        <f t="shared" si="294"/>
        <v>0</v>
      </c>
      <c r="VBN164" s="468">
        <f t="shared" si="294"/>
        <v>0</v>
      </c>
      <c r="VBO164" s="468">
        <f t="shared" si="294"/>
        <v>0</v>
      </c>
      <c r="VBP164" s="468">
        <f t="shared" si="294"/>
        <v>0</v>
      </c>
      <c r="VBQ164" s="468">
        <f t="shared" si="294"/>
        <v>0</v>
      </c>
      <c r="VBR164" s="468">
        <f t="shared" si="294"/>
        <v>0</v>
      </c>
      <c r="VBS164" s="468">
        <f t="shared" si="294"/>
        <v>0</v>
      </c>
      <c r="VBT164" s="468">
        <f t="shared" si="294"/>
        <v>0</v>
      </c>
      <c r="VBU164" s="468">
        <f t="shared" si="294"/>
        <v>0</v>
      </c>
      <c r="VBV164" s="468">
        <f t="shared" si="294"/>
        <v>0</v>
      </c>
      <c r="VBW164" s="468">
        <f t="shared" si="294"/>
        <v>0</v>
      </c>
      <c r="VBX164" s="468">
        <f t="shared" si="294"/>
        <v>0</v>
      </c>
      <c r="VBY164" s="468">
        <f t="shared" si="294"/>
        <v>0</v>
      </c>
      <c r="VBZ164" s="468">
        <f t="shared" si="294"/>
        <v>0</v>
      </c>
      <c r="VCA164" s="468">
        <f t="shared" si="294"/>
        <v>0</v>
      </c>
      <c r="VCB164" s="468">
        <f t="shared" si="294"/>
        <v>0</v>
      </c>
      <c r="VCC164" s="468">
        <f t="shared" si="294"/>
        <v>0</v>
      </c>
      <c r="VCD164" s="468">
        <f t="shared" si="294"/>
        <v>0</v>
      </c>
      <c r="VCE164" s="468">
        <f t="shared" si="294"/>
        <v>0</v>
      </c>
      <c r="VCF164" s="468">
        <f t="shared" si="294"/>
        <v>0</v>
      </c>
      <c r="VCG164" s="468">
        <f t="shared" si="294"/>
        <v>0</v>
      </c>
      <c r="VCH164" s="468">
        <f t="shared" si="294"/>
        <v>0</v>
      </c>
      <c r="VCI164" s="468">
        <f t="shared" si="294"/>
        <v>0</v>
      </c>
      <c r="VCJ164" s="468">
        <f t="shared" si="294"/>
        <v>0</v>
      </c>
      <c r="VCK164" s="468">
        <f t="shared" si="294"/>
        <v>0</v>
      </c>
      <c r="VCL164" s="468">
        <f t="shared" si="294"/>
        <v>0</v>
      </c>
      <c r="VCM164" s="468">
        <f t="shared" si="294"/>
        <v>0</v>
      </c>
      <c r="VCN164" s="468">
        <f t="shared" si="294"/>
        <v>0</v>
      </c>
      <c r="VCO164" s="468">
        <f t="shared" si="294"/>
        <v>0</v>
      </c>
      <c r="VCP164" s="468">
        <f t="shared" si="294"/>
        <v>0</v>
      </c>
      <c r="VCQ164" s="468">
        <f t="shared" si="294"/>
        <v>0</v>
      </c>
      <c r="VCR164" s="468">
        <f t="shared" si="294"/>
        <v>0</v>
      </c>
      <c r="VCS164" s="468">
        <f t="shared" si="294"/>
        <v>0</v>
      </c>
      <c r="VCT164" s="468">
        <f t="shared" si="294"/>
        <v>0</v>
      </c>
      <c r="VCU164" s="468">
        <f t="shared" si="294"/>
        <v>0</v>
      </c>
      <c r="VCV164" s="468">
        <f t="shared" si="294"/>
        <v>0</v>
      </c>
      <c r="VCW164" s="468">
        <f t="shared" si="294"/>
        <v>0</v>
      </c>
      <c r="VCX164" s="468">
        <f t="shared" si="294"/>
        <v>0</v>
      </c>
      <c r="VCY164" s="468">
        <f t="shared" si="294"/>
        <v>0</v>
      </c>
      <c r="VCZ164" s="468">
        <f t="shared" si="294"/>
        <v>0</v>
      </c>
      <c r="VDA164" s="468">
        <f t="shared" si="294"/>
        <v>0</v>
      </c>
      <c r="VDB164" s="468">
        <f t="shared" si="294"/>
        <v>0</v>
      </c>
      <c r="VDC164" s="468">
        <f t="shared" si="294"/>
        <v>0</v>
      </c>
      <c r="VDD164" s="468">
        <f t="shared" si="294"/>
        <v>0</v>
      </c>
      <c r="VDE164" s="468">
        <f t="shared" si="294"/>
        <v>0</v>
      </c>
      <c r="VDF164" s="468">
        <f t="shared" si="294"/>
        <v>0</v>
      </c>
      <c r="VDG164" s="468">
        <f t="shared" si="294"/>
        <v>0</v>
      </c>
      <c r="VDH164" s="468">
        <f t="shared" si="294"/>
        <v>0</v>
      </c>
      <c r="VDI164" s="468">
        <f t="shared" si="294"/>
        <v>0</v>
      </c>
      <c r="VDJ164" s="468">
        <f t="shared" ref="VDJ164:VFU164" si="295">VDJ160-VDJ162</f>
        <v>0</v>
      </c>
      <c r="VDK164" s="468">
        <f t="shared" si="295"/>
        <v>0</v>
      </c>
      <c r="VDL164" s="468">
        <f t="shared" si="295"/>
        <v>0</v>
      </c>
      <c r="VDM164" s="468">
        <f t="shared" si="295"/>
        <v>0</v>
      </c>
      <c r="VDN164" s="468">
        <f t="shared" si="295"/>
        <v>0</v>
      </c>
      <c r="VDO164" s="468">
        <f t="shared" si="295"/>
        <v>0</v>
      </c>
      <c r="VDP164" s="468">
        <f t="shared" si="295"/>
        <v>0</v>
      </c>
      <c r="VDQ164" s="468">
        <f t="shared" si="295"/>
        <v>0</v>
      </c>
      <c r="VDR164" s="468">
        <f t="shared" si="295"/>
        <v>0</v>
      </c>
      <c r="VDS164" s="468">
        <f t="shared" si="295"/>
        <v>0</v>
      </c>
      <c r="VDT164" s="468">
        <f t="shared" si="295"/>
        <v>0</v>
      </c>
      <c r="VDU164" s="468">
        <f t="shared" si="295"/>
        <v>0</v>
      </c>
      <c r="VDV164" s="468">
        <f t="shared" si="295"/>
        <v>0</v>
      </c>
      <c r="VDW164" s="468">
        <f t="shared" si="295"/>
        <v>0</v>
      </c>
      <c r="VDX164" s="468">
        <f t="shared" si="295"/>
        <v>0</v>
      </c>
      <c r="VDY164" s="468">
        <f t="shared" si="295"/>
        <v>0</v>
      </c>
      <c r="VDZ164" s="468">
        <f t="shared" si="295"/>
        <v>0</v>
      </c>
      <c r="VEA164" s="468">
        <f t="shared" si="295"/>
        <v>0</v>
      </c>
      <c r="VEB164" s="468">
        <f t="shared" si="295"/>
        <v>0</v>
      </c>
      <c r="VEC164" s="468">
        <f t="shared" si="295"/>
        <v>0</v>
      </c>
      <c r="VED164" s="468">
        <f t="shared" si="295"/>
        <v>0</v>
      </c>
      <c r="VEE164" s="468">
        <f t="shared" si="295"/>
        <v>0</v>
      </c>
      <c r="VEF164" s="468">
        <f t="shared" si="295"/>
        <v>0</v>
      </c>
      <c r="VEG164" s="468">
        <f t="shared" si="295"/>
        <v>0</v>
      </c>
      <c r="VEH164" s="468">
        <f t="shared" si="295"/>
        <v>0</v>
      </c>
      <c r="VEI164" s="468">
        <f t="shared" si="295"/>
        <v>0</v>
      </c>
      <c r="VEJ164" s="468">
        <f t="shared" si="295"/>
        <v>0</v>
      </c>
      <c r="VEK164" s="468">
        <f t="shared" si="295"/>
        <v>0</v>
      </c>
      <c r="VEL164" s="468">
        <f t="shared" si="295"/>
        <v>0</v>
      </c>
      <c r="VEM164" s="468">
        <f t="shared" si="295"/>
        <v>0</v>
      </c>
      <c r="VEN164" s="468">
        <f t="shared" si="295"/>
        <v>0</v>
      </c>
      <c r="VEO164" s="468">
        <f t="shared" si="295"/>
        <v>0</v>
      </c>
      <c r="VEP164" s="468">
        <f t="shared" si="295"/>
        <v>0</v>
      </c>
      <c r="VEQ164" s="468">
        <f t="shared" si="295"/>
        <v>0</v>
      </c>
      <c r="VER164" s="468">
        <f t="shared" si="295"/>
        <v>0</v>
      </c>
      <c r="VES164" s="468">
        <f t="shared" si="295"/>
        <v>0</v>
      </c>
      <c r="VET164" s="468">
        <f t="shared" si="295"/>
        <v>0</v>
      </c>
      <c r="VEU164" s="468">
        <f t="shared" si="295"/>
        <v>0</v>
      </c>
      <c r="VEV164" s="468">
        <f t="shared" si="295"/>
        <v>0</v>
      </c>
      <c r="VEW164" s="468">
        <f t="shared" si="295"/>
        <v>0</v>
      </c>
      <c r="VEX164" s="468">
        <f t="shared" si="295"/>
        <v>0</v>
      </c>
      <c r="VEY164" s="468">
        <f t="shared" si="295"/>
        <v>0</v>
      </c>
      <c r="VEZ164" s="468">
        <f t="shared" si="295"/>
        <v>0</v>
      </c>
      <c r="VFA164" s="468">
        <f t="shared" si="295"/>
        <v>0</v>
      </c>
      <c r="VFB164" s="468">
        <f t="shared" si="295"/>
        <v>0</v>
      </c>
      <c r="VFC164" s="468">
        <f t="shared" si="295"/>
        <v>0</v>
      </c>
      <c r="VFD164" s="468">
        <f t="shared" si="295"/>
        <v>0</v>
      </c>
      <c r="VFE164" s="468">
        <f t="shared" si="295"/>
        <v>0</v>
      </c>
      <c r="VFF164" s="468">
        <f t="shared" si="295"/>
        <v>0</v>
      </c>
      <c r="VFG164" s="468">
        <f t="shared" si="295"/>
        <v>0</v>
      </c>
      <c r="VFH164" s="468">
        <f t="shared" si="295"/>
        <v>0</v>
      </c>
      <c r="VFI164" s="468">
        <f t="shared" si="295"/>
        <v>0</v>
      </c>
      <c r="VFJ164" s="468">
        <f t="shared" si="295"/>
        <v>0</v>
      </c>
      <c r="VFK164" s="468">
        <f t="shared" si="295"/>
        <v>0</v>
      </c>
      <c r="VFL164" s="468">
        <f t="shared" si="295"/>
        <v>0</v>
      </c>
      <c r="VFM164" s="468">
        <f t="shared" si="295"/>
        <v>0</v>
      </c>
      <c r="VFN164" s="468">
        <f t="shared" si="295"/>
        <v>0</v>
      </c>
      <c r="VFO164" s="468">
        <f t="shared" si="295"/>
        <v>0</v>
      </c>
      <c r="VFP164" s="468">
        <f t="shared" si="295"/>
        <v>0</v>
      </c>
      <c r="VFQ164" s="468">
        <f t="shared" si="295"/>
        <v>0</v>
      </c>
      <c r="VFR164" s="468">
        <f t="shared" si="295"/>
        <v>0</v>
      </c>
      <c r="VFS164" s="468">
        <f t="shared" si="295"/>
        <v>0</v>
      </c>
      <c r="VFT164" s="468">
        <f t="shared" si="295"/>
        <v>0</v>
      </c>
      <c r="VFU164" s="468">
        <f t="shared" si="295"/>
        <v>0</v>
      </c>
      <c r="VFV164" s="468">
        <f t="shared" ref="VFV164:VIG164" si="296">VFV160-VFV162</f>
        <v>0</v>
      </c>
      <c r="VFW164" s="468">
        <f t="shared" si="296"/>
        <v>0</v>
      </c>
      <c r="VFX164" s="468">
        <f t="shared" si="296"/>
        <v>0</v>
      </c>
      <c r="VFY164" s="468">
        <f t="shared" si="296"/>
        <v>0</v>
      </c>
      <c r="VFZ164" s="468">
        <f t="shared" si="296"/>
        <v>0</v>
      </c>
      <c r="VGA164" s="468">
        <f t="shared" si="296"/>
        <v>0</v>
      </c>
      <c r="VGB164" s="468">
        <f t="shared" si="296"/>
        <v>0</v>
      </c>
      <c r="VGC164" s="468">
        <f t="shared" si="296"/>
        <v>0</v>
      </c>
      <c r="VGD164" s="468">
        <f t="shared" si="296"/>
        <v>0</v>
      </c>
      <c r="VGE164" s="468">
        <f t="shared" si="296"/>
        <v>0</v>
      </c>
      <c r="VGF164" s="468">
        <f t="shared" si="296"/>
        <v>0</v>
      </c>
      <c r="VGG164" s="468">
        <f t="shared" si="296"/>
        <v>0</v>
      </c>
      <c r="VGH164" s="468">
        <f t="shared" si="296"/>
        <v>0</v>
      </c>
      <c r="VGI164" s="468">
        <f t="shared" si="296"/>
        <v>0</v>
      </c>
      <c r="VGJ164" s="468">
        <f t="shared" si="296"/>
        <v>0</v>
      </c>
      <c r="VGK164" s="468">
        <f t="shared" si="296"/>
        <v>0</v>
      </c>
      <c r="VGL164" s="468">
        <f t="shared" si="296"/>
        <v>0</v>
      </c>
      <c r="VGM164" s="468">
        <f t="shared" si="296"/>
        <v>0</v>
      </c>
      <c r="VGN164" s="468">
        <f t="shared" si="296"/>
        <v>0</v>
      </c>
      <c r="VGO164" s="468">
        <f t="shared" si="296"/>
        <v>0</v>
      </c>
      <c r="VGP164" s="468">
        <f t="shared" si="296"/>
        <v>0</v>
      </c>
      <c r="VGQ164" s="468">
        <f t="shared" si="296"/>
        <v>0</v>
      </c>
      <c r="VGR164" s="468">
        <f t="shared" si="296"/>
        <v>0</v>
      </c>
      <c r="VGS164" s="468">
        <f t="shared" si="296"/>
        <v>0</v>
      </c>
      <c r="VGT164" s="468">
        <f t="shared" si="296"/>
        <v>0</v>
      </c>
      <c r="VGU164" s="468">
        <f t="shared" si="296"/>
        <v>0</v>
      </c>
      <c r="VGV164" s="468">
        <f t="shared" si="296"/>
        <v>0</v>
      </c>
      <c r="VGW164" s="468">
        <f t="shared" si="296"/>
        <v>0</v>
      </c>
      <c r="VGX164" s="468">
        <f t="shared" si="296"/>
        <v>0</v>
      </c>
      <c r="VGY164" s="468">
        <f t="shared" si="296"/>
        <v>0</v>
      </c>
      <c r="VGZ164" s="468">
        <f t="shared" si="296"/>
        <v>0</v>
      </c>
      <c r="VHA164" s="468">
        <f t="shared" si="296"/>
        <v>0</v>
      </c>
      <c r="VHB164" s="468">
        <f t="shared" si="296"/>
        <v>0</v>
      </c>
      <c r="VHC164" s="468">
        <f t="shared" si="296"/>
        <v>0</v>
      </c>
      <c r="VHD164" s="468">
        <f t="shared" si="296"/>
        <v>0</v>
      </c>
      <c r="VHE164" s="468">
        <f t="shared" si="296"/>
        <v>0</v>
      </c>
      <c r="VHF164" s="468">
        <f t="shared" si="296"/>
        <v>0</v>
      </c>
      <c r="VHG164" s="468">
        <f t="shared" si="296"/>
        <v>0</v>
      </c>
      <c r="VHH164" s="468">
        <f t="shared" si="296"/>
        <v>0</v>
      </c>
      <c r="VHI164" s="468">
        <f t="shared" si="296"/>
        <v>0</v>
      </c>
      <c r="VHJ164" s="468">
        <f t="shared" si="296"/>
        <v>0</v>
      </c>
      <c r="VHK164" s="468">
        <f t="shared" si="296"/>
        <v>0</v>
      </c>
      <c r="VHL164" s="468">
        <f t="shared" si="296"/>
        <v>0</v>
      </c>
      <c r="VHM164" s="468">
        <f t="shared" si="296"/>
        <v>0</v>
      </c>
      <c r="VHN164" s="468">
        <f t="shared" si="296"/>
        <v>0</v>
      </c>
      <c r="VHO164" s="468">
        <f t="shared" si="296"/>
        <v>0</v>
      </c>
      <c r="VHP164" s="468">
        <f t="shared" si="296"/>
        <v>0</v>
      </c>
      <c r="VHQ164" s="468">
        <f t="shared" si="296"/>
        <v>0</v>
      </c>
      <c r="VHR164" s="468">
        <f t="shared" si="296"/>
        <v>0</v>
      </c>
      <c r="VHS164" s="468">
        <f t="shared" si="296"/>
        <v>0</v>
      </c>
      <c r="VHT164" s="468">
        <f t="shared" si="296"/>
        <v>0</v>
      </c>
      <c r="VHU164" s="468">
        <f t="shared" si="296"/>
        <v>0</v>
      </c>
      <c r="VHV164" s="468">
        <f t="shared" si="296"/>
        <v>0</v>
      </c>
      <c r="VHW164" s="468">
        <f t="shared" si="296"/>
        <v>0</v>
      </c>
      <c r="VHX164" s="468">
        <f t="shared" si="296"/>
        <v>0</v>
      </c>
      <c r="VHY164" s="468">
        <f t="shared" si="296"/>
        <v>0</v>
      </c>
      <c r="VHZ164" s="468">
        <f t="shared" si="296"/>
        <v>0</v>
      </c>
      <c r="VIA164" s="468">
        <f t="shared" si="296"/>
        <v>0</v>
      </c>
      <c r="VIB164" s="468">
        <f t="shared" si="296"/>
        <v>0</v>
      </c>
      <c r="VIC164" s="468">
        <f t="shared" si="296"/>
        <v>0</v>
      </c>
      <c r="VID164" s="468">
        <f t="shared" si="296"/>
        <v>0</v>
      </c>
      <c r="VIE164" s="468">
        <f t="shared" si="296"/>
        <v>0</v>
      </c>
      <c r="VIF164" s="468">
        <f t="shared" si="296"/>
        <v>0</v>
      </c>
      <c r="VIG164" s="468">
        <f t="shared" si="296"/>
        <v>0</v>
      </c>
      <c r="VIH164" s="468">
        <f t="shared" ref="VIH164:VKS164" si="297">VIH160-VIH162</f>
        <v>0</v>
      </c>
      <c r="VII164" s="468">
        <f t="shared" si="297"/>
        <v>0</v>
      </c>
      <c r="VIJ164" s="468">
        <f t="shared" si="297"/>
        <v>0</v>
      </c>
      <c r="VIK164" s="468">
        <f t="shared" si="297"/>
        <v>0</v>
      </c>
      <c r="VIL164" s="468">
        <f t="shared" si="297"/>
        <v>0</v>
      </c>
      <c r="VIM164" s="468">
        <f t="shared" si="297"/>
        <v>0</v>
      </c>
      <c r="VIN164" s="468">
        <f t="shared" si="297"/>
        <v>0</v>
      </c>
      <c r="VIO164" s="468">
        <f t="shared" si="297"/>
        <v>0</v>
      </c>
      <c r="VIP164" s="468">
        <f t="shared" si="297"/>
        <v>0</v>
      </c>
      <c r="VIQ164" s="468">
        <f t="shared" si="297"/>
        <v>0</v>
      </c>
      <c r="VIR164" s="468">
        <f t="shared" si="297"/>
        <v>0</v>
      </c>
      <c r="VIS164" s="468">
        <f t="shared" si="297"/>
        <v>0</v>
      </c>
      <c r="VIT164" s="468">
        <f t="shared" si="297"/>
        <v>0</v>
      </c>
      <c r="VIU164" s="468">
        <f t="shared" si="297"/>
        <v>0</v>
      </c>
      <c r="VIV164" s="468">
        <f t="shared" si="297"/>
        <v>0</v>
      </c>
      <c r="VIW164" s="468">
        <f t="shared" si="297"/>
        <v>0</v>
      </c>
      <c r="VIX164" s="468">
        <f t="shared" si="297"/>
        <v>0</v>
      </c>
      <c r="VIY164" s="468">
        <f t="shared" si="297"/>
        <v>0</v>
      </c>
      <c r="VIZ164" s="468">
        <f t="shared" si="297"/>
        <v>0</v>
      </c>
      <c r="VJA164" s="468">
        <f t="shared" si="297"/>
        <v>0</v>
      </c>
      <c r="VJB164" s="468">
        <f t="shared" si="297"/>
        <v>0</v>
      </c>
      <c r="VJC164" s="468">
        <f t="shared" si="297"/>
        <v>0</v>
      </c>
      <c r="VJD164" s="468">
        <f t="shared" si="297"/>
        <v>0</v>
      </c>
      <c r="VJE164" s="468">
        <f t="shared" si="297"/>
        <v>0</v>
      </c>
      <c r="VJF164" s="468">
        <f t="shared" si="297"/>
        <v>0</v>
      </c>
      <c r="VJG164" s="468">
        <f t="shared" si="297"/>
        <v>0</v>
      </c>
      <c r="VJH164" s="468">
        <f t="shared" si="297"/>
        <v>0</v>
      </c>
      <c r="VJI164" s="468">
        <f t="shared" si="297"/>
        <v>0</v>
      </c>
      <c r="VJJ164" s="468">
        <f t="shared" si="297"/>
        <v>0</v>
      </c>
      <c r="VJK164" s="468">
        <f t="shared" si="297"/>
        <v>0</v>
      </c>
      <c r="VJL164" s="468">
        <f t="shared" si="297"/>
        <v>0</v>
      </c>
      <c r="VJM164" s="468">
        <f t="shared" si="297"/>
        <v>0</v>
      </c>
      <c r="VJN164" s="468">
        <f t="shared" si="297"/>
        <v>0</v>
      </c>
      <c r="VJO164" s="468">
        <f t="shared" si="297"/>
        <v>0</v>
      </c>
      <c r="VJP164" s="468">
        <f t="shared" si="297"/>
        <v>0</v>
      </c>
      <c r="VJQ164" s="468">
        <f t="shared" si="297"/>
        <v>0</v>
      </c>
      <c r="VJR164" s="468">
        <f t="shared" si="297"/>
        <v>0</v>
      </c>
      <c r="VJS164" s="468">
        <f t="shared" si="297"/>
        <v>0</v>
      </c>
      <c r="VJT164" s="468">
        <f t="shared" si="297"/>
        <v>0</v>
      </c>
      <c r="VJU164" s="468">
        <f t="shared" si="297"/>
        <v>0</v>
      </c>
      <c r="VJV164" s="468">
        <f t="shared" si="297"/>
        <v>0</v>
      </c>
      <c r="VJW164" s="468">
        <f t="shared" si="297"/>
        <v>0</v>
      </c>
      <c r="VJX164" s="468">
        <f t="shared" si="297"/>
        <v>0</v>
      </c>
      <c r="VJY164" s="468">
        <f t="shared" si="297"/>
        <v>0</v>
      </c>
      <c r="VJZ164" s="468">
        <f t="shared" si="297"/>
        <v>0</v>
      </c>
      <c r="VKA164" s="468">
        <f t="shared" si="297"/>
        <v>0</v>
      </c>
      <c r="VKB164" s="468">
        <f t="shared" si="297"/>
        <v>0</v>
      </c>
      <c r="VKC164" s="468">
        <f t="shared" si="297"/>
        <v>0</v>
      </c>
      <c r="VKD164" s="468">
        <f t="shared" si="297"/>
        <v>0</v>
      </c>
      <c r="VKE164" s="468">
        <f t="shared" si="297"/>
        <v>0</v>
      </c>
      <c r="VKF164" s="468">
        <f t="shared" si="297"/>
        <v>0</v>
      </c>
      <c r="VKG164" s="468">
        <f t="shared" si="297"/>
        <v>0</v>
      </c>
      <c r="VKH164" s="468">
        <f t="shared" si="297"/>
        <v>0</v>
      </c>
      <c r="VKI164" s="468">
        <f t="shared" si="297"/>
        <v>0</v>
      </c>
      <c r="VKJ164" s="468">
        <f t="shared" si="297"/>
        <v>0</v>
      </c>
      <c r="VKK164" s="468">
        <f t="shared" si="297"/>
        <v>0</v>
      </c>
      <c r="VKL164" s="468">
        <f t="shared" si="297"/>
        <v>0</v>
      </c>
      <c r="VKM164" s="468">
        <f t="shared" si="297"/>
        <v>0</v>
      </c>
      <c r="VKN164" s="468">
        <f t="shared" si="297"/>
        <v>0</v>
      </c>
      <c r="VKO164" s="468">
        <f t="shared" si="297"/>
        <v>0</v>
      </c>
      <c r="VKP164" s="468">
        <f t="shared" si="297"/>
        <v>0</v>
      </c>
      <c r="VKQ164" s="468">
        <f t="shared" si="297"/>
        <v>0</v>
      </c>
      <c r="VKR164" s="468">
        <f t="shared" si="297"/>
        <v>0</v>
      </c>
      <c r="VKS164" s="468">
        <f t="shared" si="297"/>
        <v>0</v>
      </c>
      <c r="VKT164" s="468">
        <f t="shared" ref="VKT164:VNE164" si="298">VKT160-VKT162</f>
        <v>0</v>
      </c>
      <c r="VKU164" s="468">
        <f t="shared" si="298"/>
        <v>0</v>
      </c>
      <c r="VKV164" s="468">
        <f t="shared" si="298"/>
        <v>0</v>
      </c>
      <c r="VKW164" s="468">
        <f t="shared" si="298"/>
        <v>0</v>
      </c>
      <c r="VKX164" s="468">
        <f t="shared" si="298"/>
        <v>0</v>
      </c>
      <c r="VKY164" s="468">
        <f t="shared" si="298"/>
        <v>0</v>
      </c>
      <c r="VKZ164" s="468">
        <f t="shared" si="298"/>
        <v>0</v>
      </c>
      <c r="VLA164" s="468">
        <f t="shared" si="298"/>
        <v>0</v>
      </c>
      <c r="VLB164" s="468">
        <f t="shared" si="298"/>
        <v>0</v>
      </c>
      <c r="VLC164" s="468">
        <f t="shared" si="298"/>
        <v>0</v>
      </c>
      <c r="VLD164" s="468">
        <f t="shared" si="298"/>
        <v>0</v>
      </c>
      <c r="VLE164" s="468">
        <f t="shared" si="298"/>
        <v>0</v>
      </c>
      <c r="VLF164" s="468">
        <f t="shared" si="298"/>
        <v>0</v>
      </c>
      <c r="VLG164" s="468">
        <f t="shared" si="298"/>
        <v>0</v>
      </c>
      <c r="VLH164" s="468">
        <f t="shared" si="298"/>
        <v>0</v>
      </c>
      <c r="VLI164" s="468">
        <f t="shared" si="298"/>
        <v>0</v>
      </c>
      <c r="VLJ164" s="468">
        <f t="shared" si="298"/>
        <v>0</v>
      </c>
      <c r="VLK164" s="468">
        <f t="shared" si="298"/>
        <v>0</v>
      </c>
      <c r="VLL164" s="468">
        <f t="shared" si="298"/>
        <v>0</v>
      </c>
      <c r="VLM164" s="468">
        <f t="shared" si="298"/>
        <v>0</v>
      </c>
      <c r="VLN164" s="468">
        <f t="shared" si="298"/>
        <v>0</v>
      </c>
      <c r="VLO164" s="468">
        <f t="shared" si="298"/>
        <v>0</v>
      </c>
      <c r="VLP164" s="468">
        <f t="shared" si="298"/>
        <v>0</v>
      </c>
      <c r="VLQ164" s="468">
        <f t="shared" si="298"/>
        <v>0</v>
      </c>
      <c r="VLR164" s="468">
        <f t="shared" si="298"/>
        <v>0</v>
      </c>
      <c r="VLS164" s="468">
        <f t="shared" si="298"/>
        <v>0</v>
      </c>
      <c r="VLT164" s="468">
        <f t="shared" si="298"/>
        <v>0</v>
      </c>
      <c r="VLU164" s="468">
        <f t="shared" si="298"/>
        <v>0</v>
      </c>
      <c r="VLV164" s="468">
        <f t="shared" si="298"/>
        <v>0</v>
      </c>
      <c r="VLW164" s="468">
        <f t="shared" si="298"/>
        <v>0</v>
      </c>
      <c r="VLX164" s="468">
        <f t="shared" si="298"/>
        <v>0</v>
      </c>
      <c r="VLY164" s="468">
        <f t="shared" si="298"/>
        <v>0</v>
      </c>
      <c r="VLZ164" s="468">
        <f t="shared" si="298"/>
        <v>0</v>
      </c>
      <c r="VMA164" s="468">
        <f t="shared" si="298"/>
        <v>0</v>
      </c>
      <c r="VMB164" s="468">
        <f t="shared" si="298"/>
        <v>0</v>
      </c>
      <c r="VMC164" s="468">
        <f t="shared" si="298"/>
        <v>0</v>
      </c>
      <c r="VMD164" s="468">
        <f t="shared" si="298"/>
        <v>0</v>
      </c>
      <c r="VME164" s="468">
        <f t="shared" si="298"/>
        <v>0</v>
      </c>
      <c r="VMF164" s="468">
        <f t="shared" si="298"/>
        <v>0</v>
      </c>
      <c r="VMG164" s="468">
        <f t="shared" si="298"/>
        <v>0</v>
      </c>
      <c r="VMH164" s="468">
        <f t="shared" si="298"/>
        <v>0</v>
      </c>
      <c r="VMI164" s="468">
        <f t="shared" si="298"/>
        <v>0</v>
      </c>
      <c r="VMJ164" s="468">
        <f t="shared" si="298"/>
        <v>0</v>
      </c>
      <c r="VMK164" s="468">
        <f t="shared" si="298"/>
        <v>0</v>
      </c>
      <c r="VML164" s="468">
        <f t="shared" si="298"/>
        <v>0</v>
      </c>
      <c r="VMM164" s="468">
        <f t="shared" si="298"/>
        <v>0</v>
      </c>
      <c r="VMN164" s="468">
        <f t="shared" si="298"/>
        <v>0</v>
      </c>
      <c r="VMO164" s="468">
        <f t="shared" si="298"/>
        <v>0</v>
      </c>
      <c r="VMP164" s="468">
        <f t="shared" si="298"/>
        <v>0</v>
      </c>
      <c r="VMQ164" s="468">
        <f t="shared" si="298"/>
        <v>0</v>
      </c>
      <c r="VMR164" s="468">
        <f t="shared" si="298"/>
        <v>0</v>
      </c>
      <c r="VMS164" s="468">
        <f t="shared" si="298"/>
        <v>0</v>
      </c>
      <c r="VMT164" s="468">
        <f t="shared" si="298"/>
        <v>0</v>
      </c>
      <c r="VMU164" s="468">
        <f t="shared" si="298"/>
        <v>0</v>
      </c>
      <c r="VMV164" s="468">
        <f t="shared" si="298"/>
        <v>0</v>
      </c>
      <c r="VMW164" s="468">
        <f t="shared" si="298"/>
        <v>0</v>
      </c>
      <c r="VMX164" s="468">
        <f t="shared" si="298"/>
        <v>0</v>
      </c>
      <c r="VMY164" s="468">
        <f t="shared" si="298"/>
        <v>0</v>
      </c>
      <c r="VMZ164" s="468">
        <f t="shared" si="298"/>
        <v>0</v>
      </c>
      <c r="VNA164" s="468">
        <f t="shared" si="298"/>
        <v>0</v>
      </c>
      <c r="VNB164" s="468">
        <f t="shared" si="298"/>
        <v>0</v>
      </c>
      <c r="VNC164" s="468">
        <f t="shared" si="298"/>
        <v>0</v>
      </c>
      <c r="VND164" s="468">
        <f t="shared" si="298"/>
        <v>0</v>
      </c>
      <c r="VNE164" s="468">
        <f t="shared" si="298"/>
        <v>0</v>
      </c>
      <c r="VNF164" s="468">
        <f t="shared" ref="VNF164:VPQ164" si="299">VNF160-VNF162</f>
        <v>0</v>
      </c>
      <c r="VNG164" s="468">
        <f t="shared" si="299"/>
        <v>0</v>
      </c>
      <c r="VNH164" s="468">
        <f t="shared" si="299"/>
        <v>0</v>
      </c>
      <c r="VNI164" s="468">
        <f t="shared" si="299"/>
        <v>0</v>
      </c>
      <c r="VNJ164" s="468">
        <f t="shared" si="299"/>
        <v>0</v>
      </c>
      <c r="VNK164" s="468">
        <f t="shared" si="299"/>
        <v>0</v>
      </c>
      <c r="VNL164" s="468">
        <f t="shared" si="299"/>
        <v>0</v>
      </c>
      <c r="VNM164" s="468">
        <f t="shared" si="299"/>
        <v>0</v>
      </c>
      <c r="VNN164" s="468">
        <f t="shared" si="299"/>
        <v>0</v>
      </c>
      <c r="VNO164" s="468">
        <f t="shared" si="299"/>
        <v>0</v>
      </c>
      <c r="VNP164" s="468">
        <f t="shared" si="299"/>
        <v>0</v>
      </c>
      <c r="VNQ164" s="468">
        <f t="shared" si="299"/>
        <v>0</v>
      </c>
      <c r="VNR164" s="468">
        <f t="shared" si="299"/>
        <v>0</v>
      </c>
      <c r="VNS164" s="468">
        <f t="shared" si="299"/>
        <v>0</v>
      </c>
      <c r="VNT164" s="468">
        <f t="shared" si="299"/>
        <v>0</v>
      </c>
      <c r="VNU164" s="468">
        <f t="shared" si="299"/>
        <v>0</v>
      </c>
      <c r="VNV164" s="468">
        <f t="shared" si="299"/>
        <v>0</v>
      </c>
      <c r="VNW164" s="468">
        <f t="shared" si="299"/>
        <v>0</v>
      </c>
      <c r="VNX164" s="468">
        <f t="shared" si="299"/>
        <v>0</v>
      </c>
      <c r="VNY164" s="468">
        <f t="shared" si="299"/>
        <v>0</v>
      </c>
      <c r="VNZ164" s="468">
        <f t="shared" si="299"/>
        <v>0</v>
      </c>
      <c r="VOA164" s="468">
        <f t="shared" si="299"/>
        <v>0</v>
      </c>
      <c r="VOB164" s="468">
        <f t="shared" si="299"/>
        <v>0</v>
      </c>
      <c r="VOC164" s="468">
        <f t="shared" si="299"/>
        <v>0</v>
      </c>
      <c r="VOD164" s="468">
        <f t="shared" si="299"/>
        <v>0</v>
      </c>
      <c r="VOE164" s="468">
        <f t="shared" si="299"/>
        <v>0</v>
      </c>
      <c r="VOF164" s="468">
        <f t="shared" si="299"/>
        <v>0</v>
      </c>
      <c r="VOG164" s="468">
        <f t="shared" si="299"/>
        <v>0</v>
      </c>
      <c r="VOH164" s="468">
        <f t="shared" si="299"/>
        <v>0</v>
      </c>
      <c r="VOI164" s="468">
        <f t="shared" si="299"/>
        <v>0</v>
      </c>
      <c r="VOJ164" s="468">
        <f t="shared" si="299"/>
        <v>0</v>
      </c>
      <c r="VOK164" s="468">
        <f t="shared" si="299"/>
        <v>0</v>
      </c>
      <c r="VOL164" s="468">
        <f t="shared" si="299"/>
        <v>0</v>
      </c>
      <c r="VOM164" s="468">
        <f t="shared" si="299"/>
        <v>0</v>
      </c>
      <c r="VON164" s="468">
        <f t="shared" si="299"/>
        <v>0</v>
      </c>
      <c r="VOO164" s="468">
        <f t="shared" si="299"/>
        <v>0</v>
      </c>
      <c r="VOP164" s="468">
        <f t="shared" si="299"/>
        <v>0</v>
      </c>
      <c r="VOQ164" s="468">
        <f t="shared" si="299"/>
        <v>0</v>
      </c>
      <c r="VOR164" s="468">
        <f t="shared" si="299"/>
        <v>0</v>
      </c>
      <c r="VOS164" s="468">
        <f t="shared" si="299"/>
        <v>0</v>
      </c>
      <c r="VOT164" s="468">
        <f t="shared" si="299"/>
        <v>0</v>
      </c>
      <c r="VOU164" s="468">
        <f t="shared" si="299"/>
        <v>0</v>
      </c>
      <c r="VOV164" s="468">
        <f t="shared" si="299"/>
        <v>0</v>
      </c>
      <c r="VOW164" s="468">
        <f t="shared" si="299"/>
        <v>0</v>
      </c>
      <c r="VOX164" s="468">
        <f t="shared" si="299"/>
        <v>0</v>
      </c>
      <c r="VOY164" s="468">
        <f t="shared" si="299"/>
        <v>0</v>
      </c>
      <c r="VOZ164" s="468">
        <f t="shared" si="299"/>
        <v>0</v>
      </c>
      <c r="VPA164" s="468">
        <f t="shared" si="299"/>
        <v>0</v>
      </c>
      <c r="VPB164" s="468">
        <f t="shared" si="299"/>
        <v>0</v>
      </c>
      <c r="VPC164" s="468">
        <f t="shared" si="299"/>
        <v>0</v>
      </c>
      <c r="VPD164" s="468">
        <f t="shared" si="299"/>
        <v>0</v>
      </c>
      <c r="VPE164" s="468">
        <f t="shared" si="299"/>
        <v>0</v>
      </c>
      <c r="VPF164" s="468">
        <f t="shared" si="299"/>
        <v>0</v>
      </c>
      <c r="VPG164" s="468">
        <f t="shared" si="299"/>
        <v>0</v>
      </c>
      <c r="VPH164" s="468">
        <f t="shared" si="299"/>
        <v>0</v>
      </c>
      <c r="VPI164" s="468">
        <f t="shared" si="299"/>
        <v>0</v>
      </c>
      <c r="VPJ164" s="468">
        <f t="shared" si="299"/>
        <v>0</v>
      </c>
      <c r="VPK164" s="468">
        <f t="shared" si="299"/>
        <v>0</v>
      </c>
      <c r="VPL164" s="468">
        <f t="shared" si="299"/>
        <v>0</v>
      </c>
      <c r="VPM164" s="468">
        <f t="shared" si="299"/>
        <v>0</v>
      </c>
      <c r="VPN164" s="468">
        <f t="shared" si="299"/>
        <v>0</v>
      </c>
      <c r="VPO164" s="468">
        <f t="shared" si="299"/>
        <v>0</v>
      </c>
      <c r="VPP164" s="468">
        <f t="shared" si="299"/>
        <v>0</v>
      </c>
      <c r="VPQ164" s="468">
        <f t="shared" si="299"/>
        <v>0</v>
      </c>
      <c r="VPR164" s="468">
        <f t="shared" ref="VPR164:VSC164" si="300">VPR160-VPR162</f>
        <v>0</v>
      </c>
      <c r="VPS164" s="468">
        <f t="shared" si="300"/>
        <v>0</v>
      </c>
      <c r="VPT164" s="468">
        <f t="shared" si="300"/>
        <v>0</v>
      </c>
      <c r="VPU164" s="468">
        <f t="shared" si="300"/>
        <v>0</v>
      </c>
      <c r="VPV164" s="468">
        <f t="shared" si="300"/>
        <v>0</v>
      </c>
      <c r="VPW164" s="468">
        <f t="shared" si="300"/>
        <v>0</v>
      </c>
      <c r="VPX164" s="468">
        <f t="shared" si="300"/>
        <v>0</v>
      </c>
      <c r="VPY164" s="468">
        <f t="shared" si="300"/>
        <v>0</v>
      </c>
      <c r="VPZ164" s="468">
        <f t="shared" si="300"/>
        <v>0</v>
      </c>
      <c r="VQA164" s="468">
        <f t="shared" si="300"/>
        <v>0</v>
      </c>
      <c r="VQB164" s="468">
        <f t="shared" si="300"/>
        <v>0</v>
      </c>
      <c r="VQC164" s="468">
        <f t="shared" si="300"/>
        <v>0</v>
      </c>
      <c r="VQD164" s="468">
        <f t="shared" si="300"/>
        <v>0</v>
      </c>
      <c r="VQE164" s="468">
        <f t="shared" si="300"/>
        <v>0</v>
      </c>
      <c r="VQF164" s="468">
        <f t="shared" si="300"/>
        <v>0</v>
      </c>
      <c r="VQG164" s="468">
        <f t="shared" si="300"/>
        <v>0</v>
      </c>
      <c r="VQH164" s="468">
        <f t="shared" si="300"/>
        <v>0</v>
      </c>
      <c r="VQI164" s="468">
        <f t="shared" si="300"/>
        <v>0</v>
      </c>
      <c r="VQJ164" s="468">
        <f t="shared" si="300"/>
        <v>0</v>
      </c>
      <c r="VQK164" s="468">
        <f t="shared" si="300"/>
        <v>0</v>
      </c>
      <c r="VQL164" s="468">
        <f t="shared" si="300"/>
        <v>0</v>
      </c>
      <c r="VQM164" s="468">
        <f t="shared" si="300"/>
        <v>0</v>
      </c>
      <c r="VQN164" s="468">
        <f t="shared" si="300"/>
        <v>0</v>
      </c>
      <c r="VQO164" s="468">
        <f t="shared" si="300"/>
        <v>0</v>
      </c>
      <c r="VQP164" s="468">
        <f t="shared" si="300"/>
        <v>0</v>
      </c>
      <c r="VQQ164" s="468">
        <f t="shared" si="300"/>
        <v>0</v>
      </c>
      <c r="VQR164" s="468">
        <f t="shared" si="300"/>
        <v>0</v>
      </c>
      <c r="VQS164" s="468">
        <f t="shared" si="300"/>
        <v>0</v>
      </c>
      <c r="VQT164" s="468">
        <f t="shared" si="300"/>
        <v>0</v>
      </c>
      <c r="VQU164" s="468">
        <f t="shared" si="300"/>
        <v>0</v>
      </c>
      <c r="VQV164" s="468">
        <f t="shared" si="300"/>
        <v>0</v>
      </c>
      <c r="VQW164" s="468">
        <f t="shared" si="300"/>
        <v>0</v>
      </c>
      <c r="VQX164" s="468">
        <f t="shared" si="300"/>
        <v>0</v>
      </c>
      <c r="VQY164" s="468">
        <f t="shared" si="300"/>
        <v>0</v>
      </c>
      <c r="VQZ164" s="468">
        <f t="shared" si="300"/>
        <v>0</v>
      </c>
      <c r="VRA164" s="468">
        <f t="shared" si="300"/>
        <v>0</v>
      </c>
      <c r="VRB164" s="468">
        <f t="shared" si="300"/>
        <v>0</v>
      </c>
      <c r="VRC164" s="468">
        <f t="shared" si="300"/>
        <v>0</v>
      </c>
      <c r="VRD164" s="468">
        <f t="shared" si="300"/>
        <v>0</v>
      </c>
      <c r="VRE164" s="468">
        <f t="shared" si="300"/>
        <v>0</v>
      </c>
      <c r="VRF164" s="468">
        <f t="shared" si="300"/>
        <v>0</v>
      </c>
      <c r="VRG164" s="468">
        <f t="shared" si="300"/>
        <v>0</v>
      </c>
      <c r="VRH164" s="468">
        <f t="shared" si="300"/>
        <v>0</v>
      </c>
      <c r="VRI164" s="468">
        <f t="shared" si="300"/>
        <v>0</v>
      </c>
      <c r="VRJ164" s="468">
        <f t="shared" si="300"/>
        <v>0</v>
      </c>
      <c r="VRK164" s="468">
        <f t="shared" si="300"/>
        <v>0</v>
      </c>
      <c r="VRL164" s="468">
        <f t="shared" si="300"/>
        <v>0</v>
      </c>
      <c r="VRM164" s="468">
        <f t="shared" si="300"/>
        <v>0</v>
      </c>
      <c r="VRN164" s="468">
        <f t="shared" si="300"/>
        <v>0</v>
      </c>
      <c r="VRO164" s="468">
        <f t="shared" si="300"/>
        <v>0</v>
      </c>
      <c r="VRP164" s="468">
        <f t="shared" si="300"/>
        <v>0</v>
      </c>
      <c r="VRQ164" s="468">
        <f t="shared" si="300"/>
        <v>0</v>
      </c>
      <c r="VRR164" s="468">
        <f t="shared" si="300"/>
        <v>0</v>
      </c>
      <c r="VRS164" s="468">
        <f t="shared" si="300"/>
        <v>0</v>
      </c>
      <c r="VRT164" s="468">
        <f t="shared" si="300"/>
        <v>0</v>
      </c>
      <c r="VRU164" s="468">
        <f t="shared" si="300"/>
        <v>0</v>
      </c>
      <c r="VRV164" s="468">
        <f t="shared" si="300"/>
        <v>0</v>
      </c>
      <c r="VRW164" s="468">
        <f t="shared" si="300"/>
        <v>0</v>
      </c>
      <c r="VRX164" s="468">
        <f t="shared" si="300"/>
        <v>0</v>
      </c>
      <c r="VRY164" s="468">
        <f t="shared" si="300"/>
        <v>0</v>
      </c>
      <c r="VRZ164" s="468">
        <f t="shared" si="300"/>
        <v>0</v>
      </c>
      <c r="VSA164" s="468">
        <f t="shared" si="300"/>
        <v>0</v>
      </c>
      <c r="VSB164" s="468">
        <f t="shared" si="300"/>
        <v>0</v>
      </c>
      <c r="VSC164" s="468">
        <f t="shared" si="300"/>
        <v>0</v>
      </c>
      <c r="VSD164" s="468">
        <f t="shared" ref="VSD164:VUO164" si="301">VSD160-VSD162</f>
        <v>0</v>
      </c>
      <c r="VSE164" s="468">
        <f t="shared" si="301"/>
        <v>0</v>
      </c>
      <c r="VSF164" s="468">
        <f t="shared" si="301"/>
        <v>0</v>
      </c>
      <c r="VSG164" s="468">
        <f t="shared" si="301"/>
        <v>0</v>
      </c>
      <c r="VSH164" s="468">
        <f t="shared" si="301"/>
        <v>0</v>
      </c>
      <c r="VSI164" s="468">
        <f t="shared" si="301"/>
        <v>0</v>
      </c>
      <c r="VSJ164" s="468">
        <f t="shared" si="301"/>
        <v>0</v>
      </c>
      <c r="VSK164" s="468">
        <f t="shared" si="301"/>
        <v>0</v>
      </c>
      <c r="VSL164" s="468">
        <f t="shared" si="301"/>
        <v>0</v>
      </c>
      <c r="VSM164" s="468">
        <f t="shared" si="301"/>
        <v>0</v>
      </c>
      <c r="VSN164" s="468">
        <f t="shared" si="301"/>
        <v>0</v>
      </c>
      <c r="VSO164" s="468">
        <f t="shared" si="301"/>
        <v>0</v>
      </c>
      <c r="VSP164" s="468">
        <f t="shared" si="301"/>
        <v>0</v>
      </c>
      <c r="VSQ164" s="468">
        <f t="shared" si="301"/>
        <v>0</v>
      </c>
      <c r="VSR164" s="468">
        <f t="shared" si="301"/>
        <v>0</v>
      </c>
      <c r="VSS164" s="468">
        <f t="shared" si="301"/>
        <v>0</v>
      </c>
      <c r="VST164" s="468">
        <f t="shared" si="301"/>
        <v>0</v>
      </c>
      <c r="VSU164" s="468">
        <f t="shared" si="301"/>
        <v>0</v>
      </c>
      <c r="VSV164" s="468">
        <f t="shared" si="301"/>
        <v>0</v>
      </c>
      <c r="VSW164" s="468">
        <f t="shared" si="301"/>
        <v>0</v>
      </c>
      <c r="VSX164" s="468">
        <f t="shared" si="301"/>
        <v>0</v>
      </c>
      <c r="VSY164" s="468">
        <f t="shared" si="301"/>
        <v>0</v>
      </c>
      <c r="VSZ164" s="468">
        <f t="shared" si="301"/>
        <v>0</v>
      </c>
      <c r="VTA164" s="468">
        <f t="shared" si="301"/>
        <v>0</v>
      </c>
      <c r="VTB164" s="468">
        <f t="shared" si="301"/>
        <v>0</v>
      </c>
      <c r="VTC164" s="468">
        <f t="shared" si="301"/>
        <v>0</v>
      </c>
      <c r="VTD164" s="468">
        <f t="shared" si="301"/>
        <v>0</v>
      </c>
      <c r="VTE164" s="468">
        <f t="shared" si="301"/>
        <v>0</v>
      </c>
      <c r="VTF164" s="468">
        <f t="shared" si="301"/>
        <v>0</v>
      </c>
      <c r="VTG164" s="468">
        <f t="shared" si="301"/>
        <v>0</v>
      </c>
      <c r="VTH164" s="468">
        <f t="shared" si="301"/>
        <v>0</v>
      </c>
      <c r="VTI164" s="468">
        <f t="shared" si="301"/>
        <v>0</v>
      </c>
      <c r="VTJ164" s="468">
        <f t="shared" si="301"/>
        <v>0</v>
      </c>
      <c r="VTK164" s="468">
        <f t="shared" si="301"/>
        <v>0</v>
      </c>
      <c r="VTL164" s="468">
        <f t="shared" si="301"/>
        <v>0</v>
      </c>
      <c r="VTM164" s="468">
        <f t="shared" si="301"/>
        <v>0</v>
      </c>
      <c r="VTN164" s="468">
        <f t="shared" si="301"/>
        <v>0</v>
      </c>
      <c r="VTO164" s="468">
        <f t="shared" si="301"/>
        <v>0</v>
      </c>
      <c r="VTP164" s="468">
        <f t="shared" si="301"/>
        <v>0</v>
      </c>
      <c r="VTQ164" s="468">
        <f t="shared" si="301"/>
        <v>0</v>
      </c>
      <c r="VTR164" s="468">
        <f t="shared" si="301"/>
        <v>0</v>
      </c>
      <c r="VTS164" s="468">
        <f t="shared" si="301"/>
        <v>0</v>
      </c>
      <c r="VTT164" s="468">
        <f t="shared" si="301"/>
        <v>0</v>
      </c>
      <c r="VTU164" s="468">
        <f t="shared" si="301"/>
        <v>0</v>
      </c>
      <c r="VTV164" s="468">
        <f t="shared" si="301"/>
        <v>0</v>
      </c>
      <c r="VTW164" s="468">
        <f t="shared" si="301"/>
        <v>0</v>
      </c>
      <c r="VTX164" s="468">
        <f t="shared" si="301"/>
        <v>0</v>
      </c>
      <c r="VTY164" s="468">
        <f t="shared" si="301"/>
        <v>0</v>
      </c>
      <c r="VTZ164" s="468">
        <f t="shared" si="301"/>
        <v>0</v>
      </c>
      <c r="VUA164" s="468">
        <f t="shared" si="301"/>
        <v>0</v>
      </c>
      <c r="VUB164" s="468">
        <f t="shared" si="301"/>
        <v>0</v>
      </c>
      <c r="VUC164" s="468">
        <f t="shared" si="301"/>
        <v>0</v>
      </c>
      <c r="VUD164" s="468">
        <f t="shared" si="301"/>
        <v>0</v>
      </c>
      <c r="VUE164" s="468">
        <f t="shared" si="301"/>
        <v>0</v>
      </c>
      <c r="VUF164" s="468">
        <f t="shared" si="301"/>
        <v>0</v>
      </c>
      <c r="VUG164" s="468">
        <f t="shared" si="301"/>
        <v>0</v>
      </c>
      <c r="VUH164" s="468">
        <f t="shared" si="301"/>
        <v>0</v>
      </c>
      <c r="VUI164" s="468">
        <f t="shared" si="301"/>
        <v>0</v>
      </c>
      <c r="VUJ164" s="468">
        <f t="shared" si="301"/>
        <v>0</v>
      </c>
      <c r="VUK164" s="468">
        <f t="shared" si="301"/>
        <v>0</v>
      </c>
      <c r="VUL164" s="468">
        <f t="shared" si="301"/>
        <v>0</v>
      </c>
      <c r="VUM164" s="468">
        <f t="shared" si="301"/>
        <v>0</v>
      </c>
      <c r="VUN164" s="468">
        <f t="shared" si="301"/>
        <v>0</v>
      </c>
      <c r="VUO164" s="468">
        <f t="shared" si="301"/>
        <v>0</v>
      </c>
      <c r="VUP164" s="468">
        <f t="shared" ref="VUP164:VXA164" si="302">VUP160-VUP162</f>
        <v>0</v>
      </c>
      <c r="VUQ164" s="468">
        <f t="shared" si="302"/>
        <v>0</v>
      </c>
      <c r="VUR164" s="468">
        <f t="shared" si="302"/>
        <v>0</v>
      </c>
      <c r="VUS164" s="468">
        <f t="shared" si="302"/>
        <v>0</v>
      </c>
      <c r="VUT164" s="468">
        <f t="shared" si="302"/>
        <v>0</v>
      </c>
      <c r="VUU164" s="468">
        <f t="shared" si="302"/>
        <v>0</v>
      </c>
      <c r="VUV164" s="468">
        <f t="shared" si="302"/>
        <v>0</v>
      </c>
      <c r="VUW164" s="468">
        <f t="shared" si="302"/>
        <v>0</v>
      </c>
      <c r="VUX164" s="468">
        <f t="shared" si="302"/>
        <v>0</v>
      </c>
      <c r="VUY164" s="468">
        <f t="shared" si="302"/>
        <v>0</v>
      </c>
      <c r="VUZ164" s="468">
        <f t="shared" si="302"/>
        <v>0</v>
      </c>
      <c r="VVA164" s="468">
        <f t="shared" si="302"/>
        <v>0</v>
      </c>
      <c r="VVB164" s="468">
        <f t="shared" si="302"/>
        <v>0</v>
      </c>
      <c r="VVC164" s="468">
        <f t="shared" si="302"/>
        <v>0</v>
      </c>
      <c r="VVD164" s="468">
        <f t="shared" si="302"/>
        <v>0</v>
      </c>
      <c r="VVE164" s="468">
        <f t="shared" si="302"/>
        <v>0</v>
      </c>
      <c r="VVF164" s="468">
        <f t="shared" si="302"/>
        <v>0</v>
      </c>
      <c r="VVG164" s="468">
        <f t="shared" si="302"/>
        <v>0</v>
      </c>
      <c r="VVH164" s="468">
        <f t="shared" si="302"/>
        <v>0</v>
      </c>
      <c r="VVI164" s="468">
        <f t="shared" si="302"/>
        <v>0</v>
      </c>
      <c r="VVJ164" s="468">
        <f t="shared" si="302"/>
        <v>0</v>
      </c>
      <c r="VVK164" s="468">
        <f t="shared" si="302"/>
        <v>0</v>
      </c>
      <c r="VVL164" s="468">
        <f t="shared" si="302"/>
        <v>0</v>
      </c>
      <c r="VVM164" s="468">
        <f t="shared" si="302"/>
        <v>0</v>
      </c>
      <c r="VVN164" s="468">
        <f t="shared" si="302"/>
        <v>0</v>
      </c>
      <c r="VVO164" s="468">
        <f t="shared" si="302"/>
        <v>0</v>
      </c>
      <c r="VVP164" s="468">
        <f t="shared" si="302"/>
        <v>0</v>
      </c>
      <c r="VVQ164" s="468">
        <f t="shared" si="302"/>
        <v>0</v>
      </c>
      <c r="VVR164" s="468">
        <f t="shared" si="302"/>
        <v>0</v>
      </c>
      <c r="VVS164" s="468">
        <f t="shared" si="302"/>
        <v>0</v>
      </c>
      <c r="VVT164" s="468">
        <f t="shared" si="302"/>
        <v>0</v>
      </c>
      <c r="VVU164" s="468">
        <f t="shared" si="302"/>
        <v>0</v>
      </c>
      <c r="VVV164" s="468">
        <f t="shared" si="302"/>
        <v>0</v>
      </c>
      <c r="VVW164" s="468">
        <f t="shared" si="302"/>
        <v>0</v>
      </c>
      <c r="VVX164" s="468">
        <f t="shared" si="302"/>
        <v>0</v>
      </c>
      <c r="VVY164" s="468">
        <f t="shared" si="302"/>
        <v>0</v>
      </c>
      <c r="VVZ164" s="468">
        <f t="shared" si="302"/>
        <v>0</v>
      </c>
      <c r="VWA164" s="468">
        <f t="shared" si="302"/>
        <v>0</v>
      </c>
      <c r="VWB164" s="468">
        <f t="shared" si="302"/>
        <v>0</v>
      </c>
      <c r="VWC164" s="468">
        <f t="shared" si="302"/>
        <v>0</v>
      </c>
      <c r="VWD164" s="468">
        <f t="shared" si="302"/>
        <v>0</v>
      </c>
      <c r="VWE164" s="468">
        <f t="shared" si="302"/>
        <v>0</v>
      </c>
      <c r="VWF164" s="468">
        <f t="shared" si="302"/>
        <v>0</v>
      </c>
      <c r="VWG164" s="468">
        <f t="shared" si="302"/>
        <v>0</v>
      </c>
      <c r="VWH164" s="468">
        <f t="shared" si="302"/>
        <v>0</v>
      </c>
      <c r="VWI164" s="468">
        <f t="shared" si="302"/>
        <v>0</v>
      </c>
      <c r="VWJ164" s="468">
        <f t="shared" si="302"/>
        <v>0</v>
      </c>
      <c r="VWK164" s="468">
        <f t="shared" si="302"/>
        <v>0</v>
      </c>
      <c r="VWL164" s="468">
        <f t="shared" si="302"/>
        <v>0</v>
      </c>
      <c r="VWM164" s="468">
        <f t="shared" si="302"/>
        <v>0</v>
      </c>
      <c r="VWN164" s="468">
        <f t="shared" si="302"/>
        <v>0</v>
      </c>
      <c r="VWO164" s="468">
        <f t="shared" si="302"/>
        <v>0</v>
      </c>
      <c r="VWP164" s="468">
        <f t="shared" si="302"/>
        <v>0</v>
      </c>
      <c r="VWQ164" s="468">
        <f t="shared" si="302"/>
        <v>0</v>
      </c>
      <c r="VWR164" s="468">
        <f t="shared" si="302"/>
        <v>0</v>
      </c>
      <c r="VWS164" s="468">
        <f t="shared" si="302"/>
        <v>0</v>
      </c>
      <c r="VWT164" s="468">
        <f t="shared" si="302"/>
        <v>0</v>
      </c>
      <c r="VWU164" s="468">
        <f t="shared" si="302"/>
        <v>0</v>
      </c>
      <c r="VWV164" s="468">
        <f t="shared" si="302"/>
        <v>0</v>
      </c>
      <c r="VWW164" s="468">
        <f t="shared" si="302"/>
        <v>0</v>
      </c>
      <c r="VWX164" s="468">
        <f t="shared" si="302"/>
        <v>0</v>
      </c>
      <c r="VWY164" s="468">
        <f t="shared" si="302"/>
        <v>0</v>
      </c>
      <c r="VWZ164" s="468">
        <f t="shared" si="302"/>
        <v>0</v>
      </c>
      <c r="VXA164" s="468">
        <f t="shared" si="302"/>
        <v>0</v>
      </c>
      <c r="VXB164" s="468">
        <f t="shared" ref="VXB164:VZM164" si="303">VXB160-VXB162</f>
        <v>0</v>
      </c>
      <c r="VXC164" s="468">
        <f t="shared" si="303"/>
        <v>0</v>
      </c>
      <c r="VXD164" s="468">
        <f t="shared" si="303"/>
        <v>0</v>
      </c>
      <c r="VXE164" s="468">
        <f t="shared" si="303"/>
        <v>0</v>
      </c>
      <c r="VXF164" s="468">
        <f t="shared" si="303"/>
        <v>0</v>
      </c>
      <c r="VXG164" s="468">
        <f t="shared" si="303"/>
        <v>0</v>
      </c>
      <c r="VXH164" s="468">
        <f t="shared" si="303"/>
        <v>0</v>
      </c>
      <c r="VXI164" s="468">
        <f t="shared" si="303"/>
        <v>0</v>
      </c>
      <c r="VXJ164" s="468">
        <f t="shared" si="303"/>
        <v>0</v>
      </c>
      <c r="VXK164" s="468">
        <f t="shared" si="303"/>
        <v>0</v>
      </c>
      <c r="VXL164" s="468">
        <f t="shared" si="303"/>
        <v>0</v>
      </c>
      <c r="VXM164" s="468">
        <f t="shared" si="303"/>
        <v>0</v>
      </c>
      <c r="VXN164" s="468">
        <f t="shared" si="303"/>
        <v>0</v>
      </c>
      <c r="VXO164" s="468">
        <f t="shared" si="303"/>
        <v>0</v>
      </c>
      <c r="VXP164" s="468">
        <f t="shared" si="303"/>
        <v>0</v>
      </c>
      <c r="VXQ164" s="468">
        <f t="shared" si="303"/>
        <v>0</v>
      </c>
      <c r="VXR164" s="468">
        <f t="shared" si="303"/>
        <v>0</v>
      </c>
      <c r="VXS164" s="468">
        <f t="shared" si="303"/>
        <v>0</v>
      </c>
      <c r="VXT164" s="468">
        <f t="shared" si="303"/>
        <v>0</v>
      </c>
      <c r="VXU164" s="468">
        <f t="shared" si="303"/>
        <v>0</v>
      </c>
      <c r="VXV164" s="468">
        <f t="shared" si="303"/>
        <v>0</v>
      </c>
      <c r="VXW164" s="468">
        <f t="shared" si="303"/>
        <v>0</v>
      </c>
      <c r="VXX164" s="468">
        <f t="shared" si="303"/>
        <v>0</v>
      </c>
      <c r="VXY164" s="468">
        <f t="shared" si="303"/>
        <v>0</v>
      </c>
      <c r="VXZ164" s="468">
        <f t="shared" si="303"/>
        <v>0</v>
      </c>
      <c r="VYA164" s="468">
        <f t="shared" si="303"/>
        <v>0</v>
      </c>
      <c r="VYB164" s="468">
        <f t="shared" si="303"/>
        <v>0</v>
      </c>
      <c r="VYC164" s="468">
        <f t="shared" si="303"/>
        <v>0</v>
      </c>
      <c r="VYD164" s="468">
        <f t="shared" si="303"/>
        <v>0</v>
      </c>
      <c r="VYE164" s="468">
        <f t="shared" si="303"/>
        <v>0</v>
      </c>
      <c r="VYF164" s="468">
        <f t="shared" si="303"/>
        <v>0</v>
      </c>
      <c r="VYG164" s="468">
        <f t="shared" si="303"/>
        <v>0</v>
      </c>
      <c r="VYH164" s="468">
        <f t="shared" si="303"/>
        <v>0</v>
      </c>
      <c r="VYI164" s="468">
        <f t="shared" si="303"/>
        <v>0</v>
      </c>
      <c r="VYJ164" s="468">
        <f t="shared" si="303"/>
        <v>0</v>
      </c>
      <c r="VYK164" s="468">
        <f t="shared" si="303"/>
        <v>0</v>
      </c>
      <c r="VYL164" s="468">
        <f t="shared" si="303"/>
        <v>0</v>
      </c>
      <c r="VYM164" s="468">
        <f t="shared" si="303"/>
        <v>0</v>
      </c>
      <c r="VYN164" s="468">
        <f t="shared" si="303"/>
        <v>0</v>
      </c>
      <c r="VYO164" s="468">
        <f t="shared" si="303"/>
        <v>0</v>
      </c>
      <c r="VYP164" s="468">
        <f t="shared" si="303"/>
        <v>0</v>
      </c>
      <c r="VYQ164" s="468">
        <f t="shared" si="303"/>
        <v>0</v>
      </c>
      <c r="VYR164" s="468">
        <f t="shared" si="303"/>
        <v>0</v>
      </c>
      <c r="VYS164" s="468">
        <f t="shared" si="303"/>
        <v>0</v>
      </c>
      <c r="VYT164" s="468">
        <f t="shared" si="303"/>
        <v>0</v>
      </c>
      <c r="VYU164" s="468">
        <f t="shared" si="303"/>
        <v>0</v>
      </c>
      <c r="VYV164" s="468">
        <f t="shared" si="303"/>
        <v>0</v>
      </c>
      <c r="VYW164" s="468">
        <f t="shared" si="303"/>
        <v>0</v>
      </c>
      <c r="VYX164" s="468">
        <f t="shared" si="303"/>
        <v>0</v>
      </c>
      <c r="VYY164" s="468">
        <f t="shared" si="303"/>
        <v>0</v>
      </c>
      <c r="VYZ164" s="468">
        <f t="shared" si="303"/>
        <v>0</v>
      </c>
      <c r="VZA164" s="468">
        <f t="shared" si="303"/>
        <v>0</v>
      </c>
      <c r="VZB164" s="468">
        <f t="shared" si="303"/>
        <v>0</v>
      </c>
      <c r="VZC164" s="468">
        <f t="shared" si="303"/>
        <v>0</v>
      </c>
      <c r="VZD164" s="468">
        <f t="shared" si="303"/>
        <v>0</v>
      </c>
      <c r="VZE164" s="468">
        <f t="shared" si="303"/>
        <v>0</v>
      </c>
      <c r="VZF164" s="468">
        <f t="shared" si="303"/>
        <v>0</v>
      </c>
      <c r="VZG164" s="468">
        <f t="shared" si="303"/>
        <v>0</v>
      </c>
      <c r="VZH164" s="468">
        <f t="shared" si="303"/>
        <v>0</v>
      </c>
      <c r="VZI164" s="468">
        <f t="shared" si="303"/>
        <v>0</v>
      </c>
      <c r="VZJ164" s="468">
        <f t="shared" si="303"/>
        <v>0</v>
      </c>
      <c r="VZK164" s="468">
        <f t="shared" si="303"/>
        <v>0</v>
      </c>
      <c r="VZL164" s="468">
        <f t="shared" si="303"/>
        <v>0</v>
      </c>
      <c r="VZM164" s="468">
        <f t="shared" si="303"/>
        <v>0</v>
      </c>
      <c r="VZN164" s="468">
        <f t="shared" ref="VZN164:WBY164" si="304">VZN160-VZN162</f>
        <v>0</v>
      </c>
      <c r="VZO164" s="468">
        <f t="shared" si="304"/>
        <v>0</v>
      </c>
      <c r="VZP164" s="468">
        <f t="shared" si="304"/>
        <v>0</v>
      </c>
      <c r="VZQ164" s="468">
        <f t="shared" si="304"/>
        <v>0</v>
      </c>
      <c r="VZR164" s="468">
        <f t="shared" si="304"/>
        <v>0</v>
      </c>
      <c r="VZS164" s="468">
        <f t="shared" si="304"/>
        <v>0</v>
      </c>
      <c r="VZT164" s="468">
        <f t="shared" si="304"/>
        <v>0</v>
      </c>
      <c r="VZU164" s="468">
        <f t="shared" si="304"/>
        <v>0</v>
      </c>
      <c r="VZV164" s="468">
        <f t="shared" si="304"/>
        <v>0</v>
      </c>
      <c r="VZW164" s="468">
        <f t="shared" si="304"/>
        <v>0</v>
      </c>
      <c r="VZX164" s="468">
        <f t="shared" si="304"/>
        <v>0</v>
      </c>
      <c r="VZY164" s="468">
        <f t="shared" si="304"/>
        <v>0</v>
      </c>
      <c r="VZZ164" s="468">
        <f t="shared" si="304"/>
        <v>0</v>
      </c>
      <c r="WAA164" s="468">
        <f t="shared" si="304"/>
        <v>0</v>
      </c>
      <c r="WAB164" s="468">
        <f t="shared" si="304"/>
        <v>0</v>
      </c>
      <c r="WAC164" s="468">
        <f t="shared" si="304"/>
        <v>0</v>
      </c>
      <c r="WAD164" s="468">
        <f t="shared" si="304"/>
        <v>0</v>
      </c>
      <c r="WAE164" s="468">
        <f t="shared" si="304"/>
        <v>0</v>
      </c>
      <c r="WAF164" s="468">
        <f t="shared" si="304"/>
        <v>0</v>
      </c>
      <c r="WAG164" s="468">
        <f t="shared" si="304"/>
        <v>0</v>
      </c>
      <c r="WAH164" s="468">
        <f t="shared" si="304"/>
        <v>0</v>
      </c>
      <c r="WAI164" s="468">
        <f t="shared" si="304"/>
        <v>0</v>
      </c>
      <c r="WAJ164" s="468">
        <f t="shared" si="304"/>
        <v>0</v>
      </c>
      <c r="WAK164" s="468">
        <f t="shared" si="304"/>
        <v>0</v>
      </c>
      <c r="WAL164" s="468">
        <f t="shared" si="304"/>
        <v>0</v>
      </c>
      <c r="WAM164" s="468">
        <f t="shared" si="304"/>
        <v>0</v>
      </c>
      <c r="WAN164" s="468">
        <f t="shared" si="304"/>
        <v>0</v>
      </c>
      <c r="WAO164" s="468">
        <f t="shared" si="304"/>
        <v>0</v>
      </c>
      <c r="WAP164" s="468">
        <f t="shared" si="304"/>
        <v>0</v>
      </c>
      <c r="WAQ164" s="468">
        <f t="shared" si="304"/>
        <v>0</v>
      </c>
      <c r="WAR164" s="468">
        <f t="shared" si="304"/>
        <v>0</v>
      </c>
      <c r="WAS164" s="468">
        <f t="shared" si="304"/>
        <v>0</v>
      </c>
      <c r="WAT164" s="468">
        <f t="shared" si="304"/>
        <v>0</v>
      </c>
      <c r="WAU164" s="468">
        <f t="shared" si="304"/>
        <v>0</v>
      </c>
      <c r="WAV164" s="468">
        <f t="shared" si="304"/>
        <v>0</v>
      </c>
      <c r="WAW164" s="468">
        <f t="shared" si="304"/>
        <v>0</v>
      </c>
      <c r="WAX164" s="468">
        <f t="shared" si="304"/>
        <v>0</v>
      </c>
      <c r="WAY164" s="468">
        <f t="shared" si="304"/>
        <v>0</v>
      </c>
      <c r="WAZ164" s="468">
        <f t="shared" si="304"/>
        <v>0</v>
      </c>
      <c r="WBA164" s="468">
        <f t="shared" si="304"/>
        <v>0</v>
      </c>
      <c r="WBB164" s="468">
        <f t="shared" si="304"/>
        <v>0</v>
      </c>
      <c r="WBC164" s="468">
        <f t="shared" si="304"/>
        <v>0</v>
      </c>
      <c r="WBD164" s="468">
        <f t="shared" si="304"/>
        <v>0</v>
      </c>
      <c r="WBE164" s="468">
        <f t="shared" si="304"/>
        <v>0</v>
      </c>
      <c r="WBF164" s="468">
        <f t="shared" si="304"/>
        <v>0</v>
      </c>
      <c r="WBG164" s="468">
        <f t="shared" si="304"/>
        <v>0</v>
      </c>
      <c r="WBH164" s="468">
        <f t="shared" si="304"/>
        <v>0</v>
      </c>
      <c r="WBI164" s="468">
        <f t="shared" si="304"/>
        <v>0</v>
      </c>
      <c r="WBJ164" s="468">
        <f t="shared" si="304"/>
        <v>0</v>
      </c>
      <c r="WBK164" s="468">
        <f t="shared" si="304"/>
        <v>0</v>
      </c>
      <c r="WBL164" s="468">
        <f t="shared" si="304"/>
        <v>0</v>
      </c>
      <c r="WBM164" s="468">
        <f t="shared" si="304"/>
        <v>0</v>
      </c>
      <c r="WBN164" s="468">
        <f t="shared" si="304"/>
        <v>0</v>
      </c>
      <c r="WBO164" s="468">
        <f t="shared" si="304"/>
        <v>0</v>
      </c>
      <c r="WBP164" s="468">
        <f t="shared" si="304"/>
        <v>0</v>
      </c>
      <c r="WBQ164" s="468">
        <f t="shared" si="304"/>
        <v>0</v>
      </c>
      <c r="WBR164" s="468">
        <f t="shared" si="304"/>
        <v>0</v>
      </c>
      <c r="WBS164" s="468">
        <f t="shared" si="304"/>
        <v>0</v>
      </c>
      <c r="WBT164" s="468">
        <f t="shared" si="304"/>
        <v>0</v>
      </c>
      <c r="WBU164" s="468">
        <f t="shared" si="304"/>
        <v>0</v>
      </c>
      <c r="WBV164" s="468">
        <f t="shared" si="304"/>
        <v>0</v>
      </c>
      <c r="WBW164" s="468">
        <f t="shared" si="304"/>
        <v>0</v>
      </c>
      <c r="WBX164" s="468">
        <f t="shared" si="304"/>
        <v>0</v>
      </c>
      <c r="WBY164" s="468">
        <f t="shared" si="304"/>
        <v>0</v>
      </c>
      <c r="WBZ164" s="468">
        <f t="shared" ref="WBZ164:WEK164" si="305">WBZ160-WBZ162</f>
        <v>0</v>
      </c>
      <c r="WCA164" s="468">
        <f t="shared" si="305"/>
        <v>0</v>
      </c>
      <c r="WCB164" s="468">
        <f t="shared" si="305"/>
        <v>0</v>
      </c>
      <c r="WCC164" s="468">
        <f t="shared" si="305"/>
        <v>0</v>
      </c>
      <c r="WCD164" s="468">
        <f t="shared" si="305"/>
        <v>0</v>
      </c>
      <c r="WCE164" s="468">
        <f t="shared" si="305"/>
        <v>0</v>
      </c>
      <c r="WCF164" s="468">
        <f t="shared" si="305"/>
        <v>0</v>
      </c>
      <c r="WCG164" s="468">
        <f t="shared" si="305"/>
        <v>0</v>
      </c>
      <c r="WCH164" s="468">
        <f t="shared" si="305"/>
        <v>0</v>
      </c>
      <c r="WCI164" s="468">
        <f t="shared" si="305"/>
        <v>0</v>
      </c>
      <c r="WCJ164" s="468">
        <f t="shared" si="305"/>
        <v>0</v>
      </c>
      <c r="WCK164" s="468">
        <f t="shared" si="305"/>
        <v>0</v>
      </c>
      <c r="WCL164" s="468">
        <f t="shared" si="305"/>
        <v>0</v>
      </c>
      <c r="WCM164" s="468">
        <f t="shared" si="305"/>
        <v>0</v>
      </c>
      <c r="WCN164" s="468">
        <f t="shared" si="305"/>
        <v>0</v>
      </c>
      <c r="WCO164" s="468">
        <f t="shared" si="305"/>
        <v>0</v>
      </c>
      <c r="WCP164" s="468">
        <f t="shared" si="305"/>
        <v>0</v>
      </c>
      <c r="WCQ164" s="468">
        <f t="shared" si="305"/>
        <v>0</v>
      </c>
      <c r="WCR164" s="468">
        <f t="shared" si="305"/>
        <v>0</v>
      </c>
      <c r="WCS164" s="468">
        <f t="shared" si="305"/>
        <v>0</v>
      </c>
      <c r="WCT164" s="468">
        <f t="shared" si="305"/>
        <v>0</v>
      </c>
      <c r="WCU164" s="468">
        <f t="shared" si="305"/>
        <v>0</v>
      </c>
      <c r="WCV164" s="468">
        <f t="shared" si="305"/>
        <v>0</v>
      </c>
      <c r="WCW164" s="468">
        <f t="shared" si="305"/>
        <v>0</v>
      </c>
      <c r="WCX164" s="468">
        <f t="shared" si="305"/>
        <v>0</v>
      </c>
      <c r="WCY164" s="468">
        <f t="shared" si="305"/>
        <v>0</v>
      </c>
      <c r="WCZ164" s="468">
        <f t="shared" si="305"/>
        <v>0</v>
      </c>
      <c r="WDA164" s="468">
        <f t="shared" si="305"/>
        <v>0</v>
      </c>
      <c r="WDB164" s="468">
        <f t="shared" si="305"/>
        <v>0</v>
      </c>
      <c r="WDC164" s="468">
        <f t="shared" si="305"/>
        <v>0</v>
      </c>
      <c r="WDD164" s="468">
        <f t="shared" si="305"/>
        <v>0</v>
      </c>
      <c r="WDE164" s="468">
        <f t="shared" si="305"/>
        <v>0</v>
      </c>
      <c r="WDF164" s="468">
        <f t="shared" si="305"/>
        <v>0</v>
      </c>
      <c r="WDG164" s="468">
        <f t="shared" si="305"/>
        <v>0</v>
      </c>
      <c r="WDH164" s="468">
        <f t="shared" si="305"/>
        <v>0</v>
      </c>
      <c r="WDI164" s="468">
        <f t="shared" si="305"/>
        <v>0</v>
      </c>
      <c r="WDJ164" s="468">
        <f t="shared" si="305"/>
        <v>0</v>
      </c>
      <c r="WDK164" s="468">
        <f t="shared" si="305"/>
        <v>0</v>
      </c>
      <c r="WDL164" s="468">
        <f t="shared" si="305"/>
        <v>0</v>
      </c>
      <c r="WDM164" s="468">
        <f t="shared" si="305"/>
        <v>0</v>
      </c>
      <c r="WDN164" s="468">
        <f t="shared" si="305"/>
        <v>0</v>
      </c>
      <c r="WDO164" s="468">
        <f t="shared" si="305"/>
        <v>0</v>
      </c>
      <c r="WDP164" s="468">
        <f t="shared" si="305"/>
        <v>0</v>
      </c>
      <c r="WDQ164" s="468">
        <f t="shared" si="305"/>
        <v>0</v>
      </c>
      <c r="WDR164" s="468">
        <f t="shared" si="305"/>
        <v>0</v>
      </c>
      <c r="WDS164" s="468">
        <f t="shared" si="305"/>
        <v>0</v>
      </c>
      <c r="WDT164" s="468">
        <f t="shared" si="305"/>
        <v>0</v>
      </c>
      <c r="WDU164" s="468">
        <f t="shared" si="305"/>
        <v>0</v>
      </c>
      <c r="WDV164" s="468">
        <f t="shared" si="305"/>
        <v>0</v>
      </c>
      <c r="WDW164" s="468">
        <f t="shared" si="305"/>
        <v>0</v>
      </c>
      <c r="WDX164" s="468">
        <f t="shared" si="305"/>
        <v>0</v>
      </c>
      <c r="WDY164" s="468">
        <f t="shared" si="305"/>
        <v>0</v>
      </c>
      <c r="WDZ164" s="468">
        <f t="shared" si="305"/>
        <v>0</v>
      </c>
      <c r="WEA164" s="468">
        <f t="shared" si="305"/>
        <v>0</v>
      </c>
      <c r="WEB164" s="468">
        <f t="shared" si="305"/>
        <v>0</v>
      </c>
      <c r="WEC164" s="468">
        <f t="shared" si="305"/>
        <v>0</v>
      </c>
      <c r="WED164" s="468">
        <f t="shared" si="305"/>
        <v>0</v>
      </c>
      <c r="WEE164" s="468">
        <f t="shared" si="305"/>
        <v>0</v>
      </c>
      <c r="WEF164" s="468">
        <f t="shared" si="305"/>
        <v>0</v>
      </c>
      <c r="WEG164" s="468">
        <f t="shared" si="305"/>
        <v>0</v>
      </c>
      <c r="WEH164" s="468">
        <f t="shared" si="305"/>
        <v>0</v>
      </c>
      <c r="WEI164" s="468">
        <f t="shared" si="305"/>
        <v>0</v>
      </c>
      <c r="WEJ164" s="468">
        <f t="shared" si="305"/>
        <v>0</v>
      </c>
      <c r="WEK164" s="468">
        <f t="shared" si="305"/>
        <v>0</v>
      </c>
      <c r="WEL164" s="468">
        <f t="shared" ref="WEL164:WGW164" si="306">WEL160-WEL162</f>
        <v>0</v>
      </c>
      <c r="WEM164" s="468">
        <f t="shared" si="306"/>
        <v>0</v>
      </c>
      <c r="WEN164" s="468">
        <f t="shared" si="306"/>
        <v>0</v>
      </c>
      <c r="WEO164" s="468">
        <f t="shared" si="306"/>
        <v>0</v>
      </c>
      <c r="WEP164" s="468">
        <f t="shared" si="306"/>
        <v>0</v>
      </c>
      <c r="WEQ164" s="468">
        <f t="shared" si="306"/>
        <v>0</v>
      </c>
      <c r="WER164" s="468">
        <f t="shared" si="306"/>
        <v>0</v>
      </c>
      <c r="WES164" s="468">
        <f t="shared" si="306"/>
        <v>0</v>
      </c>
      <c r="WET164" s="468">
        <f t="shared" si="306"/>
        <v>0</v>
      </c>
      <c r="WEU164" s="468">
        <f t="shared" si="306"/>
        <v>0</v>
      </c>
      <c r="WEV164" s="468">
        <f t="shared" si="306"/>
        <v>0</v>
      </c>
      <c r="WEW164" s="468">
        <f t="shared" si="306"/>
        <v>0</v>
      </c>
      <c r="WEX164" s="468">
        <f t="shared" si="306"/>
        <v>0</v>
      </c>
      <c r="WEY164" s="468">
        <f t="shared" si="306"/>
        <v>0</v>
      </c>
      <c r="WEZ164" s="468">
        <f t="shared" si="306"/>
        <v>0</v>
      </c>
      <c r="WFA164" s="468">
        <f t="shared" si="306"/>
        <v>0</v>
      </c>
      <c r="WFB164" s="468">
        <f t="shared" si="306"/>
        <v>0</v>
      </c>
      <c r="WFC164" s="468">
        <f t="shared" si="306"/>
        <v>0</v>
      </c>
      <c r="WFD164" s="468">
        <f t="shared" si="306"/>
        <v>0</v>
      </c>
      <c r="WFE164" s="468">
        <f t="shared" si="306"/>
        <v>0</v>
      </c>
      <c r="WFF164" s="468">
        <f t="shared" si="306"/>
        <v>0</v>
      </c>
      <c r="WFG164" s="468">
        <f t="shared" si="306"/>
        <v>0</v>
      </c>
      <c r="WFH164" s="468">
        <f t="shared" si="306"/>
        <v>0</v>
      </c>
      <c r="WFI164" s="468">
        <f t="shared" si="306"/>
        <v>0</v>
      </c>
      <c r="WFJ164" s="468">
        <f t="shared" si="306"/>
        <v>0</v>
      </c>
      <c r="WFK164" s="468">
        <f t="shared" si="306"/>
        <v>0</v>
      </c>
      <c r="WFL164" s="468">
        <f t="shared" si="306"/>
        <v>0</v>
      </c>
      <c r="WFM164" s="468">
        <f t="shared" si="306"/>
        <v>0</v>
      </c>
      <c r="WFN164" s="468">
        <f t="shared" si="306"/>
        <v>0</v>
      </c>
      <c r="WFO164" s="468">
        <f t="shared" si="306"/>
        <v>0</v>
      </c>
      <c r="WFP164" s="468">
        <f t="shared" si="306"/>
        <v>0</v>
      </c>
      <c r="WFQ164" s="468">
        <f t="shared" si="306"/>
        <v>0</v>
      </c>
      <c r="WFR164" s="468">
        <f t="shared" si="306"/>
        <v>0</v>
      </c>
      <c r="WFS164" s="468">
        <f t="shared" si="306"/>
        <v>0</v>
      </c>
      <c r="WFT164" s="468">
        <f t="shared" si="306"/>
        <v>0</v>
      </c>
      <c r="WFU164" s="468">
        <f t="shared" si="306"/>
        <v>0</v>
      </c>
      <c r="WFV164" s="468">
        <f t="shared" si="306"/>
        <v>0</v>
      </c>
      <c r="WFW164" s="468">
        <f t="shared" si="306"/>
        <v>0</v>
      </c>
      <c r="WFX164" s="468">
        <f t="shared" si="306"/>
        <v>0</v>
      </c>
      <c r="WFY164" s="468">
        <f t="shared" si="306"/>
        <v>0</v>
      </c>
      <c r="WFZ164" s="468">
        <f t="shared" si="306"/>
        <v>0</v>
      </c>
      <c r="WGA164" s="468">
        <f t="shared" si="306"/>
        <v>0</v>
      </c>
      <c r="WGB164" s="468">
        <f t="shared" si="306"/>
        <v>0</v>
      </c>
      <c r="WGC164" s="468">
        <f t="shared" si="306"/>
        <v>0</v>
      </c>
      <c r="WGD164" s="468">
        <f t="shared" si="306"/>
        <v>0</v>
      </c>
      <c r="WGE164" s="468">
        <f t="shared" si="306"/>
        <v>0</v>
      </c>
      <c r="WGF164" s="468">
        <f t="shared" si="306"/>
        <v>0</v>
      </c>
      <c r="WGG164" s="468">
        <f t="shared" si="306"/>
        <v>0</v>
      </c>
      <c r="WGH164" s="468">
        <f t="shared" si="306"/>
        <v>0</v>
      </c>
      <c r="WGI164" s="468">
        <f t="shared" si="306"/>
        <v>0</v>
      </c>
      <c r="WGJ164" s="468">
        <f t="shared" si="306"/>
        <v>0</v>
      </c>
      <c r="WGK164" s="468">
        <f t="shared" si="306"/>
        <v>0</v>
      </c>
      <c r="WGL164" s="468">
        <f t="shared" si="306"/>
        <v>0</v>
      </c>
      <c r="WGM164" s="468">
        <f t="shared" si="306"/>
        <v>0</v>
      </c>
      <c r="WGN164" s="468">
        <f t="shared" si="306"/>
        <v>0</v>
      </c>
      <c r="WGO164" s="468">
        <f t="shared" si="306"/>
        <v>0</v>
      </c>
      <c r="WGP164" s="468">
        <f t="shared" si="306"/>
        <v>0</v>
      </c>
      <c r="WGQ164" s="468">
        <f t="shared" si="306"/>
        <v>0</v>
      </c>
      <c r="WGR164" s="468">
        <f t="shared" si="306"/>
        <v>0</v>
      </c>
      <c r="WGS164" s="468">
        <f t="shared" si="306"/>
        <v>0</v>
      </c>
      <c r="WGT164" s="468">
        <f t="shared" si="306"/>
        <v>0</v>
      </c>
      <c r="WGU164" s="468">
        <f t="shared" si="306"/>
        <v>0</v>
      </c>
      <c r="WGV164" s="468">
        <f t="shared" si="306"/>
        <v>0</v>
      </c>
      <c r="WGW164" s="468">
        <f t="shared" si="306"/>
        <v>0</v>
      </c>
      <c r="WGX164" s="468">
        <f t="shared" ref="WGX164:WJI164" si="307">WGX160-WGX162</f>
        <v>0</v>
      </c>
      <c r="WGY164" s="468">
        <f t="shared" si="307"/>
        <v>0</v>
      </c>
      <c r="WGZ164" s="468">
        <f t="shared" si="307"/>
        <v>0</v>
      </c>
      <c r="WHA164" s="468">
        <f t="shared" si="307"/>
        <v>0</v>
      </c>
      <c r="WHB164" s="468">
        <f t="shared" si="307"/>
        <v>0</v>
      </c>
      <c r="WHC164" s="468">
        <f t="shared" si="307"/>
        <v>0</v>
      </c>
      <c r="WHD164" s="468">
        <f t="shared" si="307"/>
        <v>0</v>
      </c>
      <c r="WHE164" s="468">
        <f t="shared" si="307"/>
        <v>0</v>
      </c>
      <c r="WHF164" s="468">
        <f t="shared" si="307"/>
        <v>0</v>
      </c>
      <c r="WHG164" s="468">
        <f t="shared" si="307"/>
        <v>0</v>
      </c>
      <c r="WHH164" s="468">
        <f t="shared" si="307"/>
        <v>0</v>
      </c>
      <c r="WHI164" s="468">
        <f t="shared" si="307"/>
        <v>0</v>
      </c>
      <c r="WHJ164" s="468">
        <f t="shared" si="307"/>
        <v>0</v>
      </c>
      <c r="WHK164" s="468">
        <f t="shared" si="307"/>
        <v>0</v>
      </c>
      <c r="WHL164" s="468">
        <f t="shared" si="307"/>
        <v>0</v>
      </c>
      <c r="WHM164" s="468">
        <f t="shared" si="307"/>
        <v>0</v>
      </c>
      <c r="WHN164" s="468">
        <f t="shared" si="307"/>
        <v>0</v>
      </c>
      <c r="WHO164" s="468">
        <f t="shared" si="307"/>
        <v>0</v>
      </c>
      <c r="WHP164" s="468">
        <f t="shared" si="307"/>
        <v>0</v>
      </c>
      <c r="WHQ164" s="468">
        <f t="shared" si="307"/>
        <v>0</v>
      </c>
      <c r="WHR164" s="468">
        <f t="shared" si="307"/>
        <v>0</v>
      </c>
      <c r="WHS164" s="468">
        <f t="shared" si="307"/>
        <v>0</v>
      </c>
      <c r="WHT164" s="468">
        <f t="shared" si="307"/>
        <v>0</v>
      </c>
      <c r="WHU164" s="468">
        <f t="shared" si="307"/>
        <v>0</v>
      </c>
      <c r="WHV164" s="468">
        <f t="shared" si="307"/>
        <v>0</v>
      </c>
      <c r="WHW164" s="468">
        <f t="shared" si="307"/>
        <v>0</v>
      </c>
      <c r="WHX164" s="468">
        <f t="shared" si="307"/>
        <v>0</v>
      </c>
      <c r="WHY164" s="468">
        <f t="shared" si="307"/>
        <v>0</v>
      </c>
      <c r="WHZ164" s="468">
        <f t="shared" si="307"/>
        <v>0</v>
      </c>
      <c r="WIA164" s="468">
        <f t="shared" si="307"/>
        <v>0</v>
      </c>
      <c r="WIB164" s="468">
        <f t="shared" si="307"/>
        <v>0</v>
      </c>
      <c r="WIC164" s="468">
        <f t="shared" si="307"/>
        <v>0</v>
      </c>
      <c r="WID164" s="468">
        <f t="shared" si="307"/>
        <v>0</v>
      </c>
      <c r="WIE164" s="468">
        <f t="shared" si="307"/>
        <v>0</v>
      </c>
      <c r="WIF164" s="468">
        <f t="shared" si="307"/>
        <v>0</v>
      </c>
      <c r="WIG164" s="468">
        <f t="shared" si="307"/>
        <v>0</v>
      </c>
      <c r="WIH164" s="468">
        <f t="shared" si="307"/>
        <v>0</v>
      </c>
      <c r="WII164" s="468">
        <f t="shared" si="307"/>
        <v>0</v>
      </c>
      <c r="WIJ164" s="468">
        <f t="shared" si="307"/>
        <v>0</v>
      </c>
      <c r="WIK164" s="468">
        <f t="shared" si="307"/>
        <v>0</v>
      </c>
      <c r="WIL164" s="468">
        <f t="shared" si="307"/>
        <v>0</v>
      </c>
      <c r="WIM164" s="468">
        <f t="shared" si="307"/>
        <v>0</v>
      </c>
      <c r="WIN164" s="468">
        <f t="shared" si="307"/>
        <v>0</v>
      </c>
      <c r="WIO164" s="468">
        <f t="shared" si="307"/>
        <v>0</v>
      </c>
      <c r="WIP164" s="468">
        <f t="shared" si="307"/>
        <v>0</v>
      </c>
      <c r="WIQ164" s="468">
        <f t="shared" si="307"/>
        <v>0</v>
      </c>
      <c r="WIR164" s="468">
        <f t="shared" si="307"/>
        <v>0</v>
      </c>
      <c r="WIS164" s="468">
        <f t="shared" si="307"/>
        <v>0</v>
      </c>
      <c r="WIT164" s="468">
        <f t="shared" si="307"/>
        <v>0</v>
      </c>
      <c r="WIU164" s="468">
        <f t="shared" si="307"/>
        <v>0</v>
      </c>
      <c r="WIV164" s="468">
        <f t="shared" si="307"/>
        <v>0</v>
      </c>
      <c r="WIW164" s="468">
        <f t="shared" si="307"/>
        <v>0</v>
      </c>
      <c r="WIX164" s="468">
        <f t="shared" si="307"/>
        <v>0</v>
      </c>
      <c r="WIY164" s="468">
        <f t="shared" si="307"/>
        <v>0</v>
      </c>
      <c r="WIZ164" s="468">
        <f t="shared" si="307"/>
        <v>0</v>
      </c>
      <c r="WJA164" s="468">
        <f t="shared" si="307"/>
        <v>0</v>
      </c>
      <c r="WJB164" s="468">
        <f t="shared" si="307"/>
        <v>0</v>
      </c>
      <c r="WJC164" s="468">
        <f t="shared" si="307"/>
        <v>0</v>
      </c>
      <c r="WJD164" s="468">
        <f t="shared" si="307"/>
        <v>0</v>
      </c>
      <c r="WJE164" s="468">
        <f t="shared" si="307"/>
        <v>0</v>
      </c>
      <c r="WJF164" s="468">
        <f t="shared" si="307"/>
        <v>0</v>
      </c>
      <c r="WJG164" s="468">
        <f t="shared" si="307"/>
        <v>0</v>
      </c>
      <c r="WJH164" s="468">
        <f t="shared" si="307"/>
        <v>0</v>
      </c>
      <c r="WJI164" s="468">
        <f t="shared" si="307"/>
        <v>0</v>
      </c>
      <c r="WJJ164" s="468">
        <f t="shared" ref="WJJ164:WLU164" si="308">WJJ160-WJJ162</f>
        <v>0</v>
      </c>
      <c r="WJK164" s="468">
        <f t="shared" si="308"/>
        <v>0</v>
      </c>
      <c r="WJL164" s="468">
        <f t="shared" si="308"/>
        <v>0</v>
      </c>
      <c r="WJM164" s="468">
        <f t="shared" si="308"/>
        <v>0</v>
      </c>
      <c r="WJN164" s="468">
        <f t="shared" si="308"/>
        <v>0</v>
      </c>
      <c r="WJO164" s="468">
        <f t="shared" si="308"/>
        <v>0</v>
      </c>
      <c r="WJP164" s="468">
        <f t="shared" si="308"/>
        <v>0</v>
      </c>
      <c r="WJQ164" s="468">
        <f t="shared" si="308"/>
        <v>0</v>
      </c>
      <c r="WJR164" s="468">
        <f t="shared" si="308"/>
        <v>0</v>
      </c>
      <c r="WJS164" s="468">
        <f t="shared" si="308"/>
        <v>0</v>
      </c>
      <c r="WJT164" s="468">
        <f t="shared" si="308"/>
        <v>0</v>
      </c>
      <c r="WJU164" s="468">
        <f t="shared" si="308"/>
        <v>0</v>
      </c>
      <c r="WJV164" s="468">
        <f t="shared" si="308"/>
        <v>0</v>
      </c>
      <c r="WJW164" s="468">
        <f t="shared" si="308"/>
        <v>0</v>
      </c>
      <c r="WJX164" s="468">
        <f t="shared" si="308"/>
        <v>0</v>
      </c>
      <c r="WJY164" s="468">
        <f t="shared" si="308"/>
        <v>0</v>
      </c>
      <c r="WJZ164" s="468">
        <f t="shared" si="308"/>
        <v>0</v>
      </c>
      <c r="WKA164" s="468">
        <f t="shared" si="308"/>
        <v>0</v>
      </c>
      <c r="WKB164" s="468">
        <f t="shared" si="308"/>
        <v>0</v>
      </c>
      <c r="WKC164" s="468">
        <f t="shared" si="308"/>
        <v>0</v>
      </c>
      <c r="WKD164" s="468">
        <f t="shared" si="308"/>
        <v>0</v>
      </c>
      <c r="WKE164" s="468">
        <f t="shared" si="308"/>
        <v>0</v>
      </c>
      <c r="WKF164" s="468">
        <f t="shared" si="308"/>
        <v>0</v>
      </c>
      <c r="WKG164" s="468">
        <f t="shared" si="308"/>
        <v>0</v>
      </c>
      <c r="WKH164" s="468">
        <f t="shared" si="308"/>
        <v>0</v>
      </c>
      <c r="WKI164" s="468">
        <f t="shared" si="308"/>
        <v>0</v>
      </c>
      <c r="WKJ164" s="468">
        <f t="shared" si="308"/>
        <v>0</v>
      </c>
      <c r="WKK164" s="468">
        <f t="shared" si="308"/>
        <v>0</v>
      </c>
      <c r="WKL164" s="468">
        <f t="shared" si="308"/>
        <v>0</v>
      </c>
      <c r="WKM164" s="468">
        <f t="shared" si="308"/>
        <v>0</v>
      </c>
      <c r="WKN164" s="468">
        <f t="shared" si="308"/>
        <v>0</v>
      </c>
      <c r="WKO164" s="468">
        <f t="shared" si="308"/>
        <v>0</v>
      </c>
      <c r="WKP164" s="468">
        <f t="shared" si="308"/>
        <v>0</v>
      </c>
      <c r="WKQ164" s="468">
        <f t="shared" si="308"/>
        <v>0</v>
      </c>
      <c r="WKR164" s="468">
        <f t="shared" si="308"/>
        <v>0</v>
      </c>
      <c r="WKS164" s="468">
        <f t="shared" si="308"/>
        <v>0</v>
      </c>
      <c r="WKT164" s="468">
        <f t="shared" si="308"/>
        <v>0</v>
      </c>
      <c r="WKU164" s="468">
        <f t="shared" si="308"/>
        <v>0</v>
      </c>
      <c r="WKV164" s="468">
        <f t="shared" si="308"/>
        <v>0</v>
      </c>
      <c r="WKW164" s="468">
        <f t="shared" si="308"/>
        <v>0</v>
      </c>
      <c r="WKX164" s="468">
        <f t="shared" si="308"/>
        <v>0</v>
      </c>
      <c r="WKY164" s="468">
        <f t="shared" si="308"/>
        <v>0</v>
      </c>
      <c r="WKZ164" s="468">
        <f t="shared" si="308"/>
        <v>0</v>
      </c>
      <c r="WLA164" s="468">
        <f t="shared" si="308"/>
        <v>0</v>
      </c>
      <c r="WLB164" s="468">
        <f t="shared" si="308"/>
        <v>0</v>
      </c>
      <c r="WLC164" s="468">
        <f t="shared" si="308"/>
        <v>0</v>
      </c>
      <c r="WLD164" s="468">
        <f t="shared" si="308"/>
        <v>0</v>
      </c>
      <c r="WLE164" s="468">
        <f t="shared" si="308"/>
        <v>0</v>
      </c>
      <c r="WLF164" s="468">
        <f t="shared" si="308"/>
        <v>0</v>
      </c>
      <c r="WLG164" s="468">
        <f t="shared" si="308"/>
        <v>0</v>
      </c>
      <c r="WLH164" s="468">
        <f t="shared" si="308"/>
        <v>0</v>
      </c>
      <c r="WLI164" s="468">
        <f t="shared" si="308"/>
        <v>0</v>
      </c>
      <c r="WLJ164" s="468">
        <f t="shared" si="308"/>
        <v>0</v>
      </c>
      <c r="WLK164" s="468">
        <f t="shared" si="308"/>
        <v>0</v>
      </c>
      <c r="WLL164" s="468">
        <f t="shared" si="308"/>
        <v>0</v>
      </c>
      <c r="WLM164" s="468">
        <f t="shared" si="308"/>
        <v>0</v>
      </c>
      <c r="WLN164" s="468">
        <f t="shared" si="308"/>
        <v>0</v>
      </c>
      <c r="WLO164" s="468">
        <f t="shared" si="308"/>
        <v>0</v>
      </c>
      <c r="WLP164" s="468">
        <f t="shared" si="308"/>
        <v>0</v>
      </c>
      <c r="WLQ164" s="468">
        <f t="shared" si="308"/>
        <v>0</v>
      </c>
      <c r="WLR164" s="468">
        <f t="shared" si="308"/>
        <v>0</v>
      </c>
      <c r="WLS164" s="468">
        <f t="shared" si="308"/>
        <v>0</v>
      </c>
      <c r="WLT164" s="468">
        <f t="shared" si="308"/>
        <v>0</v>
      </c>
      <c r="WLU164" s="468">
        <f t="shared" si="308"/>
        <v>0</v>
      </c>
      <c r="WLV164" s="468">
        <f t="shared" ref="WLV164:WOG164" si="309">WLV160-WLV162</f>
        <v>0</v>
      </c>
      <c r="WLW164" s="468">
        <f t="shared" si="309"/>
        <v>0</v>
      </c>
      <c r="WLX164" s="468">
        <f t="shared" si="309"/>
        <v>0</v>
      </c>
      <c r="WLY164" s="468">
        <f t="shared" si="309"/>
        <v>0</v>
      </c>
      <c r="WLZ164" s="468">
        <f t="shared" si="309"/>
        <v>0</v>
      </c>
      <c r="WMA164" s="468">
        <f t="shared" si="309"/>
        <v>0</v>
      </c>
      <c r="WMB164" s="468">
        <f t="shared" si="309"/>
        <v>0</v>
      </c>
      <c r="WMC164" s="468">
        <f t="shared" si="309"/>
        <v>0</v>
      </c>
      <c r="WMD164" s="468">
        <f t="shared" si="309"/>
        <v>0</v>
      </c>
      <c r="WME164" s="468">
        <f t="shared" si="309"/>
        <v>0</v>
      </c>
      <c r="WMF164" s="468">
        <f t="shared" si="309"/>
        <v>0</v>
      </c>
      <c r="WMG164" s="468">
        <f t="shared" si="309"/>
        <v>0</v>
      </c>
      <c r="WMH164" s="468">
        <f t="shared" si="309"/>
        <v>0</v>
      </c>
      <c r="WMI164" s="468">
        <f t="shared" si="309"/>
        <v>0</v>
      </c>
      <c r="WMJ164" s="468">
        <f t="shared" si="309"/>
        <v>0</v>
      </c>
      <c r="WMK164" s="468">
        <f t="shared" si="309"/>
        <v>0</v>
      </c>
      <c r="WML164" s="468">
        <f t="shared" si="309"/>
        <v>0</v>
      </c>
      <c r="WMM164" s="468">
        <f t="shared" si="309"/>
        <v>0</v>
      </c>
      <c r="WMN164" s="468">
        <f t="shared" si="309"/>
        <v>0</v>
      </c>
      <c r="WMO164" s="468">
        <f t="shared" si="309"/>
        <v>0</v>
      </c>
      <c r="WMP164" s="468">
        <f t="shared" si="309"/>
        <v>0</v>
      </c>
      <c r="WMQ164" s="468">
        <f t="shared" si="309"/>
        <v>0</v>
      </c>
      <c r="WMR164" s="468">
        <f t="shared" si="309"/>
        <v>0</v>
      </c>
      <c r="WMS164" s="468">
        <f t="shared" si="309"/>
        <v>0</v>
      </c>
      <c r="WMT164" s="468">
        <f t="shared" si="309"/>
        <v>0</v>
      </c>
      <c r="WMU164" s="468">
        <f t="shared" si="309"/>
        <v>0</v>
      </c>
      <c r="WMV164" s="468">
        <f t="shared" si="309"/>
        <v>0</v>
      </c>
      <c r="WMW164" s="468">
        <f t="shared" si="309"/>
        <v>0</v>
      </c>
      <c r="WMX164" s="468">
        <f t="shared" si="309"/>
        <v>0</v>
      </c>
      <c r="WMY164" s="468">
        <f t="shared" si="309"/>
        <v>0</v>
      </c>
      <c r="WMZ164" s="468">
        <f t="shared" si="309"/>
        <v>0</v>
      </c>
      <c r="WNA164" s="468">
        <f t="shared" si="309"/>
        <v>0</v>
      </c>
      <c r="WNB164" s="468">
        <f t="shared" si="309"/>
        <v>0</v>
      </c>
      <c r="WNC164" s="468">
        <f t="shared" si="309"/>
        <v>0</v>
      </c>
      <c r="WND164" s="468">
        <f t="shared" si="309"/>
        <v>0</v>
      </c>
      <c r="WNE164" s="468">
        <f t="shared" si="309"/>
        <v>0</v>
      </c>
      <c r="WNF164" s="468">
        <f t="shared" si="309"/>
        <v>0</v>
      </c>
      <c r="WNG164" s="468">
        <f t="shared" si="309"/>
        <v>0</v>
      </c>
      <c r="WNH164" s="468">
        <f t="shared" si="309"/>
        <v>0</v>
      </c>
      <c r="WNI164" s="468">
        <f t="shared" si="309"/>
        <v>0</v>
      </c>
      <c r="WNJ164" s="468">
        <f t="shared" si="309"/>
        <v>0</v>
      </c>
      <c r="WNK164" s="468">
        <f t="shared" si="309"/>
        <v>0</v>
      </c>
      <c r="WNL164" s="468">
        <f t="shared" si="309"/>
        <v>0</v>
      </c>
      <c r="WNM164" s="468">
        <f t="shared" si="309"/>
        <v>0</v>
      </c>
      <c r="WNN164" s="468">
        <f t="shared" si="309"/>
        <v>0</v>
      </c>
      <c r="WNO164" s="468">
        <f t="shared" si="309"/>
        <v>0</v>
      </c>
      <c r="WNP164" s="468">
        <f t="shared" si="309"/>
        <v>0</v>
      </c>
      <c r="WNQ164" s="468">
        <f t="shared" si="309"/>
        <v>0</v>
      </c>
      <c r="WNR164" s="468">
        <f t="shared" si="309"/>
        <v>0</v>
      </c>
      <c r="WNS164" s="468">
        <f t="shared" si="309"/>
        <v>0</v>
      </c>
      <c r="WNT164" s="468">
        <f t="shared" si="309"/>
        <v>0</v>
      </c>
      <c r="WNU164" s="468">
        <f t="shared" si="309"/>
        <v>0</v>
      </c>
      <c r="WNV164" s="468">
        <f t="shared" si="309"/>
        <v>0</v>
      </c>
      <c r="WNW164" s="468">
        <f t="shared" si="309"/>
        <v>0</v>
      </c>
      <c r="WNX164" s="468">
        <f t="shared" si="309"/>
        <v>0</v>
      </c>
      <c r="WNY164" s="468">
        <f t="shared" si="309"/>
        <v>0</v>
      </c>
      <c r="WNZ164" s="468">
        <f t="shared" si="309"/>
        <v>0</v>
      </c>
      <c r="WOA164" s="468">
        <f t="shared" si="309"/>
        <v>0</v>
      </c>
      <c r="WOB164" s="468">
        <f t="shared" si="309"/>
        <v>0</v>
      </c>
      <c r="WOC164" s="468">
        <f t="shared" si="309"/>
        <v>0</v>
      </c>
      <c r="WOD164" s="468">
        <f t="shared" si="309"/>
        <v>0</v>
      </c>
      <c r="WOE164" s="468">
        <f t="shared" si="309"/>
        <v>0</v>
      </c>
      <c r="WOF164" s="468">
        <f t="shared" si="309"/>
        <v>0</v>
      </c>
      <c r="WOG164" s="468">
        <f t="shared" si="309"/>
        <v>0</v>
      </c>
      <c r="WOH164" s="468">
        <f t="shared" ref="WOH164:WQS164" si="310">WOH160-WOH162</f>
        <v>0</v>
      </c>
      <c r="WOI164" s="468">
        <f t="shared" si="310"/>
        <v>0</v>
      </c>
      <c r="WOJ164" s="468">
        <f t="shared" si="310"/>
        <v>0</v>
      </c>
      <c r="WOK164" s="468">
        <f t="shared" si="310"/>
        <v>0</v>
      </c>
      <c r="WOL164" s="468">
        <f t="shared" si="310"/>
        <v>0</v>
      </c>
      <c r="WOM164" s="468">
        <f t="shared" si="310"/>
        <v>0</v>
      </c>
      <c r="WON164" s="468">
        <f t="shared" si="310"/>
        <v>0</v>
      </c>
      <c r="WOO164" s="468">
        <f t="shared" si="310"/>
        <v>0</v>
      </c>
      <c r="WOP164" s="468">
        <f t="shared" si="310"/>
        <v>0</v>
      </c>
      <c r="WOQ164" s="468">
        <f t="shared" si="310"/>
        <v>0</v>
      </c>
      <c r="WOR164" s="468">
        <f t="shared" si="310"/>
        <v>0</v>
      </c>
      <c r="WOS164" s="468">
        <f t="shared" si="310"/>
        <v>0</v>
      </c>
      <c r="WOT164" s="468">
        <f t="shared" si="310"/>
        <v>0</v>
      </c>
      <c r="WOU164" s="468">
        <f t="shared" si="310"/>
        <v>0</v>
      </c>
      <c r="WOV164" s="468">
        <f t="shared" si="310"/>
        <v>0</v>
      </c>
      <c r="WOW164" s="468">
        <f t="shared" si="310"/>
        <v>0</v>
      </c>
      <c r="WOX164" s="468">
        <f t="shared" si="310"/>
        <v>0</v>
      </c>
      <c r="WOY164" s="468">
        <f t="shared" si="310"/>
        <v>0</v>
      </c>
      <c r="WOZ164" s="468">
        <f t="shared" si="310"/>
        <v>0</v>
      </c>
      <c r="WPA164" s="468">
        <f t="shared" si="310"/>
        <v>0</v>
      </c>
      <c r="WPB164" s="468">
        <f t="shared" si="310"/>
        <v>0</v>
      </c>
      <c r="WPC164" s="468">
        <f t="shared" si="310"/>
        <v>0</v>
      </c>
      <c r="WPD164" s="468">
        <f t="shared" si="310"/>
        <v>0</v>
      </c>
      <c r="WPE164" s="468">
        <f t="shared" si="310"/>
        <v>0</v>
      </c>
      <c r="WPF164" s="468">
        <f t="shared" si="310"/>
        <v>0</v>
      </c>
      <c r="WPG164" s="468">
        <f t="shared" si="310"/>
        <v>0</v>
      </c>
      <c r="WPH164" s="468">
        <f t="shared" si="310"/>
        <v>0</v>
      </c>
      <c r="WPI164" s="468">
        <f t="shared" si="310"/>
        <v>0</v>
      </c>
      <c r="WPJ164" s="468">
        <f t="shared" si="310"/>
        <v>0</v>
      </c>
      <c r="WPK164" s="468">
        <f t="shared" si="310"/>
        <v>0</v>
      </c>
      <c r="WPL164" s="468">
        <f t="shared" si="310"/>
        <v>0</v>
      </c>
      <c r="WPM164" s="468">
        <f t="shared" si="310"/>
        <v>0</v>
      </c>
      <c r="WPN164" s="468">
        <f t="shared" si="310"/>
        <v>0</v>
      </c>
      <c r="WPO164" s="468">
        <f t="shared" si="310"/>
        <v>0</v>
      </c>
      <c r="WPP164" s="468">
        <f t="shared" si="310"/>
        <v>0</v>
      </c>
      <c r="WPQ164" s="468">
        <f t="shared" si="310"/>
        <v>0</v>
      </c>
      <c r="WPR164" s="468">
        <f t="shared" si="310"/>
        <v>0</v>
      </c>
      <c r="WPS164" s="468">
        <f t="shared" si="310"/>
        <v>0</v>
      </c>
      <c r="WPT164" s="468">
        <f t="shared" si="310"/>
        <v>0</v>
      </c>
      <c r="WPU164" s="468">
        <f t="shared" si="310"/>
        <v>0</v>
      </c>
      <c r="WPV164" s="468">
        <f t="shared" si="310"/>
        <v>0</v>
      </c>
      <c r="WPW164" s="468">
        <f t="shared" si="310"/>
        <v>0</v>
      </c>
      <c r="WPX164" s="468">
        <f t="shared" si="310"/>
        <v>0</v>
      </c>
      <c r="WPY164" s="468">
        <f t="shared" si="310"/>
        <v>0</v>
      </c>
      <c r="WPZ164" s="468">
        <f t="shared" si="310"/>
        <v>0</v>
      </c>
      <c r="WQA164" s="468">
        <f t="shared" si="310"/>
        <v>0</v>
      </c>
      <c r="WQB164" s="468">
        <f t="shared" si="310"/>
        <v>0</v>
      </c>
      <c r="WQC164" s="468">
        <f t="shared" si="310"/>
        <v>0</v>
      </c>
      <c r="WQD164" s="468">
        <f t="shared" si="310"/>
        <v>0</v>
      </c>
      <c r="WQE164" s="468">
        <f t="shared" si="310"/>
        <v>0</v>
      </c>
      <c r="WQF164" s="468">
        <f t="shared" si="310"/>
        <v>0</v>
      </c>
      <c r="WQG164" s="468">
        <f t="shared" si="310"/>
        <v>0</v>
      </c>
      <c r="WQH164" s="468">
        <f t="shared" si="310"/>
        <v>0</v>
      </c>
      <c r="WQI164" s="468">
        <f t="shared" si="310"/>
        <v>0</v>
      </c>
      <c r="WQJ164" s="468">
        <f t="shared" si="310"/>
        <v>0</v>
      </c>
      <c r="WQK164" s="468">
        <f t="shared" si="310"/>
        <v>0</v>
      </c>
      <c r="WQL164" s="468">
        <f t="shared" si="310"/>
        <v>0</v>
      </c>
      <c r="WQM164" s="468">
        <f t="shared" si="310"/>
        <v>0</v>
      </c>
      <c r="WQN164" s="468">
        <f t="shared" si="310"/>
        <v>0</v>
      </c>
      <c r="WQO164" s="468">
        <f t="shared" si="310"/>
        <v>0</v>
      </c>
      <c r="WQP164" s="468">
        <f t="shared" si="310"/>
        <v>0</v>
      </c>
      <c r="WQQ164" s="468">
        <f t="shared" si="310"/>
        <v>0</v>
      </c>
      <c r="WQR164" s="468">
        <f t="shared" si="310"/>
        <v>0</v>
      </c>
      <c r="WQS164" s="468">
        <f t="shared" si="310"/>
        <v>0</v>
      </c>
      <c r="WQT164" s="468">
        <f t="shared" ref="WQT164:WTE164" si="311">WQT160-WQT162</f>
        <v>0</v>
      </c>
      <c r="WQU164" s="468">
        <f t="shared" si="311"/>
        <v>0</v>
      </c>
      <c r="WQV164" s="468">
        <f t="shared" si="311"/>
        <v>0</v>
      </c>
      <c r="WQW164" s="468">
        <f t="shared" si="311"/>
        <v>0</v>
      </c>
      <c r="WQX164" s="468">
        <f t="shared" si="311"/>
        <v>0</v>
      </c>
      <c r="WQY164" s="468">
        <f t="shared" si="311"/>
        <v>0</v>
      </c>
      <c r="WQZ164" s="468">
        <f t="shared" si="311"/>
        <v>0</v>
      </c>
      <c r="WRA164" s="468">
        <f t="shared" si="311"/>
        <v>0</v>
      </c>
      <c r="WRB164" s="468">
        <f t="shared" si="311"/>
        <v>0</v>
      </c>
      <c r="WRC164" s="468">
        <f t="shared" si="311"/>
        <v>0</v>
      </c>
      <c r="WRD164" s="468">
        <f t="shared" si="311"/>
        <v>0</v>
      </c>
      <c r="WRE164" s="468">
        <f t="shared" si="311"/>
        <v>0</v>
      </c>
      <c r="WRF164" s="468">
        <f t="shared" si="311"/>
        <v>0</v>
      </c>
      <c r="WRG164" s="468">
        <f t="shared" si="311"/>
        <v>0</v>
      </c>
      <c r="WRH164" s="468">
        <f t="shared" si="311"/>
        <v>0</v>
      </c>
      <c r="WRI164" s="468">
        <f t="shared" si="311"/>
        <v>0</v>
      </c>
      <c r="WRJ164" s="468">
        <f t="shared" si="311"/>
        <v>0</v>
      </c>
      <c r="WRK164" s="468">
        <f t="shared" si="311"/>
        <v>0</v>
      </c>
      <c r="WRL164" s="468">
        <f t="shared" si="311"/>
        <v>0</v>
      </c>
      <c r="WRM164" s="468">
        <f t="shared" si="311"/>
        <v>0</v>
      </c>
      <c r="WRN164" s="468">
        <f t="shared" si="311"/>
        <v>0</v>
      </c>
      <c r="WRO164" s="468">
        <f t="shared" si="311"/>
        <v>0</v>
      </c>
      <c r="WRP164" s="468">
        <f t="shared" si="311"/>
        <v>0</v>
      </c>
      <c r="WRQ164" s="468">
        <f t="shared" si="311"/>
        <v>0</v>
      </c>
      <c r="WRR164" s="468">
        <f t="shared" si="311"/>
        <v>0</v>
      </c>
      <c r="WRS164" s="468">
        <f t="shared" si="311"/>
        <v>0</v>
      </c>
      <c r="WRT164" s="468">
        <f t="shared" si="311"/>
        <v>0</v>
      </c>
      <c r="WRU164" s="468">
        <f t="shared" si="311"/>
        <v>0</v>
      </c>
      <c r="WRV164" s="468">
        <f t="shared" si="311"/>
        <v>0</v>
      </c>
      <c r="WRW164" s="468">
        <f t="shared" si="311"/>
        <v>0</v>
      </c>
      <c r="WRX164" s="468">
        <f t="shared" si="311"/>
        <v>0</v>
      </c>
      <c r="WRY164" s="468">
        <f t="shared" si="311"/>
        <v>0</v>
      </c>
      <c r="WRZ164" s="468">
        <f t="shared" si="311"/>
        <v>0</v>
      </c>
      <c r="WSA164" s="468">
        <f t="shared" si="311"/>
        <v>0</v>
      </c>
      <c r="WSB164" s="468">
        <f t="shared" si="311"/>
        <v>0</v>
      </c>
      <c r="WSC164" s="468">
        <f t="shared" si="311"/>
        <v>0</v>
      </c>
      <c r="WSD164" s="468">
        <f t="shared" si="311"/>
        <v>0</v>
      </c>
      <c r="WSE164" s="468">
        <f t="shared" si="311"/>
        <v>0</v>
      </c>
      <c r="WSF164" s="468">
        <f t="shared" si="311"/>
        <v>0</v>
      </c>
      <c r="WSG164" s="468">
        <f t="shared" si="311"/>
        <v>0</v>
      </c>
      <c r="WSH164" s="468">
        <f t="shared" si="311"/>
        <v>0</v>
      </c>
      <c r="WSI164" s="468">
        <f t="shared" si="311"/>
        <v>0</v>
      </c>
      <c r="WSJ164" s="468">
        <f t="shared" si="311"/>
        <v>0</v>
      </c>
      <c r="WSK164" s="468">
        <f t="shared" si="311"/>
        <v>0</v>
      </c>
      <c r="WSL164" s="468">
        <f t="shared" si="311"/>
        <v>0</v>
      </c>
      <c r="WSM164" s="468">
        <f t="shared" si="311"/>
        <v>0</v>
      </c>
      <c r="WSN164" s="468">
        <f t="shared" si="311"/>
        <v>0</v>
      </c>
      <c r="WSO164" s="468">
        <f t="shared" si="311"/>
        <v>0</v>
      </c>
      <c r="WSP164" s="468">
        <f t="shared" si="311"/>
        <v>0</v>
      </c>
      <c r="WSQ164" s="468">
        <f t="shared" si="311"/>
        <v>0</v>
      </c>
      <c r="WSR164" s="468">
        <f t="shared" si="311"/>
        <v>0</v>
      </c>
      <c r="WSS164" s="468">
        <f t="shared" si="311"/>
        <v>0</v>
      </c>
      <c r="WST164" s="468">
        <f t="shared" si="311"/>
        <v>0</v>
      </c>
      <c r="WSU164" s="468">
        <f t="shared" si="311"/>
        <v>0</v>
      </c>
      <c r="WSV164" s="468">
        <f t="shared" si="311"/>
        <v>0</v>
      </c>
      <c r="WSW164" s="468">
        <f t="shared" si="311"/>
        <v>0</v>
      </c>
      <c r="WSX164" s="468">
        <f t="shared" si="311"/>
        <v>0</v>
      </c>
      <c r="WSY164" s="468">
        <f t="shared" si="311"/>
        <v>0</v>
      </c>
      <c r="WSZ164" s="468">
        <f t="shared" si="311"/>
        <v>0</v>
      </c>
      <c r="WTA164" s="468">
        <f t="shared" si="311"/>
        <v>0</v>
      </c>
      <c r="WTB164" s="468">
        <f t="shared" si="311"/>
        <v>0</v>
      </c>
      <c r="WTC164" s="468">
        <f t="shared" si="311"/>
        <v>0</v>
      </c>
      <c r="WTD164" s="468">
        <f t="shared" si="311"/>
        <v>0</v>
      </c>
      <c r="WTE164" s="468">
        <f t="shared" si="311"/>
        <v>0</v>
      </c>
      <c r="WTF164" s="468">
        <f t="shared" ref="WTF164:WVQ164" si="312">WTF160-WTF162</f>
        <v>0</v>
      </c>
      <c r="WTG164" s="468">
        <f t="shared" si="312"/>
        <v>0</v>
      </c>
      <c r="WTH164" s="468">
        <f t="shared" si="312"/>
        <v>0</v>
      </c>
      <c r="WTI164" s="468">
        <f t="shared" si="312"/>
        <v>0</v>
      </c>
      <c r="WTJ164" s="468">
        <f t="shared" si="312"/>
        <v>0</v>
      </c>
      <c r="WTK164" s="468">
        <f t="shared" si="312"/>
        <v>0</v>
      </c>
      <c r="WTL164" s="468">
        <f t="shared" si="312"/>
        <v>0</v>
      </c>
      <c r="WTM164" s="468">
        <f t="shared" si="312"/>
        <v>0</v>
      </c>
      <c r="WTN164" s="468">
        <f t="shared" si="312"/>
        <v>0</v>
      </c>
      <c r="WTO164" s="468">
        <f t="shared" si="312"/>
        <v>0</v>
      </c>
      <c r="WTP164" s="468">
        <f t="shared" si="312"/>
        <v>0</v>
      </c>
      <c r="WTQ164" s="468">
        <f t="shared" si="312"/>
        <v>0</v>
      </c>
      <c r="WTR164" s="468">
        <f t="shared" si="312"/>
        <v>0</v>
      </c>
      <c r="WTS164" s="468">
        <f t="shared" si="312"/>
        <v>0</v>
      </c>
      <c r="WTT164" s="468">
        <f t="shared" si="312"/>
        <v>0</v>
      </c>
      <c r="WTU164" s="468">
        <f t="shared" si="312"/>
        <v>0</v>
      </c>
      <c r="WTV164" s="468">
        <f t="shared" si="312"/>
        <v>0</v>
      </c>
      <c r="WTW164" s="468">
        <f t="shared" si="312"/>
        <v>0</v>
      </c>
      <c r="WTX164" s="468">
        <f t="shared" si="312"/>
        <v>0</v>
      </c>
      <c r="WTY164" s="468">
        <f t="shared" si="312"/>
        <v>0</v>
      </c>
      <c r="WTZ164" s="468">
        <f t="shared" si="312"/>
        <v>0</v>
      </c>
      <c r="WUA164" s="468">
        <f t="shared" si="312"/>
        <v>0</v>
      </c>
      <c r="WUB164" s="468">
        <f t="shared" si="312"/>
        <v>0</v>
      </c>
      <c r="WUC164" s="468">
        <f t="shared" si="312"/>
        <v>0</v>
      </c>
      <c r="WUD164" s="468">
        <f t="shared" si="312"/>
        <v>0</v>
      </c>
      <c r="WUE164" s="468">
        <f t="shared" si="312"/>
        <v>0</v>
      </c>
      <c r="WUF164" s="468">
        <f t="shared" si="312"/>
        <v>0</v>
      </c>
      <c r="WUG164" s="468">
        <f t="shared" si="312"/>
        <v>0</v>
      </c>
      <c r="WUH164" s="468">
        <f t="shared" si="312"/>
        <v>0</v>
      </c>
      <c r="WUI164" s="468">
        <f t="shared" si="312"/>
        <v>0</v>
      </c>
      <c r="WUJ164" s="468">
        <f t="shared" si="312"/>
        <v>0</v>
      </c>
      <c r="WUK164" s="468">
        <f t="shared" si="312"/>
        <v>0</v>
      </c>
      <c r="WUL164" s="468">
        <f t="shared" si="312"/>
        <v>0</v>
      </c>
      <c r="WUM164" s="468">
        <f t="shared" si="312"/>
        <v>0</v>
      </c>
      <c r="WUN164" s="468">
        <f t="shared" si="312"/>
        <v>0</v>
      </c>
      <c r="WUO164" s="468">
        <f t="shared" si="312"/>
        <v>0</v>
      </c>
      <c r="WUP164" s="468">
        <f t="shared" si="312"/>
        <v>0</v>
      </c>
      <c r="WUQ164" s="468">
        <f t="shared" si="312"/>
        <v>0</v>
      </c>
      <c r="WUR164" s="468">
        <f t="shared" si="312"/>
        <v>0</v>
      </c>
      <c r="WUS164" s="468">
        <f t="shared" si="312"/>
        <v>0</v>
      </c>
      <c r="WUT164" s="468">
        <f t="shared" si="312"/>
        <v>0</v>
      </c>
      <c r="WUU164" s="468">
        <f t="shared" si="312"/>
        <v>0</v>
      </c>
      <c r="WUV164" s="468">
        <f t="shared" si="312"/>
        <v>0</v>
      </c>
      <c r="WUW164" s="468">
        <f t="shared" si="312"/>
        <v>0</v>
      </c>
      <c r="WUX164" s="468">
        <f t="shared" si="312"/>
        <v>0</v>
      </c>
      <c r="WUY164" s="468">
        <f t="shared" si="312"/>
        <v>0</v>
      </c>
      <c r="WUZ164" s="468">
        <f t="shared" si="312"/>
        <v>0</v>
      </c>
      <c r="WVA164" s="468">
        <f t="shared" si="312"/>
        <v>0</v>
      </c>
      <c r="WVB164" s="468">
        <f t="shared" si="312"/>
        <v>0</v>
      </c>
      <c r="WVC164" s="468">
        <f t="shared" si="312"/>
        <v>0</v>
      </c>
      <c r="WVD164" s="468">
        <f t="shared" si="312"/>
        <v>0</v>
      </c>
      <c r="WVE164" s="468">
        <f t="shared" si="312"/>
        <v>0</v>
      </c>
      <c r="WVF164" s="468">
        <f t="shared" si="312"/>
        <v>0</v>
      </c>
      <c r="WVG164" s="468">
        <f t="shared" si="312"/>
        <v>0</v>
      </c>
      <c r="WVH164" s="468">
        <f t="shared" si="312"/>
        <v>0</v>
      </c>
      <c r="WVI164" s="468">
        <f t="shared" si="312"/>
        <v>0</v>
      </c>
      <c r="WVJ164" s="468">
        <f t="shared" si="312"/>
        <v>0</v>
      </c>
      <c r="WVK164" s="468">
        <f t="shared" si="312"/>
        <v>0</v>
      </c>
      <c r="WVL164" s="468">
        <f t="shared" si="312"/>
        <v>0</v>
      </c>
      <c r="WVM164" s="468">
        <f t="shared" si="312"/>
        <v>0</v>
      </c>
      <c r="WVN164" s="468">
        <f t="shared" si="312"/>
        <v>0</v>
      </c>
      <c r="WVO164" s="468">
        <f t="shared" si="312"/>
        <v>0</v>
      </c>
      <c r="WVP164" s="468">
        <f t="shared" si="312"/>
        <v>0</v>
      </c>
      <c r="WVQ164" s="468">
        <f t="shared" si="312"/>
        <v>0</v>
      </c>
      <c r="WVR164" s="468">
        <f t="shared" ref="WVR164:WYC164" si="313">WVR160-WVR162</f>
        <v>0</v>
      </c>
      <c r="WVS164" s="468">
        <f t="shared" si="313"/>
        <v>0</v>
      </c>
      <c r="WVT164" s="468">
        <f t="shared" si="313"/>
        <v>0</v>
      </c>
      <c r="WVU164" s="468">
        <f t="shared" si="313"/>
        <v>0</v>
      </c>
      <c r="WVV164" s="468">
        <f t="shared" si="313"/>
        <v>0</v>
      </c>
      <c r="WVW164" s="468">
        <f t="shared" si="313"/>
        <v>0</v>
      </c>
      <c r="WVX164" s="468">
        <f t="shared" si="313"/>
        <v>0</v>
      </c>
      <c r="WVY164" s="468">
        <f t="shared" si="313"/>
        <v>0</v>
      </c>
      <c r="WVZ164" s="468">
        <f t="shared" si="313"/>
        <v>0</v>
      </c>
      <c r="WWA164" s="468">
        <f t="shared" si="313"/>
        <v>0</v>
      </c>
      <c r="WWB164" s="468">
        <f t="shared" si="313"/>
        <v>0</v>
      </c>
      <c r="WWC164" s="468">
        <f t="shared" si="313"/>
        <v>0</v>
      </c>
      <c r="WWD164" s="468">
        <f t="shared" si="313"/>
        <v>0</v>
      </c>
      <c r="WWE164" s="468">
        <f t="shared" si="313"/>
        <v>0</v>
      </c>
      <c r="WWF164" s="468">
        <f t="shared" si="313"/>
        <v>0</v>
      </c>
      <c r="WWG164" s="468">
        <f t="shared" si="313"/>
        <v>0</v>
      </c>
      <c r="WWH164" s="468">
        <f t="shared" si="313"/>
        <v>0</v>
      </c>
      <c r="WWI164" s="468">
        <f t="shared" si="313"/>
        <v>0</v>
      </c>
      <c r="WWJ164" s="468">
        <f t="shared" si="313"/>
        <v>0</v>
      </c>
      <c r="WWK164" s="468">
        <f t="shared" si="313"/>
        <v>0</v>
      </c>
      <c r="WWL164" s="468">
        <f t="shared" si="313"/>
        <v>0</v>
      </c>
      <c r="WWM164" s="468">
        <f t="shared" si="313"/>
        <v>0</v>
      </c>
      <c r="WWN164" s="468">
        <f t="shared" si="313"/>
        <v>0</v>
      </c>
      <c r="WWO164" s="468">
        <f t="shared" si="313"/>
        <v>0</v>
      </c>
      <c r="WWP164" s="468">
        <f t="shared" si="313"/>
        <v>0</v>
      </c>
      <c r="WWQ164" s="468">
        <f t="shared" si="313"/>
        <v>0</v>
      </c>
      <c r="WWR164" s="468">
        <f t="shared" si="313"/>
        <v>0</v>
      </c>
      <c r="WWS164" s="468">
        <f t="shared" si="313"/>
        <v>0</v>
      </c>
      <c r="WWT164" s="468">
        <f t="shared" si="313"/>
        <v>0</v>
      </c>
      <c r="WWU164" s="468">
        <f t="shared" si="313"/>
        <v>0</v>
      </c>
      <c r="WWV164" s="468">
        <f t="shared" si="313"/>
        <v>0</v>
      </c>
      <c r="WWW164" s="468">
        <f t="shared" si="313"/>
        <v>0</v>
      </c>
      <c r="WWX164" s="468">
        <f t="shared" si="313"/>
        <v>0</v>
      </c>
      <c r="WWY164" s="468">
        <f t="shared" si="313"/>
        <v>0</v>
      </c>
      <c r="WWZ164" s="468">
        <f t="shared" si="313"/>
        <v>0</v>
      </c>
      <c r="WXA164" s="468">
        <f t="shared" si="313"/>
        <v>0</v>
      </c>
      <c r="WXB164" s="468">
        <f t="shared" si="313"/>
        <v>0</v>
      </c>
      <c r="WXC164" s="468">
        <f t="shared" si="313"/>
        <v>0</v>
      </c>
      <c r="WXD164" s="468">
        <f t="shared" si="313"/>
        <v>0</v>
      </c>
      <c r="WXE164" s="468">
        <f t="shared" si="313"/>
        <v>0</v>
      </c>
      <c r="WXF164" s="468">
        <f t="shared" si="313"/>
        <v>0</v>
      </c>
      <c r="WXG164" s="468">
        <f t="shared" si="313"/>
        <v>0</v>
      </c>
      <c r="WXH164" s="468">
        <f t="shared" si="313"/>
        <v>0</v>
      </c>
      <c r="WXI164" s="468">
        <f t="shared" si="313"/>
        <v>0</v>
      </c>
      <c r="WXJ164" s="468">
        <f t="shared" si="313"/>
        <v>0</v>
      </c>
      <c r="WXK164" s="468">
        <f t="shared" si="313"/>
        <v>0</v>
      </c>
      <c r="WXL164" s="468">
        <f t="shared" si="313"/>
        <v>0</v>
      </c>
      <c r="WXM164" s="468">
        <f t="shared" si="313"/>
        <v>0</v>
      </c>
      <c r="WXN164" s="468">
        <f t="shared" si="313"/>
        <v>0</v>
      </c>
      <c r="WXO164" s="468">
        <f t="shared" si="313"/>
        <v>0</v>
      </c>
      <c r="WXP164" s="468">
        <f t="shared" si="313"/>
        <v>0</v>
      </c>
      <c r="WXQ164" s="468">
        <f t="shared" si="313"/>
        <v>0</v>
      </c>
      <c r="WXR164" s="468">
        <f t="shared" si="313"/>
        <v>0</v>
      </c>
      <c r="WXS164" s="468">
        <f t="shared" si="313"/>
        <v>0</v>
      </c>
      <c r="WXT164" s="468">
        <f t="shared" si="313"/>
        <v>0</v>
      </c>
      <c r="WXU164" s="468">
        <f t="shared" si="313"/>
        <v>0</v>
      </c>
      <c r="WXV164" s="468">
        <f t="shared" si="313"/>
        <v>0</v>
      </c>
      <c r="WXW164" s="468">
        <f t="shared" si="313"/>
        <v>0</v>
      </c>
      <c r="WXX164" s="468">
        <f t="shared" si="313"/>
        <v>0</v>
      </c>
      <c r="WXY164" s="468">
        <f t="shared" si="313"/>
        <v>0</v>
      </c>
      <c r="WXZ164" s="468">
        <f t="shared" si="313"/>
        <v>0</v>
      </c>
      <c r="WYA164" s="468">
        <f t="shared" si="313"/>
        <v>0</v>
      </c>
      <c r="WYB164" s="468">
        <f t="shared" si="313"/>
        <v>0</v>
      </c>
      <c r="WYC164" s="468">
        <f t="shared" si="313"/>
        <v>0</v>
      </c>
      <c r="WYD164" s="468">
        <f t="shared" ref="WYD164:XAO164" si="314">WYD160-WYD162</f>
        <v>0</v>
      </c>
      <c r="WYE164" s="468">
        <f t="shared" si="314"/>
        <v>0</v>
      </c>
      <c r="WYF164" s="468">
        <f t="shared" si="314"/>
        <v>0</v>
      </c>
      <c r="WYG164" s="468">
        <f t="shared" si="314"/>
        <v>0</v>
      </c>
      <c r="WYH164" s="468">
        <f t="shared" si="314"/>
        <v>0</v>
      </c>
      <c r="WYI164" s="468">
        <f t="shared" si="314"/>
        <v>0</v>
      </c>
      <c r="WYJ164" s="468">
        <f t="shared" si="314"/>
        <v>0</v>
      </c>
      <c r="WYK164" s="468">
        <f t="shared" si="314"/>
        <v>0</v>
      </c>
      <c r="WYL164" s="468">
        <f t="shared" si="314"/>
        <v>0</v>
      </c>
      <c r="WYM164" s="468">
        <f t="shared" si="314"/>
        <v>0</v>
      </c>
      <c r="WYN164" s="468">
        <f t="shared" si="314"/>
        <v>0</v>
      </c>
      <c r="WYO164" s="468">
        <f t="shared" si="314"/>
        <v>0</v>
      </c>
      <c r="WYP164" s="468">
        <f t="shared" si="314"/>
        <v>0</v>
      </c>
      <c r="WYQ164" s="468">
        <f t="shared" si="314"/>
        <v>0</v>
      </c>
      <c r="WYR164" s="468">
        <f t="shared" si="314"/>
        <v>0</v>
      </c>
      <c r="WYS164" s="468">
        <f t="shared" si="314"/>
        <v>0</v>
      </c>
      <c r="WYT164" s="468">
        <f t="shared" si="314"/>
        <v>0</v>
      </c>
      <c r="WYU164" s="468">
        <f t="shared" si="314"/>
        <v>0</v>
      </c>
      <c r="WYV164" s="468">
        <f t="shared" si="314"/>
        <v>0</v>
      </c>
      <c r="WYW164" s="468">
        <f t="shared" si="314"/>
        <v>0</v>
      </c>
      <c r="WYX164" s="468">
        <f t="shared" si="314"/>
        <v>0</v>
      </c>
      <c r="WYY164" s="468">
        <f t="shared" si="314"/>
        <v>0</v>
      </c>
      <c r="WYZ164" s="468">
        <f t="shared" si="314"/>
        <v>0</v>
      </c>
      <c r="WZA164" s="468">
        <f t="shared" si="314"/>
        <v>0</v>
      </c>
      <c r="WZB164" s="468">
        <f t="shared" si="314"/>
        <v>0</v>
      </c>
      <c r="WZC164" s="468">
        <f t="shared" si="314"/>
        <v>0</v>
      </c>
      <c r="WZD164" s="468">
        <f t="shared" si="314"/>
        <v>0</v>
      </c>
      <c r="WZE164" s="468">
        <f t="shared" si="314"/>
        <v>0</v>
      </c>
      <c r="WZF164" s="468">
        <f t="shared" si="314"/>
        <v>0</v>
      </c>
      <c r="WZG164" s="468">
        <f t="shared" si="314"/>
        <v>0</v>
      </c>
      <c r="WZH164" s="468">
        <f t="shared" si="314"/>
        <v>0</v>
      </c>
      <c r="WZI164" s="468">
        <f t="shared" si="314"/>
        <v>0</v>
      </c>
      <c r="WZJ164" s="468">
        <f t="shared" si="314"/>
        <v>0</v>
      </c>
      <c r="WZK164" s="468">
        <f t="shared" si="314"/>
        <v>0</v>
      </c>
      <c r="WZL164" s="468">
        <f t="shared" si="314"/>
        <v>0</v>
      </c>
      <c r="WZM164" s="468">
        <f t="shared" si="314"/>
        <v>0</v>
      </c>
      <c r="WZN164" s="468">
        <f t="shared" si="314"/>
        <v>0</v>
      </c>
      <c r="WZO164" s="468">
        <f t="shared" si="314"/>
        <v>0</v>
      </c>
      <c r="WZP164" s="468">
        <f t="shared" si="314"/>
        <v>0</v>
      </c>
      <c r="WZQ164" s="468">
        <f t="shared" si="314"/>
        <v>0</v>
      </c>
      <c r="WZR164" s="468">
        <f t="shared" si="314"/>
        <v>0</v>
      </c>
      <c r="WZS164" s="468">
        <f t="shared" si="314"/>
        <v>0</v>
      </c>
      <c r="WZT164" s="468">
        <f t="shared" si="314"/>
        <v>0</v>
      </c>
      <c r="WZU164" s="468">
        <f t="shared" si="314"/>
        <v>0</v>
      </c>
      <c r="WZV164" s="468">
        <f t="shared" si="314"/>
        <v>0</v>
      </c>
      <c r="WZW164" s="468">
        <f t="shared" si="314"/>
        <v>0</v>
      </c>
      <c r="WZX164" s="468">
        <f t="shared" si="314"/>
        <v>0</v>
      </c>
      <c r="WZY164" s="468">
        <f t="shared" si="314"/>
        <v>0</v>
      </c>
      <c r="WZZ164" s="468">
        <f t="shared" si="314"/>
        <v>0</v>
      </c>
      <c r="XAA164" s="468">
        <f t="shared" si="314"/>
        <v>0</v>
      </c>
      <c r="XAB164" s="468">
        <f t="shared" si="314"/>
        <v>0</v>
      </c>
      <c r="XAC164" s="468">
        <f t="shared" si="314"/>
        <v>0</v>
      </c>
      <c r="XAD164" s="468">
        <f t="shared" si="314"/>
        <v>0</v>
      </c>
      <c r="XAE164" s="468">
        <f t="shared" si="314"/>
        <v>0</v>
      </c>
      <c r="XAF164" s="468">
        <f t="shared" si="314"/>
        <v>0</v>
      </c>
      <c r="XAG164" s="468">
        <f t="shared" si="314"/>
        <v>0</v>
      </c>
      <c r="XAH164" s="468">
        <f t="shared" si="314"/>
        <v>0</v>
      </c>
      <c r="XAI164" s="468">
        <f t="shared" si="314"/>
        <v>0</v>
      </c>
      <c r="XAJ164" s="468">
        <f t="shared" si="314"/>
        <v>0</v>
      </c>
      <c r="XAK164" s="468">
        <f t="shared" si="314"/>
        <v>0</v>
      </c>
      <c r="XAL164" s="468">
        <f t="shared" si="314"/>
        <v>0</v>
      </c>
      <c r="XAM164" s="468">
        <f t="shared" si="314"/>
        <v>0</v>
      </c>
      <c r="XAN164" s="468">
        <f t="shared" si="314"/>
        <v>0</v>
      </c>
      <c r="XAO164" s="468">
        <f t="shared" si="314"/>
        <v>0</v>
      </c>
      <c r="XAP164" s="468">
        <f t="shared" ref="XAP164:XDA164" si="315">XAP160-XAP162</f>
        <v>0</v>
      </c>
      <c r="XAQ164" s="468">
        <f t="shared" si="315"/>
        <v>0</v>
      </c>
      <c r="XAR164" s="468">
        <f t="shared" si="315"/>
        <v>0</v>
      </c>
      <c r="XAS164" s="468">
        <f t="shared" si="315"/>
        <v>0</v>
      </c>
      <c r="XAT164" s="468">
        <f t="shared" si="315"/>
        <v>0</v>
      </c>
      <c r="XAU164" s="468">
        <f t="shared" si="315"/>
        <v>0</v>
      </c>
      <c r="XAV164" s="468">
        <f t="shared" si="315"/>
        <v>0</v>
      </c>
      <c r="XAW164" s="468">
        <f t="shared" si="315"/>
        <v>0</v>
      </c>
      <c r="XAX164" s="468">
        <f t="shared" si="315"/>
        <v>0</v>
      </c>
      <c r="XAY164" s="468">
        <f t="shared" si="315"/>
        <v>0</v>
      </c>
      <c r="XAZ164" s="468">
        <f t="shared" si="315"/>
        <v>0</v>
      </c>
      <c r="XBA164" s="468">
        <f t="shared" si="315"/>
        <v>0</v>
      </c>
      <c r="XBB164" s="468">
        <f t="shared" si="315"/>
        <v>0</v>
      </c>
      <c r="XBC164" s="468">
        <f t="shared" si="315"/>
        <v>0</v>
      </c>
      <c r="XBD164" s="468">
        <f t="shared" si="315"/>
        <v>0</v>
      </c>
      <c r="XBE164" s="468">
        <f t="shared" si="315"/>
        <v>0</v>
      </c>
      <c r="XBF164" s="468">
        <f t="shared" si="315"/>
        <v>0</v>
      </c>
      <c r="XBG164" s="468">
        <f t="shared" si="315"/>
        <v>0</v>
      </c>
      <c r="XBH164" s="468">
        <f t="shared" si="315"/>
        <v>0</v>
      </c>
      <c r="XBI164" s="468">
        <f t="shared" si="315"/>
        <v>0</v>
      </c>
      <c r="XBJ164" s="468">
        <f t="shared" si="315"/>
        <v>0</v>
      </c>
      <c r="XBK164" s="468">
        <f t="shared" si="315"/>
        <v>0</v>
      </c>
      <c r="XBL164" s="468">
        <f t="shared" si="315"/>
        <v>0</v>
      </c>
      <c r="XBM164" s="468">
        <f t="shared" si="315"/>
        <v>0</v>
      </c>
      <c r="XBN164" s="468">
        <f t="shared" si="315"/>
        <v>0</v>
      </c>
      <c r="XBO164" s="468">
        <f t="shared" si="315"/>
        <v>0</v>
      </c>
      <c r="XBP164" s="468">
        <f t="shared" si="315"/>
        <v>0</v>
      </c>
      <c r="XBQ164" s="468">
        <f t="shared" si="315"/>
        <v>0</v>
      </c>
      <c r="XBR164" s="468">
        <f t="shared" si="315"/>
        <v>0</v>
      </c>
      <c r="XBS164" s="468">
        <f t="shared" si="315"/>
        <v>0</v>
      </c>
      <c r="XBT164" s="468">
        <f t="shared" si="315"/>
        <v>0</v>
      </c>
      <c r="XBU164" s="468">
        <f t="shared" si="315"/>
        <v>0</v>
      </c>
      <c r="XBV164" s="468">
        <f t="shared" si="315"/>
        <v>0</v>
      </c>
      <c r="XBW164" s="468">
        <f t="shared" si="315"/>
        <v>0</v>
      </c>
      <c r="XBX164" s="468">
        <f t="shared" si="315"/>
        <v>0</v>
      </c>
      <c r="XBY164" s="468">
        <f t="shared" si="315"/>
        <v>0</v>
      </c>
      <c r="XBZ164" s="468">
        <f t="shared" si="315"/>
        <v>0</v>
      </c>
      <c r="XCA164" s="468">
        <f t="shared" si="315"/>
        <v>0</v>
      </c>
      <c r="XCB164" s="468">
        <f t="shared" si="315"/>
        <v>0</v>
      </c>
      <c r="XCC164" s="468">
        <f t="shared" si="315"/>
        <v>0</v>
      </c>
      <c r="XCD164" s="468">
        <f t="shared" si="315"/>
        <v>0</v>
      </c>
      <c r="XCE164" s="468">
        <f t="shared" si="315"/>
        <v>0</v>
      </c>
      <c r="XCF164" s="468">
        <f t="shared" si="315"/>
        <v>0</v>
      </c>
      <c r="XCG164" s="468">
        <f t="shared" si="315"/>
        <v>0</v>
      </c>
      <c r="XCH164" s="468">
        <f t="shared" si="315"/>
        <v>0</v>
      </c>
      <c r="XCI164" s="468">
        <f t="shared" si="315"/>
        <v>0</v>
      </c>
      <c r="XCJ164" s="468">
        <f t="shared" si="315"/>
        <v>0</v>
      </c>
      <c r="XCK164" s="468">
        <f t="shared" si="315"/>
        <v>0</v>
      </c>
      <c r="XCL164" s="468">
        <f t="shared" si="315"/>
        <v>0</v>
      </c>
      <c r="XCM164" s="468">
        <f t="shared" si="315"/>
        <v>0</v>
      </c>
      <c r="XCN164" s="468">
        <f t="shared" si="315"/>
        <v>0</v>
      </c>
      <c r="XCO164" s="468">
        <f t="shared" si="315"/>
        <v>0</v>
      </c>
      <c r="XCP164" s="468">
        <f t="shared" si="315"/>
        <v>0</v>
      </c>
      <c r="XCQ164" s="468">
        <f t="shared" si="315"/>
        <v>0</v>
      </c>
      <c r="XCR164" s="468">
        <f t="shared" si="315"/>
        <v>0</v>
      </c>
      <c r="XCS164" s="468">
        <f t="shared" si="315"/>
        <v>0</v>
      </c>
      <c r="XCT164" s="468">
        <f t="shared" si="315"/>
        <v>0</v>
      </c>
      <c r="XCU164" s="468">
        <f t="shared" si="315"/>
        <v>0</v>
      </c>
      <c r="XCV164" s="468">
        <f t="shared" si="315"/>
        <v>0</v>
      </c>
      <c r="XCW164" s="468">
        <f t="shared" si="315"/>
        <v>0</v>
      </c>
      <c r="XCX164" s="468">
        <f t="shared" si="315"/>
        <v>0</v>
      </c>
      <c r="XCY164" s="468">
        <f t="shared" si="315"/>
        <v>0</v>
      </c>
      <c r="XCZ164" s="468">
        <f t="shared" si="315"/>
        <v>0</v>
      </c>
      <c r="XDA164" s="468">
        <f t="shared" si="315"/>
        <v>0</v>
      </c>
      <c r="XDB164" s="468">
        <f t="shared" ref="XDB164:XFD164" si="316">XDB160-XDB162</f>
        <v>0</v>
      </c>
      <c r="XDC164" s="468">
        <f t="shared" si="316"/>
        <v>0</v>
      </c>
      <c r="XDD164" s="468">
        <f t="shared" si="316"/>
        <v>0</v>
      </c>
      <c r="XDE164" s="468">
        <f t="shared" si="316"/>
        <v>0</v>
      </c>
      <c r="XDF164" s="468">
        <f t="shared" si="316"/>
        <v>0</v>
      </c>
      <c r="XDG164" s="468">
        <f t="shared" si="316"/>
        <v>0</v>
      </c>
      <c r="XDH164" s="468">
        <f t="shared" si="316"/>
        <v>0</v>
      </c>
      <c r="XDI164" s="468">
        <f t="shared" si="316"/>
        <v>0</v>
      </c>
      <c r="XDJ164" s="468">
        <f t="shared" si="316"/>
        <v>0</v>
      </c>
      <c r="XDK164" s="468">
        <f t="shared" si="316"/>
        <v>0</v>
      </c>
      <c r="XDL164" s="468">
        <f t="shared" si="316"/>
        <v>0</v>
      </c>
      <c r="XDM164" s="468">
        <f t="shared" si="316"/>
        <v>0</v>
      </c>
      <c r="XDN164" s="468">
        <f t="shared" si="316"/>
        <v>0</v>
      </c>
      <c r="XDO164" s="468">
        <f t="shared" si="316"/>
        <v>0</v>
      </c>
      <c r="XDP164" s="468">
        <f t="shared" si="316"/>
        <v>0</v>
      </c>
      <c r="XDQ164" s="468">
        <f t="shared" si="316"/>
        <v>0</v>
      </c>
      <c r="XDR164" s="468">
        <f t="shared" si="316"/>
        <v>0</v>
      </c>
      <c r="XDS164" s="468">
        <f t="shared" si="316"/>
        <v>0</v>
      </c>
      <c r="XDT164" s="468">
        <f t="shared" si="316"/>
        <v>0</v>
      </c>
      <c r="XDU164" s="468">
        <f t="shared" si="316"/>
        <v>0</v>
      </c>
      <c r="XDV164" s="468">
        <f t="shared" si="316"/>
        <v>0</v>
      </c>
      <c r="XDW164" s="468">
        <f t="shared" si="316"/>
        <v>0</v>
      </c>
      <c r="XDX164" s="468">
        <f t="shared" si="316"/>
        <v>0</v>
      </c>
      <c r="XDY164" s="468">
        <f t="shared" si="316"/>
        <v>0</v>
      </c>
      <c r="XDZ164" s="468">
        <f t="shared" si="316"/>
        <v>0</v>
      </c>
      <c r="XEA164" s="468">
        <f t="shared" si="316"/>
        <v>0</v>
      </c>
      <c r="XEB164" s="468">
        <f t="shared" si="316"/>
        <v>0</v>
      </c>
      <c r="XEC164" s="468">
        <f t="shared" si="316"/>
        <v>0</v>
      </c>
      <c r="XED164" s="468">
        <f t="shared" si="316"/>
        <v>0</v>
      </c>
      <c r="XEE164" s="468">
        <f t="shared" si="316"/>
        <v>0</v>
      </c>
      <c r="XEF164" s="468">
        <f t="shared" si="316"/>
        <v>0</v>
      </c>
      <c r="XEG164" s="468">
        <f t="shared" si="316"/>
        <v>0</v>
      </c>
      <c r="XEH164" s="468">
        <f t="shared" si="316"/>
        <v>0</v>
      </c>
      <c r="XEI164" s="468">
        <f t="shared" si="316"/>
        <v>0</v>
      </c>
      <c r="XEJ164" s="468">
        <f t="shared" si="316"/>
        <v>0</v>
      </c>
      <c r="XEK164" s="468">
        <f t="shared" si="316"/>
        <v>0</v>
      </c>
      <c r="XEL164" s="468">
        <f t="shared" si="316"/>
        <v>0</v>
      </c>
      <c r="XEM164" s="468">
        <f t="shared" si="316"/>
        <v>0</v>
      </c>
      <c r="XEN164" s="468">
        <f t="shared" si="316"/>
        <v>0</v>
      </c>
      <c r="XEO164" s="468">
        <f t="shared" si="316"/>
        <v>0</v>
      </c>
      <c r="XEP164" s="468">
        <f t="shared" si="316"/>
        <v>0</v>
      </c>
      <c r="XEQ164" s="468">
        <f t="shared" si="316"/>
        <v>0</v>
      </c>
      <c r="XER164" s="468">
        <f t="shared" si="316"/>
        <v>0</v>
      </c>
      <c r="XES164" s="468">
        <f t="shared" si="316"/>
        <v>0</v>
      </c>
      <c r="XET164" s="468">
        <f t="shared" si="316"/>
        <v>0</v>
      </c>
      <c r="XEU164" s="468">
        <f t="shared" si="316"/>
        <v>0</v>
      </c>
      <c r="XEV164" s="468">
        <f t="shared" si="316"/>
        <v>0</v>
      </c>
      <c r="XEW164" s="468">
        <f t="shared" si="316"/>
        <v>0</v>
      </c>
      <c r="XEX164" s="468">
        <f t="shared" si="316"/>
        <v>0</v>
      </c>
      <c r="XEY164" s="468">
        <f t="shared" si="316"/>
        <v>0</v>
      </c>
      <c r="XEZ164" s="468">
        <f t="shared" si="316"/>
        <v>0</v>
      </c>
      <c r="XFA164" s="468">
        <f t="shared" si="316"/>
        <v>0</v>
      </c>
      <c r="XFB164" s="468">
        <f t="shared" si="316"/>
        <v>0</v>
      </c>
      <c r="XFC164" s="468">
        <f t="shared" si="316"/>
        <v>0</v>
      </c>
      <c r="XFD164" s="468">
        <f t="shared" si="316"/>
        <v>0</v>
      </c>
    </row>
    <row r="165" spans="1:16384" s="475" customFormat="1" ht="13.2" outlineLevel="1">
      <c r="A165" s="471"/>
      <c r="B165" s="471"/>
      <c r="C165" s="472"/>
      <c r="D165" s="473"/>
      <c r="E165" s="474" t="s">
        <v>337</v>
      </c>
      <c r="F165" s="474"/>
      <c r="G165" s="474" t="s">
        <v>93</v>
      </c>
      <c r="H165" s="470">
        <f xml:space="preserve"> SUM(J165:W165)</f>
        <v>-1.829576317752514E-2</v>
      </c>
      <c r="I165" s="470"/>
      <c r="J165" s="470">
        <f xml:space="preserve"> - J164</f>
        <v>0</v>
      </c>
      <c r="K165" s="470">
        <f t="shared" ref="K165:W165" si="317" xml:space="preserve"> - K164</f>
        <v>0</v>
      </c>
      <c r="L165" s="470">
        <f t="shared" si="317"/>
        <v>0</v>
      </c>
      <c r="M165" s="470">
        <f t="shared" si="317"/>
        <v>0</v>
      </c>
      <c r="N165" s="470">
        <f t="shared" si="317"/>
        <v>0</v>
      </c>
      <c r="O165" s="470">
        <f xml:space="preserve"> - O164</f>
        <v>0</v>
      </c>
      <c r="P165" s="470">
        <f xml:space="preserve"> - P164</f>
        <v>0</v>
      </c>
      <c r="Q165" s="470">
        <f t="shared" si="317"/>
        <v>0</v>
      </c>
      <c r="R165" s="470">
        <f t="shared" si="317"/>
        <v>-1.829576317752514E-2</v>
      </c>
      <c r="S165" s="470">
        <f xml:space="preserve"> - S164</f>
        <v>0</v>
      </c>
      <c r="T165" s="470">
        <f t="shared" si="317"/>
        <v>0</v>
      </c>
      <c r="U165" s="470">
        <f t="shared" si="317"/>
        <v>0</v>
      </c>
      <c r="V165" s="470">
        <f t="shared" si="317"/>
        <v>0</v>
      </c>
      <c r="W165" s="470">
        <f t="shared" si="317"/>
        <v>0</v>
      </c>
    </row>
    <row r="166" spans="1:16384" customFormat="1" ht="12.75" customHeight="1" outlineLevel="1">
      <c r="A166" s="63"/>
      <c r="B166" s="63"/>
      <c r="C166" s="110"/>
      <c r="D166" s="61"/>
      <c r="E166" s="74"/>
      <c r="F166" s="57"/>
      <c r="G166" s="57"/>
      <c r="H166" s="57"/>
      <c r="I166" s="57"/>
      <c r="J166" s="57"/>
      <c r="K166" s="57"/>
      <c r="L166" s="57"/>
      <c r="M166" s="57"/>
      <c r="N166" s="57"/>
      <c r="O166" s="57"/>
      <c r="P166" s="57"/>
      <c r="Q166" s="57"/>
      <c r="R166" s="57"/>
      <c r="S166" s="57"/>
      <c r="T166" s="57"/>
      <c r="U166" s="57"/>
    </row>
    <row r="167" spans="1:16384" customFormat="1" ht="12.75" customHeight="1" outlineLevel="1">
      <c r="A167" s="64"/>
      <c r="B167" s="63"/>
      <c r="C167" s="62"/>
      <c r="D167" s="61"/>
      <c r="E167" s="36" t="str">
        <f xml:space="preserve"> Inputs!E$63</f>
        <v>Discount rate</v>
      </c>
      <c r="F167" s="36">
        <f xml:space="preserve"> Inputs!F$63</f>
        <v>3.1099999999999999E-2</v>
      </c>
      <c r="G167" s="36" t="str">
        <f xml:space="preserve"> Inputs!G$63</f>
        <v>%</v>
      </c>
      <c r="H167" s="36">
        <f xml:space="preserve"> Inputs!H$63</f>
        <v>0</v>
      </c>
      <c r="I167" s="36">
        <f xml:space="preserve"> Inputs!I$63</f>
        <v>0</v>
      </c>
      <c r="J167" s="36">
        <f xml:space="preserve"> Inputs!J$63</f>
        <v>0</v>
      </c>
      <c r="K167" s="36">
        <f xml:space="preserve"> Inputs!K$63</f>
        <v>0</v>
      </c>
      <c r="L167" s="36">
        <f xml:space="preserve"> Inputs!L$63</f>
        <v>0</v>
      </c>
      <c r="M167" s="36">
        <f xml:space="preserve"> Inputs!M$63</f>
        <v>0</v>
      </c>
      <c r="N167" s="36">
        <f xml:space="preserve"> Inputs!N$63</f>
        <v>0</v>
      </c>
      <c r="O167" s="36">
        <f xml:space="preserve"> Inputs!O$63</f>
        <v>0</v>
      </c>
      <c r="P167" s="36">
        <f xml:space="preserve"> Inputs!P$63</f>
        <v>0</v>
      </c>
      <c r="Q167" s="36">
        <f xml:space="preserve"> Inputs!Q$63</f>
        <v>0</v>
      </c>
      <c r="R167" s="36">
        <f xml:space="preserve"> Inputs!R$63</f>
        <v>0</v>
      </c>
      <c r="S167" s="36">
        <f xml:space="preserve"> Inputs!S$63</f>
        <v>0</v>
      </c>
      <c r="T167" s="36">
        <f xml:space="preserve"> Inputs!T$63</f>
        <v>0</v>
      </c>
      <c r="U167" s="36">
        <f xml:space="preserve"> Inputs!U$63</f>
        <v>0</v>
      </c>
      <c r="V167" s="36">
        <f xml:space="preserve"> Inputs!V$63</f>
        <v>0</v>
      </c>
      <c r="W167" s="36">
        <f xml:space="preserve"> Inputs!W$63</f>
        <v>0</v>
      </c>
    </row>
    <row r="168" spans="1:16384" customFormat="1" ht="12.75" customHeight="1" outlineLevel="1">
      <c r="A168" s="63"/>
      <c r="B168" s="63"/>
      <c r="C168" s="110"/>
      <c r="D168" s="61"/>
      <c r="E168" s="156" t="str">
        <f t="shared" ref="E168:T168" si="318" xml:space="preserve"> E$165</f>
        <v>Penalty adjustment - Wholesale Water</v>
      </c>
      <c r="F168" s="156">
        <f t="shared" si="318"/>
        <v>0</v>
      </c>
      <c r="G168" s="156" t="str">
        <f t="shared" si="318"/>
        <v>£m</v>
      </c>
      <c r="H168" s="156">
        <f t="shared" si="318"/>
        <v>-1.829576317752514E-2</v>
      </c>
      <c r="I168" s="156">
        <f t="shared" si="318"/>
        <v>0</v>
      </c>
      <c r="J168" s="156">
        <f t="shared" si="318"/>
        <v>0</v>
      </c>
      <c r="K168" s="156">
        <f t="shared" si="318"/>
        <v>0</v>
      </c>
      <c r="L168" s="156">
        <f t="shared" si="318"/>
        <v>0</v>
      </c>
      <c r="M168" s="156">
        <f t="shared" si="318"/>
        <v>0</v>
      </c>
      <c r="N168" s="156">
        <f t="shared" si="318"/>
        <v>0</v>
      </c>
      <c r="O168" s="156">
        <f t="shared" si="318"/>
        <v>0</v>
      </c>
      <c r="P168" s="156">
        <f xml:space="preserve"> P$165</f>
        <v>0</v>
      </c>
      <c r="Q168" s="156">
        <f t="shared" si="318"/>
        <v>0</v>
      </c>
      <c r="R168" s="156">
        <f t="shared" si="318"/>
        <v>-1.829576317752514E-2</v>
      </c>
      <c r="S168" s="156">
        <f t="shared" si="318"/>
        <v>0</v>
      </c>
      <c r="T168" s="156">
        <f t="shared" si="318"/>
        <v>0</v>
      </c>
      <c r="U168" s="156">
        <f xml:space="preserve"> U$165</f>
        <v>0</v>
      </c>
      <c r="V168" s="156">
        <f xml:space="preserve"> V$165</f>
        <v>0</v>
      </c>
      <c r="W168" s="156">
        <f xml:space="preserve"> W$165</f>
        <v>0</v>
      </c>
    </row>
    <row r="169" spans="1:16384" customFormat="1" ht="12.75" customHeight="1" outlineLevel="1">
      <c r="A169" s="63"/>
      <c r="B169" s="63"/>
      <c r="C169" s="110"/>
      <c r="D169" s="61"/>
      <c r="E169" s="74" t="s">
        <v>338</v>
      </c>
      <c r="F169" s="57"/>
      <c r="G169" s="57" t="s">
        <v>93</v>
      </c>
      <c r="H169" s="94">
        <f xml:space="preserve"> SUM(J169:W169)</f>
        <v>-1.8864761412346172E-2</v>
      </c>
      <c r="I169" s="94"/>
      <c r="J169" s="94">
        <f t="shared" ref="J169:T169" si="319" xml:space="preserve"> J168 * (1 + $F167)</f>
        <v>0</v>
      </c>
      <c r="K169" s="94">
        <f t="shared" si="319"/>
        <v>0</v>
      </c>
      <c r="L169" s="94">
        <f t="shared" si="319"/>
        <v>0</v>
      </c>
      <c r="M169" s="94">
        <f t="shared" si="319"/>
        <v>0</v>
      </c>
      <c r="N169" s="94">
        <f t="shared" si="319"/>
        <v>0</v>
      </c>
      <c r="O169" s="94">
        <f t="shared" si="319"/>
        <v>0</v>
      </c>
      <c r="P169" s="169">
        <f xml:space="preserve"> P168 * (1 + $F167)</f>
        <v>0</v>
      </c>
      <c r="Q169" s="94">
        <f t="shared" si="319"/>
        <v>0</v>
      </c>
      <c r="R169" s="94">
        <f t="shared" si="319"/>
        <v>-1.8864761412346172E-2</v>
      </c>
      <c r="S169" s="94">
        <f t="shared" si="319"/>
        <v>0</v>
      </c>
      <c r="T169" s="94">
        <f t="shared" si="319"/>
        <v>0</v>
      </c>
      <c r="U169" s="94">
        <f xml:space="preserve"> U168 * (1 + $F167)</f>
        <v>0</v>
      </c>
      <c r="V169" s="94">
        <f xml:space="preserve"> V168 * (1 + $F167)</f>
        <v>0</v>
      </c>
      <c r="W169" s="94">
        <f xml:space="preserve"> W168 * (1 + $F167)</f>
        <v>0</v>
      </c>
    </row>
    <row r="170" spans="1:16384" customFormat="1" ht="12.75" customHeight="1" outlineLevel="1">
      <c r="A170" s="63"/>
      <c r="B170" s="63"/>
      <c r="C170" s="110"/>
      <c r="D170" s="61"/>
      <c r="E170" s="57"/>
      <c r="F170" s="57"/>
      <c r="G170" s="57"/>
      <c r="H170" s="57"/>
      <c r="I170" s="57"/>
      <c r="J170" s="57"/>
      <c r="K170" s="57"/>
      <c r="L170" s="57"/>
      <c r="M170" s="57"/>
      <c r="N170" s="57"/>
      <c r="O170" s="57"/>
      <c r="P170" s="57"/>
      <c r="Q170" s="57"/>
      <c r="R170" s="57"/>
      <c r="S170" s="57"/>
      <c r="T170" s="57"/>
      <c r="U170" s="57"/>
      <c r="V170" s="57"/>
      <c r="W170" s="57"/>
    </row>
    <row r="171" spans="1:16384" customFormat="1" ht="12.75" customHeight="1" outlineLevel="1">
      <c r="A171" s="63"/>
      <c r="B171" s="63"/>
      <c r="C171" s="110"/>
      <c r="D171" s="61"/>
      <c r="E171" s="36" t="str">
        <f xml:space="preserve"> 'Indices and K factor'!E$11</f>
        <v>CPIH: Nov % increase (prior year) - CALC</v>
      </c>
      <c r="F171" s="36">
        <f xml:space="preserve"> 'Indices and K factor'!F$11</f>
        <v>0</v>
      </c>
      <c r="G171" s="36" t="str">
        <f xml:space="preserve"> 'Indices and K factor'!G$11</f>
        <v>%</v>
      </c>
      <c r="H171" s="36">
        <f xml:space="preserve"> 'Indices and K factor'!H$11</f>
        <v>0</v>
      </c>
      <c r="I171" s="36">
        <f xml:space="preserve"> 'Indices and K factor'!I$11</f>
        <v>0</v>
      </c>
      <c r="J171" s="36">
        <f xml:space="preserve"> 'Indices and K factor'!J$11</f>
        <v>0</v>
      </c>
      <c r="K171" s="36">
        <f xml:space="preserve"> 'Indices and K factor'!K$11</f>
        <v>0</v>
      </c>
      <c r="L171" s="36">
        <f xml:space="preserve"> 'Indices and K factor'!L$11</f>
        <v>1.0040040040040039</v>
      </c>
      <c r="M171" s="36">
        <f xml:space="preserve"> 'Indices and K factor'!M$11</f>
        <v>1.0149551345962113</v>
      </c>
      <c r="N171" s="36">
        <f xml:space="preserve"> 'Indices and K factor'!N$11</f>
        <v>1.0284872298624754</v>
      </c>
      <c r="O171" s="36">
        <f xml:space="preserve"> 'Indices and K factor'!O$11</f>
        <v>1.0210124164278893</v>
      </c>
      <c r="P171" s="36">
        <f xml:space="preserve"> 'Indices and K factor'!P$11</f>
        <v>1.0149672591206735</v>
      </c>
      <c r="Q171" s="36">
        <f xml:space="preserve"> 'Indices and K factor'!Q$11</f>
        <v>1.0055299539170506</v>
      </c>
      <c r="R171" s="36">
        <f xml:space="preserve"> 'Indices and K factor'!R$11</f>
        <v>1.0458295142071494</v>
      </c>
      <c r="S171" s="36">
        <f xml:space="preserve"> 'Indices and K factor'!S$11</f>
        <v>1.0937773882559159</v>
      </c>
      <c r="T171" s="36">
        <f xml:space="preserve"> 'Indices and K factor'!T$11</f>
        <v>1.0416666666666667</v>
      </c>
      <c r="U171" s="36">
        <f xml:space="preserve"> 'Indices and K factor'!U$11</f>
        <v>1.023076923076923</v>
      </c>
      <c r="V171" s="36">
        <f xml:space="preserve"> 'Indices and K factor'!V$11</f>
        <v>1.02</v>
      </c>
      <c r="W171" s="36">
        <f xml:space="preserve"> 'Indices and K factor'!W$11</f>
        <v>1.02</v>
      </c>
    </row>
    <row r="172" spans="1:16384" customFormat="1" ht="12.75" customHeight="1" outlineLevel="1">
      <c r="A172" s="63"/>
      <c r="B172" s="63"/>
      <c r="C172" s="110"/>
      <c r="D172" s="61"/>
      <c r="E172" s="35" t="str">
        <f t="shared" ref="E172:T172" si="320" xml:space="preserve"> E$169</f>
        <v>Penalty adjustment - with financing adjustment - Wholesale Water</v>
      </c>
      <c r="F172" s="35">
        <f t="shared" si="320"/>
        <v>0</v>
      </c>
      <c r="G172" s="35" t="str">
        <f t="shared" si="320"/>
        <v>£m</v>
      </c>
      <c r="H172" s="35">
        <f t="shared" si="320"/>
        <v>-1.8864761412346172E-2</v>
      </c>
      <c r="I172" s="35">
        <f t="shared" si="320"/>
        <v>0</v>
      </c>
      <c r="J172" s="35">
        <f t="shared" si="320"/>
        <v>0</v>
      </c>
      <c r="K172" s="35">
        <f t="shared" si="320"/>
        <v>0</v>
      </c>
      <c r="L172" s="35">
        <f t="shared" si="320"/>
        <v>0</v>
      </c>
      <c r="M172" s="35">
        <f t="shared" si="320"/>
        <v>0</v>
      </c>
      <c r="N172" s="35">
        <f t="shared" si="320"/>
        <v>0</v>
      </c>
      <c r="O172" s="35">
        <f t="shared" si="320"/>
        <v>0</v>
      </c>
      <c r="P172" s="35">
        <f t="shared" si="320"/>
        <v>0</v>
      </c>
      <c r="Q172" s="35">
        <f t="shared" si="320"/>
        <v>0</v>
      </c>
      <c r="R172" s="35">
        <f t="shared" si="320"/>
        <v>-1.8864761412346172E-2</v>
      </c>
      <c r="S172" s="35">
        <f t="shared" si="320"/>
        <v>0</v>
      </c>
      <c r="T172" s="35">
        <f t="shared" si="320"/>
        <v>0</v>
      </c>
      <c r="U172" s="35">
        <f xml:space="preserve"> U$169</f>
        <v>0</v>
      </c>
      <c r="V172" s="35">
        <f xml:space="preserve"> V$169</f>
        <v>0</v>
      </c>
      <c r="W172" s="35">
        <f xml:space="preserve"> W$169</f>
        <v>0</v>
      </c>
    </row>
    <row r="173" spans="1:16384" customFormat="1" ht="12.75" customHeight="1" outlineLevel="1">
      <c r="A173" s="64"/>
      <c r="B173" s="63"/>
      <c r="C173" s="62"/>
      <c r="D173" s="61"/>
      <c r="E173" s="45" t="str">
        <f xml:space="preserve"> Time!E56</f>
        <v>Forecast period flag</v>
      </c>
      <c r="F173" s="45">
        <f xml:space="preserve"> Time!F56</f>
        <v>0</v>
      </c>
      <c r="G173" s="45" t="str">
        <f xml:space="preserve"> Time!G56</f>
        <v>flag</v>
      </c>
      <c r="H173" s="45">
        <f xml:space="preserve"> Time!H56</f>
        <v>5</v>
      </c>
      <c r="I173" s="45">
        <f xml:space="preserve"> Time!I56</f>
        <v>0</v>
      </c>
      <c r="J173" s="45">
        <f xml:space="preserve"> Time!J56</f>
        <v>0</v>
      </c>
      <c r="K173" s="45">
        <f xml:space="preserve"> Time!K56</f>
        <v>0</v>
      </c>
      <c r="L173" s="45">
        <f xml:space="preserve"> Time!L56</f>
        <v>0</v>
      </c>
      <c r="M173" s="45">
        <f xml:space="preserve"> Time!M56</f>
        <v>0</v>
      </c>
      <c r="N173" s="45">
        <f xml:space="preserve"> Time!N56</f>
        <v>0</v>
      </c>
      <c r="O173" s="45">
        <f xml:space="preserve"> Time!O56</f>
        <v>0</v>
      </c>
      <c r="P173" s="45">
        <f xml:space="preserve"> Time!P56</f>
        <v>1</v>
      </c>
      <c r="Q173" s="45">
        <f xml:space="preserve"> Time!Q56</f>
        <v>1</v>
      </c>
      <c r="R173" s="45">
        <f xml:space="preserve"> Time!R56</f>
        <v>1</v>
      </c>
      <c r="S173" s="45">
        <f xml:space="preserve"> Time!S56</f>
        <v>1</v>
      </c>
      <c r="T173" s="45">
        <f xml:space="preserve"> Time!T56</f>
        <v>1</v>
      </c>
      <c r="U173" s="45">
        <f xml:space="preserve"> Time!U56</f>
        <v>0</v>
      </c>
      <c r="V173" s="45">
        <f xml:space="preserve"> Time!V56</f>
        <v>0</v>
      </c>
      <c r="W173" s="45">
        <f xml:space="preserve"> Time!W56</f>
        <v>0</v>
      </c>
    </row>
    <row r="174" spans="1:16384" customFormat="1" ht="12.75" customHeight="1" outlineLevel="1">
      <c r="A174" s="63"/>
      <c r="B174" s="63"/>
      <c r="C174" s="110"/>
      <c r="D174" s="61"/>
      <c r="E174" s="82" t="s">
        <v>339</v>
      </c>
      <c r="F174" s="109"/>
      <c r="G174" s="109" t="s">
        <v>93</v>
      </c>
      <c r="H174" s="106">
        <f xml:space="preserve"> SUM( J174:W174 )</f>
        <v>-2.1493593195486438E-2</v>
      </c>
      <c r="I174" s="109"/>
      <c r="J174" s="232">
        <f xml:space="preserve"> IF( J173 = 1, J172 * K171 * L171, 0 )</f>
        <v>0</v>
      </c>
      <c r="K174" s="232">
        <f t="shared" ref="K174:U174" si="321" xml:space="preserve"> IF( K173 = 1, K172 * L171 * M171, 0 )</f>
        <v>0</v>
      </c>
      <c r="L174" s="232">
        <f t="shared" si="321"/>
        <v>0</v>
      </c>
      <c r="M174" s="232">
        <f t="shared" si="321"/>
        <v>0</v>
      </c>
      <c r="N174" s="232">
        <f t="shared" si="321"/>
        <v>0</v>
      </c>
      <c r="O174" s="232">
        <f t="shared" si="321"/>
        <v>0</v>
      </c>
      <c r="P174" s="232">
        <f t="shared" si="321"/>
        <v>0</v>
      </c>
      <c r="Q174" s="232">
        <f t="shared" si="321"/>
        <v>0</v>
      </c>
      <c r="R174" s="232">
        <f t="shared" si="321"/>
        <v>-2.1493593195486438E-2</v>
      </c>
      <c r="S174" s="232">
        <f t="shared" si="321"/>
        <v>0</v>
      </c>
      <c r="T174" s="232">
        <f t="shared" si="321"/>
        <v>0</v>
      </c>
      <c r="U174" s="232">
        <f t="shared" si="321"/>
        <v>0</v>
      </c>
      <c r="V174" s="293"/>
      <c r="W174" s="293"/>
    </row>
    <row r="175" spans="1:16384" customFormat="1" ht="12.75" customHeight="1" outlineLevel="1"/>
    <row r="176" spans="1:16384" customFormat="1" ht="12.75" customHeight="1" outlineLevel="1">
      <c r="A176" s="63"/>
      <c r="B176" s="63" t="s">
        <v>340</v>
      </c>
      <c r="C176" s="110"/>
      <c r="D176" s="61"/>
      <c r="E176" s="74"/>
      <c r="F176" s="57"/>
      <c r="G176" s="57"/>
      <c r="H176" s="57"/>
      <c r="I176" s="57"/>
      <c r="J176" s="57"/>
      <c r="K176" s="57"/>
      <c r="L176" s="57"/>
      <c r="M176" s="57"/>
      <c r="N176" s="57"/>
      <c r="O176" s="57"/>
      <c r="P176" s="57"/>
      <c r="Q176" s="57"/>
      <c r="R176" s="57"/>
      <c r="S176" s="57"/>
      <c r="T176" s="57"/>
      <c r="U176" s="57"/>
      <c r="V176" s="57"/>
      <c r="W176" s="57"/>
    </row>
    <row r="177" spans="1:23" ht="12.75" customHeight="1" outlineLevel="1">
      <c r="A177" s="63"/>
      <c r="C177" s="110"/>
      <c r="E177" s="74"/>
      <c r="V177" s="57"/>
      <c r="W177" s="57"/>
    </row>
    <row r="178" spans="1:23" ht="12.75" customHeight="1" outlineLevel="1">
      <c r="A178" s="63"/>
      <c r="C178" s="110"/>
      <c r="E178" s="36" t="str">
        <f xml:space="preserve"> Inputs!E$65</f>
        <v>Threshold for additional variance analyses</v>
      </c>
      <c r="F178" s="36">
        <f xml:space="preserve"> Inputs!F$65</f>
        <v>0.06</v>
      </c>
      <c r="G178" s="36" t="str">
        <f xml:space="preserve"> Inputs!G$65</f>
        <v>%</v>
      </c>
      <c r="H178" s="36">
        <f xml:space="preserve"> Inputs!H$65</f>
        <v>0</v>
      </c>
      <c r="I178" s="36">
        <f xml:space="preserve"> Inputs!I$65</f>
        <v>0</v>
      </c>
      <c r="J178" s="36">
        <f xml:space="preserve"> Inputs!J$65</f>
        <v>0</v>
      </c>
      <c r="K178" s="36">
        <f xml:space="preserve"> Inputs!K$65</f>
        <v>0</v>
      </c>
      <c r="L178" s="36">
        <f xml:space="preserve"> Inputs!L$65</f>
        <v>0</v>
      </c>
      <c r="M178" s="36">
        <f xml:space="preserve"> Inputs!M$65</f>
        <v>0</v>
      </c>
      <c r="N178" s="36">
        <f xml:space="preserve"> Inputs!N$65</f>
        <v>0</v>
      </c>
      <c r="O178" s="36">
        <f xml:space="preserve"> Inputs!O$65</f>
        <v>0</v>
      </c>
      <c r="P178" s="36">
        <f xml:space="preserve"> Inputs!P$65</f>
        <v>0</v>
      </c>
      <c r="Q178" s="36">
        <f xml:space="preserve"> Inputs!Q$65</f>
        <v>0</v>
      </c>
      <c r="R178" s="36">
        <f xml:space="preserve"> Inputs!R$65</f>
        <v>0</v>
      </c>
      <c r="S178" s="36">
        <f xml:space="preserve"> Inputs!S$65</f>
        <v>0</v>
      </c>
      <c r="T178" s="36">
        <f xml:space="preserve"> Inputs!T$65</f>
        <v>0</v>
      </c>
      <c r="U178" s="36">
        <f xml:space="preserve"> Inputs!U$65</f>
        <v>0</v>
      </c>
      <c r="V178" s="36">
        <f xml:space="preserve"> Inputs!V$65</f>
        <v>0</v>
      </c>
      <c r="W178" s="36">
        <f xml:space="preserve"> Inputs!W$65</f>
        <v>0</v>
      </c>
    </row>
    <row r="179" spans="1:23" ht="12.75" customHeight="1" outlineLevel="1">
      <c r="A179" s="63"/>
      <c r="C179" s="110"/>
      <c r="E179" s="38" t="str">
        <f>E$141</f>
        <v>Forecast error - Wholesale Water</v>
      </c>
      <c r="F179" s="38">
        <f t="shared" ref="F179:W179" si="322">F$141</f>
        <v>0</v>
      </c>
      <c r="G179" s="38" t="str">
        <f t="shared" si="322"/>
        <v>%</v>
      </c>
      <c r="H179" s="38">
        <f t="shared" si="322"/>
        <v>0</v>
      </c>
      <c r="I179" s="38">
        <f t="shared" si="322"/>
        <v>0</v>
      </c>
      <c r="J179" s="38">
        <f t="shared" si="322"/>
        <v>0</v>
      </c>
      <c r="K179" s="38">
        <f t="shared" si="322"/>
        <v>0</v>
      </c>
      <c r="L179" s="38">
        <f t="shared" si="322"/>
        <v>0</v>
      </c>
      <c r="M179" s="38">
        <f t="shared" si="322"/>
        <v>0</v>
      </c>
      <c r="N179" s="38">
        <f t="shared" si="322"/>
        <v>0</v>
      </c>
      <c r="O179" s="38">
        <f t="shared" si="322"/>
        <v>0</v>
      </c>
      <c r="P179" s="38">
        <f t="shared" si="322"/>
        <v>3.7295922478589971E-3</v>
      </c>
      <c r="Q179" s="38">
        <f t="shared" si="322"/>
        <v>1.8692377718336112E-2</v>
      </c>
      <c r="R179" s="38">
        <f t="shared" si="322"/>
        <v>2.6106589850919359E-2</v>
      </c>
      <c r="S179" s="38">
        <f t="shared" si="322"/>
        <v>5.1599497477191275E-3</v>
      </c>
      <c r="T179" s="38">
        <f t="shared" si="322"/>
        <v>1.2224057328170755E-5</v>
      </c>
      <c r="U179" s="38">
        <f>U$141</f>
        <v>0</v>
      </c>
      <c r="V179" s="38">
        <f t="shared" si="322"/>
        <v>0</v>
      </c>
      <c r="W179" s="38">
        <f t="shared" si="322"/>
        <v>0</v>
      </c>
    </row>
    <row r="180" spans="1:23" ht="12.75" customHeight="1" outlineLevel="1">
      <c r="A180" s="63"/>
      <c r="C180" s="110"/>
      <c r="E180" s="74" t="s">
        <v>341</v>
      </c>
      <c r="F180" s="158">
        <f xml:space="preserve"> IF(SUM(J180:W180) &gt; 0, 1, 0)</f>
        <v>0</v>
      </c>
      <c r="G180" s="57" t="s">
        <v>342</v>
      </c>
      <c r="J180" s="158">
        <f t="shared" ref="J180:W180" si="323" xml:space="preserve"> IF(ABS(J179) &gt; $F178, 1, 0)</f>
        <v>0</v>
      </c>
      <c r="K180" s="158">
        <f t="shared" si="323"/>
        <v>0</v>
      </c>
      <c r="L180" s="158">
        <f t="shared" si="323"/>
        <v>0</v>
      </c>
      <c r="M180" s="158">
        <f t="shared" si="323"/>
        <v>0</v>
      </c>
      <c r="N180" s="158">
        <f t="shared" si="323"/>
        <v>0</v>
      </c>
      <c r="O180" s="158">
        <f t="shared" si="323"/>
        <v>0</v>
      </c>
      <c r="P180" s="158">
        <f t="shared" si="323"/>
        <v>0</v>
      </c>
      <c r="Q180" s="158">
        <f t="shared" si="323"/>
        <v>0</v>
      </c>
      <c r="R180" s="158">
        <f t="shared" si="323"/>
        <v>0</v>
      </c>
      <c r="S180" s="158">
        <f t="shared" si="323"/>
        <v>0</v>
      </c>
      <c r="T180" s="158">
        <f t="shared" si="323"/>
        <v>0</v>
      </c>
      <c r="U180" s="158">
        <f t="shared" si="323"/>
        <v>0</v>
      </c>
      <c r="V180" s="158">
        <f t="shared" si="323"/>
        <v>0</v>
      </c>
      <c r="W180" s="158">
        <f t="shared" si="323"/>
        <v>0</v>
      </c>
    </row>
    <row r="181" spans="1:23" ht="12.75" customHeight="1" outlineLevel="1">
      <c r="A181" s="63"/>
      <c r="C181" s="110"/>
      <c r="E181" s="82"/>
      <c r="F181" s="109"/>
      <c r="G181" s="109"/>
      <c r="H181" s="106"/>
      <c r="I181" s="109"/>
      <c r="J181" s="232"/>
      <c r="K181" s="224"/>
      <c r="L181" s="224"/>
      <c r="M181" s="224"/>
      <c r="N181" s="224"/>
      <c r="O181" s="224"/>
      <c r="P181" s="224"/>
      <c r="Q181" s="224"/>
      <c r="R181" s="224"/>
      <c r="S181" s="224"/>
      <c r="T181" s="224"/>
      <c r="U181" s="224"/>
      <c r="V181" s="224"/>
      <c r="W181" s="224"/>
    </row>
    <row r="182" spans="1:23" ht="12.75" customHeight="1">
      <c r="A182" s="115" t="s">
        <v>343</v>
      </c>
      <c r="B182" s="115"/>
      <c r="C182" s="114"/>
      <c r="D182" s="115"/>
      <c r="E182" s="115"/>
      <c r="F182" s="115"/>
      <c r="G182" s="115"/>
      <c r="H182" s="115"/>
      <c r="I182" s="115"/>
      <c r="J182" s="115"/>
      <c r="K182" s="115"/>
      <c r="L182" s="115"/>
      <c r="M182" s="115"/>
      <c r="N182" s="115"/>
      <c r="O182" s="115"/>
      <c r="P182" s="115"/>
      <c r="Q182" s="115"/>
      <c r="R182" s="115"/>
      <c r="S182" s="115"/>
      <c r="T182" s="115"/>
      <c r="U182" s="115"/>
      <c r="V182" s="115"/>
      <c r="W182" s="115"/>
    </row>
    <row r="183" spans="1:23" ht="12.75" customHeight="1" outlineLevel="1">
      <c r="A183" s="63"/>
      <c r="C183" s="110"/>
      <c r="E183" s="82"/>
      <c r="F183" s="109"/>
      <c r="G183" s="109"/>
      <c r="H183" s="106"/>
      <c r="I183" s="109"/>
      <c r="J183" s="232"/>
      <c r="K183" s="224"/>
      <c r="L183" s="224"/>
      <c r="M183" s="224"/>
      <c r="N183" s="224"/>
      <c r="O183" s="224"/>
      <c r="P183" s="224"/>
      <c r="Q183" s="224"/>
      <c r="R183" s="224"/>
      <c r="S183" s="224"/>
      <c r="T183" s="224"/>
      <c r="U183" s="224"/>
      <c r="V183" s="224"/>
      <c r="W183" s="224"/>
    </row>
    <row r="184" spans="1:23" ht="12.75" customHeight="1" outlineLevel="1">
      <c r="A184" s="63"/>
      <c r="B184" s="63" t="s">
        <v>344</v>
      </c>
      <c r="C184" s="110"/>
      <c r="E184" s="82"/>
      <c r="F184" s="109"/>
      <c r="G184" s="109"/>
      <c r="H184" s="106"/>
      <c r="I184" s="109"/>
      <c r="J184" s="232"/>
      <c r="K184" s="224"/>
      <c r="L184" s="224"/>
      <c r="M184" s="224"/>
      <c r="N184" s="224"/>
      <c r="O184" s="224"/>
      <c r="P184" s="224"/>
      <c r="Q184" s="224"/>
      <c r="R184" s="224"/>
      <c r="S184" s="224"/>
      <c r="T184" s="224"/>
      <c r="U184" s="224"/>
      <c r="V184" s="224"/>
      <c r="W184" s="224"/>
    </row>
    <row r="185" spans="1:23" ht="12.75" customHeight="1" outlineLevel="1">
      <c r="A185" s="63"/>
      <c r="C185" s="110"/>
      <c r="E185" s="82"/>
      <c r="F185" s="109"/>
      <c r="G185" s="109"/>
      <c r="H185" s="106"/>
      <c r="I185" s="109"/>
      <c r="J185" s="232"/>
      <c r="K185" s="224"/>
      <c r="L185" s="224"/>
      <c r="M185" s="224"/>
      <c r="N185" s="224"/>
      <c r="O185" s="224"/>
      <c r="P185" s="224"/>
      <c r="Q185" s="224"/>
      <c r="R185" s="224"/>
      <c r="S185" s="224"/>
      <c r="T185" s="224"/>
      <c r="U185" s="224"/>
      <c r="V185" s="224"/>
      <c r="W185" s="224"/>
    </row>
    <row r="186" spans="1:23" ht="12.75" customHeight="1" outlineLevel="1">
      <c r="E186" s="45" t="str">
        <f xml:space="preserve"> Time!E56</f>
        <v>Forecast period flag</v>
      </c>
      <c r="F186" s="45">
        <f xml:space="preserve"> Time!F56</f>
        <v>0</v>
      </c>
      <c r="G186" s="45" t="str">
        <f xml:space="preserve"> Time!G56</f>
        <v>flag</v>
      </c>
      <c r="H186" s="45">
        <f xml:space="preserve"> Time!H56</f>
        <v>5</v>
      </c>
      <c r="I186" s="45">
        <f xml:space="preserve"> Time!I56</f>
        <v>0</v>
      </c>
      <c r="J186" s="45">
        <f xml:space="preserve"> Time!J56</f>
        <v>0</v>
      </c>
      <c r="K186" s="45">
        <f xml:space="preserve"> Time!K56</f>
        <v>0</v>
      </c>
      <c r="L186" s="45">
        <f xml:space="preserve"> Time!L56</f>
        <v>0</v>
      </c>
      <c r="M186" s="45">
        <f xml:space="preserve"> Time!M56</f>
        <v>0</v>
      </c>
      <c r="N186" s="45">
        <f xml:space="preserve"> Time!N56</f>
        <v>0</v>
      </c>
      <c r="O186" s="45">
        <f xml:space="preserve"> Time!O56</f>
        <v>0</v>
      </c>
      <c r="P186" s="45">
        <f xml:space="preserve"> Time!P56</f>
        <v>1</v>
      </c>
      <c r="Q186" s="45">
        <f xml:space="preserve"> Time!Q56</f>
        <v>1</v>
      </c>
      <c r="R186" s="45">
        <f xml:space="preserve"> Time!R56</f>
        <v>1</v>
      </c>
      <c r="S186" s="45">
        <f xml:space="preserve"> Time!S56</f>
        <v>1</v>
      </c>
      <c r="T186" s="45">
        <f xml:space="preserve"> Time!T56</f>
        <v>1</v>
      </c>
      <c r="U186" s="45">
        <f xml:space="preserve"> Time!U56</f>
        <v>0</v>
      </c>
      <c r="V186" s="45">
        <f xml:space="preserve"> Time!V56</f>
        <v>0</v>
      </c>
      <c r="W186" s="45">
        <f xml:space="preserve"> Time!W56</f>
        <v>0</v>
      </c>
    </row>
    <row r="187" spans="1:23" s="274" customFormat="1" ht="12.75" customHeight="1" outlineLevel="1">
      <c r="A187" s="270"/>
      <c r="B187" s="270"/>
      <c r="C187" s="271"/>
      <c r="D187" s="272"/>
      <c r="E187" s="273" t="str">
        <f xml:space="preserve"> Inputs!E$106</f>
        <v>Proportion of penalty allocated to Water-N+ (PS)</v>
      </c>
      <c r="F187" s="288">
        <f xml:space="preserve"> Inputs!F$106</f>
        <v>0</v>
      </c>
      <c r="G187" s="288" t="str">
        <f xml:space="preserve"> Inputs!G$106</f>
        <v>%</v>
      </c>
      <c r="H187" s="288">
        <f xml:space="preserve"> Inputs!H$106</f>
        <v>0</v>
      </c>
      <c r="I187" s="288">
        <f xml:space="preserve"> Inputs!I$106</f>
        <v>0</v>
      </c>
      <c r="J187" s="288">
        <f xml:space="preserve"> Inputs!J$106</f>
        <v>0</v>
      </c>
      <c r="K187" s="288">
        <f xml:space="preserve"> Inputs!K$106</f>
        <v>0</v>
      </c>
      <c r="L187" s="288">
        <f xml:space="preserve"> Inputs!L$106</f>
        <v>0</v>
      </c>
      <c r="M187" s="288">
        <f xml:space="preserve"> Inputs!M$106</f>
        <v>0</v>
      </c>
      <c r="N187" s="288">
        <f xml:space="preserve"> Inputs!N$106</f>
        <v>0</v>
      </c>
      <c r="O187" s="288">
        <f xml:space="preserve"> Inputs!O$106</f>
        <v>0</v>
      </c>
      <c r="P187" s="288">
        <f xml:space="preserve"> Inputs!P$106</f>
        <v>1</v>
      </c>
      <c r="Q187" s="288">
        <f xml:space="preserve"> Inputs!Q$106</f>
        <v>1</v>
      </c>
      <c r="R187" s="288">
        <f xml:space="preserve"> Inputs!R$106</f>
        <v>1</v>
      </c>
      <c r="S187" s="288">
        <f xml:space="preserve"> Inputs!S$106</f>
        <v>1</v>
      </c>
      <c r="T187" s="288">
        <f xml:space="preserve"> Inputs!T$106</f>
        <v>1</v>
      </c>
      <c r="U187" s="288">
        <f xml:space="preserve"> Inputs!U$106</f>
        <v>0</v>
      </c>
      <c r="V187" s="288">
        <f xml:space="preserve"> Inputs!V$106</f>
        <v>0</v>
      </c>
      <c r="W187" s="288">
        <f xml:space="preserve"> Inputs!W$106</f>
        <v>0</v>
      </c>
    </row>
    <row r="188" spans="1:23" s="290" customFormat="1" ht="12.75" customHeight="1" outlineLevel="1">
      <c r="A188" s="166"/>
      <c r="B188" s="166"/>
      <c r="C188" s="167"/>
      <c r="D188" s="75"/>
      <c r="E188" s="153" t="s">
        <v>345</v>
      </c>
      <c r="F188" s="289"/>
      <c r="G188" s="153" t="s">
        <v>169</v>
      </c>
      <c r="H188" s="153"/>
      <c r="I188" s="153"/>
      <c r="J188" s="289">
        <f xml:space="preserve"> IF( J186 = 1, 1 - J187, 0 )</f>
        <v>0</v>
      </c>
      <c r="K188" s="289">
        <f t="shared" ref="K188:W188" si="324" xml:space="preserve"> IF( K186 = 1, 1 - K187, 0 )</f>
        <v>0</v>
      </c>
      <c r="L188" s="289">
        <f t="shared" si="324"/>
        <v>0</v>
      </c>
      <c r="M188" s="289">
        <f t="shared" si="324"/>
        <v>0</v>
      </c>
      <c r="N188" s="289">
        <f t="shared" si="324"/>
        <v>0</v>
      </c>
      <c r="O188" s="289">
        <f t="shared" si="324"/>
        <v>0</v>
      </c>
      <c r="P188" s="289">
        <f t="shared" si="324"/>
        <v>0</v>
      </c>
      <c r="Q188" s="289">
        <f t="shared" si="324"/>
        <v>0</v>
      </c>
      <c r="R188" s="289">
        <f t="shared" si="324"/>
        <v>0</v>
      </c>
      <c r="S188" s="289">
        <f t="shared" si="324"/>
        <v>0</v>
      </c>
      <c r="T188" s="289">
        <f t="shared" si="324"/>
        <v>0</v>
      </c>
      <c r="U188" s="289">
        <f t="shared" si="324"/>
        <v>0</v>
      </c>
      <c r="V188" s="289">
        <f t="shared" si="324"/>
        <v>0</v>
      </c>
      <c r="W188" s="289">
        <f t="shared" si="324"/>
        <v>0</v>
      </c>
    </row>
    <row r="189" spans="1:23" s="290" customFormat="1" ht="12.75" customHeight="1" outlineLevel="1">
      <c r="A189" s="166"/>
      <c r="B189" s="166"/>
      <c r="C189" s="167"/>
      <c r="D189" s="75"/>
      <c r="E189" s="153"/>
      <c r="F189" s="289"/>
      <c r="G189" s="153"/>
      <c r="H189" s="153"/>
      <c r="I189" s="153"/>
      <c r="J189" s="289"/>
      <c r="K189" s="289"/>
      <c r="L189" s="289"/>
      <c r="M189" s="289"/>
      <c r="N189" s="289"/>
      <c r="O189" s="289"/>
      <c r="P189" s="289"/>
      <c r="Q189" s="289"/>
      <c r="R189" s="289"/>
      <c r="S189" s="289"/>
      <c r="T189" s="289"/>
      <c r="U189" s="289"/>
      <c r="V189" s="289"/>
      <c r="W189" s="289"/>
    </row>
    <row r="190" spans="1:23" s="6" customFormat="1" ht="12.75" customHeight="1" outlineLevel="1">
      <c r="A190" s="64"/>
      <c r="B190" s="64"/>
      <c r="C190" s="62"/>
      <c r="D190" s="159"/>
      <c r="E190" s="153" t="str">
        <f t="shared" ref="E190:W190" si="325" xml:space="preserve"> E$174</f>
        <v>Penalty adjustment - with financing adjustment &amp; 2 year lag of inflation - Wholesale Water</v>
      </c>
      <c r="F190" s="153">
        <f t="shared" si="325"/>
        <v>0</v>
      </c>
      <c r="G190" s="153" t="str">
        <f t="shared" si="325"/>
        <v>£m</v>
      </c>
      <c r="H190" s="210">
        <f t="shared" si="325"/>
        <v>-2.1493593195486438E-2</v>
      </c>
      <c r="I190" s="210">
        <f t="shared" si="325"/>
        <v>0</v>
      </c>
      <c r="J190" s="210">
        <f t="shared" si="325"/>
        <v>0</v>
      </c>
      <c r="K190" s="210">
        <f t="shared" si="325"/>
        <v>0</v>
      </c>
      <c r="L190" s="210">
        <f t="shared" si="325"/>
        <v>0</v>
      </c>
      <c r="M190" s="210">
        <f t="shared" si="325"/>
        <v>0</v>
      </c>
      <c r="N190" s="210">
        <f t="shared" si="325"/>
        <v>0</v>
      </c>
      <c r="O190" s="210">
        <f t="shared" si="325"/>
        <v>0</v>
      </c>
      <c r="P190" s="210">
        <f t="shared" si="325"/>
        <v>0</v>
      </c>
      <c r="Q190" s="210">
        <f t="shared" si="325"/>
        <v>0</v>
      </c>
      <c r="R190" s="210">
        <f t="shared" si="325"/>
        <v>-2.1493593195486438E-2</v>
      </c>
      <c r="S190" s="210">
        <f t="shared" si="325"/>
        <v>0</v>
      </c>
      <c r="T190" s="210">
        <f t="shared" si="325"/>
        <v>0</v>
      </c>
      <c r="U190" s="210">
        <f t="shared" si="325"/>
        <v>0</v>
      </c>
      <c r="V190" s="210">
        <f t="shared" si="325"/>
        <v>0</v>
      </c>
      <c r="W190" s="210">
        <f t="shared" si="325"/>
        <v>0</v>
      </c>
    </row>
    <row r="191" spans="1:23" s="6" customFormat="1" ht="12.75" customHeight="1" outlineLevel="1">
      <c r="A191" s="64"/>
      <c r="B191" s="64"/>
      <c r="C191" s="62"/>
      <c r="D191" s="159"/>
      <c r="E191" s="273" t="str">
        <f xml:space="preserve"> Inputs!E$106</f>
        <v>Proportion of penalty allocated to Water-N+ (PS)</v>
      </c>
      <c r="F191" s="288">
        <f xml:space="preserve"> Inputs!F$106</f>
        <v>0</v>
      </c>
      <c r="G191" s="288" t="str">
        <f xml:space="preserve"> Inputs!G$106</f>
        <v>%</v>
      </c>
      <c r="H191" s="288">
        <f xml:space="preserve"> Inputs!H$106</f>
        <v>0</v>
      </c>
      <c r="I191" s="288">
        <f xml:space="preserve"> Inputs!I$106</f>
        <v>0</v>
      </c>
      <c r="J191" s="288">
        <f xml:space="preserve"> Inputs!J$106</f>
        <v>0</v>
      </c>
      <c r="K191" s="288">
        <f xml:space="preserve"> Inputs!K$106</f>
        <v>0</v>
      </c>
      <c r="L191" s="288">
        <f xml:space="preserve"> Inputs!L$106</f>
        <v>0</v>
      </c>
      <c r="M191" s="288">
        <f xml:space="preserve"> Inputs!M$106</f>
        <v>0</v>
      </c>
      <c r="N191" s="288">
        <f xml:space="preserve"> Inputs!N$106</f>
        <v>0</v>
      </c>
      <c r="O191" s="288">
        <f xml:space="preserve"> Inputs!O$106</f>
        <v>0</v>
      </c>
      <c r="P191" s="288">
        <f xml:space="preserve"> Inputs!P$106</f>
        <v>1</v>
      </c>
      <c r="Q191" s="288">
        <f xml:space="preserve"> Inputs!Q$106</f>
        <v>1</v>
      </c>
      <c r="R191" s="288">
        <f xml:space="preserve"> Inputs!R$106</f>
        <v>1</v>
      </c>
      <c r="S191" s="288">
        <f xml:space="preserve"> Inputs!S$106</f>
        <v>1</v>
      </c>
      <c r="T191" s="288">
        <f xml:space="preserve"> Inputs!T$106</f>
        <v>1</v>
      </c>
      <c r="U191" s="288">
        <f xml:space="preserve"> Inputs!U$106</f>
        <v>0</v>
      </c>
      <c r="V191" s="288">
        <f xml:space="preserve"> Inputs!V$106</f>
        <v>0</v>
      </c>
      <c r="W191" s="288">
        <f xml:space="preserve"> Inputs!W$106</f>
        <v>0</v>
      </c>
    </row>
    <row r="192" spans="1:23" s="6" customFormat="1" ht="12.75" customHeight="1" outlineLevel="1">
      <c r="A192" s="64"/>
      <c r="B192" s="64"/>
      <c r="C192" s="62"/>
      <c r="D192" s="159"/>
      <c r="E192" s="153" t="s">
        <v>346</v>
      </c>
      <c r="F192" s="58"/>
      <c r="G192" s="58" t="s">
        <v>93</v>
      </c>
      <c r="H192" s="95">
        <f xml:space="preserve"> SUM( J192:W192 )</f>
        <v>-2.1493593195486438E-2</v>
      </c>
      <c r="I192" s="58"/>
      <c r="J192" s="232">
        <f xml:space="preserve"> J$191 * J$190</f>
        <v>0</v>
      </c>
      <c r="K192" s="232">
        <f xml:space="preserve"> K191 * K190</f>
        <v>0</v>
      </c>
      <c r="L192" s="232">
        <f t="shared" ref="L192:W192" si="326" xml:space="preserve"> L191 * L190</f>
        <v>0</v>
      </c>
      <c r="M192" s="232">
        <f t="shared" si="326"/>
        <v>0</v>
      </c>
      <c r="N192" s="232">
        <f t="shared" si="326"/>
        <v>0</v>
      </c>
      <c r="O192" s="232">
        <f t="shared" si="326"/>
        <v>0</v>
      </c>
      <c r="P192" s="232">
        <f t="shared" si="326"/>
        <v>0</v>
      </c>
      <c r="Q192" s="232">
        <f t="shared" si="326"/>
        <v>0</v>
      </c>
      <c r="R192" s="232">
        <f t="shared" si="326"/>
        <v>-2.1493593195486438E-2</v>
      </c>
      <c r="S192" s="232">
        <f t="shared" si="326"/>
        <v>0</v>
      </c>
      <c r="T192" s="232">
        <f t="shared" si="326"/>
        <v>0</v>
      </c>
      <c r="U192" s="232">
        <f t="shared" si="326"/>
        <v>0</v>
      </c>
      <c r="V192" s="232">
        <f t="shared" si="326"/>
        <v>0</v>
      </c>
      <c r="W192" s="232">
        <f t="shared" si="326"/>
        <v>0</v>
      </c>
    </row>
    <row r="193" spans="1:23" s="6" customFormat="1" ht="12.75" customHeight="1" outlineLevel="1">
      <c r="A193" s="64"/>
      <c r="B193" s="64"/>
      <c r="C193" s="62"/>
      <c r="D193" s="159"/>
      <c r="E193" s="153"/>
      <c r="F193" s="58"/>
      <c r="G193" s="58"/>
      <c r="H193" s="95"/>
      <c r="I193" s="58"/>
      <c r="J193" s="232"/>
      <c r="K193" s="232"/>
      <c r="L193" s="232"/>
      <c r="M193" s="232"/>
      <c r="N193" s="232"/>
      <c r="O193" s="232"/>
      <c r="P193" s="232"/>
      <c r="Q193" s="232"/>
      <c r="R193" s="232"/>
      <c r="S193" s="232"/>
      <c r="T193" s="232"/>
      <c r="U193" s="232"/>
      <c r="V193" s="232"/>
      <c r="W193" s="232"/>
    </row>
    <row r="194" spans="1:23" s="6" customFormat="1" ht="12.75" customHeight="1" outlineLevel="1">
      <c r="A194" s="64"/>
      <c r="B194" s="64"/>
      <c r="C194" s="62"/>
      <c r="D194" s="159"/>
      <c r="E194" s="153" t="str">
        <f t="shared" ref="E194:W194" si="327" xml:space="preserve"> E$174</f>
        <v>Penalty adjustment - with financing adjustment &amp; 2 year lag of inflation - Wholesale Water</v>
      </c>
      <c r="F194" s="153">
        <f t="shared" si="327"/>
        <v>0</v>
      </c>
      <c r="G194" s="153" t="str">
        <f t="shared" si="327"/>
        <v>£m</v>
      </c>
      <c r="H194" s="210">
        <f t="shared" si="327"/>
        <v>-2.1493593195486438E-2</v>
      </c>
      <c r="I194" s="210">
        <f t="shared" si="327"/>
        <v>0</v>
      </c>
      <c r="J194" s="210">
        <f t="shared" si="327"/>
        <v>0</v>
      </c>
      <c r="K194" s="210">
        <f t="shared" si="327"/>
        <v>0</v>
      </c>
      <c r="L194" s="210">
        <f t="shared" si="327"/>
        <v>0</v>
      </c>
      <c r="M194" s="210">
        <f t="shared" si="327"/>
        <v>0</v>
      </c>
      <c r="N194" s="210">
        <f t="shared" si="327"/>
        <v>0</v>
      </c>
      <c r="O194" s="210">
        <f t="shared" si="327"/>
        <v>0</v>
      </c>
      <c r="P194" s="210">
        <f t="shared" si="327"/>
        <v>0</v>
      </c>
      <c r="Q194" s="210">
        <f t="shared" si="327"/>
        <v>0</v>
      </c>
      <c r="R194" s="210">
        <f t="shared" si="327"/>
        <v>-2.1493593195486438E-2</v>
      </c>
      <c r="S194" s="210">
        <f t="shared" si="327"/>
        <v>0</v>
      </c>
      <c r="T194" s="210">
        <f t="shared" si="327"/>
        <v>0</v>
      </c>
      <c r="U194" s="210">
        <f t="shared" si="327"/>
        <v>0</v>
      </c>
      <c r="V194" s="210">
        <f t="shared" si="327"/>
        <v>0</v>
      </c>
      <c r="W194" s="210">
        <f t="shared" si="327"/>
        <v>0</v>
      </c>
    </row>
    <row r="195" spans="1:23" s="6" customFormat="1" ht="12.75" customHeight="1" outlineLevel="1">
      <c r="A195" s="64"/>
      <c r="B195" s="64"/>
      <c r="C195" s="62"/>
      <c r="D195" s="159"/>
      <c r="E195" s="58" t="str">
        <f t="shared" ref="E195:W195" si="328" xml:space="preserve"> E$188</f>
        <v>Proportion of penalty allocated to Water Res</v>
      </c>
      <c r="F195" s="319">
        <f t="shared" si="328"/>
        <v>0</v>
      </c>
      <c r="G195" s="58" t="str">
        <f t="shared" si="328"/>
        <v>%</v>
      </c>
      <c r="H195" s="58">
        <f t="shared" si="328"/>
        <v>0</v>
      </c>
      <c r="I195" s="58">
        <f t="shared" si="328"/>
        <v>0</v>
      </c>
      <c r="J195" s="320">
        <f t="shared" si="328"/>
        <v>0</v>
      </c>
      <c r="K195" s="320">
        <f t="shared" si="328"/>
        <v>0</v>
      </c>
      <c r="L195" s="320">
        <f t="shared" si="328"/>
        <v>0</v>
      </c>
      <c r="M195" s="320">
        <f t="shared" si="328"/>
        <v>0</v>
      </c>
      <c r="N195" s="320">
        <f t="shared" si="328"/>
        <v>0</v>
      </c>
      <c r="O195" s="320">
        <f t="shared" si="328"/>
        <v>0</v>
      </c>
      <c r="P195" s="320">
        <f t="shared" si="328"/>
        <v>0</v>
      </c>
      <c r="Q195" s="320">
        <f t="shared" si="328"/>
        <v>0</v>
      </c>
      <c r="R195" s="320">
        <f t="shared" si="328"/>
        <v>0</v>
      </c>
      <c r="S195" s="320">
        <f t="shared" si="328"/>
        <v>0</v>
      </c>
      <c r="T195" s="320">
        <f t="shared" si="328"/>
        <v>0</v>
      </c>
      <c r="U195" s="320">
        <f t="shared" si="328"/>
        <v>0</v>
      </c>
      <c r="V195" s="320">
        <f t="shared" si="328"/>
        <v>0</v>
      </c>
      <c r="W195" s="320">
        <f t="shared" si="328"/>
        <v>0</v>
      </c>
    </row>
    <row r="196" spans="1:23" s="6" customFormat="1" ht="12.75" customHeight="1" outlineLevel="1">
      <c r="A196" s="64"/>
      <c r="B196" s="64"/>
      <c r="C196" s="62"/>
      <c r="D196" s="159"/>
      <c r="E196" s="153" t="s">
        <v>347</v>
      </c>
      <c r="F196" s="58"/>
      <c r="G196" s="58" t="s">
        <v>93</v>
      </c>
      <c r="H196" s="95">
        <f xml:space="preserve"> SUM( J196:W196 )</f>
        <v>0</v>
      </c>
      <c r="I196" s="58"/>
      <c r="J196" s="232">
        <f xml:space="preserve"> J194 * J195</f>
        <v>0</v>
      </c>
      <c r="K196" s="232">
        <f t="shared" ref="K196:W196" si="329" xml:space="preserve"> K194 * K195</f>
        <v>0</v>
      </c>
      <c r="L196" s="232">
        <f t="shared" si="329"/>
        <v>0</v>
      </c>
      <c r="M196" s="232">
        <f t="shared" si="329"/>
        <v>0</v>
      </c>
      <c r="N196" s="232">
        <f t="shared" si="329"/>
        <v>0</v>
      </c>
      <c r="O196" s="232">
        <f t="shared" si="329"/>
        <v>0</v>
      </c>
      <c r="P196" s="232">
        <f t="shared" si="329"/>
        <v>0</v>
      </c>
      <c r="Q196" s="232">
        <f t="shared" si="329"/>
        <v>0</v>
      </c>
      <c r="R196" s="232">
        <f t="shared" si="329"/>
        <v>0</v>
      </c>
      <c r="S196" s="232">
        <f t="shared" si="329"/>
        <v>0</v>
      </c>
      <c r="T196" s="232">
        <f t="shared" si="329"/>
        <v>0</v>
      </c>
      <c r="U196" s="232">
        <f t="shared" si="329"/>
        <v>0</v>
      </c>
      <c r="V196" s="232">
        <f t="shared" si="329"/>
        <v>0</v>
      </c>
      <c r="W196" s="232">
        <f t="shared" si="329"/>
        <v>0</v>
      </c>
    </row>
    <row r="197" spans="1:23" s="259" customFormat="1" ht="12.75" customHeight="1" outlineLevel="1">
      <c r="A197" s="253"/>
      <c r="B197" s="253"/>
      <c r="C197" s="254"/>
      <c r="D197" s="255"/>
      <c r="E197" s="250"/>
      <c r="F197" s="256"/>
      <c r="G197" s="256"/>
      <c r="H197" s="257"/>
      <c r="I197" s="256"/>
      <c r="J197" s="261"/>
      <c r="K197" s="261"/>
      <c r="L197" s="261"/>
      <c r="M197" s="261"/>
      <c r="N197" s="261"/>
      <c r="O197" s="261"/>
      <c r="P197" s="261"/>
      <c r="Q197" s="261"/>
      <c r="R197" s="261"/>
      <c r="S197" s="261"/>
      <c r="T197" s="261"/>
      <c r="U197" s="261"/>
      <c r="V197" s="261"/>
      <c r="W197" s="261"/>
    </row>
    <row r="198" spans="1:23" ht="12.75" customHeight="1">
      <c r="A198" s="115" t="s">
        <v>348</v>
      </c>
      <c r="B198" s="115"/>
      <c r="C198" s="114"/>
      <c r="D198" s="115"/>
      <c r="E198" s="115"/>
      <c r="F198" s="115"/>
      <c r="G198" s="115"/>
      <c r="H198" s="115"/>
      <c r="I198" s="115"/>
      <c r="J198" s="115"/>
      <c r="K198" s="115"/>
      <c r="L198" s="115"/>
      <c r="M198" s="115"/>
      <c r="N198" s="115"/>
      <c r="O198" s="115"/>
      <c r="P198" s="115"/>
      <c r="Q198" s="115"/>
      <c r="R198" s="115"/>
      <c r="S198" s="115"/>
      <c r="T198" s="115"/>
      <c r="U198" s="115"/>
      <c r="V198" s="115"/>
      <c r="W198" s="115"/>
    </row>
    <row r="199" spans="1:23" s="259" customFormat="1" ht="12.75" customHeight="1" outlineLevel="1">
      <c r="A199" s="253"/>
      <c r="B199" s="253"/>
      <c r="C199" s="254"/>
      <c r="D199" s="255"/>
      <c r="E199" s="250"/>
      <c r="F199" s="256"/>
      <c r="G199" s="256"/>
      <c r="H199" s="257"/>
      <c r="I199" s="256"/>
      <c r="J199" s="261"/>
      <c r="K199" s="261"/>
      <c r="L199" s="261"/>
      <c r="M199" s="261"/>
      <c r="N199" s="261"/>
      <c r="O199" s="261"/>
      <c r="P199" s="261"/>
      <c r="Q199" s="261"/>
      <c r="R199" s="261"/>
      <c r="S199" s="261"/>
      <c r="T199" s="261"/>
      <c r="U199" s="261"/>
      <c r="V199" s="261"/>
      <c r="W199" s="261"/>
    </row>
    <row r="200" spans="1:23" s="259" customFormat="1" ht="12.75" customHeight="1" outlineLevel="1">
      <c r="A200" s="253"/>
      <c r="B200" s="253" t="s">
        <v>349</v>
      </c>
      <c r="C200" s="254"/>
      <c r="D200" s="255"/>
      <c r="E200" s="250"/>
      <c r="F200" s="256"/>
      <c r="G200" s="256"/>
      <c r="H200" s="257"/>
      <c r="I200" s="256"/>
      <c r="J200" s="261"/>
      <c r="K200" s="261"/>
      <c r="L200" s="261"/>
      <c r="M200" s="261"/>
      <c r="N200" s="261"/>
      <c r="O200" s="261"/>
      <c r="P200" s="261"/>
      <c r="Q200" s="261"/>
      <c r="R200" s="261"/>
      <c r="S200" s="261"/>
      <c r="T200" s="261"/>
      <c r="U200" s="261"/>
      <c r="V200" s="261"/>
      <c r="W200" s="261"/>
    </row>
    <row r="201" spans="1:23" s="259" customFormat="1" ht="12.75" customHeight="1" outlineLevel="1">
      <c r="A201" s="253"/>
      <c r="B201" s="253"/>
      <c r="C201" s="254"/>
      <c r="D201" s="255"/>
      <c r="E201" s="250"/>
      <c r="F201" s="256"/>
      <c r="G201" s="256"/>
      <c r="H201" s="257"/>
      <c r="I201" s="256"/>
      <c r="J201" s="261"/>
      <c r="K201" s="261"/>
      <c r="L201" s="261"/>
      <c r="M201" s="261"/>
      <c r="N201" s="261"/>
      <c r="O201" s="261"/>
      <c r="P201" s="261"/>
      <c r="Q201" s="261"/>
      <c r="R201" s="261"/>
      <c r="S201" s="261"/>
      <c r="T201" s="261"/>
      <c r="U201" s="261"/>
      <c r="V201" s="261"/>
      <c r="W201" s="261"/>
    </row>
    <row r="202" spans="1:23" s="6" customFormat="1" ht="12.75" customHeight="1" outlineLevel="1">
      <c r="A202" s="64"/>
      <c r="B202" s="64"/>
      <c r="C202" s="62"/>
      <c r="D202" s="159"/>
      <c r="E202" s="205" t="str">
        <f t="shared" ref="E202:W202" si="330" xml:space="preserve"> E$107</f>
        <v>Main revenue adjustment - with financing adjustment &amp; 2 year lag of inflation - Water-N+</v>
      </c>
      <c r="F202" s="205">
        <f t="shared" si="330"/>
        <v>0</v>
      </c>
      <c r="G202" s="205" t="str">
        <f t="shared" si="330"/>
        <v>£m</v>
      </c>
      <c r="H202" s="44">
        <f t="shared" si="330"/>
        <v>-2.256514157500713</v>
      </c>
      <c r="I202" s="44">
        <f t="shared" si="330"/>
        <v>0</v>
      </c>
      <c r="J202" s="44">
        <f t="shared" si="330"/>
        <v>0</v>
      </c>
      <c r="K202" s="44">
        <f t="shared" si="330"/>
        <v>0</v>
      </c>
      <c r="L202" s="44">
        <f t="shared" si="330"/>
        <v>0</v>
      </c>
      <c r="M202" s="44">
        <f t="shared" si="330"/>
        <v>0</v>
      </c>
      <c r="N202" s="44">
        <f t="shared" si="330"/>
        <v>0</v>
      </c>
      <c r="O202" s="44">
        <f t="shared" si="330"/>
        <v>0</v>
      </c>
      <c r="P202" s="44">
        <f t="shared" si="330"/>
        <v>-4.6363637975472959E-2</v>
      </c>
      <c r="Q202" s="44">
        <f t="shared" si="330"/>
        <v>-0.86835486916507931</v>
      </c>
      <c r="R202" s="44">
        <f t="shared" si="330"/>
        <v>-1.3417956503601607</v>
      </c>
      <c r="S202" s="44">
        <f t="shared" si="330"/>
        <v>0</v>
      </c>
      <c r="T202" s="44">
        <f t="shared" si="330"/>
        <v>0</v>
      </c>
      <c r="U202" s="44">
        <f xml:space="preserve"> U$107</f>
        <v>0</v>
      </c>
      <c r="V202" s="44">
        <f t="shared" si="330"/>
        <v>0</v>
      </c>
      <c r="W202" s="44">
        <f t="shared" si="330"/>
        <v>0</v>
      </c>
    </row>
    <row r="203" spans="1:23" s="6" customFormat="1" ht="12.75" customHeight="1" outlineLevel="1">
      <c r="A203" s="64"/>
      <c r="B203" s="64"/>
      <c r="C203" s="62"/>
      <c r="D203" s="159"/>
      <c r="E203" s="153" t="str">
        <f xml:space="preserve"> E$192</f>
        <v>Penalty adjustment - with financing adjustment &amp; 2 year lag of inflation - Water-N+</v>
      </c>
      <c r="F203" s="153">
        <f t="shared" ref="F203:W203" si="331" xml:space="preserve"> F$192</f>
        <v>0</v>
      </c>
      <c r="G203" s="153" t="str">
        <f t="shared" si="331"/>
        <v>£m</v>
      </c>
      <c r="H203" s="153">
        <f t="shared" si="331"/>
        <v>-2.1493593195486438E-2</v>
      </c>
      <c r="I203" s="275">
        <f t="shared" si="331"/>
        <v>0</v>
      </c>
      <c r="J203" s="275">
        <f t="shared" si="331"/>
        <v>0</v>
      </c>
      <c r="K203" s="275">
        <f t="shared" si="331"/>
        <v>0</v>
      </c>
      <c r="L203" s="275">
        <f t="shared" si="331"/>
        <v>0</v>
      </c>
      <c r="M203" s="275">
        <f t="shared" si="331"/>
        <v>0</v>
      </c>
      <c r="N203" s="275">
        <f t="shared" si="331"/>
        <v>0</v>
      </c>
      <c r="O203" s="275">
        <f t="shared" si="331"/>
        <v>0</v>
      </c>
      <c r="P203" s="275">
        <f t="shared" si="331"/>
        <v>0</v>
      </c>
      <c r="Q203" s="275">
        <f t="shared" si="331"/>
        <v>0</v>
      </c>
      <c r="R203" s="275">
        <f t="shared" si="331"/>
        <v>-2.1493593195486438E-2</v>
      </c>
      <c r="S203" s="275">
        <f t="shared" si="331"/>
        <v>0</v>
      </c>
      <c r="T203" s="275">
        <f t="shared" si="331"/>
        <v>0</v>
      </c>
      <c r="U203" s="275">
        <f t="shared" si="331"/>
        <v>0</v>
      </c>
      <c r="V203" s="275">
        <f t="shared" si="331"/>
        <v>0</v>
      </c>
      <c r="W203" s="275">
        <f t="shared" si="331"/>
        <v>0</v>
      </c>
    </row>
    <row r="204" spans="1:23" s="6" customFormat="1" ht="12.75" customHeight="1" outlineLevel="1">
      <c r="A204" s="64"/>
      <c r="B204" s="64"/>
      <c r="C204" s="62"/>
      <c r="D204" s="159"/>
      <c r="E204" s="291" t="str">
        <f xml:space="preserve"> Time!E56</f>
        <v>Forecast period flag</v>
      </c>
      <c r="F204" s="291">
        <f xml:space="preserve"> Time!F56</f>
        <v>0</v>
      </c>
      <c r="G204" s="291" t="str">
        <f xml:space="preserve"> Time!G56</f>
        <v>flag</v>
      </c>
      <c r="H204" s="291">
        <f xml:space="preserve"> Time!H56</f>
        <v>5</v>
      </c>
      <c r="I204" s="291">
        <f xml:space="preserve"> Time!I56</f>
        <v>0</v>
      </c>
      <c r="J204" s="291">
        <f xml:space="preserve"> Time!J56</f>
        <v>0</v>
      </c>
      <c r="K204" s="291">
        <f xml:space="preserve"> Time!K56</f>
        <v>0</v>
      </c>
      <c r="L204" s="291">
        <f xml:space="preserve"> Time!L56</f>
        <v>0</v>
      </c>
      <c r="M204" s="291">
        <f xml:space="preserve"> Time!M56</f>
        <v>0</v>
      </c>
      <c r="N204" s="291">
        <f xml:space="preserve"> Time!N56</f>
        <v>0</v>
      </c>
      <c r="O204" s="291">
        <f xml:space="preserve"> Time!O56</f>
        <v>0</v>
      </c>
      <c r="P204" s="291">
        <f xml:space="preserve"> Time!P56</f>
        <v>1</v>
      </c>
      <c r="Q204" s="291">
        <f xml:space="preserve"> Time!Q56</f>
        <v>1</v>
      </c>
      <c r="R204" s="291">
        <f xml:space="preserve"> Time!R56</f>
        <v>1</v>
      </c>
      <c r="S204" s="291">
        <f xml:space="preserve"> Time!S56</f>
        <v>1</v>
      </c>
      <c r="T204" s="291">
        <f xml:space="preserve"> Time!T56</f>
        <v>1</v>
      </c>
      <c r="U204" s="291">
        <f xml:space="preserve"> Time!U56</f>
        <v>0</v>
      </c>
      <c r="V204" s="291">
        <f xml:space="preserve"> Time!V56</f>
        <v>0</v>
      </c>
      <c r="W204" s="291">
        <f xml:space="preserve"> Time!W56</f>
        <v>0</v>
      </c>
    </row>
    <row r="205" spans="1:23" s="175" customFormat="1" ht="12.75" customHeight="1" outlineLevel="1" thickBot="1">
      <c r="A205" s="90"/>
      <c r="B205" s="90"/>
      <c r="C205" s="91"/>
      <c r="D205" s="292"/>
      <c r="E205" s="286" t="s">
        <v>350</v>
      </c>
      <c r="F205" s="286" t="s">
        <v>351</v>
      </c>
      <c r="G205" s="286" t="s">
        <v>93</v>
      </c>
      <c r="H205" s="286">
        <f xml:space="preserve"> SUM(J205:W205)</f>
        <v>-2.2780077506961995</v>
      </c>
      <c r="I205" s="286"/>
      <c r="J205" s="269"/>
      <c r="K205" s="286">
        <f t="shared" ref="K205:W205" si="332" xml:space="preserve"> ( I202 + I203 ) * K204</f>
        <v>0</v>
      </c>
      <c r="L205" s="286">
        <f t="shared" si="332"/>
        <v>0</v>
      </c>
      <c r="M205" s="286">
        <f t="shared" si="332"/>
        <v>0</v>
      </c>
      <c r="N205" s="286">
        <f t="shared" si="332"/>
        <v>0</v>
      </c>
      <c r="O205" s="286">
        <f t="shared" si="332"/>
        <v>0</v>
      </c>
      <c r="P205" s="286">
        <f t="shared" si="332"/>
        <v>0</v>
      </c>
      <c r="Q205" s="286">
        <f t="shared" si="332"/>
        <v>0</v>
      </c>
      <c r="R205" s="286">
        <f t="shared" si="332"/>
        <v>-4.6363637975472959E-2</v>
      </c>
      <c r="S205" s="286">
        <f t="shared" si="332"/>
        <v>-0.86835486916507931</v>
      </c>
      <c r="T205" s="286">
        <f t="shared" si="332"/>
        <v>-1.3632892435556472</v>
      </c>
      <c r="U205" s="286">
        <f t="shared" si="332"/>
        <v>0</v>
      </c>
      <c r="V205" s="286">
        <f t="shared" si="332"/>
        <v>0</v>
      </c>
      <c r="W205" s="286">
        <f t="shared" si="332"/>
        <v>0</v>
      </c>
    </row>
    <row r="206" spans="1:23" s="175" customFormat="1" ht="12.75" customHeight="1" outlineLevel="1" thickTop="1">
      <c r="A206" s="90"/>
      <c r="B206" s="90"/>
      <c r="C206" s="91"/>
      <c r="D206" s="292"/>
      <c r="E206" s="95"/>
      <c r="F206" s="95"/>
      <c r="G206" s="95"/>
      <c r="H206" s="95"/>
      <c r="I206" s="95"/>
      <c r="J206" s="95"/>
      <c r="K206" s="95"/>
      <c r="L206" s="95"/>
      <c r="M206" s="95"/>
      <c r="N206" s="95"/>
      <c r="O206" s="95"/>
      <c r="P206" s="95"/>
      <c r="Q206" s="95"/>
      <c r="R206" s="95"/>
      <c r="S206" s="95"/>
      <c r="T206" s="95"/>
      <c r="U206" s="95"/>
      <c r="V206" s="95"/>
      <c r="W206" s="95"/>
    </row>
    <row r="207" spans="1:23" s="175" customFormat="1" ht="12.75" customHeight="1" outlineLevel="1">
      <c r="A207" s="90"/>
      <c r="B207" s="64" t="s">
        <v>352</v>
      </c>
      <c r="C207" s="91"/>
      <c r="D207" s="292"/>
      <c r="E207" s="95"/>
      <c r="F207" s="95"/>
      <c r="G207" s="95"/>
      <c r="H207" s="95"/>
      <c r="I207" s="95"/>
      <c r="J207" s="95"/>
      <c r="K207" s="95"/>
      <c r="L207" s="95"/>
      <c r="M207" s="95"/>
      <c r="N207" s="95"/>
      <c r="O207" s="95"/>
      <c r="P207" s="95"/>
      <c r="Q207" s="95"/>
      <c r="R207" s="95"/>
      <c r="S207" s="95"/>
      <c r="T207" s="95"/>
      <c r="U207" s="95"/>
      <c r="V207" s="95"/>
      <c r="W207" s="95"/>
    </row>
    <row r="208" spans="1:23" s="175" customFormat="1" ht="12.75" customHeight="1" outlineLevel="1">
      <c r="A208" s="90"/>
      <c r="B208" s="64"/>
      <c r="C208" s="91"/>
      <c r="D208" s="292"/>
      <c r="E208" s="95"/>
      <c r="F208" s="95"/>
      <c r="G208" s="95"/>
      <c r="H208" s="95"/>
      <c r="I208" s="95"/>
      <c r="J208" s="95"/>
      <c r="K208" s="95"/>
      <c r="L208" s="95"/>
      <c r="M208" s="95"/>
      <c r="N208" s="95"/>
      <c r="O208" s="95"/>
      <c r="P208" s="95"/>
      <c r="Q208" s="95"/>
      <c r="R208" s="95"/>
      <c r="S208" s="95"/>
      <c r="T208" s="95"/>
      <c r="U208" s="95"/>
      <c r="V208" s="95"/>
      <c r="W208" s="95"/>
    </row>
    <row r="209" spans="1:23" s="6" customFormat="1" ht="12.75" customHeight="1" outlineLevel="1">
      <c r="A209" s="64"/>
      <c r="B209" s="64"/>
      <c r="C209" s="62"/>
      <c r="D209" s="159"/>
      <c r="E209" s="205" t="str">
        <f xml:space="preserve"> E$119</f>
        <v>Main revenue adjustment - with financing adjustment &amp; 2 year lag of inflation - Water Res</v>
      </c>
      <c r="F209" s="205">
        <f t="shared" ref="F209:W209" si="333" xml:space="preserve"> F$119</f>
        <v>0</v>
      </c>
      <c r="G209" s="205" t="str">
        <f t="shared" si="333"/>
        <v>£m</v>
      </c>
      <c r="H209" s="44">
        <f t="shared" si="333"/>
        <v>0.37248472101348912</v>
      </c>
      <c r="I209" s="44">
        <f t="shared" si="333"/>
        <v>0</v>
      </c>
      <c r="J209" s="44">
        <f t="shared" si="333"/>
        <v>0</v>
      </c>
      <c r="K209" s="44">
        <f t="shared" si="333"/>
        <v>0</v>
      </c>
      <c r="L209" s="44">
        <f t="shared" si="333"/>
        <v>0</v>
      </c>
      <c r="M209" s="44">
        <f t="shared" si="333"/>
        <v>0</v>
      </c>
      <c r="N209" s="44">
        <f t="shared" si="333"/>
        <v>0</v>
      </c>
      <c r="O209" s="44">
        <f t="shared" si="333"/>
        <v>0</v>
      </c>
      <c r="P209" s="44">
        <f t="shared" si="333"/>
        <v>0.19492599574366454</v>
      </c>
      <c r="Q209" s="44">
        <f t="shared" si="333"/>
        <v>4.5496848036167006E-2</v>
      </c>
      <c r="R209" s="44">
        <f t="shared" si="333"/>
        <v>0.13206187723365759</v>
      </c>
      <c r="S209" s="44">
        <f t="shared" si="333"/>
        <v>0</v>
      </c>
      <c r="T209" s="44">
        <f t="shared" si="333"/>
        <v>0</v>
      </c>
      <c r="U209" s="44">
        <f t="shared" si="333"/>
        <v>0</v>
      </c>
      <c r="V209" s="44">
        <f t="shared" si="333"/>
        <v>0</v>
      </c>
      <c r="W209" s="44">
        <f t="shared" si="333"/>
        <v>0</v>
      </c>
    </row>
    <row r="210" spans="1:23" s="6" customFormat="1" ht="12.75" customHeight="1" outlineLevel="1">
      <c r="A210" s="64"/>
      <c r="B210" s="64"/>
      <c r="C210" s="62"/>
      <c r="D210" s="159"/>
      <c r="E210" s="93" t="str">
        <f xml:space="preserve"> E$196</f>
        <v>Penalty adjustment - with financing adjustment &amp; 2 year lag of inflation - Water Res</v>
      </c>
      <c r="F210" s="93">
        <f t="shared" ref="F210:W210" si="334" xml:space="preserve"> F$196</f>
        <v>0</v>
      </c>
      <c r="G210" s="93" t="str">
        <f t="shared" si="334"/>
        <v>£m</v>
      </c>
      <c r="H210" s="93">
        <f t="shared" si="334"/>
        <v>0</v>
      </c>
      <c r="I210" s="93">
        <f t="shared" si="334"/>
        <v>0</v>
      </c>
      <c r="J210" s="93">
        <f t="shared" si="334"/>
        <v>0</v>
      </c>
      <c r="K210" s="93">
        <f t="shared" si="334"/>
        <v>0</v>
      </c>
      <c r="L210" s="93">
        <f t="shared" si="334"/>
        <v>0</v>
      </c>
      <c r="M210" s="93">
        <f t="shared" si="334"/>
        <v>0</v>
      </c>
      <c r="N210" s="93">
        <f t="shared" si="334"/>
        <v>0</v>
      </c>
      <c r="O210" s="93">
        <f t="shared" si="334"/>
        <v>0</v>
      </c>
      <c r="P210" s="93">
        <f t="shared" si="334"/>
        <v>0</v>
      </c>
      <c r="Q210" s="93">
        <f t="shared" si="334"/>
        <v>0</v>
      </c>
      <c r="R210" s="93">
        <f t="shared" si="334"/>
        <v>0</v>
      </c>
      <c r="S210" s="93">
        <f t="shared" si="334"/>
        <v>0</v>
      </c>
      <c r="T210" s="93">
        <f t="shared" si="334"/>
        <v>0</v>
      </c>
      <c r="U210" s="93">
        <f t="shared" si="334"/>
        <v>0</v>
      </c>
      <c r="V210" s="93">
        <f t="shared" si="334"/>
        <v>0</v>
      </c>
      <c r="W210" s="93">
        <f t="shared" si="334"/>
        <v>0</v>
      </c>
    </row>
    <row r="211" spans="1:23" s="6" customFormat="1" ht="12.75" customHeight="1" outlineLevel="1">
      <c r="A211" s="64"/>
      <c r="B211" s="64"/>
      <c r="C211" s="62"/>
      <c r="D211" s="159"/>
      <c r="E211" s="291" t="str">
        <f xml:space="preserve"> Time!E56</f>
        <v>Forecast period flag</v>
      </c>
      <c r="F211" s="291">
        <f xml:space="preserve"> Time!F56</f>
        <v>0</v>
      </c>
      <c r="G211" s="291" t="str">
        <f xml:space="preserve"> Time!G56</f>
        <v>flag</v>
      </c>
      <c r="H211" s="291">
        <f xml:space="preserve"> Time!H56</f>
        <v>5</v>
      </c>
      <c r="I211" s="291">
        <f xml:space="preserve"> Time!I56</f>
        <v>0</v>
      </c>
      <c r="J211" s="291">
        <f xml:space="preserve"> Time!J56</f>
        <v>0</v>
      </c>
      <c r="K211" s="291">
        <f xml:space="preserve"> Time!K56</f>
        <v>0</v>
      </c>
      <c r="L211" s="291">
        <f xml:space="preserve"> Time!L56</f>
        <v>0</v>
      </c>
      <c r="M211" s="291">
        <f xml:space="preserve"> Time!M56</f>
        <v>0</v>
      </c>
      <c r="N211" s="291">
        <f xml:space="preserve"> Time!N56</f>
        <v>0</v>
      </c>
      <c r="O211" s="291">
        <f xml:space="preserve"> Time!O56</f>
        <v>0</v>
      </c>
      <c r="P211" s="291">
        <f xml:space="preserve"> Time!P56</f>
        <v>1</v>
      </c>
      <c r="Q211" s="291">
        <f xml:space="preserve"> Time!Q56</f>
        <v>1</v>
      </c>
      <c r="R211" s="291">
        <f xml:space="preserve"> Time!R56</f>
        <v>1</v>
      </c>
      <c r="S211" s="291">
        <f xml:space="preserve"> Time!S56</f>
        <v>1</v>
      </c>
      <c r="T211" s="291">
        <f xml:space="preserve"> Time!T56</f>
        <v>1</v>
      </c>
      <c r="U211" s="291">
        <f xml:space="preserve"> Time!U56</f>
        <v>0</v>
      </c>
      <c r="V211" s="291">
        <f xml:space="preserve"> Time!V56</f>
        <v>0</v>
      </c>
      <c r="W211" s="291">
        <f xml:space="preserve"> Time!W56</f>
        <v>0</v>
      </c>
    </row>
    <row r="212" spans="1:23" s="175" customFormat="1" ht="12.75" customHeight="1" outlineLevel="1" thickBot="1">
      <c r="A212" s="90"/>
      <c r="B212" s="90"/>
      <c r="C212" s="91"/>
      <c r="D212" s="292"/>
      <c r="E212" s="286" t="s">
        <v>353</v>
      </c>
      <c r="F212" s="286" t="s">
        <v>351</v>
      </c>
      <c r="G212" s="286" t="s">
        <v>93</v>
      </c>
      <c r="H212" s="286">
        <f xml:space="preserve"> SUM(J212:W212)</f>
        <v>0.37248472101348912</v>
      </c>
      <c r="I212" s="286"/>
      <c r="J212" s="269"/>
      <c r="K212" s="286">
        <f t="shared" ref="K212:W212" si="335" xml:space="preserve"> ( I209 + I210 ) * K211</f>
        <v>0</v>
      </c>
      <c r="L212" s="286">
        <f t="shared" si="335"/>
        <v>0</v>
      </c>
      <c r="M212" s="286">
        <f t="shared" si="335"/>
        <v>0</v>
      </c>
      <c r="N212" s="286">
        <f t="shared" si="335"/>
        <v>0</v>
      </c>
      <c r="O212" s="286">
        <f t="shared" si="335"/>
        <v>0</v>
      </c>
      <c r="P212" s="286">
        <f t="shared" si="335"/>
        <v>0</v>
      </c>
      <c r="Q212" s="286">
        <f t="shared" si="335"/>
        <v>0</v>
      </c>
      <c r="R212" s="286">
        <f t="shared" si="335"/>
        <v>0.19492599574366454</v>
      </c>
      <c r="S212" s="501">
        <f t="shared" si="335"/>
        <v>4.5496848036167006E-2</v>
      </c>
      <c r="T212" s="286">
        <f t="shared" si="335"/>
        <v>0.13206187723365759</v>
      </c>
      <c r="U212" s="286">
        <f t="shared" si="335"/>
        <v>0</v>
      </c>
      <c r="V212" s="286">
        <f t="shared" si="335"/>
        <v>0</v>
      </c>
      <c r="W212" s="286">
        <f t="shared" si="335"/>
        <v>0</v>
      </c>
    </row>
    <row r="213" spans="1:23" ht="12.75" customHeight="1" thickTop="1"/>
    <row r="214" spans="1:23" ht="12.75" customHeight="1">
      <c r="A214" s="115" t="s">
        <v>354</v>
      </c>
      <c r="B214" s="115"/>
      <c r="C214" s="114"/>
      <c r="D214" s="115"/>
      <c r="E214" s="115"/>
      <c r="F214" s="115"/>
      <c r="G214" s="115"/>
      <c r="H214" s="115"/>
      <c r="I214" s="115"/>
      <c r="J214" s="115"/>
      <c r="K214" s="115"/>
      <c r="L214" s="115"/>
      <c r="M214" s="115"/>
      <c r="N214" s="115"/>
      <c r="O214" s="115"/>
      <c r="P214" s="115"/>
      <c r="Q214" s="115"/>
      <c r="R214" s="115"/>
      <c r="S214" s="115"/>
      <c r="T214" s="115"/>
      <c r="U214" s="115"/>
      <c r="V214" s="115"/>
      <c r="W214" s="115"/>
    </row>
    <row r="215" spans="1:23" ht="12.75" customHeight="1"/>
    <row r="216" spans="1:23" ht="12.75" customHeight="1" outlineLevel="1">
      <c r="B216" s="63" t="s">
        <v>355</v>
      </c>
    </row>
    <row r="217" spans="1:23" ht="12.75" customHeight="1" outlineLevel="1"/>
    <row r="218" spans="1:23" s="123" customFormat="1" ht="12.75" customHeight="1" outlineLevel="1">
      <c r="A218" s="166"/>
      <c r="B218" s="166"/>
      <c r="C218" s="167"/>
      <c r="D218" s="75"/>
      <c r="E218" s="96" t="str">
        <f xml:space="preserve"> Inputs!E$82</f>
        <v>Bilateral entry adjustment (BEA) (base year 2017/18)</v>
      </c>
      <c r="F218" s="96">
        <f xml:space="preserve"> Inputs!F$82</f>
        <v>0</v>
      </c>
      <c r="G218" s="96" t="str">
        <f xml:space="preserve"> Inputs!G$82</f>
        <v>£m</v>
      </c>
      <c r="H218" s="96">
        <f xml:space="preserve"> Inputs!H$82</f>
        <v>0</v>
      </c>
      <c r="I218" s="96">
        <f xml:space="preserve"> Inputs!I$82</f>
        <v>0</v>
      </c>
      <c r="J218" s="96">
        <f xml:space="preserve"> Inputs!J$82</f>
        <v>0</v>
      </c>
      <c r="K218" s="96">
        <f xml:space="preserve"> Inputs!K$82</f>
        <v>0</v>
      </c>
      <c r="L218" s="96">
        <f xml:space="preserve"> Inputs!L$82</f>
        <v>0</v>
      </c>
      <c r="M218" s="96">
        <f xml:space="preserve"> Inputs!M$82</f>
        <v>0</v>
      </c>
      <c r="N218" s="96">
        <f xml:space="preserve"> Inputs!N$82</f>
        <v>0</v>
      </c>
      <c r="O218" s="96">
        <f xml:space="preserve"> Inputs!O$82</f>
        <v>0</v>
      </c>
      <c r="P218" s="96">
        <f xml:space="preserve"> Inputs!P$82</f>
        <v>0</v>
      </c>
      <c r="Q218" s="96">
        <f xml:space="preserve"> Inputs!Q$82</f>
        <v>0</v>
      </c>
      <c r="R218" s="96">
        <f xml:space="preserve"> Inputs!R$82</f>
        <v>0</v>
      </c>
      <c r="S218" s="96">
        <f xml:space="preserve"> Inputs!S$82</f>
        <v>0</v>
      </c>
      <c r="T218" s="96">
        <f xml:space="preserve"> Inputs!T$82</f>
        <v>0</v>
      </c>
      <c r="U218" s="96">
        <f xml:space="preserve"> Inputs!U$82</f>
        <v>0</v>
      </c>
      <c r="V218" s="96">
        <f xml:space="preserve"> Inputs!V$82</f>
        <v>0</v>
      </c>
      <c r="W218" s="96">
        <f xml:space="preserve"> Inputs!W$82</f>
        <v>0</v>
      </c>
    </row>
    <row r="219" spans="1:23" s="55" customFormat="1" ht="12.75" customHeight="1" outlineLevel="1">
      <c r="E219" s="329" t="str">
        <f xml:space="preserve"> 'Indices and K factor'!E$28</f>
        <v>CPIH: Nov - Nov index (prior year) inflating from 2017/18</v>
      </c>
      <c r="F219" s="329">
        <f xml:space="preserve"> 'Indices and K factor'!F$28</f>
        <v>0</v>
      </c>
      <c r="G219" s="329" t="str">
        <f xml:space="preserve"> 'Indices and K factor'!G$28</f>
        <v>index</v>
      </c>
      <c r="H219" s="330">
        <f xml:space="preserve"> 'Indices and K factor'!H$28</f>
        <v>0</v>
      </c>
      <c r="I219" s="330">
        <f xml:space="preserve"> 'Indices and K factor'!I$28</f>
        <v>0</v>
      </c>
      <c r="J219" s="43">
        <f xml:space="preserve"> 'Indices and K factor'!J$28</f>
        <v>0</v>
      </c>
      <c r="K219" s="43">
        <f xml:space="preserve"> 'Indices and K factor'!K$28</f>
        <v>0</v>
      </c>
      <c r="L219" s="43">
        <f xml:space="preserve"> 'Indices and K factor'!L$28</f>
        <v>0</v>
      </c>
      <c r="M219" s="43">
        <f xml:space="preserve"> 'Indices and K factor'!M$28</f>
        <v>0</v>
      </c>
      <c r="N219" s="43">
        <f xml:space="preserve"> 'Indices and K factor'!N$28</f>
        <v>0</v>
      </c>
      <c r="O219" s="43">
        <f xml:space="preserve"> 'Indices and K factor'!O$28</f>
        <v>0</v>
      </c>
      <c r="P219" s="43">
        <f xml:space="preserve"> 'Indices and K factor'!P$28</f>
        <v>1.0658153241650294</v>
      </c>
      <c r="Q219" s="43">
        <f xml:space="preserve"> 'Indices and K factor'!Q$28</f>
        <v>1.0717092337917484</v>
      </c>
      <c r="R219" s="43">
        <f xml:space="preserve"> 'Indices and K factor'!R$28</f>
        <v>1.1208251473477406</v>
      </c>
      <c r="S219" s="43">
        <f xml:space="preserve"> 'Indices and K factor'!S$28</f>
        <v>1.2259332023575638</v>
      </c>
      <c r="T219" s="43">
        <f xml:space="preserve"> 'Indices and K factor'!T$28</f>
        <v>1.2770137524557956</v>
      </c>
      <c r="U219" s="43">
        <f xml:space="preserve"> 'Indices and K factor'!U$28</f>
        <v>0</v>
      </c>
      <c r="V219" s="43">
        <f xml:space="preserve"> 'Indices and K factor'!V$28</f>
        <v>0</v>
      </c>
      <c r="W219" s="43">
        <f xml:space="preserve"> 'Indices and K factor'!W$28</f>
        <v>0</v>
      </c>
    </row>
    <row r="220" spans="1:23" s="129" customFormat="1" ht="12.75" customHeight="1" outlineLevel="1">
      <c r="E220" s="148" t="s">
        <v>356</v>
      </c>
      <c r="F220" s="148"/>
      <c r="G220" s="148" t="s">
        <v>93</v>
      </c>
      <c r="H220" s="86">
        <f xml:space="preserve"> SUM( J220:W220 )</f>
        <v>0</v>
      </c>
      <c r="I220" s="67"/>
      <c r="J220" s="86">
        <f xml:space="preserve"> J218 * J219</f>
        <v>0</v>
      </c>
      <c r="K220" s="86">
        <f t="shared" ref="K220:W220" si="336" xml:space="preserve"> K218 * K219</f>
        <v>0</v>
      </c>
      <c r="L220" s="86">
        <f t="shared" si="336"/>
        <v>0</v>
      </c>
      <c r="M220" s="86">
        <f t="shared" si="336"/>
        <v>0</v>
      </c>
      <c r="N220" s="86">
        <f t="shared" si="336"/>
        <v>0</v>
      </c>
      <c r="O220" s="86">
        <f t="shared" si="336"/>
        <v>0</v>
      </c>
      <c r="P220" s="86">
        <f t="shared" si="336"/>
        <v>0</v>
      </c>
      <c r="Q220" s="86">
        <f t="shared" si="336"/>
        <v>0</v>
      </c>
      <c r="R220" s="86">
        <f t="shared" si="336"/>
        <v>0</v>
      </c>
      <c r="S220" s="86">
        <f t="shared" si="336"/>
        <v>0</v>
      </c>
      <c r="T220" s="86">
        <f t="shared" si="336"/>
        <v>0</v>
      </c>
      <c r="U220" s="86">
        <f t="shared" si="336"/>
        <v>0</v>
      </c>
      <c r="V220" s="86">
        <f t="shared" si="336"/>
        <v>0</v>
      </c>
      <c r="W220" s="86">
        <f t="shared" si="336"/>
        <v>0</v>
      </c>
    </row>
    <row r="221" spans="1:23" ht="12.75" customHeight="1" outlineLevel="1"/>
    <row r="222" spans="1:23" ht="12.75" customHeight="1" outlineLevel="1">
      <c r="A222" s="63"/>
      <c r="B222" s="63" t="s">
        <v>357</v>
      </c>
      <c r="C222" s="110"/>
      <c r="E222" s="74"/>
    </row>
    <row r="223" spans="1:23" ht="12.75" customHeight="1" outlineLevel="1">
      <c r="A223" s="63"/>
      <c r="C223" s="110"/>
      <c r="E223" s="74"/>
    </row>
    <row r="224" spans="1:23" ht="12.75" customHeight="1" outlineLevel="1">
      <c r="A224" s="63"/>
      <c r="C224" s="110"/>
      <c r="E224" s="206" t="str">
        <f t="shared" ref="E224:W224" si="337" xml:space="preserve"> E$165</f>
        <v>Penalty adjustment - Wholesale Water</v>
      </c>
      <c r="F224" s="206">
        <f t="shared" si="337"/>
        <v>0</v>
      </c>
      <c r="G224" s="206" t="str">
        <f t="shared" si="337"/>
        <v>£m</v>
      </c>
      <c r="H224" s="206">
        <f t="shared" si="337"/>
        <v>-1.829576317752514E-2</v>
      </c>
      <c r="I224" s="206">
        <f t="shared" si="337"/>
        <v>0</v>
      </c>
      <c r="J224" s="206">
        <f t="shared" si="337"/>
        <v>0</v>
      </c>
      <c r="K224" s="206">
        <f t="shared" si="337"/>
        <v>0</v>
      </c>
      <c r="L224" s="206">
        <f t="shared" si="337"/>
        <v>0</v>
      </c>
      <c r="M224" s="206">
        <f t="shared" si="337"/>
        <v>0</v>
      </c>
      <c r="N224" s="206">
        <f t="shared" si="337"/>
        <v>0</v>
      </c>
      <c r="O224" s="206">
        <f t="shared" si="337"/>
        <v>0</v>
      </c>
      <c r="P224" s="206">
        <f t="shared" si="337"/>
        <v>0</v>
      </c>
      <c r="Q224" s="206">
        <f t="shared" si="337"/>
        <v>0</v>
      </c>
      <c r="R224" s="206">
        <f t="shared" si="337"/>
        <v>-1.829576317752514E-2</v>
      </c>
      <c r="S224" s="206">
        <f t="shared" si="337"/>
        <v>0</v>
      </c>
      <c r="T224" s="206">
        <f t="shared" si="337"/>
        <v>0</v>
      </c>
      <c r="U224" s="206">
        <f t="shared" si="337"/>
        <v>0</v>
      </c>
      <c r="V224" s="206">
        <f t="shared" si="337"/>
        <v>0</v>
      </c>
      <c r="W224" s="206">
        <f t="shared" si="337"/>
        <v>0</v>
      </c>
    </row>
    <row r="225" spans="1:23" ht="12.75" customHeight="1" outlineLevel="1">
      <c r="A225" s="63"/>
      <c r="C225" s="110"/>
      <c r="E225" s="273" t="str">
        <f xml:space="preserve"> Inputs!E$106</f>
        <v>Proportion of penalty allocated to Water-N+ (PS)</v>
      </c>
      <c r="F225" s="288">
        <f xml:space="preserve"> Inputs!F$106</f>
        <v>0</v>
      </c>
      <c r="G225" s="288" t="str">
        <f xml:space="preserve"> Inputs!G$106</f>
        <v>%</v>
      </c>
      <c r="H225" s="288">
        <f xml:space="preserve"> Inputs!H$106</f>
        <v>0</v>
      </c>
      <c r="I225" s="288">
        <f xml:space="preserve"> Inputs!I$106</f>
        <v>0</v>
      </c>
      <c r="J225" s="288">
        <f xml:space="preserve"> Inputs!J$106</f>
        <v>0</v>
      </c>
      <c r="K225" s="288">
        <f xml:space="preserve"> Inputs!K$106</f>
        <v>0</v>
      </c>
      <c r="L225" s="288">
        <f xml:space="preserve"> Inputs!L$106</f>
        <v>0</v>
      </c>
      <c r="M225" s="288">
        <f xml:space="preserve"> Inputs!M$106</f>
        <v>0</v>
      </c>
      <c r="N225" s="288">
        <f xml:space="preserve"> Inputs!N$106</f>
        <v>0</v>
      </c>
      <c r="O225" s="288">
        <f xml:space="preserve"> Inputs!O$106</f>
        <v>0</v>
      </c>
      <c r="P225" s="288">
        <f xml:space="preserve"> Inputs!P$106</f>
        <v>1</v>
      </c>
      <c r="Q225" s="288">
        <f xml:space="preserve"> Inputs!Q$106</f>
        <v>1</v>
      </c>
      <c r="R225" s="288">
        <f xml:space="preserve"> Inputs!R$106</f>
        <v>1</v>
      </c>
      <c r="S225" s="288">
        <f xml:space="preserve"> Inputs!S$106</f>
        <v>1</v>
      </c>
      <c r="T225" s="288">
        <f xml:space="preserve"> Inputs!T$106</f>
        <v>1</v>
      </c>
      <c r="U225" s="288">
        <f xml:space="preserve"> Inputs!U$106</f>
        <v>0</v>
      </c>
      <c r="V225" s="288">
        <f xml:space="preserve"> Inputs!V$106</f>
        <v>0</v>
      </c>
      <c r="W225" s="288">
        <f xml:space="preserve"> Inputs!W$106</f>
        <v>0</v>
      </c>
    </row>
    <row r="226" spans="1:23" ht="12.75" customHeight="1" outlineLevel="1">
      <c r="A226" s="63"/>
      <c r="C226" s="110"/>
      <c r="E226" s="156" t="s">
        <v>358</v>
      </c>
      <c r="F226" s="156"/>
      <c r="G226" s="156" t="s">
        <v>93</v>
      </c>
      <c r="H226" s="156">
        <f xml:space="preserve"> SUM( J226:W226 )</f>
        <v>-1.829576317752514E-2</v>
      </c>
      <c r="I226" s="156"/>
      <c r="J226" s="35">
        <f xml:space="preserve"> J224 * J225</f>
        <v>0</v>
      </c>
      <c r="K226" s="35">
        <f t="shared" ref="K226:W226" si="338" xml:space="preserve"> K224 * K225</f>
        <v>0</v>
      </c>
      <c r="L226" s="35">
        <f t="shared" si="338"/>
        <v>0</v>
      </c>
      <c r="M226" s="35">
        <f t="shared" si="338"/>
        <v>0</v>
      </c>
      <c r="N226" s="35">
        <f t="shared" si="338"/>
        <v>0</v>
      </c>
      <c r="O226" s="35">
        <f t="shared" si="338"/>
        <v>0</v>
      </c>
      <c r="P226" s="35">
        <f t="shared" si="338"/>
        <v>0</v>
      </c>
      <c r="Q226" s="35">
        <f t="shared" si="338"/>
        <v>0</v>
      </c>
      <c r="R226" s="35">
        <f t="shared" si="338"/>
        <v>-1.829576317752514E-2</v>
      </c>
      <c r="S226" s="35">
        <f t="shared" si="338"/>
        <v>0</v>
      </c>
      <c r="T226" s="35">
        <f t="shared" si="338"/>
        <v>0</v>
      </c>
      <c r="U226" s="35">
        <f t="shared" si="338"/>
        <v>0</v>
      </c>
      <c r="V226" s="35">
        <f t="shared" si="338"/>
        <v>0</v>
      </c>
      <c r="W226" s="35">
        <f t="shared" si="338"/>
        <v>0</v>
      </c>
    </row>
    <row r="227" spans="1:23" ht="12.75" customHeight="1" outlineLevel="1">
      <c r="A227" s="63"/>
      <c r="C227" s="110"/>
      <c r="E227" s="74"/>
    </row>
    <row r="228" spans="1:23" ht="12.75" customHeight="1" outlineLevel="1">
      <c r="E228" s="36" t="str">
        <f xml:space="preserve"> Inputs!E$63</f>
        <v>Discount rate</v>
      </c>
      <c r="F228" s="36">
        <f xml:space="preserve"> Inputs!F$63</f>
        <v>3.1099999999999999E-2</v>
      </c>
      <c r="G228" s="36" t="str">
        <f xml:space="preserve"> Inputs!G$63</f>
        <v>%</v>
      </c>
      <c r="H228" s="36">
        <f xml:space="preserve"> Inputs!H$63</f>
        <v>0</v>
      </c>
      <c r="I228" s="36">
        <f xml:space="preserve"> Inputs!I$63</f>
        <v>0</v>
      </c>
      <c r="J228" s="36">
        <f xml:space="preserve"> Inputs!J$63</f>
        <v>0</v>
      </c>
      <c r="K228" s="36">
        <f xml:space="preserve"> Inputs!K$63</f>
        <v>0</v>
      </c>
      <c r="L228" s="36">
        <f xml:space="preserve"> Inputs!L$63</f>
        <v>0</v>
      </c>
      <c r="M228" s="36">
        <f xml:space="preserve"> Inputs!M$63</f>
        <v>0</v>
      </c>
      <c r="N228" s="36">
        <f xml:space="preserve"> Inputs!N$63</f>
        <v>0</v>
      </c>
      <c r="O228" s="36">
        <f xml:space="preserve"> Inputs!O$63</f>
        <v>0</v>
      </c>
      <c r="P228" s="36">
        <f xml:space="preserve"> Inputs!P$63</f>
        <v>0</v>
      </c>
      <c r="Q228" s="36">
        <f xml:space="preserve"> Inputs!Q$63</f>
        <v>0</v>
      </c>
      <c r="R228" s="36">
        <f xml:space="preserve"> Inputs!R$63</f>
        <v>0</v>
      </c>
      <c r="S228" s="36">
        <f xml:space="preserve"> Inputs!S$63</f>
        <v>0</v>
      </c>
      <c r="T228" s="36">
        <f xml:space="preserve"> Inputs!T$63</f>
        <v>0</v>
      </c>
      <c r="U228" s="36">
        <f xml:space="preserve"> Inputs!U$63</f>
        <v>0</v>
      </c>
      <c r="V228" s="36">
        <f xml:space="preserve"> Inputs!V$63</f>
        <v>0</v>
      </c>
      <c r="W228" s="36">
        <f xml:space="preserve"> Inputs!W$63</f>
        <v>0</v>
      </c>
    </row>
    <row r="229" spans="1:23" ht="12.75" customHeight="1" outlineLevel="1">
      <c r="A229" s="63"/>
      <c r="C229" s="110"/>
      <c r="E229" s="36" t="str">
        <f xml:space="preserve"> 'Indices and K factor'!E$11</f>
        <v>CPIH: Nov % increase (prior year) - CALC</v>
      </c>
      <c r="F229" s="36">
        <f xml:space="preserve"> 'Indices and K factor'!F$11</f>
        <v>0</v>
      </c>
      <c r="G229" s="36" t="str">
        <f xml:space="preserve"> 'Indices and K factor'!G$11</f>
        <v>%</v>
      </c>
      <c r="H229" s="36">
        <f xml:space="preserve"> 'Indices and K factor'!H$11</f>
        <v>0</v>
      </c>
      <c r="I229" s="36">
        <f xml:space="preserve"> 'Indices and K factor'!I$11</f>
        <v>0</v>
      </c>
      <c r="J229" s="36">
        <f xml:space="preserve"> 'Indices and K factor'!J$11</f>
        <v>0</v>
      </c>
      <c r="K229" s="36">
        <f xml:space="preserve"> 'Indices and K factor'!K$11</f>
        <v>0</v>
      </c>
      <c r="L229" s="36">
        <f xml:space="preserve"> 'Indices and K factor'!L$11</f>
        <v>1.0040040040040039</v>
      </c>
      <c r="M229" s="36">
        <f xml:space="preserve"> 'Indices and K factor'!M$11</f>
        <v>1.0149551345962113</v>
      </c>
      <c r="N229" s="36">
        <f xml:space="preserve"> 'Indices and K factor'!N$11</f>
        <v>1.0284872298624754</v>
      </c>
      <c r="O229" s="36">
        <f xml:space="preserve"> 'Indices and K factor'!O$11</f>
        <v>1.0210124164278893</v>
      </c>
      <c r="P229" s="36">
        <f xml:space="preserve"> 'Indices and K factor'!P$11</f>
        <v>1.0149672591206735</v>
      </c>
      <c r="Q229" s="36">
        <f xml:space="preserve"> 'Indices and K factor'!Q$11</f>
        <v>1.0055299539170506</v>
      </c>
      <c r="R229" s="36">
        <f xml:space="preserve"> 'Indices and K factor'!R$11</f>
        <v>1.0458295142071494</v>
      </c>
      <c r="S229" s="36">
        <f xml:space="preserve"> 'Indices and K factor'!S$11</f>
        <v>1.0937773882559159</v>
      </c>
      <c r="T229" s="36">
        <f xml:space="preserve"> 'Indices and K factor'!T$11</f>
        <v>1.0416666666666667</v>
      </c>
      <c r="U229" s="36">
        <f xml:space="preserve"> 'Indices and K factor'!U$11</f>
        <v>1.023076923076923</v>
      </c>
      <c r="V229" s="36">
        <f xml:space="preserve"> 'Indices and K factor'!V$11</f>
        <v>1.02</v>
      </c>
      <c r="W229" s="36">
        <f xml:space="preserve"> 'Indices and K factor'!W$11</f>
        <v>1.02</v>
      </c>
    </row>
    <row r="230" spans="1:23" s="155" customFormat="1" ht="13.2" outlineLevel="1">
      <c r="A230" s="64"/>
      <c r="B230" s="64"/>
      <c r="C230" s="62"/>
      <c r="D230" s="159"/>
      <c r="E230" s="206" t="str">
        <f xml:space="preserve"> E$83</f>
        <v>Revenue Imbalance - Water-N+</v>
      </c>
      <c r="F230" s="206">
        <f t="shared" ref="F230:W230" si="339" xml:space="preserve"> F$83</f>
        <v>0</v>
      </c>
      <c r="G230" s="206" t="str">
        <f t="shared" si="339"/>
        <v>£m</v>
      </c>
      <c r="H230" s="206">
        <f t="shared" si="339"/>
        <v>-2.0903738371335479</v>
      </c>
      <c r="I230" s="206">
        <f t="shared" si="339"/>
        <v>0</v>
      </c>
      <c r="J230" s="206">
        <f t="shared" si="339"/>
        <v>0</v>
      </c>
      <c r="K230" s="206">
        <f t="shared" si="339"/>
        <v>0</v>
      </c>
      <c r="L230" s="206">
        <f t="shared" si="339"/>
        <v>0</v>
      </c>
      <c r="M230" s="206">
        <f t="shared" si="339"/>
        <v>0</v>
      </c>
      <c r="N230" s="206">
        <f t="shared" si="339"/>
        <v>0</v>
      </c>
      <c r="O230" s="206">
        <f t="shared" si="339"/>
        <v>0</v>
      </c>
      <c r="P230" s="206">
        <f t="shared" si="339"/>
        <v>-4.1468662301216597E-2</v>
      </c>
      <c r="Q230" s="206">
        <f t="shared" si="339"/>
        <v>-0.71401253369038642</v>
      </c>
      <c r="R230" s="206">
        <f t="shared" si="339"/>
        <v>-1.1077126060124733</v>
      </c>
      <c r="S230" s="206">
        <f t="shared" si="339"/>
        <v>-0.22748687637166398</v>
      </c>
      <c r="T230" s="206">
        <f t="shared" si="339"/>
        <v>3.0684124219249043E-4</v>
      </c>
      <c r="U230" s="206">
        <f t="shared" si="339"/>
        <v>0</v>
      </c>
      <c r="V230" s="206">
        <f t="shared" si="339"/>
        <v>0</v>
      </c>
      <c r="W230" s="206">
        <f t="shared" si="339"/>
        <v>0</v>
      </c>
    </row>
    <row r="231" spans="1:23" s="123" customFormat="1" ht="12.75" customHeight="1" outlineLevel="1">
      <c r="A231" s="166"/>
      <c r="B231" s="166"/>
      <c r="C231" s="167"/>
      <c r="D231" s="75"/>
      <c r="E231" s="98" t="str">
        <f xml:space="preserve"> Time!E$51</f>
        <v>Forecast end period flag</v>
      </c>
      <c r="F231" s="98">
        <f xml:space="preserve"> Time!F$51</f>
        <v>0</v>
      </c>
      <c r="G231" s="98" t="str">
        <f xml:space="preserve"> Time!G$51</f>
        <v>flag</v>
      </c>
      <c r="H231" s="98">
        <f xml:space="preserve"> Time!H$51</f>
        <v>1</v>
      </c>
      <c r="I231" s="98">
        <f xml:space="preserve"> Time!I$51</f>
        <v>0</v>
      </c>
      <c r="J231" s="98">
        <f xml:space="preserve"> Time!J$51</f>
        <v>0</v>
      </c>
      <c r="K231" s="98">
        <f xml:space="preserve"> Time!K$51</f>
        <v>0</v>
      </c>
      <c r="L231" s="98">
        <f xml:space="preserve"> Time!L$51</f>
        <v>0</v>
      </c>
      <c r="M231" s="98">
        <f xml:space="preserve"> Time!M$51</f>
        <v>0</v>
      </c>
      <c r="N231" s="98">
        <f xml:space="preserve"> Time!N$51</f>
        <v>0</v>
      </c>
      <c r="O231" s="98">
        <f xml:space="preserve"> Time!O$51</f>
        <v>0</v>
      </c>
      <c r="P231" s="98">
        <f xml:space="preserve"> Time!P$51</f>
        <v>0</v>
      </c>
      <c r="Q231" s="98">
        <f xml:space="preserve"> Time!Q$51</f>
        <v>0</v>
      </c>
      <c r="R231" s="98">
        <f xml:space="preserve"> Time!R$51</f>
        <v>0</v>
      </c>
      <c r="S231" s="98">
        <f xml:space="preserve"> Time!S$51</f>
        <v>0</v>
      </c>
      <c r="T231" s="98">
        <f xml:space="preserve"> Time!T$51</f>
        <v>1</v>
      </c>
      <c r="U231" s="98">
        <f xml:space="preserve"> Time!U$51</f>
        <v>0</v>
      </c>
      <c r="V231" s="98">
        <f xml:space="preserve"> Time!V$51</f>
        <v>0</v>
      </c>
      <c r="W231" s="98">
        <f xml:space="preserve"> Time!W$51</f>
        <v>0</v>
      </c>
    </row>
    <row r="232" spans="1:23" ht="12.75" customHeight="1" outlineLevel="1">
      <c r="A232" s="63"/>
      <c r="C232" s="110"/>
      <c r="E232" s="74" t="s">
        <v>359</v>
      </c>
      <c r="G232" s="57" t="s">
        <v>93</v>
      </c>
      <c r="H232" s="94">
        <f xml:space="preserve"> SUM(J232:W232)</f>
        <v>-0.24433512315294034</v>
      </c>
      <c r="J232" s="94">
        <f t="shared" ref="J232:W232" si="340" xml:space="preserve"> IF(J231 = 1, I230 * J229 * (1 + $F228), 0)</f>
        <v>0</v>
      </c>
      <c r="K232" s="94">
        <f t="shared" si="340"/>
        <v>0</v>
      </c>
      <c r="L232" s="94">
        <f t="shared" si="340"/>
        <v>0</v>
      </c>
      <c r="M232" s="94">
        <f t="shared" si="340"/>
        <v>0</v>
      </c>
      <c r="N232" s="94">
        <f t="shared" si="340"/>
        <v>0</v>
      </c>
      <c r="O232" s="94">
        <f t="shared" si="340"/>
        <v>0</v>
      </c>
      <c r="P232" s="94">
        <f t="shared" si="340"/>
        <v>0</v>
      </c>
      <c r="Q232" s="94">
        <f t="shared" si="340"/>
        <v>0</v>
      </c>
      <c r="R232" s="94">
        <f t="shared" si="340"/>
        <v>0</v>
      </c>
      <c r="S232" s="94">
        <f t="shared" si="340"/>
        <v>0</v>
      </c>
      <c r="T232" s="504">
        <f t="shared" si="340"/>
        <v>-0.24433512315294034</v>
      </c>
      <c r="U232" s="94">
        <f t="shared" si="340"/>
        <v>0</v>
      </c>
      <c r="V232" s="94">
        <f t="shared" si="340"/>
        <v>0</v>
      </c>
      <c r="W232" s="94">
        <f t="shared" si="340"/>
        <v>0</v>
      </c>
    </row>
    <row r="233" spans="1:23" ht="12.75" customHeight="1" outlineLevel="1">
      <c r="A233" s="63"/>
      <c r="C233" s="110"/>
      <c r="E233" s="74"/>
      <c r="H233" s="94"/>
      <c r="J233" s="94"/>
      <c r="K233" s="94"/>
      <c r="L233" s="94"/>
      <c r="M233" s="94"/>
      <c r="N233" s="94"/>
      <c r="O233" s="94"/>
      <c r="P233" s="94"/>
      <c r="Q233" s="94"/>
      <c r="R233" s="94"/>
      <c r="S233" s="94"/>
      <c r="T233" s="94"/>
      <c r="U233" s="94"/>
      <c r="V233" s="94"/>
      <c r="W233" s="94"/>
    </row>
    <row r="234" spans="1:23" ht="12.75" customHeight="1" outlineLevel="1">
      <c r="A234" s="63"/>
      <c r="C234" s="110"/>
      <c r="E234" s="36" t="str">
        <f xml:space="preserve"> Inputs!E$63</f>
        <v>Discount rate</v>
      </c>
      <c r="F234" s="36">
        <f xml:space="preserve"> Inputs!F$63</f>
        <v>3.1099999999999999E-2</v>
      </c>
      <c r="G234" s="36" t="str">
        <f xml:space="preserve"> Inputs!G$63</f>
        <v>%</v>
      </c>
      <c r="H234" s="36">
        <f xml:space="preserve"> Inputs!H$63</f>
        <v>0</v>
      </c>
      <c r="I234" s="36">
        <f xml:space="preserve"> Inputs!I$63</f>
        <v>0</v>
      </c>
      <c r="J234" s="36">
        <f xml:space="preserve"> Inputs!J$63</f>
        <v>0</v>
      </c>
      <c r="K234" s="36">
        <f xml:space="preserve"> Inputs!K$63</f>
        <v>0</v>
      </c>
      <c r="L234" s="36">
        <f xml:space="preserve"> Inputs!L$63</f>
        <v>0</v>
      </c>
      <c r="M234" s="36">
        <f xml:space="preserve"> Inputs!M$63</f>
        <v>0</v>
      </c>
      <c r="N234" s="36">
        <f xml:space="preserve"> Inputs!N$63</f>
        <v>0</v>
      </c>
      <c r="O234" s="36">
        <f xml:space="preserve"> Inputs!O$63</f>
        <v>0</v>
      </c>
      <c r="P234" s="36">
        <f xml:space="preserve"> Inputs!P$63</f>
        <v>0</v>
      </c>
      <c r="Q234" s="36">
        <f xml:space="preserve"> Inputs!Q$63</f>
        <v>0</v>
      </c>
      <c r="R234" s="36">
        <f xml:space="preserve"> Inputs!R$63</f>
        <v>0</v>
      </c>
      <c r="S234" s="36">
        <f xml:space="preserve"> Inputs!S$63</f>
        <v>0</v>
      </c>
      <c r="T234" s="36">
        <f xml:space="preserve"> Inputs!T$63</f>
        <v>0</v>
      </c>
      <c r="U234" s="36">
        <f xml:space="preserve"> Inputs!U$63</f>
        <v>0</v>
      </c>
      <c r="V234" s="36">
        <f xml:space="preserve"> Inputs!V$63</f>
        <v>0</v>
      </c>
      <c r="W234" s="36">
        <f xml:space="preserve"> Inputs!W$63</f>
        <v>0</v>
      </c>
    </row>
    <row r="235" spans="1:23" ht="12.75" customHeight="1" outlineLevel="1">
      <c r="A235" s="63"/>
      <c r="C235" s="110"/>
      <c r="E235" s="36" t="str">
        <f xml:space="preserve"> 'Indices and K factor'!E$11</f>
        <v>CPIH: Nov % increase (prior year) - CALC</v>
      </c>
      <c r="F235" s="36">
        <f xml:space="preserve"> 'Indices and K factor'!F$11</f>
        <v>0</v>
      </c>
      <c r="G235" s="36" t="str">
        <f xml:space="preserve"> 'Indices and K factor'!G$11</f>
        <v>%</v>
      </c>
      <c r="H235" s="36">
        <f xml:space="preserve"> 'Indices and K factor'!H$11</f>
        <v>0</v>
      </c>
      <c r="I235" s="36">
        <f xml:space="preserve"> 'Indices and K factor'!I$11</f>
        <v>0</v>
      </c>
      <c r="J235" s="36">
        <f xml:space="preserve"> 'Indices and K factor'!J$11</f>
        <v>0</v>
      </c>
      <c r="K235" s="36">
        <f xml:space="preserve"> 'Indices and K factor'!K$11</f>
        <v>0</v>
      </c>
      <c r="L235" s="36">
        <f xml:space="preserve"> 'Indices and K factor'!L$11</f>
        <v>1.0040040040040039</v>
      </c>
      <c r="M235" s="36">
        <f xml:space="preserve"> 'Indices and K factor'!M$11</f>
        <v>1.0149551345962113</v>
      </c>
      <c r="N235" s="36">
        <f xml:space="preserve"> 'Indices and K factor'!N$11</f>
        <v>1.0284872298624754</v>
      </c>
      <c r="O235" s="36">
        <f xml:space="preserve"> 'Indices and K factor'!O$11</f>
        <v>1.0210124164278893</v>
      </c>
      <c r="P235" s="36">
        <f xml:space="preserve"> 'Indices and K factor'!P$11</f>
        <v>1.0149672591206735</v>
      </c>
      <c r="Q235" s="36">
        <f xml:space="preserve"> 'Indices and K factor'!Q$11</f>
        <v>1.0055299539170506</v>
      </c>
      <c r="R235" s="36">
        <f xml:space="preserve"> 'Indices and K factor'!R$11</f>
        <v>1.0458295142071494</v>
      </c>
      <c r="S235" s="36">
        <f xml:space="preserve"> 'Indices and K factor'!S$11</f>
        <v>1.0937773882559159</v>
      </c>
      <c r="T235" s="36">
        <f xml:space="preserve"> 'Indices and K factor'!T$11</f>
        <v>1.0416666666666667</v>
      </c>
      <c r="U235" s="36">
        <f xml:space="preserve"> 'Indices and K factor'!U$11</f>
        <v>1.023076923076923</v>
      </c>
      <c r="V235" s="36">
        <f xml:space="preserve"> 'Indices and K factor'!V$11</f>
        <v>1.02</v>
      </c>
      <c r="W235" s="36">
        <f xml:space="preserve"> 'Indices and K factor'!W$11</f>
        <v>1.02</v>
      </c>
    </row>
    <row r="236" spans="1:23" ht="12.75" customHeight="1" outlineLevel="1">
      <c r="A236" s="63"/>
      <c r="C236" s="110"/>
      <c r="E236" s="169" t="str">
        <f t="shared" ref="E236:W236" si="341" xml:space="preserve"> E$226</f>
        <v>Penalty adjustment - Water-N+</v>
      </c>
      <c r="F236" s="169">
        <f t="shared" si="341"/>
        <v>0</v>
      </c>
      <c r="G236" s="169" t="str">
        <f t="shared" si="341"/>
        <v>£m</v>
      </c>
      <c r="H236" s="169">
        <f t="shared" si="341"/>
        <v>-1.829576317752514E-2</v>
      </c>
      <c r="I236" s="169">
        <f t="shared" si="341"/>
        <v>0</v>
      </c>
      <c r="J236" s="94">
        <f t="shared" si="341"/>
        <v>0</v>
      </c>
      <c r="K236" s="94">
        <f t="shared" si="341"/>
        <v>0</v>
      </c>
      <c r="L236" s="94">
        <f t="shared" si="341"/>
        <v>0</v>
      </c>
      <c r="M236" s="94">
        <f t="shared" si="341"/>
        <v>0</v>
      </c>
      <c r="N236" s="94">
        <f t="shared" si="341"/>
        <v>0</v>
      </c>
      <c r="O236" s="94">
        <f t="shared" si="341"/>
        <v>0</v>
      </c>
      <c r="P236" s="94">
        <f t="shared" si="341"/>
        <v>0</v>
      </c>
      <c r="Q236" s="94">
        <f t="shared" si="341"/>
        <v>0</v>
      </c>
      <c r="R236" s="94">
        <f t="shared" si="341"/>
        <v>-1.829576317752514E-2</v>
      </c>
      <c r="S236" s="94">
        <f t="shared" si="341"/>
        <v>0</v>
      </c>
      <c r="T236" s="94">
        <f t="shared" si="341"/>
        <v>0</v>
      </c>
      <c r="U236" s="94">
        <f t="shared" si="341"/>
        <v>0</v>
      </c>
      <c r="V236" s="94">
        <f t="shared" si="341"/>
        <v>0</v>
      </c>
      <c r="W236" s="94">
        <f t="shared" si="341"/>
        <v>0</v>
      </c>
    </row>
    <row r="237" spans="1:23" ht="12.75" customHeight="1" outlineLevel="1">
      <c r="A237" s="63"/>
      <c r="C237" s="110"/>
      <c r="E237" s="98" t="str">
        <f xml:space="preserve"> Time!E$51</f>
        <v>Forecast end period flag</v>
      </c>
      <c r="F237" s="98">
        <f xml:space="preserve"> Time!F$51</f>
        <v>0</v>
      </c>
      <c r="G237" s="98" t="str">
        <f xml:space="preserve"> Time!G$51</f>
        <v>flag</v>
      </c>
      <c r="H237" s="98">
        <f xml:space="preserve"> Time!H$51</f>
        <v>1</v>
      </c>
      <c r="I237" s="98">
        <f xml:space="preserve"> Time!I$51</f>
        <v>0</v>
      </c>
      <c r="J237" s="98">
        <f xml:space="preserve"> Time!J$51</f>
        <v>0</v>
      </c>
      <c r="K237" s="98">
        <f xml:space="preserve"> Time!K$51</f>
        <v>0</v>
      </c>
      <c r="L237" s="98">
        <f xml:space="preserve"> Time!L$51</f>
        <v>0</v>
      </c>
      <c r="M237" s="98">
        <f xml:space="preserve"> Time!M$51</f>
        <v>0</v>
      </c>
      <c r="N237" s="98">
        <f xml:space="preserve"> Time!N$51</f>
        <v>0</v>
      </c>
      <c r="O237" s="98">
        <f xml:space="preserve"> Time!O$51</f>
        <v>0</v>
      </c>
      <c r="P237" s="98">
        <f xml:space="preserve"> Time!P$51</f>
        <v>0</v>
      </c>
      <c r="Q237" s="98">
        <f xml:space="preserve"> Time!Q$51</f>
        <v>0</v>
      </c>
      <c r="R237" s="98">
        <f xml:space="preserve"> Time!R$51</f>
        <v>0</v>
      </c>
      <c r="S237" s="98">
        <f xml:space="preserve"> Time!S$51</f>
        <v>0</v>
      </c>
      <c r="T237" s="98">
        <f xml:space="preserve"> Time!T$51</f>
        <v>1</v>
      </c>
      <c r="U237" s="98">
        <f xml:space="preserve"> Time!U$51</f>
        <v>0</v>
      </c>
      <c r="V237" s="98">
        <f xml:space="preserve"> Time!V$51</f>
        <v>0</v>
      </c>
      <c r="W237" s="98">
        <f xml:space="preserve"> Time!W$51</f>
        <v>0</v>
      </c>
    </row>
    <row r="238" spans="1:23" ht="12.75" customHeight="1" outlineLevel="1">
      <c r="A238" s="63"/>
      <c r="C238" s="110"/>
      <c r="E238" s="129" t="s">
        <v>360</v>
      </c>
      <c r="G238" s="57" t="s">
        <v>93</v>
      </c>
      <c r="H238" s="94">
        <f xml:space="preserve"> SUM(J238:W238)</f>
        <v>0</v>
      </c>
      <c r="J238" s="201">
        <f xml:space="preserve"> J237 * ( I236 * J235 * (1 + $F234) )</f>
        <v>0</v>
      </c>
      <c r="K238" s="201">
        <f t="shared" ref="K238:W238" si="342" xml:space="preserve"> K237 * ( J236 * K235 * (1 + $F234) )</f>
        <v>0</v>
      </c>
      <c r="L238" s="201">
        <f t="shared" si="342"/>
        <v>0</v>
      </c>
      <c r="M238" s="201">
        <f t="shared" si="342"/>
        <v>0</v>
      </c>
      <c r="N238" s="201">
        <f t="shared" si="342"/>
        <v>0</v>
      </c>
      <c r="O238" s="201">
        <f t="shared" si="342"/>
        <v>0</v>
      </c>
      <c r="P238" s="201">
        <f t="shared" si="342"/>
        <v>0</v>
      </c>
      <c r="Q238" s="201">
        <f t="shared" si="342"/>
        <v>0</v>
      </c>
      <c r="R238" s="201">
        <f t="shared" si="342"/>
        <v>0</v>
      </c>
      <c r="S238" s="201">
        <f t="shared" si="342"/>
        <v>0</v>
      </c>
      <c r="T238" s="201">
        <f t="shared" si="342"/>
        <v>0</v>
      </c>
      <c r="U238" s="201">
        <f t="shared" si="342"/>
        <v>0</v>
      </c>
      <c r="V238" s="201">
        <f t="shared" si="342"/>
        <v>0</v>
      </c>
      <c r="W238" s="201">
        <f t="shared" si="342"/>
        <v>0</v>
      </c>
    </row>
    <row r="239" spans="1:23" ht="12.75" customHeight="1" outlineLevel="1">
      <c r="A239" s="63"/>
      <c r="C239" s="110"/>
      <c r="E239" s="98"/>
      <c r="F239" s="98"/>
      <c r="G239" s="98"/>
      <c r="H239" s="98"/>
      <c r="I239" s="98"/>
      <c r="J239" s="98"/>
      <c r="K239" s="98"/>
      <c r="L239" s="98"/>
      <c r="M239" s="98"/>
      <c r="N239" s="98"/>
      <c r="O239" s="98"/>
      <c r="P239" s="98"/>
      <c r="Q239" s="98"/>
      <c r="R239" s="98"/>
      <c r="S239" s="98"/>
      <c r="T239" s="98"/>
      <c r="U239" s="98"/>
      <c r="V239" s="98"/>
      <c r="W239" s="98"/>
    </row>
    <row r="240" spans="1:23" ht="12.75" customHeight="1" outlineLevel="1">
      <c r="A240" s="63"/>
      <c r="C240" s="110"/>
      <c r="E240" s="101" t="str">
        <f t="shared" ref="E240:W240" si="343" xml:space="preserve"> E$232</f>
        <v>Value of year 4 main revenue adjustment at the end of AMP7 - Water-N+</v>
      </c>
      <c r="F240" s="57">
        <f t="shared" si="343"/>
        <v>0</v>
      </c>
      <c r="G240" s="57" t="str">
        <f t="shared" si="343"/>
        <v>£m</v>
      </c>
      <c r="H240" s="94">
        <f t="shared" si="343"/>
        <v>-0.24433512315294034</v>
      </c>
      <c r="I240" s="57">
        <f t="shared" si="343"/>
        <v>0</v>
      </c>
      <c r="J240" s="321">
        <f t="shared" si="343"/>
        <v>0</v>
      </c>
      <c r="K240" s="321">
        <f t="shared" si="343"/>
        <v>0</v>
      </c>
      <c r="L240" s="321">
        <f t="shared" si="343"/>
        <v>0</v>
      </c>
      <c r="M240" s="321">
        <f t="shared" si="343"/>
        <v>0</v>
      </c>
      <c r="N240" s="321">
        <f t="shared" si="343"/>
        <v>0</v>
      </c>
      <c r="O240" s="321">
        <f t="shared" si="343"/>
        <v>0</v>
      </c>
      <c r="P240" s="321">
        <f t="shared" si="343"/>
        <v>0</v>
      </c>
      <c r="Q240" s="321">
        <f t="shared" si="343"/>
        <v>0</v>
      </c>
      <c r="R240" s="321">
        <f t="shared" si="343"/>
        <v>0</v>
      </c>
      <c r="S240" s="321">
        <f t="shared" si="343"/>
        <v>0</v>
      </c>
      <c r="T240" s="505">
        <f t="shared" si="343"/>
        <v>-0.24433512315294034</v>
      </c>
      <c r="U240" s="321">
        <f t="shared" si="343"/>
        <v>0</v>
      </c>
      <c r="V240" s="321">
        <f t="shared" si="343"/>
        <v>0</v>
      </c>
      <c r="W240" s="321">
        <f t="shared" si="343"/>
        <v>0</v>
      </c>
    </row>
    <row r="241" spans="1:23" ht="12.75" customHeight="1" outlineLevel="1">
      <c r="A241" s="63"/>
      <c r="C241" s="110"/>
      <c r="E241" s="101" t="str">
        <f t="shared" ref="E241:W241" si="344" xml:space="preserve"> E$238</f>
        <v>Value of year 4 penalty adjustment at the end of AMP7 - Water-N+</v>
      </c>
      <c r="F241" s="57">
        <f t="shared" si="344"/>
        <v>0</v>
      </c>
      <c r="G241" s="57" t="str">
        <f t="shared" si="344"/>
        <v>£m</v>
      </c>
      <c r="H241" s="94">
        <f t="shared" si="344"/>
        <v>0</v>
      </c>
      <c r="I241" s="57">
        <f t="shared" si="344"/>
        <v>0</v>
      </c>
      <c r="J241" s="201">
        <f t="shared" si="344"/>
        <v>0</v>
      </c>
      <c r="K241" s="201">
        <f t="shared" si="344"/>
        <v>0</v>
      </c>
      <c r="L241" s="201">
        <f t="shared" si="344"/>
        <v>0</v>
      </c>
      <c r="M241" s="201">
        <f t="shared" si="344"/>
        <v>0</v>
      </c>
      <c r="N241" s="201">
        <f t="shared" si="344"/>
        <v>0</v>
      </c>
      <c r="O241" s="201">
        <f t="shared" si="344"/>
        <v>0</v>
      </c>
      <c r="P241" s="201">
        <f t="shared" si="344"/>
        <v>0</v>
      </c>
      <c r="Q241" s="201">
        <f t="shared" si="344"/>
        <v>0</v>
      </c>
      <c r="R241" s="201">
        <f t="shared" si="344"/>
        <v>0</v>
      </c>
      <c r="S241" s="201">
        <f t="shared" si="344"/>
        <v>0</v>
      </c>
      <c r="T241" s="201">
        <f t="shared" si="344"/>
        <v>0</v>
      </c>
      <c r="U241" s="201">
        <f t="shared" si="344"/>
        <v>0</v>
      </c>
      <c r="V241" s="201">
        <f t="shared" si="344"/>
        <v>0</v>
      </c>
      <c r="W241" s="201">
        <f t="shared" si="344"/>
        <v>0</v>
      </c>
    </row>
    <row r="242" spans="1:23" s="6" customFormat="1" ht="12.75" customHeight="1" outlineLevel="1" thickBot="1">
      <c r="A242" s="64"/>
      <c r="B242" s="64"/>
      <c r="C242" s="62"/>
      <c r="D242" s="159"/>
      <c r="E242" s="286" t="s">
        <v>361</v>
      </c>
      <c r="F242" s="286"/>
      <c r="G242" s="286" t="s">
        <v>93</v>
      </c>
      <c r="H242" s="286">
        <f xml:space="preserve"> SUM(J242:W242)</f>
        <v>-0.24433512315294034</v>
      </c>
      <c r="I242" s="286"/>
      <c r="J242" s="286">
        <f xml:space="preserve"> J240 + J241</f>
        <v>0</v>
      </c>
      <c r="K242" s="286">
        <f t="shared" ref="K242:W242" si="345" xml:space="preserve"> K240 + K241</f>
        <v>0</v>
      </c>
      <c r="L242" s="286">
        <f t="shared" si="345"/>
        <v>0</v>
      </c>
      <c r="M242" s="286">
        <f t="shared" si="345"/>
        <v>0</v>
      </c>
      <c r="N242" s="286">
        <f t="shared" si="345"/>
        <v>0</v>
      </c>
      <c r="O242" s="286">
        <f t="shared" si="345"/>
        <v>0</v>
      </c>
      <c r="P242" s="286">
        <f t="shared" si="345"/>
        <v>0</v>
      </c>
      <c r="Q242" s="286">
        <f t="shared" si="345"/>
        <v>0</v>
      </c>
      <c r="R242" s="286">
        <f t="shared" si="345"/>
        <v>0</v>
      </c>
      <c r="S242" s="286">
        <f t="shared" si="345"/>
        <v>0</v>
      </c>
      <c r="T242" s="286">
        <f t="shared" si="345"/>
        <v>-0.24433512315294034</v>
      </c>
      <c r="U242" s="286">
        <f t="shared" si="345"/>
        <v>0</v>
      </c>
      <c r="V242" s="286">
        <f t="shared" si="345"/>
        <v>0</v>
      </c>
      <c r="W242" s="286">
        <f t="shared" si="345"/>
        <v>0</v>
      </c>
    </row>
    <row r="243" spans="1:23" s="259" customFormat="1" ht="12.75" customHeight="1" outlineLevel="1" thickTop="1">
      <c r="A243" s="253"/>
      <c r="B243" s="253"/>
      <c r="C243" s="254"/>
      <c r="D243" s="255"/>
      <c r="E243" s="250"/>
      <c r="F243" s="256"/>
      <c r="G243" s="256"/>
      <c r="H243" s="257"/>
      <c r="I243" s="256"/>
      <c r="J243" s="257"/>
      <c r="K243" s="257"/>
      <c r="L243" s="257"/>
      <c r="M243" s="257"/>
      <c r="N243" s="257"/>
      <c r="O243" s="257"/>
      <c r="P243" s="257"/>
      <c r="Q243" s="257"/>
      <c r="R243" s="257"/>
      <c r="S243" s="257"/>
      <c r="T243" s="257"/>
      <c r="U243" s="257"/>
      <c r="V243" s="257"/>
      <c r="W243" s="257"/>
    </row>
    <row r="244" spans="1:23" ht="12.75" customHeight="1" outlineLevel="1">
      <c r="A244" s="63"/>
      <c r="B244" s="63" t="s">
        <v>362</v>
      </c>
      <c r="C244" s="110"/>
      <c r="E244" s="74"/>
    </row>
    <row r="245" spans="1:23" ht="12.75" customHeight="1" outlineLevel="1">
      <c r="A245" s="63"/>
      <c r="C245" s="110"/>
      <c r="E245" s="74"/>
    </row>
    <row r="246" spans="1:23" ht="12.75" customHeight="1" outlineLevel="1">
      <c r="A246" s="63"/>
      <c r="C246" s="110"/>
      <c r="E246" s="206" t="str">
        <f t="shared" ref="E246:W246" si="346" xml:space="preserve"> E$165</f>
        <v>Penalty adjustment - Wholesale Water</v>
      </c>
      <c r="F246" s="206">
        <f t="shared" si="346"/>
        <v>0</v>
      </c>
      <c r="G246" s="206" t="str">
        <f t="shared" si="346"/>
        <v>£m</v>
      </c>
      <c r="H246" s="206">
        <f t="shared" si="346"/>
        <v>-1.829576317752514E-2</v>
      </c>
      <c r="I246" s="206">
        <f t="shared" si="346"/>
        <v>0</v>
      </c>
      <c r="J246" s="206">
        <f t="shared" si="346"/>
        <v>0</v>
      </c>
      <c r="K246" s="206">
        <f t="shared" si="346"/>
        <v>0</v>
      </c>
      <c r="L246" s="206">
        <f t="shared" si="346"/>
        <v>0</v>
      </c>
      <c r="M246" s="206">
        <f t="shared" si="346"/>
        <v>0</v>
      </c>
      <c r="N246" s="206">
        <f t="shared" si="346"/>
        <v>0</v>
      </c>
      <c r="O246" s="206">
        <f t="shared" si="346"/>
        <v>0</v>
      </c>
      <c r="P246" s="206">
        <f t="shared" si="346"/>
        <v>0</v>
      </c>
      <c r="Q246" s="206">
        <f t="shared" si="346"/>
        <v>0</v>
      </c>
      <c r="R246" s="206">
        <f t="shared" si="346"/>
        <v>-1.829576317752514E-2</v>
      </c>
      <c r="S246" s="206">
        <f t="shared" si="346"/>
        <v>0</v>
      </c>
      <c r="T246" s="206">
        <f t="shared" si="346"/>
        <v>0</v>
      </c>
      <c r="U246" s="206">
        <f t="shared" si="346"/>
        <v>0</v>
      </c>
      <c r="V246" s="206">
        <f t="shared" si="346"/>
        <v>0</v>
      </c>
      <c r="W246" s="206">
        <f t="shared" si="346"/>
        <v>0</v>
      </c>
    </row>
    <row r="247" spans="1:23" ht="12.75" customHeight="1" outlineLevel="1">
      <c r="A247" s="63"/>
      <c r="C247" s="110"/>
      <c r="E247" s="206" t="str">
        <f xml:space="preserve"> E$188</f>
        <v>Proportion of penalty allocated to Water Res</v>
      </c>
      <c r="F247" s="206">
        <f t="shared" ref="F247:W247" si="347" xml:space="preserve"> F$188</f>
        <v>0</v>
      </c>
      <c r="G247" s="206" t="str">
        <f t="shared" si="347"/>
        <v>%</v>
      </c>
      <c r="H247" s="206">
        <f t="shared" si="347"/>
        <v>0</v>
      </c>
      <c r="I247" s="206">
        <f t="shared" si="347"/>
        <v>0</v>
      </c>
      <c r="J247" s="39">
        <f t="shared" si="347"/>
        <v>0</v>
      </c>
      <c r="K247" s="39">
        <f t="shared" si="347"/>
        <v>0</v>
      </c>
      <c r="L247" s="39">
        <f t="shared" si="347"/>
        <v>0</v>
      </c>
      <c r="M247" s="39">
        <f t="shared" si="347"/>
        <v>0</v>
      </c>
      <c r="N247" s="39">
        <f t="shared" si="347"/>
        <v>0</v>
      </c>
      <c r="O247" s="39">
        <f t="shared" si="347"/>
        <v>0</v>
      </c>
      <c r="P247" s="39">
        <f t="shared" si="347"/>
        <v>0</v>
      </c>
      <c r="Q247" s="39">
        <f t="shared" si="347"/>
        <v>0</v>
      </c>
      <c r="R247" s="39">
        <f t="shared" si="347"/>
        <v>0</v>
      </c>
      <c r="S247" s="39">
        <f t="shared" si="347"/>
        <v>0</v>
      </c>
      <c r="T247" s="39">
        <f t="shared" si="347"/>
        <v>0</v>
      </c>
      <c r="U247" s="39">
        <f t="shared" si="347"/>
        <v>0</v>
      </c>
      <c r="V247" s="39">
        <f t="shared" si="347"/>
        <v>0</v>
      </c>
      <c r="W247" s="39">
        <f t="shared" si="347"/>
        <v>0</v>
      </c>
    </row>
    <row r="248" spans="1:23" ht="12.75" customHeight="1" outlineLevel="1">
      <c r="A248" s="63"/>
      <c r="C248" s="110"/>
      <c r="E248" s="206" t="s">
        <v>363</v>
      </c>
      <c r="F248" s="206"/>
      <c r="G248" s="206" t="s">
        <v>93</v>
      </c>
      <c r="H248" s="206"/>
      <c r="I248" s="206"/>
      <c r="J248" s="44">
        <f xml:space="preserve"> J246 * J247</f>
        <v>0</v>
      </c>
      <c r="K248" s="44">
        <f t="shared" ref="K248:S248" si="348" xml:space="preserve"> K246 * K247</f>
        <v>0</v>
      </c>
      <c r="L248" s="44">
        <f t="shared" si="348"/>
        <v>0</v>
      </c>
      <c r="M248" s="44">
        <f t="shared" si="348"/>
        <v>0</v>
      </c>
      <c r="N248" s="44">
        <f t="shared" si="348"/>
        <v>0</v>
      </c>
      <c r="O248" s="44">
        <f t="shared" si="348"/>
        <v>0</v>
      </c>
      <c r="P248" s="44">
        <f t="shared" si="348"/>
        <v>0</v>
      </c>
      <c r="Q248" s="44">
        <f t="shared" si="348"/>
        <v>0</v>
      </c>
      <c r="R248" s="44">
        <f t="shared" si="348"/>
        <v>0</v>
      </c>
      <c r="S248" s="44">
        <f t="shared" si="348"/>
        <v>0</v>
      </c>
      <c r="T248" s="44">
        <f xml:space="preserve"> T246 * T247</f>
        <v>0</v>
      </c>
      <c r="U248" s="44">
        <f xml:space="preserve"> U246 * U247</f>
        <v>0</v>
      </c>
      <c r="V248" s="44">
        <f xml:space="preserve"> V246 * V247</f>
        <v>0</v>
      </c>
      <c r="W248" s="44">
        <f xml:space="preserve"> W246 * W247</f>
        <v>0</v>
      </c>
    </row>
    <row r="249" spans="1:23" ht="12.75" customHeight="1" outlineLevel="1">
      <c r="A249" s="63"/>
      <c r="C249" s="110"/>
      <c r="E249" s="206"/>
      <c r="F249" s="206"/>
      <c r="G249" s="206"/>
      <c r="H249" s="206"/>
      <c r="I249" s="206"/>
      <c r="J249" s="44"/>
      <c r="K249" s="44"/>
      <c r="L249" s="44"/>
      <c r="M249" s="44"/>
      <c r="N249" s="44"/>
      <c r="O249" s="44"/>
      <c r="P249" s="44"/>
      <c r="Q249" s="44"/>
      <c r="R249" s="44"/>
      <c r="S249" s="44"/>
      <c r="T249" s="44"/>
      <c r="U249" s="44"/>
      <c r="V249" s="44"/>
      <c r="W249" s="44"/>
    </row>
    <row r="250" spans="1:23" ht="12.75" customHeight="1" outlineLevel="1">
      <c r="E250" s="36" t="str">
        <f xml:space="preserve"> Inputs!E$63</f>
        <v>Discount rate</v>
      </c>
      <c r="F250" s="36">
        <f xml:space="preserve"> Inputs!F$63</f>
        <v>3.1099999999999999E-2</v>
      </c>
      <c r="G250" s="36" t="str">
        <f xml:space="preserve"> Inputs!G$63</f>
        <v>%</v>
      </c>
      <c r="H250" s="36">
        <f xml:space="preserve"> Inputs!H$63</f>
        <v>0</v>
      </c>
      <c r="I250" s="36">
        <f xml:space="preserve"> Inputs!I$63</f>
        <v>0</v>
      </c>
      <c r="J250" s="36">
        <f xml:space="preserve"> Inputs!J$63</f>
        <v>0</v>
      </c>
      <c r="K250" s="36">
        <f xml:space="preserve"> Inputs!K$63</f>
        <v>0</v>
      </c>
      <c r="L250" s="36">
        <f xml:space="preserve"> Inputs!L$63</f>
        <v>0</v>
      </c>
      <c r="M250" s="36">
        <f xml:space="preserve"> Inputs!M$63</f>
        <v>0</v>
      </c>
      <c r="N250" s="36">
        <f xml:space="preserve"> Inputs!N$63</f>
        <v>0</v>
      </c>
      <c r="O250" s="36">
        <f xml:space="preserve"> Inputs!O$63</f>
        <v>0</v>
      </c>
      <c r="P250" s="36">
        <f xml:space="preserve"> Inputs!P$63</f>
        <v>0</v>
      </c>
      <c r="Q250" s="36">
        <f xml:space="preserve"> Inputs!Q$63</f>
        <v>0</v>
      </c>
      <c r="R250" s="36">
        <f xml:space="preserve"> Inputs!R$63</f>
        <v>0</v>
      </c>
      <c r="S250" s="36">
        <f xml:space="preserve"> Inputs!S$63</f>
        <v>0</v>
      </c>
      <c r="T250" s="36">
        <f xml:space="preserve"> Inputs!T$63</f>
        <v>0</v>
      </c>
      <c r="U250" s="36">
        <f xml:space="preserve"> Inputs!U$63</f>
        <v>0</v>
      </c>
      <c r="V250" s="36">
        <f xml:space="preserve"> Inputs!V$63</f>
        <v>0</v>
      </c>
      <c r="W250" s="36">
        <f xml:space="preserve"> Inputs!W$63</f>
        <v>0</v>
      </c>
    </row>
    <row r="251" spans="1:23" ht="12.75" customHeight="1" outlineLevel="1">
      <c r="A251" s="63"/>
      <c r="C251" s="110"/>
      <c r="E251" s="36" t="str">
        <f xml:space="preserve"> 'Indices and K factor'!E$11</f>
        <v>CPIH: Nov % increase (prior year) - CALC</v>
      </c>
      <c r="F251" s="36">
        <f xml:space="preserve"> 'Indices and K factor'!F$11</f>
        <v>0</v>
      </c>
      <c r="G251" s="36" t="str">
        <f xml:space="preserve"> 'Indices and K factor'!G$11</f>
        <v>%</v>
      </c>
      <c r="H251" s="36">
        <f xml:space="preserve"> 'Indices and K factor'!H$11</f>
        <v>0</v>
      </c>
      <c r="I251" s="36">
        <f xml:space="preserve"> 'Indices and K factor'!I$11</f>
        <v>0</v>
      </c>
      <c r="J251" s="36">
        <f xml:space="preserve"> 'Indices and K factor'!J$11</f>
        <v>0</v>
      </c>
      <c r="K251" s="36">
        <f xml:space="preserve"> 'Indices and K factor'!K$11</f>
        <v>0</v>
      </c>
      <c r="L251" s="36">
        <f xml:space="preserve"> 'Indices and K factor'!L$11</f>
        <v>1.0040040040040039</v>
      </c>
      <c r="M251" s="36">
        <f xml:space="preserve"> 'Indices and K factor'!M$11</f>
        <v>1.0149551345962113</v>
      </c>
      <c r="N251" s="36">
        <f xml:space="preserve"> 'Indices and K factor'!N$11</f>
        <v>1.0284872298624754</v>
      </c>
      <c r="O251" s="36">
        <f xml:space="preserve"> 'Indices and K factor'!O$11</f>
        <v>1.0210124164278893</v>
      </c>
      <c r="P251" s="36">
        <f xml:space="preserve"> 'Indices and K factor'!P$11</f>
        <v>1.0149672591206735</v>
      </c>
      <c r="Q251" s="36">
        <f xml:space="preserve"> 'Indices and K factor'!Q$11</f>
        <v>1.0055299539170506</v>
      </c>
      <c r="R251" s="36">
        <f xml:space="preserve"> 'Indices and K factor'!R$11</f>
        <v>1.0458295142071494</v>
      </c>
      <c r="S251" s="36">
        <f xml:space="preserve"> 'Indices and K factor'!S$11</f>
        <v>1.0937773882559159</v>
      </c>
      <c r="T251" s="36">
        <f xml:space="preserve"> 'Indices and K factor'!T$11</f>
        <v>1.0416666666666667</v>
      </c>
      <c r="U251" s="36">
        <f xml:space="preserve"> 'Indices and K factor'!U$11</f>
        <v>1.023076923076923</v>
      </c>
      <c r="V251" s="36">
        <f xml:space="preserve"> 'Indices and K factor'!V$11</f>
        <v>1.02</v>
      </c>
      <c r="W251" s="36">
        <f xml:space="preserve"> 'Indices and K factor'!W$11</f>
        <v>1.02</v>
      </c>
    </row>
    <row r="252" spans="1:23" s="281" customFormat="1" ht="12.75" customHeight="1" outlineLevel="1">
      <c r="A252" s="183"/>
      <c r="B252" s="183"/>
      <c r="C252" s="184"/>
      <c r="D252" s="159"/>
      <c r="E252" s="211" t="str">
        <f xml:space="preserve"> E$95</f>
        <v>Revenue Imbalance - Water Res</v>
      </c>
      <c r="F252" s="211">
        <f t="shared" ref="F252:W252" si="349" xml:space="preserve"> F$95</f>
        <v>0</v>
      </c>
      <c r="G252" s="211" t="str">
        <f t="shared" si="349"/>
        <v>£m</v>
      </c>
      <c r="H252" s="232">
        <f t="shared" si="349"/>
        <v>0.33578168795662755</v>
      </c>
      <c r="I252" s="232">
        <f t="shared" si="349"/>
        <v>0</v>
      </c>
      <c r="J252" s="232">
        <f t="shared" si="349"/>
        <v>0</v>
      </c>
      <c r="K252" s="232">
        <f t="shared" si="349"/>
        <v>0</v>
      </c>
      <c r="L252" s="232">
        <f t="shared" si="349"/>
        <v>0</v>
      </c>
      <c r="M252" s="232">
        <f t="shared" si="349"/>
        <v>0</v>
      </c>
      <c r="N252" s="232">
        <f t="shared" si="349"/>
        <v>0</v>
      </c>
      <c r="O252" s="232">
        <f t="shared" si="349"/>
        <v>0</v>
      </c>
      <c r="P252" s="232">
        <f t="shared" si="349"/>
        <v>0.1743461178671657</v>
      </c>
      <c r="Q252" s="232">
        <f t="shared" si="349"/>
        <v>3.7410188961644941E-2</v>
      </c>
      <c r="R252" s="232">
        <f t="shared" si="349"/>
        <v>0.10902301415728122</v>
      </c>
      <c r="S252" s="232">
        <f t="shared" si="349"/>
        <v>1.4787038996871615E-2</v>
      </c>
      <c r="T252" s="232">
        <f t="shared" si="349"/>
        <v>2.1532797366408118E-4</v>
      </c>
      <c r="U252" s="232">
        <f t="shared" si="349"/>
        <v>0</v>
      </c>
      <c r="V252" s="232">
        <f t="shared" si="349"/>
        <v>0</v>
      </c>
      <c r="W252" s="232">
        <f t="shared" si="349"/>
        <v>0</v>
      </c>
    </row>
    <row r="253" spans="1:23" s="123" customFormat="1" ht="12.75" customHeight="1" outlineLevel="1">
      <c r="A253" s="166"/>
      <c r="B253" s="166"/>
      <c r="C253" s="167"/>
      <c r="D253" s="75"/>
      <c r="E253" s="93" t="str">
        <f t="shared" ref="E253:W253" si="350" xml:space="preserve"> E$220</f>
        <v>Bilateral entry adjustment (BEA)</v>
      </c>
      <c r="F253" s="93">
        <f t="shared" si="350"/>
        <v>0</v>
      </c>
      <c r="G253" s="93" t="str">
        <f t="shared" si="350"/>
        <v>£m</v>
      </c>
      <c r="H253" s="93">
        <f t="shared" si="350"/>
        <v>0</v>
      </c>
      <c r="I253" s="150">
        <f t="shared" si="350"/>
        <v>0</v>
      </c>
      <c r="J253" s="93">
        <f t="shared" si="350"/>
        <v>0</v>
      </c>
      <c r="K253" s="93">
        <f t="shared" si="350"/>
        <v>0</v>
      </c>
      <c r="L253" s="93">
        <f t="shared" si="350"/>
        <v>0</v>
      </c>
      <c r="M253" s="93">
        <f t="shared" si="350"/>
        <v>0</v>
      </c>
      <c r="N253" s="93">
        <f t="shared" si="350"/>
        <v>0</v>
      </c>
      <c r="O253" s="93">
        <f t="shared" si="350"/>
        <v>0</v>
      </c>
      <c r="P253" s="93">
        <f t="shared" si="350"/>
        <v>0</v>
      </c>
      <c r="Q253" s="93">
        <f t="shared" si="350"/>
        <v>0</v>
      </c>
      <c r="R253" s="93">
        <f t="shared" si="350"/>
        <v>0</v>
      </c>
      <c r="S253" s="93">
        <f t="shared" si="350"/>
        <v>0</v>
      </c>
      <c r="T253" s="93">
        <f t="shared" si="350"/>
        <v>0</v>
      </c>
      <c r="U253" s="93">
        <f t="shared" si="350"/>
        <v>0</v>
      </c>
      <c r="V253" s="93">
        <f t="shared" si="350"/>
        <v>0</v>
      </c>
      <c r="W253" s="93">
        <f t="shared" si="350"/>
        <v>0</v>
      </c>
    </row>
    <row r="254" spans="1:23" s="123" customFormat="1" ht="12.75" customHeight="1" outlineLevel="1">
      <c r="A254" s="166"/>
      <c r="B254" s="166"/>
      <c r="C254" s="167"/>
      <c r="D254" s="75"/>
      <c r="E254" s="98" t="str">
        <f xml:space="preserve"> Time!E$51</f>
        <v>Forecast end period flag</v>
      </c>
      <c r="F254" s="98">
        <f xml:space="preserve"> Time!F$51</f>
        <v>0</v>
      </c>
      <c r="G254" s="98" t="str">
        <f xml:space="preserve"> Time!G$51</f>
        <v>flag</v>
      </c>
      <c r="H254" s="98">
        <f xml:space="preserve"> Time!H$51</f>
        <v>1</v>
      </c>
      <c r="I254" s="98">
        <f xml:space="preserve"> Time!I$51</f>
        <v>0</v>
      </c>
      <c r="J254" s="98">
        <f xml:space="preserve"> Time!J$51</f>
        <v>0</v>
      </c>
      <c r="K254" s="98">
        <f xml:space="preserve"> Time!K$51</f>
        <v>0</v>
      </c>
      <c r="L254" s="98">
        <f xml:space="preserve"> Time!L$51</f>
        <v>0</v>
      </c>
      <c r="M254" s="98">
        <f xml:space="preserve"> Time!M$51</f>
        <v>0</v>
      </c>
      <c r="N254" s="98">
        <f xml:space="preserve"> Time!N$51</f>
        <v>0</v>
      </c>
      <c r="O254" s="98">
        <f xml:space="preserve"> Time!O$51</f>
        <v>0</v>
      </c>
      <c r="P254" s="98">
        <f xml:space="preserve"> Time!P$51</f>
        <v>0</v>
      </c>
      <c r="Q254" s="98">
        <f xml:space="preserve"> Time!Q$51</f>
        <v>0</v>
      </c>
      <c r="R254" s="98">
        <f xml:space="preserve"> Time!R$51</f>
        <v>0</v>
      </c>
      <c r="S254" s="98">
        <f xml:space="preserve"> Time!S$51</f>
        <v>0</v>
      </c>
      <c r="T254" s="98">
        <f xml:space="preserve"> Time!T$51</f>
        <v>1</v>
      </c>
      <c r="U254" s="98">
        <f xml:space="preserve"> Time!U$51</f>
        <v>0</v>
      </c>
      <c r="V254" s="98">
        <f xml:space="preserve"> Time!V$51</f>
        <v>0</v>
      </c>
      <c r="W254" s="98">
        <f xml:space="preserve"> Time!W$51</f>
        <v>0</v>
      </c>
    </row>
    <row r="255" spans="1:23" s="6" customFormat="1" ht="12.75" customHeight="1" outlineLevel="1">
      <c r="A255" s="64"/>
      <c r="B255" s="64"/>
      <c r="C255" s="62"/>
      <c r="D255" s="159"/>
      <c r="E255" s="129" t="s">
        <v>364</v>
      </c>
      <c r="F255" s="101"/>
      <c r="G255" s="101" t="s">
        <v>93</v>
      </c>
      <c r="H255" s="93">
        <f xml:space="preserve"> SUM(J255:W255)</f>
        <v>1.588220407257742E-2</v>
      </c>
      <c r="I255" s="101"/>
      <c r="J255" s="93">
        <f t="shared" ref="J255:W255" si="351" xml:space="preserve"> IF(J254 = 1, ( I252 + I253 ) * J251 * ( 1 + $F250 ), 0)</f>
        <v>0</v>
      </c>
      <c r="K255" s="93">
        <f t="shared" si="351"/>
        <v>0</v>
      </c>
      <c r="L255" s="93">
        <f t="shared" si="351"/>
        <v>0</v>
      </c>
      <c r="M255" s="93">
        <f t="shared" si="351"/>
        <v>0</v>
      </c>
      <c r="N255" s="93">
        <f t="shared" si="351"/>
        <v>0</v>
      </c>
      <c r="O255" s="93">
        <f t="shared" si="351"/>
        <v>0</v>
      </c>
      <c r="P255" s="93">
        <f t="shared" si="351"/>
        <v>0</v>
      </c>
      <c r="Q255" s="93">
        <f t="shared" si="351"/>
        <v>0</v>
      </c>
      <c r="R255" s="93">
        <f t="shared" si="351"/>
        <v>0</v>
      </c>
      <c r="S255" s="93">
        <f t="shared" si="351"/>
        <v>0</v>
      </c>
      <c r="T255" s="93">
        <f t="shared" si="351"/>
        <v>1.588220407257742E-2</v>
      </c>
      <c r="U255" s="93">
        <f t="shared" si="351"/>
        <v>0</v>
      </c>
      <c r="V255" s="93">
        <f t="shared" si="351"/>
        <v>0</v>
      </c>
      <c r="W255" s="93">
        <f t="shared" si="351"/>
        <v>0</v>
      </c>
    </row>
    <row r="256" spans="1:23" s="6" customFormat="1" ht="12.75" customHeight="1" outlineLevel="1">
      <c r="A256" s="64"/>
      <c r="B256" s="64"/>
      <c r="C256" s="62"/>
      <c r="D256" s="159"/>
      <c r="E256" s="129"/>
      <c r="F256" s="101"/>
      <c r="G256" s="101"/>
      <c r="H256" s="93"/>
      <c r="I256" s="101"/>
      <c r="J256" s="93"/>
      <c r="K256" s="93"/>
      <c r="L256" s="93"/>
      <c r="M256" s="93"/>
      <c r="N256" s="93"/>
      <c r="O256" s="93"/>
      <c r="P256" s="93"/>
      <c r="Q256" s="93"/>
      <c r="R256" s="93"/>
      <c r="S256" s="93"/>
      <c r="T256" s="93"/>
      <c r="U256" s="93"/>
      <c r="V256" s="93"/>
      <c r="W256" s="93"/>
    </row>
    <row r="257" spans="1:23" ht="12.75" customHeight="1" outlineLevel="1">
      <c r="E257" s="36" t="str">
        <f xml:space="preserve"> Inputs!E$63</f>
        <v>Discount rate</v>
      </c>
      <c r="F257" s="36">
        <f xml:space="preserve"> Inputs!F$63</f>
        <v>3.1099999999999999E-2</v>
      </c>
      <c r="G257" s="36" t="str">
        <f xml:space="preserve"> Inputs!G$63</f>
        <v>%</v>
      </c>
      <c r="H257" s="36">
        <f xml:space="preserve"> Inputs!H$63</f>
        <v>0</v>
      </c>
      <c r="I257" s="36">
        <f xml:space="preserve"> Inputs!I$63</f>
        <v>0</v>
      </c>
      <c r="J257" s="36">
        <f xml:space="preserve"> Inputs!J$63</f>
        <v>0</v>
      </c>
      <c r="K257" s="36">
        <f xml:space="preserve"> Inputs!K$63</f>
        <v>0</v>
      </c>
      <c r="L257" s="36">
        <f xml:space="preserve"> Inputs!L$63</f>
        <v>0</v>
      </c>
      <c r="M257" s="36">
        <f xml:space="preserve"> Inputs!M$63</f>
        <v>0</v>
      </c>
      <c r="N257" s="36">
        <f xml:space="preserve"> Inputs!N$63</f>
        <v>0</v>
      </c>
      <c r="O257" s="36">
        <f xml:space="preserve"> Inputs!O$63</f>
        <v>0</v>
      </c>
      <c r="P257" s="36">
        <f xml:space="preserve"> Inputs!P$63</f>
        <v>0</v>
      </c>
      <c r="Q257" s="36">
        <f xml:space="preserve"> Inputs!Q$63</f>
        <v>0</v>
      </c>
      <c r="R257" s="36">
        <f xml:space="preserve"> Inputs!R$63</f>
        <v>0</v>
      </c>
      <c r="S257" s="36">
        <f xml:space="preserve"> Inputs!S$63</f>
        <v>0</v>
      </c>
      <c r="T257" s="36">
        <f xml:space="preserve"> Inputs!T$63</f>
        <v>0</v>
      </c>
      <c r="U257" s="36">
        <f xml:space="preserve"> Inputs!U$63</f>
        <v>0</v>
      </c>
      <c r="V257" s="36">
        <f xml:space="preserve"> Inputs!V$63</f>
        <v>0</v>
      </c>
      <c r="W257" s="36">
        <f xml:space="preserve"> Inputs!W$63</f>
        <v>0</v>
      </c>
    </row>
    <row r="258" spans="1:23" ht="12.75" customHeight="1" outlineLevel="1">
      <c r="A258" s="63"/>
      <c r="C258" s="110"/>
      <c r="E258" s="36" t="str">
        <f xml:space="preserve"> 'Indices and K factor'!E$11</f>
        <v>CPIH: Nov % increase (prior year) - CALC</v>
      </c>
      <c r="F258" s="36">
        <f xml:space="preserve"> 'Indices and K factor'!F$11</f>
        <v>0</v>
      </c>
      <c r="G258" s="36" t="str">
        <f xml:space="preserve"> 'Indices and K factor'!G$11</f>
        <v>%</v>
      </c>
      <c r="H258" s="36">
        <f xml:space="preserve"> 'Indices and K factor'!H$11</f>
        <v>0</v>
      </c>
      <c r="I258" s="36">
        <f xml:space="preserve"> 'Indices and K factor'!I$11</f>
        <v>0</v>
      </c>
      <c r="J258" s="36">
        <f xml:space="preserve"> 'Indices and K factor'!J$11</f>
        <v>0</v>
      </c>
      <c r="K258" s="36">
        <f xml:space="preserve"> 'Indices and K factor'!K$11</f>
        <v>0</v>
      </c>
      <c r="L258" s="36">
        <f xml:space="preserve"> 'Indices and K factor'!L$11</f>
        <v>1.0040040040040039</v>
      </c>
      <c r="M258" s="36">
        <f xml:space="preserve"> 'Indices and K factor'!M$11</f>
        <v>1.0149551345962113</v>
      </c>
      <c r="N258" s="36">
        <f xml:space="preserve"> 'Indices and K factor'!N$11</f>
        <v>1.0284872298624754</v>
      </c>
      <c r="O258" s="36">
        <f xml:space="preserve"> 'Indices and K factor'!O$11</f>
        <v>1.0210124164278893</v>
      </c>
      <c r="P258" s="36">
        <f xml:space="preserve"> 'Indices and K factor'!P$11</f>
        <v>1.0149672591206735</v>
      </c>
      <c r="Q258" s="36">
        <f xml:space="preserve"> 'Indices and K factor'!Q$11</f>
        <v>1.0055299539170506</v>
      </c>
      <c r="R258" s="36">
        <f xml:space="preserve"> 'Indices and K factor'!R$11</f>
        <v>1.0458295142071494</v>
      </c>
      <c r="S258" s="36">
        <f xml:space="preserve"> 'Indices and K factor'!S$11</f>
        <v>1.0937773882559159</v>
      </c>
      <c r="T258" s="36">
        <f xml:space="preserve"> 'Indices and K factor'!T$11</f>
        <v>1.0416666666666667</v>
      </c>
      <c r="U258" s="36">
        <f xml:space="preserve"> 'Indices and K factor'!U$11</f>
        <v>1.023076923076923</v>
      </c>
      <c r="V258" s="36">
        <f xml:space="preserve"> 'Indices and K factor'!V$11</f>
        <v>1.02</v>
      </c>
      <c r="W258" s="36">
        <f xml:space="preserve"> 'Indices and K factor'!W$11</f>
        <v>1.02</v>
      </c>
    </row>
    <row r="259" spans="1:23" ht="12.75" customHeight="1" outlineLevel="1">
      <c r="A259" s="63"/>
      <c r="C259" s="110"/>
      <c r="E259" s="322" t="str">
        <f t="shared" ref="E259:W259" si="352" xml:space="preserve"> E$248</f>
        <v>Penalty adjustment - Water Res</v>
      </c>
      <c r="F259" s="322">
        <f t="shared" si="352"/>
        <v>0</v>
      </c>
      <c r="G259" s="322" t="str">
        <f t="shared" si="352"/>
        <v>£m</v>
      </c>
      <c r="H259" s="322">
        <f t="shared" si="352"/>
        <v>0</v>
      </c>
      <c r="I259" s="322">
        <f t="shared" si="352"/>
        <v>0</v>
      </c>
      <c r="J259" s="323">
        <f t="shared" si="352"/>
        <v>0</v>
      </c>
      <c r="K259" s="323">
        <f t="shared" si="352"/>
        <v>0</v>
      </c>
      <c r="L259" s="323">
        <f t="shared" si="352"/>
        <v>0</v>
      </c>
      <c r="M259" s="323">
        <f t="shared" si="352"/>
        <v>0</v>
      </c>
      <c r="N259" s="323">
        <f t="shared" si="352"/>
        <v>0</v>
      </c>
      <c r="O259" s="323">
        <f t="shared" si="352"/>
        <v>0</v>
      </c>
      <c r="P259" s="323">
        <f t="shared" si="352"/>
        <v>0</v>
      </c>
      <c r="Q259" s="323">
        <f t="shared" si="352"/>
        <v>0</v>
      </c>
      <c r="R259" s="323">
        <f t="shared" si="352"/>
        <v>0</v>
      </c>
      <c r="S259" s="323">
        <f t="shared" si="352"/>
        <v>0</v>
      </c>
      <c r="T259" s="323">
        <f t="shared" si="352"/>
        <v>0</v>
      </c>
      <c r="U259" s="323">
        <f t="shared" si="352"/>
        <v>0</v>
      </c>
      <c r="V259" s="323">
        <f t="shared" si="352"/>
        <v>0</v>
      </c>
      <c r="W259" s="323">
        <f t="shared" si="352"/>
        <v>0</v>
      </c>
    </row>
    <row r="260" spans="1:23" ht="12.75" customHeight="1" outlineLevel="1">
      <c r="A260" s="63"/>
      <c r="C260" s="110"/>
      <c r="E260" s="98" t="str">
        <f xml:space="preserve"> Time!E$51</f>
        <v>Forecast end period flag</v>
      </c>
      <c r="F260" s="98">
        <f xml:space="preserve"> Time!F$51</f>
        <v>0</v>
      </c>
      <c r="G260" s="98" t="str">
        <f xml:space="preserve"> Time!G$51</f>
        <v>flag</v>
      </c>
      <c r="H260" s="98">
        <f xml:space="preserve"> Time!H$51</f>
        <v>1</v>
      </c>
      <c r="I260" s="98">
        <f xml:space="preserve"> Time!I$51</f>
        <v>0</v>
      </c>
      <c r="J260" s="98">
        <f xml:space="preserve"> Time!J$51</f>
        <v>0</v>
      </c>
      <c r="K260" s="98">
        <f xml:space="preserve"> Time!K$51</f>
        <v>0</v>
      </c>
      <c r="L260" s="98">
        <f xml:space="preserve"> Time!L$51</f>
        <v>0</v>
      </c>
      <c r="M260" s="98">
        <f xml:space="preserve"> Time!M$51</f>
        <v>0</v>
      </c>
      <c r="N260" s="98">
        <f xml:space="preserve"> Time!N$51</f>
        <v>0</v>
      </c>
      <c r="O260" s="98">
        <f xml:space="preserve"> Time!O$51</f>
        <v>0</v>
      </c>
      <c r="P260" s="98">
        <f xml:space="preserve"> Time!P$51</f>
        <v>0</v>
      </c>
      <c r="Q260" s="98">
        <f xml:space="preserve"> Time!Q$51</f>
        <v>0</v>
      </c>
      <c r="R260" s="98">
        <f xml:space="preserve"> Time!R$51</f>
        <v>0</v>
      </c>
      <c r="S260" s="98">
        <f xml:space="preserve"> Time!S$51</f>
        <v>0</v>
      </c>
      <c r="T260" s="98">
        <f xml:space="preserve"> Time!T$51</f>
        <v>1</v>
      </c>
      <c r="U260" s="98">
        <f xml:space="preserve"> Time!U$51</f>
        <v>0</v>
      </c>
      <c r="V260" s="98">
        <f xml:space="preserve"> Time!V$51</f>
        <v>0</v>
      </c>
      <c r="W260" s="98">
        <f xml:space="preserve"> Time!W$51</f>
        <v>0</v>
      </c>
    </row>
    <row r="261" spans="1:23" s="6" customFormat="1" ht="12.75" customHeight="1" outlineLevel="1">
      <c r="A261" s="64"/>
      <c r="B261" s="64"/>
      <c r="C261" s="62"/>
      <c r="D261" s="159"/>
      <c r="E261" s="129" t="s">
        <v>365</v>
      </c>
      <c r="F261" s="101"/>
      <c r="G261" s="101" t="s">
        <v>93</v>
      </c>
      <c r="H261" s="93">
        <f xml:space="preserve"> SUM(J261:W261)</f>
        <v>0</v>
      </c>
      <c r="I261" s="101"/>
      <c r="J261" s="193">
        <f xml:space="preserve"> J260 * ( I259 * J258 * (1 + $F257) )</f>
        <v>0</v>
      </c>
      <c r="K261" s="193">
        <f t="shared" ref="K261:W261" si="353" xml:space="preserve"> K260 * ( J259 * K258 * (1 + $F257) )</f>
        <v>0</v>
      </c>
      <c r="L261" s="193">
        <f t="shared" si="353"/>
        <v>0</v>
      </c>
      <c r="M261" s="193">
        <f t="shared" si="353"/>
        <v>0</v>
      </c>
      <c r="N261" s="193">
        <f t="shared" si="353"/>
        <v>0</v>
      </c>
      <c r="O261" s="193">
        <f t="shared" si="353"/>
        <v>0</v>
      </c>
      <c r="P261" s="193">
        <f t="shared" si="353"/>
        <v>0</v>
      </c>
      <c r="Q261" s="193">
        <f t="shared" si="353"/>
        <v>0</v>
      </c>
      <c r="R261" s="193">
        <f t="shared" si="353"/>
        <v>0</v>
      </c>
      <c r="S261" s="193">
        <f t="shared" si="353"/>
        <v>0</v>
      </c>
      <c r="T261" s="193">
        <f t="shared" si="353"/>
        <v>0</v>
      </c>
      <c r="U261" s="193">
        <f t="shared" si="353"/>
        <v>0</v>
      </c>
      <c r="V261" s="193">
        <f t="shared" si="353"/>
        <v>0</v>
      </c>
      <c r="W261" s="193">
        <f t="shared" si="353"/>
        <v>0</v>
      </c>
    </row>
    <row r="262" spans="1:23" s="6" customFormat="1" ht="12.75" customHeight="1" outlineLevel="1">
      <c r="A262" s="64"/>
      <c r="B262" s="64"/>
      <c r="C262" s="62"/>
      <c r="D262" s="159"/>
      <c r="E262" s="129"/>
      <c r="F262" s="101"/>
      <c r="G262" s="101"/>
      <c r="H262" s="93"/>
      <c r="I262" s="101"/>
      <c r="J262" s="193"/>
      <c r="K262" s="193"/>
      <c r="L262" s="193"/>
      <c r="M262" s="193"/>
      <c r="N262" s="193"/>
      <c r="O262" s="193"/>
      <c r="P262" s="193"/>
      <c r="Q262" s="193"/>
      <c r="R262" s="193"/>
      <c r="S262" s="193"/>
      <c r="T262" s="193"/>
      <c r="U262" s="193"/>
      <c r="V262" s="193"/>
      <c r="W262" s="193"/>
    </row>
    <row r="263" spans="1:23" s="6" customFormat="1" ht="12.75" customHeight="1" outlineLevel="1">
      <c r="A263" s="64"/>
      <c r="B263" s="64"/>
      <c r="C263" s="62"/>
      <c r="D263" s="159"/>
      <c r="E263" s="101" t="str">
        <f t="shared" ref="E263:W263" si="354" xml:space="preserve"> E$255</f>
        <v>Value of year 4 main revenue and BEA adjustment at the end of AMP7 - Water Res</v>
      </c>
      <c r="F263" s="101">
        <f t="shared" si="354"/>
        <v>0</v>
      </c>
      <c r="G263" s="101" t="str">
        <f t="shared" si="354"/>
        <v>£m</v>
      </c>
      <c r="H263" s="93">
        <f t="shared" si="354"/>
        <v>1.588220407257742E-2</v>
      </c>
      <c r="I263" s="101">
        <f t="shared" si="354"/>
        <v>0</v>
      </c>
      <c r="J263" s="324">
        <f t="shared" si="354"/>
        <v>0</v>
      </c>
      <c r="K263" s="324">
        <f t="shared" si="354"/>
        <v>0</v>
      </c>
      <c r="L263" s="324">
        <f t="shared" si="354"/>
        <v>0</v>
      </c>
      <c r="M263" s="324">
        <f t="shared" si="354"/>
        <v>0</v>
      </c>
      <c r="N263" s="324">
        <f t="shared" si="354"/>
        <v>0</v>
      </c>
      <c r="O263" s="324">
        <f t="shared" si="354"/>
        <v>0</v>
      </c>
      <c r="P263" s="324">
        <f t="shared" si="354"/>
        <v>0</v>
      </c>
      <c r="Q263" s="324">
        <f t="shared" si="354"/>
        <v>0</v>
      </c>
      <c r="R263" s="324">
        <f t="shared" si="354"/>
        <v>0</v>
      </c>
      <c r="S263" s="324">
        <f t="shared" si="354"/>
        <v>0</v>
      </c>
      <c r="T263" s="506">
        <f t="shared" si="354"/>
        <v>1.588220407257742E-2</v>
      </c>
      <c r="U263" s="324">
        <f t="shared" si="354"/>
        <v>0</v>
      </c>
      <c r="V263" s="324">
        <f t="shared" si="354"/>
        <v>0</v>
      </c>
      <c r="W263" s="324">
        <f t="shared" si="354"/>
        <v>0</v>
      </c>
    </row>
    <row r="264" spans="1:23" s="6" customFormat="1" ht="12.75" customHeight="1" outlineLevel="1">
      <c r="A264" s="64"/>
      <c r="B264" s="64"/>
      <c r="C264" s="62"/>
      <c r="D264" s="159"/>
      <c r="E264" s="101" t="str">
        <f t="shared" ref="E264:W264" si="355" xml:space="preserve"> E$261</f>
        <v>Value of year 4 penalty adjustment at the end of AMP7 - Water Res</v>
      </c>
      <c r="F264" s="101">
        <f t="shared" si="355"/>
        <v>0</v>
      </c>
      <c r="G264" s="101" t="str">
        <f t="shared" si="355"/>
        <v>£m</v>
      </c>
      <c r="H264" s="93">
        <f t="shared" si="355"/>
        <v>0</v>
      </c>
      <c r="I264" s="101">
        <f t="shared" si="355"/>
        <v>0</v>
      </c>
      <c r="J264" s="193">
        <f t="shared" si="355"/>
        <v>0</v>
      </c>
      <c r="K264" s="193">
        <f t="shared" si="355"/>
        <v>0</v>
      </c>
      <c r="L264" s="193">
        <f t="shared" si="355"/>
        <v>0</v>
      </c>
      <c r="M264" s="193">
        <f t="shared" si="355"/>
        <v>0</v>
      </c>
      <c r="N264" s="193">
        <f t="shared" si="355"/>
        <v>0</v>
      </c>
      <c r="O264" s="193">
        <f t="shared" si="355"/>
        <v>0</v>
      </c>
      <c r="P264" s="193">
        <f t="shared" si="355"/>
        <v>0</v>
      </c>
      <c r="Q264" s="193">
        <f t="shared" si="355"/>
        <v>0</v>
      </c>
      <c r="R264" s="193">
        <f t="shared" si="355"/>
        <v>0</v>
      </c>
      <c r="S264" s="193">
        <f t="shared" si="355"/>
        <v>0</v>
      </c>
      <c r="T264" s="193">
        <f t="shared" si="355"/>
        <v>0</v>
      </c>
      <c r="U264" s="193">
        <f t="shared" si="355"/>
        <v>0</v>
      </c>
      <c r="V264" s="193">
        <f t="shared" si="355"/>
        <v>0</v>
      </c>
      <c r="W264" s="193">
        <f t="shared" si="355"/>
        <v>0</v>
      </c>
    </row>
    <row r="265" spans="1:23" s="6" customFormat="1" ht="12.75" customHeight="1" outlineLevel="1" thickBot="1">
      <c r="A265" s="64"/>
      <c r="B265" s="64"/>
      <c r="C265" s="62"/>
      <c r="D265" s="159"/>
      <c r="E265" s="286" t="s">
        <v>366</v>
      </c>
      <c r="F265" s="286"/>
      <c r="G265" s="286" t="s">
        <v>93</v>
      </c>
      <c r="H265" s="286">
        <f xml:space="preserve"> SUM(J265:W265)</f>
        <v>1.588220407257742E-2</v>
      </c>
      <c r="I265" s="286"/>
      <c r="J265" s="286">
        <f xml:space="preserve">  J263 + J264</f>
        <v>0</v>
      </c>
      <c r="K265" s="286">
        <f t="shared" ref="K265:W265" si="356" xml:space="preserve">  K263 + K264</f>
        <v>0</v>
      </c>
      <c r="L265" s="286">
        <f t="shared" si="356"/>
        <v>0</v>
      </c>
      <c r="M265" s="286">
        <f t="shared" si="356"/>
        <v>0</v>
      </c>
      <c r="N265" s="286">
        <f t="shared" si="356"/>
        <v>0</v>
      </c>
      <c r="O265" s="286">
        <f t="shared" si="356"/>
        <v>0</v>
      </c>
      <c r="P265" s="286">
        <f t="shared" si="356"/>
        <v>0</v>
      </c>
      <c r="Q265" s="286">
        <f t="shared" si="356"/>
        <v>0</v>
      </c>
      <c r="R265" s="286">
        <f t="shared" si="356"/>
        <v>0</v>
      </c>
      <c r="S265" s="286">
        <f t="shared" si="356"/>
        <v>0</v>
      </c>
      <c r="T265" s="286">
        <f t="shared" si="356"/>
        <v>1.588220407257742E-2</v>
      </c>
      <c r="U265" s="286">
        <f t="shared" si="356"/>
        <v>0</v>
      </c>
      <c r="V265" s="286">
        <f t="shared" si="356"/>
        <v>0</v>
      </c>
      <c r="W265" s="286">
        <f t="shared" si="356"/>
        <v>0</v>
      </c>
    </row>
    <row r="266" spans="1:23" s="259" customFormat="1" ht="12.75" customHeight="1" outlineLevel="1" thickTop="1">
      <c r="A266" s="253"/>
      <c r="B266" s="253"/>
      <c r="C266" s="254"/>
      <c r="D266" s="255"/>
      <c r="E266" s="250"/>
      <c r="F266" s="256"/>
      <c r="G266" s="256"/>
      <c r="H266" s="257"/>
      <c r="I266" s="256"/>
      <c r="J266" s="257"/>
      <c r="K266" s="257"/>
      <c r="L266" s="257"/>
      <c r="M266" s="257"/>
      <c r="N266" s="257"/>
      <c r="O266" s="257"/>
      <c r="P266" s="257"/>
      <c r="Q266" s="257"/>
      <c r="R266" s="257"/>
      <c r="S266" s="257"/>
      <c r="T266" s="257"/>
      <c r="U266" s="257"/>
      <c r="V266" s="257"/>
      <c r="W266" s="257"/>
    </row>
    <row r="267" spans="1:23" ht="12.75" customHeight="1" outlineLevel="1">
      <c r="A267" s="63"/>
      <c r="B267" s="63" t="s">
        <v>367</v>
      </c>
      <c r="C267" s="110"/>
      <c r="E267" s="74"/>
    </row>
    <row r="268" spans="1:23" ht="12.75" customHeight="1" outlineLevel="1">
      <c r="A268" s="63"/>
      <c r="C268" s="110"/>
      <c r="E268" s="74"/>
    </row>
    <row r="269" spans="1:23" s="155" customFormat="1" ht="13.2" outlineLevel="1">
      <c r="A269" s="278"/>
      <c r="B269" s="278"/>
      <c r="C269" s="162"/>
      <c r="D269" s="279"/>
      <c r="E269" s="129" t="str">
        <f xml:space="preserve"> E$83</f>
        <v>Revenue Imbalance - Water-N+</v>
      </c>
      <c r="F269" s="129">
        <f t="shared" ref="F269:W269" si="357" xml:space="preserve"> F$83</f>
        <v>0</v>
      </c>
      <c r="G269" s="129" t="str">
        <f t="shared" si="357"/>
        <v>£m</v>
      </c>
      <c r="H269" s="148">
        <f t="shared" si="357"/>
        <v>-2.0903738371335479</v>
      </c>
      <c r="I269" s="129">
        <f t="shared" si="357"/>
        <v>0</v>
      </c>
      <c r="J269" s="148">
        <f t="shared" si="357"/>
        <v>0</v>
      </c>
      <c r="K269" s="148">
        <f t="shared" si="357"/>
        <v>0</v>
      </c>
      <c r="L269" s="148">
        <f t="shared" si="357"/>
        <v>0</v>
      </c>
      <c r="M269" s="148">
        <f t="shared" si="357"/>
        <v>0</v>
      </c>
      <c r="N269" s="148">
        <f t="shared" si="357"/>
        <v>0</v>
      </c>
      <c r="O269" s="148">
        <f t="shared" si="357"/>
        <v>0</v>
      </c>
      <c r="P269" s="148">
        <f t="shared" si="357"/>
        <v>-4.1468662301216597E-2</v>
      </c>
      <c r="Q269" s="148">
        <f t="shared" si="357"/>
        <v>-0.71401253369038642</v>
      </c>
      <c r="R269" s="148">
        <f t="shared" si="357"/>
        <v>-1.1077126060124733</v>
      </c>
      <c r="S269" s="148">
        <f t="shared" si="357"/>
        <v>-0.22748687637166398</v>
      </c>
      <c r="T269" s="148">
        <f t="shared" si="357"/>
        <v>3.0684124219249043E-4</v>
      </c>
      <c r="U269" s="148">
        <f t="shared" si="357"/>
        <v>0</v>
      </c>
      <c r="V269" s="148">
        <f t="shared" si="357"/>
        <v>0</v>
      </c>
      <c r="W269" s="148">
        <f t="shared" si="357"/>
        <v>0</v>
      </c>
    </row>
    <row r="270" spans="1:23" s="155" customFormat="1" ht="13.2" outlineLevel="1">
      <c r="A270" s="278"/>
      <c r="B270" s="278"/>
      <c r="C270" s="162"/>
      <c r="D270" s="279"/>
      <c r="E270" s="295" t="str">
        <f t="shared" ref="E270:W270" si="358" xml:space="preserve"> E$226</f>
        <v>Penalty adjustment - Water-N+</v>
      </c>
      <c r="F270" s="295">
        <f t="shared" si="358"/>
        <v>0</v>
      </c>
      <c r="G270" s="295" t="str">
        <f t="shared" si="358"/>
        <v>£m</v>
      </c>
      <c r="H270" s="295">
        <f t="shared" si="358"/>
        <v>-1.829576317752514E-2</v>
      </c>
      <c r="I270" s="295">
        <f t="shared" si="358"/>
        <v>0</v>
      </c>
      <c r="J270" s="93">
        <f t="shared" si="358"/>
        <v>0</v>
      </c>
      <c r="K270" s="93">
        <f t="shared" si="358"/>
        <v>0</v>
      </c>
      <c r="L270" s="93">
        <f t="shared" si="358"/>
        <v>0</v>
      </c>
      <c r="M270" s="93">
        <f t="shared" si="358"/>
        <v>0</v>
      </c>
      <c r="N270" s="93">
        <f t="shared" si="358"/>
        <v>0</v>
      </c>
      <c r="O270" s="93">
        <f t="shared" si="358"/>
        <v>0</v>
      </c>
      <c r="P270" s="93">
        <f t="shared" si="358"/>
        <v>0</v>
      </c>
      <c r="Q270" s="93">
        <f t="shared" si="358"/>
        <v>0</v>
      </c>
      <c r="R270" s="93">
        <f t="shared" si="358"/>
        <v>-1.829576317752514E-2</v>
      </c>
      <c r="S270" s="93">
        <f t="shared" si="358"/>
        <v>0</v>
      </c>
      <c r="T270" s="93">
        <f t="shared" si="358"/>
        <v>0</v>
      </c>
      <c r="U270" s="93">
        <f t="shared" si="358"/>
        <v>0</v>
      </c>
      <c r="V270" s="93">
        <f t="shared" si="358"/>
        <v>0</v>
      </c>
      <c r="W270" s="93">
        <f t="shared" si="358"/>
        <v>0</v>
      </c>
    </row>
    <row r="271" spans="1:23" s="123" customFormat="1" ht="12.75" customHeight="1" outlineLevel="1">
      <c r="A271" s="166"/>
      <c r="B271" s="166"/>
      <c r="C271" s="167"/>
      <c r="D271" s="75"/>
      <c r="E271" s="98" t="str">
        <f xml:space="preserve"> Time!E$51</f>
        <v>Forecast end period flag</v>
      </c>
      <c r="F271" s="98">
        <f xml:space="preserve"> Time!F$51</f>
        <v>0</v>
      </c>
      <c r="G271" s="98" t="str">
        <f xml:space="preserve"> Time!G$51</f>
        <v>flag</v>
      </c>
      <c r="H271" s="98">
        <f xml:space="preserve"> Time!H$51</f>
        <v>1</v>
      </c>
      <c r="I271" s="98">
        <f xml:space="preserve"> Time!I$51</f>
        <v>0</v>
      </c>
      <c r="J271" s="98">
        <f xml:space="preserve"> Time!J$51</f>
        <v>0</v>
      </c>
      <c r="K271" s="98">
        <f xml:space="preserve"> Time!K$51</f>
        <v>0</v>
      </c>
      <c r="L271" s="98">
        <f xml:space="preserve"> Time!L$51</f>
        <v>0</v>
      </c>
      <c r="M271" s="98">
        <f xml:space="preserve"> Time!M$51</f>
        <v>0</v>
      </c>
      <c r="N271" s="98">
        <f xml:space="preserve"> Time!N$51</f>
        <v>0</v>
      </c>
      <c r="O271" s="98">
        <f xml:space="preserve"> Time!O$51</f>
        <v>0</v>
      </c>
      <c r="P271" s="98">
        <f xml:space="preserve"> Time!P$51</f>
        <v>0</v>
      </c>
      <c r="Q271" s="98">
        <f xml:space="preserve"> Time!Q$51</f>
        <v>0</v>
      </c>
      <c r="R271" s="98">
        <f xml:space="preserve"> Time!R$51</f>
        <v>0</v>
      </c>
      <c r="S271" s="98">
        <f xml:space="preserve"> Time!S$51</f>
        <v>0</v>
      </c>
      <c r="T271" s="98">
        <f xml:space="preserve"> Time!T$51</f>
        <v>1</v>
      </c>
      <c r="U271" s="98">
        <f xml:space="preserve"> Time!U$51</f>
        <v>0</v>
      </c>
      <c r="V271" s="98">
        <f xml:space="preserve"> Time!V$51</f>
        <v>0</v>
      </c>
      <c r="W271" s="98">
        <f xml:space="preserve"> Time!W$51</f>
        <v>0</v>
      </c>
    </row>
    <row r="272" spans="1:23" s="6" customFormat="1" ht="12.75" customHeight="1" outlineLevel="1" thickBot="1">
      <c r="A272" s="64"/>
      <c r="B272" s="64"/>
      <c r="C272" s="62"/>
      <c r="D272" s="159"/>
      <c r="E272" s="286" t="s">
        <v>368</v>
      </c>
      <c r="F272" s="286"/>
      <c r="G272" s="286" t="s">
        <v>93</v>
      </c>
      <c r="H272" s="286">
        <f xml:space="preserve"> SUM(J272:W272)</f>
        <v>3.0684124219249043E-4</v>
      </c>
      <c r="I272" s="286"/>
      <c r="J272" s="286">
        <f xml:space="preserve"> ( J269 + J270 ) * J271</f>
        <v>0</v>
      </c>
      <c r="K272" s="286">
        <f t="shared" ref="K272:W272" si="359" xml:space="preserve"> ( K269 + K270 ) * K271</f>
        <v>0</v>
      </c>
      <c r="L272" s="286">
        <f t="shared" si="359"/>
        <v>0</v>
      </c>
      <c r="M272" s="286">
        <f t="shared" si="359"/>
        <v>0</v>
      </c>
      <c r="N272" s="286">
        <f t="shared" si="359"/>
        <v>0</v>
      </c>
      <c r="O272" s="286">
        <f t="shared" si="359"/>
        <v>0</v>
      </c>
      <c r="P272" s="286">
        <f t="shared" si="359"/>
        <v>0</v>
      </c>
      <c r="Q272" s="286">
        <f t="shared" si="359"/>
        <v>0</v>
      </c>
      <c r="R272" s="286">
        <f t="shared" si="359"/>
        <v>0</v>
      </c>
      <c r="S272" s="286">
        <f t="shared" si="359"/>
        <v>0</v>
      </c>
      <c r="T272" s="286">
        <f t="shared" si="359"/>
        <v>3.0684124219249043E-4</v>
      </c>
      <c r="U272" s="286">
        <f t="shared" si="359"/>
        <v>0</v>
      </c>
      <c r="V272" s="286">
        <f t="shared" si="359"/>
        <v>0</v>
      </c>
      <c r="W272" s="286">
        <f t="shared" si="359"/>
        <v>0</v>
      </c>
    </row>
    <row r="273" spans="1:23" s="259" customFormat="1" ht="12.75" customHeight="1" outlineLevel="1" thickTop="1">
      <c r="A273" s="253"/>
      <c r="B273" s="253"/>
      <c r="C273" s="254"/>
      <c r="D273" s="255"/>
      <c r="E273" s="250"/>
      <c r="F273" s="256"/>
      <c r="G273" s="256"/>
      <c r="H273" s="257"/>
      <c r="I273" s="256"/>
      <c r="J273" s="257"/>
      <c r="K273" s="257"/>
      <c r="L273" s="257"/>
      <c r="M273" s="257"/>
      <c r="N273" s="257"/>
      <c r="O273" s="257"/>
      <c r="P273" s="257"/>
      <c r="Q273" s="257"/>
      <c r="R273" s="257"/>
      <c r="S273" s="257"/>
      <c r="T273" s="257"/>
      <c r="U273" s="257"/>
      <c r="V273" s="257"/>
      <c r="W273" s="257"/>
    </row>
    <row r="274" spans="1:23" ht="12.75" customHeight="1" outlineLevel="1">
      <c r="A274" s="63"/>
      <c r="B274" s="63" t="s">
        <v>369</v>
      </c>
      <c r="C274" s="110"/>
      <c r="E274" s="74"/>
    </row>
    <row r="275" spans="1:23" ht="12.75" customHeight="1" outlineLevel="1">
      <c r="A275" s="63"/>
      <c r="C275" s="110"/>
      <c r="E275" s="74"/>
    </row>
    <row r="276" spans="1:23" s="281" customFormat="1" ht="12.75" customHeight="1" outlineLevel="1">
      <c r="A276" s="183"/>
      <c r="B276" s="183"/>
      <c r="C276" s="184"/>
      <c r="D276" s="159"/>
      <c r="E276" s="211" t="str">
        <f xml:space="preserve"> E$95</f>
        <v>Revenue Imbalance - Water Res</v>
      </c>
      <c r="F276" s="211">
        <f t="shared" ref="F276:W276" si="360" xml:space="preserve"> F$95</f>
        <v>0</v>
      </c>
      <c r="G276" s="211" t="str">
        <f t="shared" si="360"/>
        <v>£m</v>
      </c>
      <c r="H276" s="232">
        <f t="shared" si="360"/>
        <v>0.33578168795662755</v>
      </c>
      <c r="I276" s="232">
        <f t="shared" si="360"/>
        <v>0</v>
      </c>
      <c r="J276" s="232">
        <f t="shared" si="360"/>
        <v>0</v>
      </c>
      <c r="K276" s="232">
        <f t="shared" si="360"/>
        <v>0</v>
      </c>
      <c r="L276" s="232">
        <f t="shared" si="360"/>
        <v>0</v>
      </c>
      <c r="M276" s="232">
        <f t="shared" si="360"/>
        <v>0</v>
      </c>
      <c r="N276" s="232">
        <f t="shared" si="360"/>
        <v>0</v>
      </c>
      <c r="O276" s="232">
        <f t="shared" si="360"/>
        <v>0</v>
      </c>
      <c r="P276" s="232">
        <f t="shared" si="360"/>
        <v>0.1743461178671657</v>
      </c>
      <c r="Q276" s="232">
        <f t="shared" si="360"/>
        <v>3.7410188961644941E-2</v>
      </c>
      <c r="R276" s="232">
        <f t="shared" si="360"/>
        <v>0.10902301415728122</v>
      </c>
      <c r="S276" s="232">
        <f t="shared" si="360"/>
        <v>1.4787038996871615E-2</v>
      </c>
      <c r="T276" s="232">
        <f t="shared" si="360"/>
        <v>2.1532797366408118E-4</v>
      </c>
      <c r="U276" s="232">
        <f t="shared" si="360"/>
        <v>0</v>
      </c>
      <c r="V276" s="232">
        <f t="shared" si="360"/>
        <v>0</v>
      </c>
      <c r="W276" s="232">
        <f t="shared" si="360"/>
        <v>0</v>
      </c>
    </row>
    <row r="277" spans="1:23" s="123" customFormat="1" ht="12.75" customHeight="1" outlineLevel="1">
      <c r="A277" s="166"/>
      <c r="B277" s="166"/>
      <c r="C277" s="167"/>
      <c r="D277" s="75"/>
      <c r="E277" s="93" t="str">
        <f t="shared" ref="E277:W277" si="361" xml:space="preserve"> E$220</f>
        <v>Bilateral entry adjustment (BEA)</v>
      </c>
      <c r="F277" s="93">
        <f t="shared" si="361"/>
        <v>0</v>
      </c>
      <c r="G277" s="93" t="str">
        <f t="shared" si="361"/>
        <v>£m</v>
      </c>
      <c r="H277" s="93">
        <f t="shared" si="361"/>
        <v>0</v>
      </c>
      <c r="I277" s="150">
        <f t="shared" si="361"/>
        <v>0</v>
      </c>
      <c r="J277" s="93">
        <f t="shared" si="361"/>
        <v>0</v>
      </c>
      <c r="K277" s="93">
        <f t="shared" si="361"/>
        <v>0</v>
      </c>
      <c r="L277" s="93">
        <f t="shared" si="361"/>
        <v>0</v>
      </c>
      <c r="M277" s="93">
        <f t="shared" si="361"/>
        <v>0</v>
      </c>
      <c r="N277" s="93">
        <f t="shared" si="361"/>
        <v>0</v>
      </c>
      <c r="O277" s="93">
        <f t="shared" si="361"/>
        <v>0</v>
      </c>
      <c r="P277" s="93">
        <f t="shared" si="361"/>
        <v>0</v>
      </c>
      <c r="Q277" s="93">
        <f t="shared" si="361"/>
        <v>0</v>
      </c>
      <c r="R277" s="93">
        <f t="shared" si="361"/>
        <v>0</v>
      </c>
      <c r="S277" s="93">
        <f t="shared" si="361"/>
        <v>0</v>
      </c>
      <c r="T277" s="93">
        <f t="shared" si="361"/>
        <v>0</v>
      </c>
      <c r="U277" s="93">
        <f t="shared" si="361"/>
        <v>0</v>
      </c>
      <c r="V277" s="93">
        <f t="shared" si="361"/>
        <v>0</v>
      </c>
      <c r="W277" s="93">
        <f t="shared" si="361"/>
        <v>0</v>
      </c>
    </row>
    <row r="278" spans="1:23" s="6" customFormat="1" ht="12.75" customHeight="1" outlineLevel="1">
      <c r="A278" s="64"/>
      <c r="B278" s="64"/>
      <c r="C278" s="62"/>
      <c r="D278" s="159"/>
      <c r="E278" s="206" t="str">
        <f t="shared" ref="E278:W278" si="362" xml:space="preserve"> E$248</f>
        <v>Penalty adjustment - Water Res</v>
      </c>
      <c r="F278" s="206">
        <f t="shared" si="362"/>
        <v>0</v>
      </c>
      <c r="G278" s="206" t="str">
        <f t="shared" si="362"/>
        <v>£m</v>
      </c>
      <c r="H278" s="206">
        <f t="shared" si="362"/>
        <v>0</v>
      </c>
      <c r="I278" s="206">
        <f t="shared" si="362"/>
        <v>0</v>
      </c>
      <c r="J278" s="44">
        <f t="shared" si="362"/>
        <v>0</v>
      </c>
      <c r="K278" s="44">
        <f t="shared" si="362"/>
        <v>0</v>
      </c>
      <c r="L278" s="44">
        <f t="shared" si="362"/>
        <v>0</v>
      </c>
      <c r="M278" s="44">
        <f t="shared" si="362"/>
        <v>0</v>
      </c>
      <c r="N278" s="44">
        <f t="shared" si="362"/>
        <v>0</v>
      </c>
      <c r="O278" s="44">
        <f t="shared" si="362"/>
        <v>0</v>
      </c>
      <c r="P278" s="44">
        <f t="shared" si="362"/>
        <v>0</v>
      </c>
      <c r="Q278" s="44">
        <f t="shared" si="362"/>
        <v>0</v>
      </c>
      <c r="R278" s="44">
        <f t="shared" si="362"/>
        <v>0</v>
      </c>
      <c r="S278" s="44">
        <f t="shared" si="362"/>
        <v>0</v>
      </c>
      <c r="T278" s="44">
        <f t="shared" si="362"/>
        <v>0</v>
      </c>
      <c r="U278" s="44">
        <f t="shared" si="362"/>
        <v>0</v>
      </c>
      <c r="V278" s="44">
        <f t="shared" si="362"/>
        <v>0</v>
      </c>
      <c r="W278" s="44">
        <f t="shared" si="362"/>
        <v>0</v>
      </c>
    </row>
    <row r="279" spans="1:23" s="123" customFormat="1" ht="12.75" customHeight="1" outlineLevel="1">
      <c r="A279" s="166"/>
      <c r="B279" s="166"/>
      <c r="C279" s="167"/>
      <c r="D279" s="75"/>
      <c r="E279" s="98" t="str">
        <f xml:space="preserve"> Time!E$51</f>
        <v>Forecast end period flag</v>
      </c>
      <c r="F279" s="98">
        <f xml:space="preserve"> Time!F$51</f>
        <v>0</v>
      </c>
      <c r="G279" s="98" t="str">
        <f xml:space="preserve"> Time!G$51</f>
        <v>flag</v>
      </c>
      <c r="H279" s="98">
        <f xml:space="preserve"> Time!H$51</f>
        <v>1</v>
      </c>
      <c r="I279" s="98">
        <f xml:space="preserve"> Time!I$51</f>
        <v>0</v>
      </c>
      <c r="J279" s="98">
        <f xml:space="preserve"> Time!J$51</f>
        <v>0</v>
      </c>
      <c r="K279" s="98">
        <f xml:space="preserve"> Time!K$51</f>
        <v>0</v>
      </c>
      <c r="L279" s="98">
        <f xml:space="preserve"> Time!L$51</f>
        <v>0</v>
      </c>
      <c r="M279" s="98">
        <f xml:space="preserve"> Time!M$51</f>
        <v>0</v>
      </c>
      <c r="N279" s="98">
        <f xml:space="preserve"> Time!N$51</f>
        <v>0</v>
      </c>
      <c r="O279" s="98">
        <f xml:space="preserve"> Time!O$51</f>
        <v>0</v>
      </c>
      <c r="P279" s="98">
        <f xml:space="preserve"> Time!P$51</f>
        <v>0</v>
      </c>
      <c r="Q279" s="98">
        <f xml:space="preserve"> Time!Q$51</f>
        <v>0</v>
      </c>
      <c r="R279" s="98">
        <f xml:space="preserve"> Time!R$51</f>
        <v>0</v>
      </c>
      <c r="S279" s="98">
        <f xml:space="preserve"> Time!S$51</f>
        <v>0</v>
      </c>
      <c r="T279" s="98">
        <f xml:space="preserve"> Time!T$51</f>
        <v>1</v>
      </c>
      <c r="U279" s="98">
        <f xml:space="preserve"> Time!U$51</f>
        <v>0</v>
      </c>
      <c r="V279" s="98">
        <f xml:space="preserve"> Time!V$51</f>
        <v>0</v>
      </c>
      <c r="W279" s="98">
        <f xml:space="preserve"> Time!W$51</f>
        <v>0</v>
      </c>
    </row>
    <row r="280" spans="1:23" s="6" customFormat="1" ht="12.75" customHeight="1" outlineLevel="1" thickBot="1">
      <c r="A280" s="64"/>
      <c r="B280" s="64"/>
      <c r="C280" s="62"/>
      <c r="D280" s="159"/>
      <c r="E280" s="286" t="s">
        <v>370</v>
      </c>
      <c r="F280" s="286"/>
      <c r="G280" s="286" t="s">
        <v>93</v>
      </c>
      <c r="H280" s="286">
        <f xml:space="preserve"> SUM(J280:W280)</f>
        <v>2.1532797366408118E-4</v>
      </c>
      <c r="I280" s="286"/>
      <c r="J280" s="286">
        <f t="shared" ref="J280:W280" si="363" xml:space="preserve"> ( J276 + J277 + J278 ) * J279</f>
        <v>0</v>
      </c>
      <c r="K280" s="286">
        <f t="shared" si="363"/>
        <v>0</v>
      </c>
      <c r="L280" s="286">
        <f t="shared" si="363"/>
        <v>0</v>
      </c>
      <c r="M280" s="286">
        <f t="shared" si="363"/>
        <v>0</v>
      </c>
      <c r="N280" s="286">
        <f t="shared" si="363"/>
        <v>0</v>
      </c>
      <c r="O280" s="286">
        <f t="shared" si="363"/>
        <v>0</v>
      </c>
      <c r="P280" s="286">
        <f t="shared" si="363"/>
        <v>0</v>
      </c>
      <c r="Q280" s="286">
        <f t="shared" si="363"/>
        <v>0</v>
      </c>
      <c r="R280" s="286">
        <f t="shared" si="363"/>
        <v>0</v>
      </c>
      <c r="S280" s="286">
        <f t="shared" si="363"/>
        <v>0</v>
      </c>
      <c r="T280" s="286">
        <f t="shared" si="363"/>
        <v>2.1532797366408118E-4</v>
      </c>
      <c r="U280" s="286">
        <f t="shared" si="363"/>
        <v>0</v>
      </c>
      <c r="V280" s="286">
        <f t="shared" si="363"/>
        <v>0</v>
      </c>
      <c r="W280" s="286">
        <f t="shared" si="363"/>
        <v>0</v>
      </c>
    </row>
    <row r="281" spans="1:23" s="6" customFormat="1" ht="12.75" customHeight="1" outlineLevel="1" thickTop="1">
      <c r="A281" s="64"/>
      <c r="B281" s="64"/>
      <c r="C281" s="62"/>
      <c r="D281" s="159"/>
      <c r="E281" s="153"/>
      <c r="F281" s="58"/>
      <c r="G281" s="58"/>
      <c r="H281" s="95"/>
      <c r="I281" s="58"/>
      <c r="J281" s="95"/>
      <c r="K281" s="95"/>
      <c r="L281" s="95"/>
      <c r="M281" s="95"/>
      <c r="N281" s="95"/>
      <c r="O281" s="95"/>
      <c r="P281" s="95"/>
      <c r="Q281" s="95"/>
      <c r="R281" s="95"/>
      <c r="S281" s="95"/>
      <c r="T281" s="95"/>
      <c r="U281" s="95"/>
    </row>
    <row r="282" spans="1:23" s="6" customFormat="1" ht="12.75" customHeight="1" outlineLevel="1">
      <c r="A282" s="64"/>
      <c r="B282" s="64" t="s">
        <v>371</v>
      </c>
      <c r="C282" s="62"/>
      <c r="D282" s="159"/>
      <c r="E282" s="129"/>
      <c r="F282" s="101"/>
      <c r="G282" s="101"/>
      <c r="H282" s="101"/>
      <c r="I282" s="101"/>
      <c r="J282" s="101"/>
      <c r="K282" s="101"/>
      <c r="L282" s="101"/>
      <c r="M282" s="101"/>
      <c r="N282" s="101"/>
      <c r="O282" s="101"/>
      <c r="P282" s="101"/>
      <c r="Q282" s="101"/>
      <c r="R282" s="101"/>
      <c r="S282" s="101"/>
      <c r="T282" s="101"/>
      <c r="U282" s="101"/>
    </row>
    <row r="283" spans="1:23" s="6" customFormat="1" ht="12.75" customHeight="1" outlineLevel="1">
      <c r="A283" s="64"/>
      <c r="B283" s="64"/>
      <c r="C283" s="62"/>
      <c r="D283" s="159"/>
      <c r="E283" s="129"/>
      <c r="F283" s="101"/>
      <c r="G283" s="101"/>
      <c r="H283" s="101"/>
      <c r="I283" s="101"/>
      <c r="J283" s="101"/>
      <c r="K283" s="101"/>
      <c r="L283" s="101"/>
      <c r="M283" s="101"/>
      <c r="N283" s="101"/>
      <c r="O283" s="101"/>
      <c r="P283" s="101"/>
      <c r="Q283" s="101"/>
      <c r="R283" s="101"/>
      <c r="S283" s="101"/>
      <c r="T283" s="101"/>
      <c r="U283" s="101"/>
    </row>
    <row r="284" spans="1:23" s="175" customFormat="1" ht="12.75" customHeight="1" outlineLevel="1">
      <c r="A284" s="90"/>
      <c r="B284" s="90"/>
      <c r="C284" s="91"/>
      <c r="D284" s="292"/>
      <c r="E284" s="95" t="str">
        <f t="shared" ref="E284:T284" si="364" xml:space="preserve"> E$242</f>
        <v>Value of year 4 RFI adjustments at the end of AMP7 - Water-N+</v>
      </c>
      <c r="F284" s="95">
        <f t="shared" si="364"/>
        <v>0</v>
      </c>
      <c r="G284" s="95" t="str">
        <f t="shared" si="364"/>
        <v>£m</v>
      </c>
      <c r="H284" s="95">
        <f t="shared" si="364"/>
        <v>-0.24433512315294034</v>
      </c>
      <c r="I284" s="95">
        <f t="shared" si="364"/>
        <v>0</v>
      </c>
      <c r="J284" s="95">
        <f t="shared" si="364"/>
        <v>0</v>
      </c>
      <c r="K284" s="95">
        <f t="shared" si="364"/>
        <v>0</v>
      </c>
      <c r="L284" s="95">
        <f t="shared" si="364"/>
        <v>0</v>
      </c>
      <c r="M284" s="95">
        <f t="shared" si="364"/>
        <v>0</v>
      </c>
      <c r="N284" s="95">
        <f t="shared" si="364"/>
        <v>0</v>
      </c>
      <c r="O284" s="95">
        <f t="shared" si="364"/>
        <v>0</v>
      </c>
      <c r="P284" s="95">
        <f t="shared" si="364"/>
        <v>0</v>
      </c>
      <c r="Q284" s="95">
        <f t="shared" si="364"/>
        <v>0</v>
      </c>
      <c r="R284" s="95">
        <f t="shared" si="364"/>
        <v>0</v>
      </c>
      <c r="S284" s="95">
        <f t="shared" si="364"/>
        <v>0</v>
      </c>
      <c r="T284" s="95">
        <f t="shared" si="364"/>
        <v>-0.24433512315294034</v>
      </c>
      <c r="U284" s="95">
        <f xml:space="preserve"> U$242</f>
        <v>0</v>
      </c>
      <c r="V284" s="95">
        <f xml:space="preserve"> V$242</f>
        <v>0</v>
      </c>
      <c r="W284" s="95">
        <f xml:space="preserve"> W$242</f>
        <v>0</v>
      </c>
    </row>
    <row r="285" spans="1:23" s="175" customFormat="1" ht="12.75" customHeight="1" outlineLevel="1">
      <c r="A285" s="90"/>
      <c r="B285" s="90"/>
      <c r="C285" s="91"/>
      <c r="D285" s="292"/>
      <c r="E285" s="95" t="str">
        <f t="shared" ref="E285:W285" si="365" xml:space="preserve"> E$272</f>
        <v>Value of year 5 RFI adjustments at the end of AMP7 - Water-N+</v>
      </c>
      <c r="F285" s="95">
        <f t="shared" si="365"/>
        <v>0</v>
      </c>
      <c r="G285" s="95" t="str">
        <f t="shared" si="365"/>
        <v>£m</v>
      </c>
      <c r="H285" s="95">
        <f t="shared" si="365"/>
        <v>3.0684124219249043E-4</v>
      </c>
      <c r="I285" s="95">
        <f t="shared" si="365"/>
        <v>0</v>
      </c>
      <c r="J285" s="95">
        <f t="shared" si="365"/>
        <v>0</v>
      </c>
      <c r="K285" s="95">
        <f t="shared" si="365"/>
        <v>0</v>
      </c>
      <c r="L285" s="95">
        <f t="shared" si="365"/>
        <v>0</v>
      </c>
      <c r="M285" s="95">
        <f t="shared" si="365"/>
        <v>0</v>
      </c>
      <c r="N285" s="95">
        <f t="shared" si="365"/>
        <v>0</v>
      </c>
      <c r="O285" s="95">
        <f t="shared" si="365"/>
        <v>0</v>
      </c>
      <c r="P285" s="95">
        <f t="shared" si="365"/>
        <v>0</v>
      </c>
      <c r="Q285" s="95">
        <f t="shared" si="365"/>
        <v>0</v>
      </c>
      <c r="R285" s="95">
        <f t="shared" si="365"/>
        <v>0</v>
      </c>
      <c r="S285" s="95">
        <f t="shared" si="365"/>
        <v>0</v>
      </c>
      <c r="T285" s="95">
        <f t="shared" si="365"/>
        <v>3.0684124219249043E-4</v>
      </c>
      <c r="U285" s="95">
        <f t="shared" si="365"/>
        <v>0</v>
      </c>
      <c r="V285" s="95">
        <f t="shared" si="365"/>
        <v>0</v>
      </c>
      <c r="W285" s="95">
        <f t="shared" si="365"/>
        <v>0</v>
      </c>
    </row>
    <row r="286" spans="1:23" s="175" customFormat="1" ht="12.75" customHeight="1" outlineLevel="1">
      <c r="A286" s="90"/>
      <c r="B286" s="90"/>
      <c r="C286" s="91"/>
      <c r="D286" s="292"/>
      <c r="E286" s="294" t="s">
        <v>372</v>
      </c>
      <c r="F286" s="294"/>
      <c r="G286" s="294" t="s">
        <v>93</v>
      </c>
      <c r="H286" s="186">
        <f xml:space="preserve"> SUM(J286:W286)</f>
        <v>-0.24402828191074785</v>
      </c>
      <c r="I286" s="186"/>
      <c r="J286" s="186">
        <f xml:space="preserve"> J284 + J285</f>
        <v>0</v>
      </c>
      <c r="K286" s="186">
        <f t="shared" ref="K286:W286" si="366" xml:space="preserve"> K284 + K285</f>
        <v>0</v>
      </c>
      <c r="L286" s="186">
        <f t="shared" si="366"/>
        <v>0</v>
      </c>
      <c r="M286" s="186">
        <f t="shared" si="366"/>
        <v>0</v>
      </c>
      <c r="N286" s="186">
        <f t="shared" si="366"/>
        <v>0</v>
      </c>
      <c r="O286" s="186">
        <f t="shared" si="366"/>
        <v>0</v>
      </c>
      <c r="P286" s="186">
        <f t="shared" si="366"/>
        <v>0</v>
      </c>
      <c r="Q286" s="186">
        <f t="shared" si="366"/>
        <v>0</v>
      </c>
      <c r="R286" s="186">
        <f t="shared" si="366"/>
        <v>0</v>
      </c>
      <c r="S286" s="186">
        <f t="shared" si="366"/>
        <v>0</v>
      </c>
      <c r="T286" s="186">
        <f t="shared" si="366"/>
        <v>-0.24402828191074785</v>
      </c>
      <c r="U286" s="186">
        <f t="shared" si="366"/>
        <v>0</v>
      </c>
      <c r="V286" s="186">
        <f t="shared" si="366"/>
        <v>0</v>
      </c>
      <c r="W286" s="186">
        <f t="shared" si="366"/>
        <v>0</v>
      </c>
    </row>
    <row r="287" spans="1:23" s="175" customFormat="1" ht="12.75" customHeight="1" outlineLevel="1">
      <c r="A287" s="90"/>
      <c r="B287" s="90"/>
      <c r="C287" s="91"/>
      <c r="D287" s="292"/>
      <c r="E287" s="294"/>
      <c r="F287" s="294"/>
      <c r="G287" s="294"/>
      <c r="H287" s="186"/>
      <c r="I287" s="186"/>
      <c r="J287" s="186"/>
      <c r="K287" s="186"/>
      <c r="L287" s="186"/>
      <c r="M287" s="186"/>
      <c r="N287" s="186"/>
      <c r="O287" s="186"/>
      <c r="P287" s="186"/>
      <c r="Q287" s="186"/>
      <c r="R287" s="186"/>
      <c r="S287" s="186"/>
      <c r="T287" s="186"/>
      <c r="U287" s="186"/>
      <c r="V287" s="186"/>
      <c r="W287" s="186"/>
    </row>
    <row r="288" spans="1:23" s="175" customFormat="1" ht="12.75" customHeight="1" outlineLevel="1">
      <c r="A288" s="90"/>
      <c r="B288" s="90"/>
      <c r="C288" s="91"/>
      <c r="D288" s="292"/>
      <c r="E288" s="153" t="str">
        <f xml:space="preserve"> E$265</f>
        <v>Value of year 4 RFI adjustments at the end of AMP7 - Water Res</v>
      </c>
      <c r="F288" s="153">
        <f t="shared" ref="F288:W288" si="367" xml:space="preserve"> F$265</f>
        <v>0</v>
      </c>
      <c r="G288" s="153" t="str">
        <f t="shared" si="367"/>
        <v>£m</v>
      </c>
      <c r="H288" s="275">
        <f t="shared" si="367"/>
        <v>1.588220407257742E-2</v>
      </c>
      <c r="I288" s="275">
        <f t="shared" si="367"/>
        <v>0</v>
      </c>
      <c r="J288" s="275">
        <f t="shared" si="367"/>
        <v>0</v>
      </c>
      <c r="K288" s="275">
        <f t="shared" si="367"/>
        <v>0</v>
      </c>
      <c r="L288" s="275">
        <f t="shared" si="367"/>
        <v>0</v>
      </c>
      <c r="M288" s="275">
        <f t="shared" si="367"/>
        <v>0</v>
      </c>
      <c r="N288" s="275">
        <f t="shared" si="367"/>
        <v>0</v>
      </c>
      <c r="O288" s="275">
        <f t="shared" si="367"/>
        <v>0</v>
      </c>
      <c r="P288" s="275">
        <f t="shared" si="367"/>
        <v>0</v>
      </c>
      <c r="Q288" s="275">
        <f t="shared" si="367"/>
        <v>0</v>
      </c>
      <c r="R288" s="275">
        <f t="shared" si="367"/>
        <v>0</v>
      </c>
      <c r="S288" s="275">
        <f t="shared" si="367"/>
        <v>0</v>
      </c>
      <c r="T288" s="275">
        <f t="shared" si="367"/>
        <v>1.588220407257742E-2</v>
      </c>
      <c r="U288" s="275">
        <f t="shared" si="367"/>
        <v>0</v>
      </c>
      <c r="V288" s="275">
        <f t="shared" si="367"/>
        <v>0</v>
      </c>
      <c r="W288" s="275">
        <f t="shared" si="367"/>
        <v>0</v>
      </c>
    </row>
    <row r="289" spans="1:23" s="175" customFormat="1" ht="12.75" customHeight="1" outlineLevel="1">
      <c r="A289" s="90"/>
      <c r="B289" s="90"/>
      <c r="C289" s="91"/>
      <c r="D289" s="292"/>
      <c r="E289" s="153" t="str">
        <f xml:space="preserve"> E$280</f>
        <v>Value of year 5 RFI adjustments at the end of AMP7 - Water Res</v>
      </c>
      <c r="F289" s="153">
        <f t="shared" ref="F289:W289" si="368" xml:space="preserve"> F$280</f>
        <v>0</v>
      </c>
      <c r="G289" s="153" t="str">
        <f t="shared" si="368"/>
        <v>£m</v>
      </c>
      <c r="H289" s="275">
        <f t="shared" si="368"/>
        <v>2.1532797366408118E-4</v>
      </c>
      <c r="I289" s="275">
        <f t="shared" si="368"/>
        <v>0</v>
      </c>
      <c r="J289" s="275">
        <f t="shared" si="368"/>
        <v>0</v>
      </c>
      <c r="K289" s="275">
        <f t="shared" si="368"/>
        <v>0</v>
      </c>
      <c r="L289" s="275">
        <f t="shared" si="368"/>
        <v>0</v>
      </c>
      <c r="M289" s="275">
        <f t="shared" si="368"/>
        <v>0</v>
      </c>
      <c r="N289" s="275">
        <f t="shared" si="368"/>
        <v>0</v>
      </c>
      <c r="O289" s="275">
        <f t="shared" si="368"/>
        <v>0</v>
      </c>
      <c r="P289" s="275">
        <f t="shared" si="368"/>
        <v>0</v>
      </c>
      <c r="Q289" s="275">
        <f t="shared" si="368"/>
        <v>0</v>
      </c>
      <c r="R289" s="275">
        <f t="shared" si="368"/>
        <v>0</v>
      </c>
      <c r="S289" s="275">
        <f t="shared" si="368"/>
        <v>0</v>
      </c>
      <c r="T289" s="275">
        <f t="shared" si="368"/>
        <v>2.1532797366408118E-4</v>
      </c>
      <c r="U289" s="275">
        <f t="shared" si="368"/>
        <v>0</v>
      </c>
      <c r="V289" s="275">
        <f t="shared" si="368"/>
        <v>0</v>
      </c>
      <c r="W289" s="275">
        <f t="shared" si="368"/>
        <v>0</v>
      </c>
    </row>
    <row r="290" spans="1:23" s="175" customFormat="1" ht="12.75" customHeight="1" outlineLevel="1">
      <c r="A290" s="90"/>
      <c r="B290" s="90"/>
      <c r="C290" s="91"/>
      <c r="D290" s="292"/>
      <c r="E290" s="294" t="s">
        <v>373</v>
      </c>
      <c r="F290" s="294"/>
      <c r="G290" s="294" t="s">
        <v>93</v>
      </c>
      <c r="H290" s="186">
        <f xml:space="preserve"> SUM(J290:W290)</f>
        <v>1.6097532046241501E-2</v>
      </c>
      <c r="I290" s="186"/>
      <c r="J290" s="186">
        <f xml:space="preserve"> J288 + J289</f>
        <v>0</v>
      </c>
      <c r="K290" s="186">
        <f t="shared" ref="K290:W290" si="369" xml:space="preserve"> K288 + K289</f>
        <v>0</v>
      </c>
      <c r="L290" s="186">
        <f t="shared" si="369"/>
        <v>0</v>
      </c>
      <c r="M290" s="186">
        <f t="shared" si="369"/>
        <v>0</v>
      </c>
      <c r="N290" s="186">
        <f t="shared" si="369"/>
        <v>0</v>
      </c>
      <c r="O290" s="186">
        <f t="shared" si="369"/>
        <v>0</v>
      </c>
      <c r="P290" s="186">
        <f t="shared" si="369"/>
        <v>0</v>
      </c>
      <c r="Q290" s="186">
        <f t="shared" si="369"/>
        <v>0</v>
      </c>
      <c r="R290" s="186">
        <f t="shared" si="369"/>
        <v>0</v>
      </c>
      <c r="S290" s="186">
        <f t="shared" si="369"/>
        <v>0</v>
      </c>
      <c r="T290" s="186">
        <f t="shared" si="369"/>
        <v>1.6097532046241501E-2</v>
      </c>
      <c r="U290" s="186">
        <f t="shared" si="369"/>
        <v>0</v>
      </c>
      <c r="V290" s="186">
        <f t="shared" si="369"/>
        <v>0</v>
      </c>
      <c r="W290" s="186">
        <f t="shared" si="369"/>
        <v>0</v>
      </c>
    </row>
    <row r="291" spans="1:23" ht="12.75" customHeight="1">
      <c r="A291" s="63"/>
      <c r="C291" s="110"/>
      <c r="E291" s="74"/>
    </row>
    <row r="292" spans="1:23" s="118" customFormat="1" ht="13.2">
      <c r="A292" s="118" t="s">
        <v>228</v>
      </c>
      <c r="C292" s="119"/>
      <c r="D292" s="120"/>
      <c r="E292" s="119"/>
      <c r="F292" s="121"/>
    </row>
    <row r="293" spans="1:23" ht="13.2"/>
    <row r="294" spans="1:23" ht="12.75" hidden="1" customHeight="1"/>
    <row r="295" spans="1:23" ht="12.75" hidden="1" customHeight="1"/>
    <row r="296" spans="1:23" ht="12.75" hidden="1" customHeight="1"/>
    <row r="297" spans="1:23" ht="12.75" hidden="1" customHeight="1"/>
    <row r="298" spans="1:23" ht="12.75" hidden="1" customHeight="1"/>
    <row r="299" spans="1:23" ht="12.75" hidden="1" customHeight="1"/>
    <row r="300" spans="1:23" ht="12.75" hidden="1" customHeight="1"/>
    <row r="301" spans="1:23" ht="12.75" hidden="1" customHeight="1"/>
    <row r="302" spans="1:23" ht="12.75" hidden="1" customHeight="1"/>
    <row r="303" spans="1:23" ht="12.75" hidden="1" customHeight="1"/>
    <row r="304" spans="1:23"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sheetData>
  <dataConsolidate/>
  <conditionalFormatting sqref="F2">
    <cfRule type="cellIs" dxfId="63" priority="3" stopIfTrue="1" operator="notEqual">
      <formula>0</formula>
    </cfRule>
    <cfRule type="cellIs" dxfId="62" priority="4" stopIfTrue="1" operator="equal">
      <formula>""</formula>
    </cfRule>
  </conditionalFormatting>
  <conditionalFormatting sqref="F3">
    <cfRule type="cellIs" dxfId="61" priority="1" stopIfTrue="1" operator="notEqual">
      <formula>0</formula>
    </cfRule>
    <cfRule type="cellIs" dxfId="60" priority="2" stopIfTrue="1" operator="equal">
      <formula>""</formula>
    </cfRule>
  </conditionalFormatting>
  <conditionalFormatting sqref="F180">
    <cfRule type="cellIs" dxfId="59" priority="5" stopIfTrue="1" operator="notEqual">
      <formula>0</formula>
    </cfRule>
    <cfRule type="cellIs" dxfId="58" priority="6" stopIfTrue="1" operator="equal">
      <formula>""</formula>
    </cfRule>
  </conditionalFormatting>
  <conditionalFormatting sqref="J180:W180">
    <cfRule type="cellIs" dxfId="55" priority="15" stopIfTrue="1" operator="notEqual">
      <formula>0</formula>
    </cfRule>
    <cfRule type="cellIs" dxfId="54" priority="16" stopIfTrue="1" operator="equal">
      <formula>""</formula>
    </cfRule>
  </conditionalFormatting>
  <conditionalFormatting sqref="V3:W3">
    <cfRule type="cellIs" dxfId="52" priority="30" operator="equal">
      <formula>#REF!</formula>
    </cfRule>
    <cfRule type="cellIs" dxfId="51" priority="33" stopIfTrue="1" operator="equal">
      <formula>#REF!</formula>
    </cfRule>
    <cfRule type="cellIs" dxfId="50" priority="34" stopIfTrue="1" operator="equal">
      <formula>#REF!</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26" stopIfTrue="1" operator="equal" id="{7092DFC0-82AF-4858-ACE6-0B6603049FA4}">
            <xm:f xml:space="preserve"> Inputs!$F$20</xm:f>
            <x14:dxf>
              <fill>
                <patternFill>
                  <bgColor indexed="44"/>
                </patternFill>
              </fill>
            </x14:dxf>
          </x14:cfRule>
          <x14:cfRule type="cellIs" priority="2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25" operator="equal" id="{10D3ECC9-9502-4916-B665-F1523F8D176B}">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BFE1-0395-4733-847C-8E805070EA6D}">
  <sheetPr codeName="Sheet21">
    <outlinePr summaryBelow="0" summaryRight="0"/>
    <pageSetUpPr fitToPage="1"/>
  </sheetPr>
  <dimension ref="A1:XFD249"/>
  <sheetViews>
    <sheetView showGridLines="0" zoomScale="80" zoomScaleNormal="80" workbookViewId="0">
      <pane xSplit="9" ySplit="5" topLeftCell="J62" activePane="bottomRight" state="frozen"/>
      <selection activeCell="A10" sqref="A10"/>
      <selection pane="topRight" activeCell="A10" sqref="A10"/>
      <selection pane="bottomLeft" activeCell="A10" sqref="A10"/>
      <selection pane="bottomRight" activeCell="A10" sqref="A10"/>
    </sheetView>
  </sheetViews>
  <sheetFormatPr defaultColWidth="0" defaultRowHeight="13.2"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Network-Plus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6">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82" t="str">
        <f xml:space="preserve"> Time!E$105</f>
        <v>Timeline label</v>
      </c>
      <c r="F3" s="158">
        <f xml:space="preserve"> Check!F$24</f>
        <v>0</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A6" s="90"/>
      <c r="B6" s="90"/>
      <c r="C6" s="91"/>
      <c r="D6" s="161"/>
      <c r="E6" s="109"/>
      <c r="F6" s="56"/>
      <c r="G6" s="111"/>
      <c r="H6" s="56"/>
      <c r="I6" s="6"/>
      <c r="J6" s="109"/>
      <c r="K6" s="109"/>
      <c r="L6" s="109"/>
      <c r="M6" s="109"/>
      <c r="N6" s="109"/>
      <c r="O6" s="109"/>
      <c r="P6" s="109"/>
      <c r="Q6" s="109"/>
      <c r="R6" s="109"/>
      <c r="S6" s="109"/>
      <c r="T6" s="109"/>
      <c r="U6" s="109"/>
    </row>
    <row r="7" spans="1:23">
      <c r="A7" s="115" t="s">
        <v>293</v>
      </c>
      <c r="B7" s="115"/>
      <c r="C7" s="114"/>
      <c r="D7" s="115"/>
      <c r="E7" s="115"/>
      <c r="F7" s="115"/>
      <c r="G7" s="115"/>
      <c r="H7" s="115"/>
      <c r="I7" s="115"/>
      <c r="J7" s="115"/>
      <c r="K7" s="115"/>
      <c r="L7" s="115"/>
      <c r="M7" s="115"/>
      <c r="N7" s="115"/>
      <c r="O7" s="115"/>
      <c r="P7" s="115"/>
      <c r="Q7" s="115"/>
      <c r="R7" s="115"/>
      <c r="S7" s="115"/>
      <c r="T7" s="115"/>
      <c r="U7" s="115"/>
      <c r="V7" s="115"/>
      <c r="W7" s="115"/>
    </row>
    <row r="8" spans="1:23">
      <c r="A8" s="63"/>
      <c r="C8" s="110"/>
      <c r="E8" s="113"/>
      <c r="V8" s="57"/>
      <c r="W8" s="57"/>
    </row>
    <row r="9" spans="1:23" s="129" customFormat="1" outlineLevel="1">
      <c r="A9" s="66"/>
      <c r="B9" s="66" t="s">
        <v>374</v>
      </c>
      <c r="C9" s="73"/>
      <c r="D9" s="71"/>
      <c r="E9" s="74"/>
      <c r="F9" s="74"/>
      <c r="G9" s="74"/>
      <c r="H9" s="74"/>
      <c r="J9" s="74"/>
      <c r="K9" s="74"/>
      <c r="L9" s="74"/>
      <c r="M9" s="74"/>
      <c r="N9" s="74"/>
      <c r="O9" s="74"/>
      <c r="P9" s="74"/>
      <c r="Q9" s="74"/>
      <c r="R9" s="74"/>
      <c r="S9" s="74"/>
      <c r="T9" s="74"/>
      <c r="U9" s="74"/>
      <c r="V9" s="74"/>
      <c r="W9" s="74"/>
    </row>
    <row r="10" spans="1:23" s="129" customFormat="1"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outlineLevel="1">
      <c r="A11" s="66"/>
      <c r="B11" s="66"/>
      <c r="C11" s="73"/>
      <c r="D11" s="71"/>
      <c r="E11" s="112" t="str">
        <f xml:space="preserve"> Inputs!E$120</f>
        <v>Allowed revenue - WW-N+ (base year 2019/2020)</v>
      </c>
      <c r="F11" s="112">
        <f xml:space="preserve"> Inputs!F$120</f>
        <v>0</v>
      </c>
      <c r="G11" s="112" t="str">
        <f xml:space="preserve"> Inputs!G$120</f>
        <v>£m</v>
      </c>
      <c r="H11" s="112">
        <f xml:space="preserve"> Inputs!H$120</f>
        <v>0</v>
      </c>
      <c r="I11" s="112">
        <f xml:space="preserve"> Inputs!I$120</f>
        <v>0</v>
      </c>
      <c r="J11" s="112">
        <f xml:space="preserve"> Inputs!J$120</f>
        <v>0</v>
      </c>
      <c r="K11" s="112">
        <f xml:space="preserve"> Inputs!K$120</f>
        <v>0</v>
      </c>
      <c r="L11" s="112">
        <f xml:space="preserve"> Inputs!L$120</f>
        <v>0</v>
      </c>
      <c r="M11" s="112">
        <f xml:space="preserve"> Inputs!M$120</f>
        <v>0</v>
      </c>
      <c r="N11" s="112">
        <f xml:space="preserve"> Inputs!N$120</f>
        <v>0</v>
      </c>
      <c r="O11" s="112">
        <f xml:space="preserve"> Inputs!O$120</f>
        <v>0</v>
      </c>
      <c r="P11" s="112">
        <f xml:space="preserve"> Inputs!P$120</f>
        <v>0</v>
      </c>
      <c r="Q11" s="112">
        <f xml:space="preserve"> Inputs!Q$120</f>
        <v>0</v>
      </c>
      <c r="R11" s="112">
        <f xml:space="preserve"> Inputs!R$120</f>
        <v>0</v>
      </c>
      <c r="S11" s="112">
        <f xml:space="preserve"> Inputs!S$120</f>
        <v>0</v>
      </c>
      <c r="T11" s="112">
        <f xml:space="preserve"> Inputs!T$120</f>
        <v>0</v>
      </c>
      <c r="U11" s="112">
        <f xml:space="preserve"> Inputs!U$120</f>
        <v>0</v>
      </c>
      <c r="V11" s="112">
        <f xml:space="preserve"> Inputs!V$120</f>
        <v>0</v>
      </c>
      <c r="W11" s="112">
        <f xml:space="preserve"> Inputs!W$120</f>
        <v>0</v>
      </c>
    </row>
    <row r="12" spans="1:23" s="85" customFormat="1" outlineLevel="1">
      <c r="A12" s="301"/>
      <c r="B12" s="301"/>
      <c r="C12" s="302"/>
      <c r="D12" s="303"/>
      <c r="E12" s="81" t="str">
        <f xml:space="preserve"> 'Indices and K factor'!E$64</f>
        <v>Revenue indexation - WW-N+</v>
      </c>
      <c r="F12" s="81">
        <f xml:space="preserve"> 'Indices and K factor'!F$64</f>
        <v>0</v>
      </c>
      <c r="G12" s="81" t="str">
        <f xml:space="preserve"> 'Indices and K factor'!G$64</f>
        <v>factor</v>
      </c>
      <c r="H12" s="81">
        <f xml:space="preserve"> 'Indices and K factor'!H$64</f>
        <v>0</v>
      </c>
      <c r="I12" s="81">
        <f xml:space="preserve"> 'Indices and K factor'!I$64</f>
        <v>0</v>
      </c>
      <c r="J12" s="227">
        <f xml:space="preserve"> 'Indices and K factor'!J$64</f>
        <v>0</v>
      </c>
      <c r="K12" s="227">
        <f xml:space="preserve"> 'Indices and K factor'!K$64</f>
        <v>0</v>
      </c>
      <c r="L12" s="227">
        <f xml:space="preserve"> 'Indices and K factor'!L$64</f>
        <v>0</v>
      </c>
      <c r="M12" s="227">
        <f xml:space="preserve"> 'Indices and K factor'!M$64</f>
        <v>0</v>
      </c>
      <c r="N12" s="227">
        <f xml:space="preserve"> 'Indices and K factor'!N$64</f>
        <v>0</v>
      </c>
      <c r="O12" s="227">
        <f xml:space="preserve"> 'Indices and K factor'!O$64</f>
        <v>0</v>
      </c>
      <c r="P12" s="227">
        <f xml:space="preserve"> 'Indices and K factor'!P$64</f>
        <v>1.0149672591206735</v>
      </c>
      <c r="Q12" s="227">
        <f xml:space="preserve"> 'Indices and K factor'!Q$64</f>
        <v>1.0055299539170506</v>
      </c>
      <c r="R12" s="227">
        <f xml:space="preserve"> 'Indices and K factor'!R$64</f>
        <v>1.0458295142071494</v>
      </c>
      <c r="S12" s="227">
        <f xml:space="preserve"> 'Indices and K factor'!S$64</f>
        <v>1.0937773882559159</v>
      </c>
      <c r="T12" s="227">
        <f xml:space="preserve"> 'Indices and K factor'!T$64</f>
        <v>1.0416666666666667</v>
      </c>
      <c r="U12" s="227">
        <f xml:space="preserve"> 'Indices and K factor'!U$64</f>
        <v>0</v>
      </c>
      <c r="V12" s="227">
        <f xml:space="preserve"> 'Indices and K factor'!V$64</f>
        <v>0</v>
      </c>
      <c r="W12" s="227">
        <f xml:space="preserve"> 'Indices and K factor'!W$64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outlineLevel="1">
      <c r="A14" s="304"/>
      <c r="B14" s="304"/>
      <c r="C14" s="305"/>
      <c r="E14" s="205" t="s">
        <v>207</v>
      </c>
      <c r="F14" s="306"/>
      <c r="G14" s="306" t="s">
        <v>93</v>
      </c>
      <c r="H14" s="210">
        <f xml:space="preserve"> SUM(J14:W14)</f>
        <v>0</v>
      </c>
      <c r="I14" s="306"/>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0</v>
      </c>
      <c r="Q14" s="210">
        <f t="shared" si="0"/>
        <v>0</v>
      </c>
      <c r="R14" s="210">
        <f t="shared" si="0"/>
        <v>0</v>
      </c>
      <c r="S14" s="210">
        <f t="shared" si="0"/>
        <v>0</v>
      </c>
      <c r="T14" s="210">
        <f t="shared" si="0"/>
        <v>0</v>
      </c>
      <c r="U14" s="210">
        <f t="shared" si="0"/>
        <v>0</v>
      </c>
      <c r="V14" s="210">
        <f t="shared" si="0"/>
        <v>0</v>
      </c>
      <c r="W14" s="210">
        <f t="shared" si="0"/>
        <v>0</v>
      </c>
    </row>
    <row r="15" spans="1:23" outlineLevel="1">
      <c r="A15" s="63"/>
      <c r="C15" s="110"/>
      <c r="E15" s="113"/>
      <c r="V15" s="57"/>
      <c r="W15" s="57"/>
    </row>
    <row r="16" spans="1:23">
      <c r="A16" s="115" t="s">
        <v>302</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c r="A17" s="63"/>
      <c r="C17" s="110"/>
      <c r="E17" s="113"/>
      <c r="V17" s="57"/>
      <c r="W17" s="57"/>
    </row>
    <row r="18" spans="1:23" s="129" customFormat="1" outlineLevel="1">
      <c r="A18" s="66"/>
      <c r="B18" s="66" t="s">
        <v>193</v>
      </c>
      <c r="C18" s="73"/>
      <c r="D18" s="71"/>
      <c r="E18" s="74"/>
      <c r="F18" s="74"/>
      <c r="G18" s="74"/>
      <c r="H18" s="74"/>
      <c r="J18" s="74"/>
      <c r="K18" s="74"/>
      <c r="L18" s="74"/>
      <c r="M18" s="74"/>
      <c r="N18" s="74"/>
      <c r="O18" s="74"/>
      <c r="P18" s="74"/>
      <c r="Q18" s="74"/>
      <c r="R18" s="74"/>
      <c r="S18" s="74"/>
      <c r="T18" s="74"/>
      <c r="U18" s="74"/>
      <c r="V18" s="74"/>
      <c r="W18" s="74"/>
    </row>
    <row r="19" spans="1:23" s="129" customFormat="1"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outlineLevel="1">
      <c r="A20" s="66"/>
      <c r="B20" s="66"/>
      <c r="C20" s="73"/>
      <c r="D20" s="71"/>
      <c r="E20" s="112" t="str">
        <f xml:space="preserve"> Inputs!E$128</f>
        <v>Total blind year adjustment - WW-N+ (base year 2019/2020)</v>
      </c>
      <c r="F20" s="112">
        <f xml:space="preserve"> Inputs!F$128</f>
        <v>0</v>
      </c>
      <c r="G20" s="112" t="str">
        <f xml:space="preserve"> Inputs!G$128</f>
        <v>£m</v>
      </c>
      <c r="H20" s="112">
        <f xml:space="preserve"> Inputs!H$128</f>
        <v>0</v>
      </c>
      <c r="I20" s="112">
        <f xml:space="preserve"> Inputs!I$128</f>
        <v>0</v>
      </c>
      <c r="J20" s="112">
        <f xml:space="preserve"> Inputs!J$128</f>
        <v>0</v>
      </c>
      <c r="K20" s="112">
        <f xml:space="preserve"> Inputs!K$128</f>
        <v>0</v>
      </c>
      <c r="L20" s="112">
        <f xml:space="preserve"> Inputs!L$128</f>
        <v>0</v>
      </c>
      <c r="M20" s="112">
        <f xml:space="preserve"> Inputs!M$128</f>
        <v>0</v>
      </c>
      <c r="N20" s="112">
        <f xml:space="preserve"> Inputs!N$128</f>
        <v>0</v>
      </c>
      <c r="O20" s="112">
        <f xml:space="preserve"> Inputs!O$128</f>
        <v>0</v>
      </c>
      <c r="P20" s="112">
        <f xml:space="preserve"> Inputs!P$128</f>
        <v>0</v>
      </c>
      <c r="Q20" s="112">
        <f xml:space="preserve"> Inputs!Q$128</f>
        <v>0</v>
      </c>
      <c r="R20" s="112">
        <f xml:space="preserve"> Inputs!R$128</f>
        <v>0</v>
      </c>
      <c r="S20" s="112">
        <f xml:space="preserve"> Inputs!S$128</f>
        <v>0</v>
      </c>
      <c r="T20" s="112">
        <f xml:space="preserve"> Inputs!T$128</f>
        <v>0</v>
      </c>
      <c r="U20" s="112">
        <f xml:space="preserve"> Inputs!U$128</f>
        <v>0</v>
      </c>
      <c r="V20" s="112">
        <f xml:space="preserve"> Inputs!V$128</f>
        <v>0</v>
      </c>
      <c r="W20" s="112">
        <f xml:space="preserve"> Inputs!W$128</f>
        <v>0</v>
      </c>
    </row>
    <row r="21" spans="1:23" s="129" customFormat="1" outlineLevel="1">
      <c r="A21" s="66"/>
      <c r="B21" s="66"/>
      <c r="C21" s="73"/>
      <c r="D21" s="71"/>
      <c r="E21" s="112" t="str">
        <f xml:space="preserve"> Inputs!E$130</f>
        <v xml:space="preserve">Blind year profiling factor - WW-N+ </v>
      </c>
      <c r="F21" s="112">
        <f xml:space="preserve"> Inputs!F$130</f>
        <v>0</v>
      </c>
      <c r="G21" s="112" t="str">
        <f xml:space="preserve"> Inputs!G$130</f>
        <v>%</v>
      </c>
      <c r="H21" s="36">
        <f xml:space="preserve"> Inputs!H$130</f>
        <v>0</v>
      </c>
      <c r="I21" s="36">
        <f xml:space="preserve"> Inputs!I$130</f>
        <v>0</v>
      </c>
      <c r="J21" s="36">
        <f xml:space="preserve"> Inputs!J$130</f>
        <v>0</v>
      </c>
      <c r="K21" s="36">
        <f xml:space="preserve"> Inputs!K$130</f>
        <v>0</v>
      </c>
      <c r="L21" s="36">
        <f xml:space="preserve"> Inputs!L$130</f>
        <v>0</v>
      </c>
      <c r="M21" s="36">
        <f xml:space="preserve"> Inputs!M$130</f>
        <v>0</v>
      </c>
      <c r="N21" s="36">
        <f xml:space="preserve"> Inputs!N$130</f>
        <v>0</v>
      </c>
      <c r="O21" s="36">
        <f xml:space="preserve"> Inputs!O$130</f>
        <v>0</v>
      </c>
      <c r="P21" s="36">
        <f xml:space="preserve"> Inputs!P$130</f>
        <v>0</v>
      </c>
      <c r="Q21" s="36">
        <f xml:space="preserve"> Inputs!Q$130</f>
        <v>0</v>
      </c>
      <c r="R21" s="36">
        <f xml:space="preserve"> Inputs!R$130</f>
        <v>0</v>
      </c>
      <c r="S21" s="36">
        <f xml:space="preserve"> Inputs!S$130</f>
        <v>0</v>
      </c>
      <c r="T21" s="36">
        <f xml:space="preserve"> Inputs!T$130</f>
        <v>0</v>
      </c>
      <c r="U21" s="36">
        <f xml:space="preserve"> Inputs!U$130</f>
        <v>0</v>
      </c>
      <c r="V21" s="36">
        <f xml:space="preserve"> Inputs!V$130</f>
        <v>0</v>
      </c>
      <c r="W21" s="36">
        <f xml:space="preserve"> Inputs!W$130</f>
        <v>0</v>
      </c>
    </row>
    <row r="22" spans="1:23" s="129" customFormat="1" outlineLevel="1">
      <c r="A22" s="66"/>
      <c r="B22" s="66"/>
      <c r="C22" s="368" t="s">
        <v>493</v>
      </c>
      <c r="D22" s="71"/>
      <c r="E22" s="129" t="s">
        <v>375</v>
      </c>
      <c r="F22" s="112"/>
      <c r="G22" s="70" t="s">
        <v>93</v>
      </c>
      <c r="H22" s="83">
        <f xml:space="preserve"> SUM(J22:W22)</f>
        <v>0</v>
      </c>
      <c r="I22" s="86"/>
      <c r="J22" s="83">
        <f xml:space="preserve"> J21 * $F$20</f>
        <v>0</v>
      </c>
      <c r="K22" s="83">
        <f t="shared" ref="K22:W22" si="1" xml:space="preserve"> K21 * $F$20</f>
        <v>0</v>
      </c>
      <c r="L22" s="83">
        <f t="shared" si="1"/>
        <v>0</v>
      </c>
      <c r="M22" s="83">
        <f t="shared" si="1"/>
        <v>0</v>
      </c>
      <c r="N22" s="83">
        <f t="shared" si="1"/>
        <v>0</v>
      </c>
      <c r="O22" s="83">
        <f t="shared" si="1"/>
        <v>0</v>
      </c>
      <c r="P22" s="83">
        <f t="shared" si="1"/>
        <v>0</v>
      </c>
      <c r="Q22" s="83">
        <f t="shared" si="1"/>
        <v>0</v>
      </c>
      <c r="R22" s="83">
        <f t="shared" si="1"/>
        <v>0</v>
      </c>
      <c r="S22" s="83">
        <f t="shared" si="1"/>
        <v>0</v>
      </c>
      <c r="T22" s="83">
        <f t="shared" si="1"/>
        <v>0</v>
      </c>
      <c r="U22" s="83">
        <f t="shared" si="1"/>
        <v>0</v>
      </c>
      <c r="V22" s="83">
        <f t="shared" si="1"/>
        <v>0</v>
      </c>
      <c r="W22" s="83">
        <f t="shared" si="1"/>
        <v>0</v>
      </c>
    </row>
    <row r="23" spans="1:23" s="129" customFormat="1"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outlineLevel="1">
      <c r="A24" s="66"/>
      <c r="B24" s="66"/>
      <c r="C24" s="73"/>
      <c r="D24" s="71"/>
      <c r="E24" s="36" t="str">
        <f xml:space="preserve"> Inputs!E$63</f>
        <v>Discount rate</v>
      </c>
      <c r="F24" s="36">
        <f xml:space="preserve"> Inputs!F$63</f>
        <v>3.1099999999999999E-2</v>
      </c>
      <c r="G24" s="36" t="str">
        <f xml:space="preserve"> Inputs!G$63</f>
        <v>%</v>
      </c>
      <c r="H24" s="36">
        <f xml:space="preserve"> Inputs!H$63</f>
        <v>0</v>
      </c>
      <c r="I24" s="36">
        <f xml:space="preserve"> Inputs!I$63</f>
        <v>0</v>
      </c>
      <c r="J24" s="36">
        <f xml:space="preserve"> Inputs!J$63</f>
        <v>0</v>
      </c>
      <c r="K24" s="36">
        <f xml:space="preserve"> Inputs!K$63</f>
        <v>0</v>
      </c>
      <c r="L24" s="36">
        <f xml:space="preserve"> Inputs!L$63</f>
        <v>0</v>
      </c>
      <c r="M24" s="36">
        <f xml:space="preserve"> Inputs!M$63</f>
        <v>0</v>
      </c>
      <c r="N24" s="36">
        <f xml:space="preserve"> Inputs!N$63</f>
        <v>0</v>
      </c>
      <c r="O24" s="36">
        <f xml:space="preserve"> Inputs!O$63</f>
        <v>0</v>
      </c>
      <c r="P24" s="36">
        <f xml:space="preserve"> Inputs!P$63</f>
        <v>0</v>
      </c>
      <c r="Q24" s="36">
        <f xml:space="preserve"> Inputs!Q$63</f>
        <v>0</v>
      </c>
      <c r="R24" s="36">
        <f xml:space="preserve"> Inputs!R$63</f>
        <v>0</v>
      </c>
      <c r="S24" s="36">
        <f xml:space="preserve"> Inputs!S$63</f>
        <v>0</v>
      </c>
      <c r="T24" s="36">
        <f xml:space="preserve"> Inputs!T$63</f>
        <v>0</v>
      </c>
      <c r="U24" s="36">
        <f xml:space="preserve"> Inputs!U$63</f>
        <v>0</v>
      </c>
      <c r="V24" s="36">
        <f xml:space="preserve"> Inputs!V$63</f>
        <v>0</v>
      </c>
      <c r="W24" s="36">
        <f xml:space="preserve"> Inputs!W$63</f>
        <v>0</v>
      </c>
    </row>
    <row r="25" spans="1:23" s="129" customFormat="1" outlineLevel="1">
      <c r="A25" s="66"/>
      <c r="B25" s="66"/>
      <c r="C25" s="73"/>
      <c r="D25" s="71"/>
      <c r="E25" s="129" t="str">
        <f xml:space="preserve"> E$22</f>
        <v>Blind year adjustment (profiled) - WW-N+ (base year 2019/20)</v>
      </c>
      <c r="F25" s="129">
        <f t="shared" ref="F25:W25" si="2" xml:space="preserve"> F$22</f>
        <v>0</v>
      </c>
      <c r="G25" s="129" t="str">
        <f t="shared" si="2"/>
        <v>£m</v>
      </c>
      <c r="H25" s="148">
        <f t="shared" si="2"/>
        <v>0</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0</v>
      </c>
      <c r="S25" s="148">
        <f t="shared" si="2"/>
        <v>0</v>
      </c>
      <c r="T25" s="148">
        <f t="shared" si="2"/>
        <v>0</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376</v>
      </c>
      <c r="F27" s="18"/>
      <c r="G27" s="74" t="s">
        <v>93</v>
      </c>
      <c r="H27" s="70">
        <f xml:space="preserve"> SUM( J27:W27 )</f>
        <v>0</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0</v>
      </c>
      <c r="S27" s="70">
        <f t="shared" si="3"/>
        <v>0</v>
      </c>
      <c r="T27" s="70">
        <f t="shared" si="3"/>
        <v>0</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1.0673526660430308</v>
      </c>
      <c r="S29" s="43">
        <f xml:space="preserve"> 'Indices and K factor'!S$22</f>
        <v>1.167446211412535</v>
      </c>
      <c r="T29" s="43">
        <f xml:space="preserve"> 'Indices and K factor'!T$22</f>
        <v>1.2160898035547241</v>
      </c>
      <c r="U29" s="43">
        <f xml:space="preserve"> 'Indices and K factor'!U$22</f>
        <v>0</v>
      </c>
      <c r="V29" s="43">
        <f xml:space="preserve"> 'Indices and K factor'!V$22</f>
        <v>0</v>
      </c>
      <c r="W29" s="43">
        <f xml:space="preserve"> 'Indices and K factor'!W$22</f>
        <v>0</v>
      </c>
    </row>
    <row r="30" spans="1:23" s="34" customFormat="1" outlineLevel="1">
      <c r="A30" s="54"/>
      <c r="B30" s="54"/>
      <c r="C30" s="52"/>
      <c r="D30" s="94"/>
      <c r="E30" s="101" t="str">
        <f xml:space="preserve"> E$27</f>
        <v>Blind year adjustment inc. financing rate adjustment - WW-N+ (base year 2019/2020)</v>
      </c>
      <c r="F30" s="101">
        <f t="shared" ref="F30:W30" si="4" xml:space="preserve"> F$27</f>
        <v>0</v>
      </c>
      <c r="G30" s="101" t="str">
        <f t="shared" si="4"/>
        <v>£m</v>
      </c>
      <c r="H30" s="93">
        <f t="shared" si="4"/>
        <v>0</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0</v>
      </c>
      <c r="S30" s="93">
        <f t="shared" si="4"/>
        <v>0</v>
      </c>
      <c r="T30" s="93">
        <f t="shared" si="4"/>
        <v>0</v>
      </c>
      <c r="U30" s="93">
        <f t="shared" si="4"/>
        <v>0</v>
      </c>
      <c r="V30" s="93">
        <f t="shared" si="4"/>
        <v>0</v>
      </c>
      <c r="W30" s="93">
        <f t="shared" si="4"/>
        <v>0</v>
      </c>
    </row>
    <row r="31" spans="1:23" s="129" customFormat="1" outlineLevel="1">
      <c r="A31" s="166"/>
      <c r="B31" s="166"/>
      <c r="C31" s="167"/>
      <c r="D31" s="75"/>
      <c r="E31" s="153" t="s">
        <v>377</v>
      </c>
      <c r="F31" s="153"/>
      <c r="G31" s="153" t="s">
        <v>93</v>
      </c>
      <c r="H31" s="275">
        <f xml:space="preserve"> SUM( J31:W31 )</f>
        <v>0</v>
      </c>
      <c r="I31" s="153"/>
      <c r="J31" s="275">
        <f xml:space="preserve"> J29 * J30</f>
        <v>0</v>
      </c>
      <c r="K31" s="275">
        <f t="shared" ref="K31:T31" si="5" xml:space="preserve"> K29 * K30</f>
        <v>0</v>
      </c>
      <c r="L31" s="275">
        <f xml:space="preserve"> L29 * L30</f>
        <v>0</v>
      </c>
      <c r="M31" s="275">
        <f t="shared" si="5"/>
        <v>0</v>
      </c>
      <c r="N31" s="275">
        <f t="shared" si="5"/>
        <v>0</v>
      </c>
      <c r="O31" s="275">
        <f t="shared" si="5"/>
        <v>0</v>
      </c>
      <c r="P31" s="275">
        <f xml:space="preserve"> P29 * P30</f>
        <v>0</v>
      </c>
      <c r="Q31" s="275">
        <f t="shared" si="5"/>
        <v>0</v>
      </c>
      <c r="R31" s="275">
        <f t="shared" si="5"/>
        <v>0</v>
      </c>
      <c r="S31" s="275">
        <f t="shared" si="5"/>
        <v>0</v>
      </c>
      <c r="T31" s="275">
        <f t="shared" si="5"/>
        <v>0</v>
      </c>
      <c r="U31" s="275">
        <f xml:space="preserve"> U29 * U30</f>
        <v>0</v>
      </c>
      <c r="V31" s="275">
        <f xml:space="preserve"> V29 * V30</f>
        <v>0</v>
      </c>
      <c r="W31" s="275">
        <f xml:space="preserve"> W29 * W30</f>
        <v>0</v>
      </c>
    </row>
    <row r="32" spans="1:23" s="129" customFormat="1"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311</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row r="35" spans="1:23" s="129" customFormat="1" outlineLevel="1">
      <c r="A35" s="66"/>
      <c r="B35" s="66" t="s">
        <v>378</v>
      </c>
      <c r="C35" s="73"/>
      <c r="D35" s="71"/>
      <c r="E35" s="74"/>
      <c r="F35" s="74"/>
      <c r="G35" s="74"/>
      <c r="H35" s="74"/>
      <c r="J35" s="74"/>
      <c r="K35" s="74"/>
      <c r="L35" s="74"/>
      <c r="M35" s="74"/>
      <c r="N35" s="74"/>
      <c r="O35" s="74"/>
      <c r="P35" s="74"/>
      <c r="Q35" s="74"/>
      <c r="R35" s="74"/>
      <c r="S35" s="74"/>
      <c r="T35" s="74"/>
      <c r="U35" s="74"/>
      <c r="V35" s="74"/>
      <c r="W35" s="74"/>
    </row>
    <row r="36" spans="1:23" s="129" customFormat="1"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outlineLevel="1">
      <c r="A37" s="66"/>
      <c r="B37" s="66"/>
      <c r="C37" s="73"/>
      <c r="D37" s="71"/>
      <c r="E37" s="128" t="str">
        <f t="shared" ref="E37:W37" si="6" xml:space="preserve"> E$14</f>
        <v>Allowed revenue - WW-N+ (base year 2019/2020)</v>
      </c>
      <c r="F37" s="128">
        <f t="shared" si="6"/>
        <v>0</v>
      </c>
      <c r="G37" s="128" t="str">
        <f t="shared" si="6"/>
        <v>£m</v>
      </c>
      <c r="H37" s="35">
        <f t="shared" si="6"/>
        <v>0</v>
      </c>
      <c r="I37" s="35">
        <f t="shared" si="6"/>
        <v>0</v>
      </c>
      <c r="J37" s="35">
        <f t="shared" si="6"/>
        <v>0</v>
      </c>
      <c r="K37" s="35">
        <f t="shared" si="6"/>
        <v>0</v>
      </c>
      <c r="L37" s="35">
        <f t="shared" si="6"/>
        <v>0</v>
      </c>
      <c r="M37" s="35">
        <f t="shared" si="6"/>
        <v>0</v>
      </c>
      <c r="N37" s="35">
        <f t="shared" si="6"/>
        <v>0</v>
      </c>
      <c r="O37" s="35">
        <f t="shared" si="6"/>
        <v>0</v>
      </c>
      <c r="P37" s="35">
        <f t="shared" si="6"/>
        <v>0</v>
      </c>
      <c r="Q37" s="35">
        <f t="shared" si="6"/>
        <v>0</v>
      </c>
      <c r="R37" s="35">
        <f t="shared" si="6"/>
        <v>0</v>
      </c>
      <c r="S37" s="35">
        <f t="shared" si="6"/>
        <v>0</v>
      </c>
      <c r="T37" s="35">
        <f t="shared" si="6"/>
        <v>0</v>
      </c>
      <c r="U37" s="35">
        <f t="shared" si="6"/>
        <v>0</v>
      </c>
      <c r="V37" s="35">
        <f t="shared" si="6"/>
        <v>0</v>
      </c>
      <c r="W37" s="35">
        <f t="shared" si="6"/>
        <v>0</v>
      </c>
    </row>
    <row r="38" spans="1:23" s="129" customFormat="1" outlineLevel="1">
      <c r="A38" s="66"/>
      <c r="B38" s="66"/>
      <c r="C38" s="73"/>
      <c r="D38" s="71"/>
      <c r="E38" s="35" t="str">
        <f t="shared" ref="E38:W38" si="7" xml:space="preserve"> E$31</f>
        <v>Blind year adjustment inc. financing rate and inflation adjustment (BYA) - WW-N+</v>
      </c>
      <c r="F38" s="35">
        <f t="shared" si="7"/>
        <v>0</v>
      </c>
      <c r="G38" s="35" t="str">
        <f t="shared" si="7"/>
        <v>£m</v>
      </c>
      <c r="H38" s="35">
        <f t="shared" si="7"/>
        <v>0</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0</v>
      </c>
      <c r="S38" s="35">
        <f t="shared" si="7"/>
        <v>0</v>
      </c>
      <c r="T38" s="35">
        <f t="shared" si="7"/>
        <v>0</v>
      </c>
      <c r="U38" s="35">
        <f t="shared" si="7"/>
        <v>0</v>
      </c>
      <c r="V38" s="35">
        <f t="shared" si="7"/>
        <v>0</v>
      </c>
      <c r="W38" s="35">
        <f t="shared" si="7"/>
        <v>0</v>
      </c>
    </row>
    <row r="39" spans="1:23" s="129" customFormat="1" outlineLevel="1">
      <c r="A39" s="166"/>
      <c r="B39" s="166"/>
      <c r="C39" s="167"/>
      <c r="D39" s="75"/>
      <c r="E39" s="65" t="str">
        <f t="shared" ref="E39:W39" si="8" xml:space="preserve"> E$110</f>
        <v>RFI - WW-N+</v>
      </c>
      <c r="F39" s="65" t="str">
        <f xml:space="preserve"> F$110</f>
        <v>2 PD LK BCK</v>
      </c>
      <c r="G39" s="65" t="str">
        <f t="shared" si="8"/>
        <v>£m</v>
      </c>
      <c r="H39" s="65">
        <f t="shared" si="8"/>
        <v>0</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0</v>
      </c>
      <c r="S39" s="65">
        <f t="shared" si="8"/>
        <v>0</v>
      </c>
      <c r="T39" s="65">
        <f t="shared" si="8"/>
        <v>0</v>
      </c>
      <c r="U39" s="65">
        <f t="shared" si="8"/>
        <v>0</v>
      </c>
      <c r="V39" s="65">
        <f t="shared" si="8"/>
        <v>0</v>
      </c>
      <c r="W39" s="65">
        <f t="shared" si="8"/>
        <v>0</v>
      </c>
    </row>
    <row r="40" spans="1:23" s="153" customFormat="1" ht="13.8" outlineLevel="1" thickBot="1">
      <c r="A40" s="82"/>
      <c r="B40" s="82"/>
      <c r="C40" s="180"/>
      <c r="D40" s="181"/>
      <c r="E40" s="216" t="s">
        <v>379</v>
      </c>
      <c r="F40" s="216"/>
      <c r="G40" s="216" t="s">
        <v>93</v>
      </c>
      <c r="H40" s="217">
        <f xml:space="preserve"> SUM(J40:W40)</f>
        <v>0</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0</v>
      </c>
      <c r="Q40" s="218">
        <f t="shared" si="9"/>
        <v>0</v>
      </c>
      <c r="R40" s="218">
        <f t="shared" si="9"/>
        <v>0</v>
      </c>
      <c r="S40" s="218">
        <f t="shared" si="9"/>
        <v>0</v>
      </c>
      <c r="T40" s="218">
        <f t="shared" si="9"/>
        <v>0</v>
      </c>
      <c r="U40" s="218">
        <f t="shared" si="9"/>
        <v>0</v>
      </c>
      <c r="V40" s="218">
        <f t="shared" si="9"/>
        <v>0</v>
      </c>
      <c r="W40" s="218">
        <f t="shared" si="9"/>
        <v>0</v>
      </c>
    </row>
    <row r="41" spans="1:23" ht="13.8" outlineLevel="1" thickTop="1"/>
    <row r="42" spans="1:23" outlineLevel="1">
      <c r="E42" s="128" t="str">
        <f t="shared" ref="E42:J42" si="10" xml:space="preserve"> E$40</f>
        <v>Adjusted allowed revenue - WW-N+</v>
      </c>
      <c r="F42" s="128">
        <f t="shared" si="10"/>
        <v>0</v>
      </c>
      <c r="G42" s="128" t="str">
        <f t="shared" si="10"/>
        <v>£m</v>
      </c>
      <c r="H42" s="128">
        <f t="shared" si="10"/>
        <v>0</v>
      </c>
      <c r="I42" s="128">
        <f t="shared" si="10"/>
        <v>0</v>
      </c>
      <c r="J42" s="128">
        <f t="shared" si="10"/>
        <v>0</v>
      </c>
      <c r="K42" s="128">
        <f t="shared" ref="K42:W42" si="11" xml:space="preserve"> K$40</f>
        <v>0</v>
      </c>
      <c r="L42" s="128">
        <f t="shared" si="11"/>
        <v>0</v>
      </c>
      <c r="M42" s="128">
        <f t="shared" si="11"/>
        <v>0</v>
      </c>
      <c r="N42" s="128">
        <f t="shared" si="11"/>
        <v>0</v>
      </c>
      <c r="O42" s="128">
        <f t="shared" si="11"/>
        <v>0</v>
      </c>
      <c r="P42" s="35">
        <f t="shared" si="11"/>
        <v>0</v>
      </c>
      <c r="Q42" s="35">
        <f t="shared" si="11"/>
        <v>0</v>
      </c>
      <c r="R42" s="35">
        <f t="shared" si="11"/>
        <v>0</v>
      </c>
      <c r="S42" s="35">
        <f t="shared" si="11"/>
        <v>0</v>
      </c>
      <c r="T42" s="35">
        <f t="shared" si="11"/>
        <v>0</v>
      </c>
      <c r="U42" s="128">
        <f t="shared" si="11"/>
        <v>0</v>
      </c>
      <c r="V42" s="128">
        <f t="shared" si="11"/>
        <v>0</v>
      </c>
      <c r="W42" s="128">
        <f t="shared" si="11"/>
        <v>0</v>
      </c>
    </row>
    <row r="43" spans="1:23" outlineLevel="1">
      <c r="A43" s="63"/>
      <c r="C43" s="110"/>
      <c r="D43" s="61" t="s">
        <v>314</v>
      </c>
      <c r="E43" s="96" t="str">
        <f xml:space="preserve"> Inputs!E$124</f>
        <v xml:space="preserve">Actual Revenue  - WW-N+ </v>
      </c>
      <c r="F43" s="96">
        <f xml:space="preserve"> Inputs!F$124</f>
        <v>0</v>
      </c>
      <c r="G43" s="96" t="str">
        <f xml:space="preserve"> Inputs!G$124</f>
        <v>£m</v>
      </c>
      <c r="H43" s="96">
        <f xml:space="preserve"> Inputs!H$124</f>
        <v>0</v>
      </c>
      <c r="I43" s="96">
        <f xml:space="preserve"> Inputs!I$124</f>
        <v>0</v>
      </c>
      <c r="J43" s="96">
        <f xml:space="preserve"> Inputs!J$124</f>
        <v>0</v>
      </c>
      <c r="K43" s="96">
        <f xml:space="preserve"> Inputs!K$124</f>
        <v>0</v>
      </c>
      <c r="L43" s="96">
        <f xml:space="preserve"> Inputs!L$124</f>
        <v>0</v>
      </c>
      <c r="M43" s="96">
        <f xml:space="preserve"> Inputs!M$124</f>
        <v>0</v>
      </c>
      <c r="N43" s="96">
        <f xml:space="preserve"> Inputs!N$124</f>
        <v>0</v>
      </c>
      <c r="O43" s="96">
        <f xml:space="preserve"> Inputs!O$124</f>
        <v>0</v>
      </c>
      <c r="P43" s="96">
        <f xml:space="preserve"> Inputs!P$124</f>
        <v>0</v>
      </c>
      <c r="Q43" s="96">
        <f xml:space="preserve"> Inputs!Q$124</f>
        <v>0</v>
      </c>
      <c r="R43" s="96">
        <f xml:space="preserve"> Inputs!R$124</f>
        <v>0</v>
      </c>
      <c r="S43" s="96">
        <f xml:space="preserve"> Inputs!S$124</f>
        <v>0</v>
      </c>
      <c r="T43" s="96">
        <f xml:space="preserve"> Inputs!T$124</f>
        <v>0</v>
      </c>
      <c r="U43" s="96">
        <f xml:space="preserve"> Inputs!U$124</f>
        <v>0</v>
      </c>
      <c r="V43" s="96">
        <f xml:space="preserve"> Inputs!V$124</f>
        <v>0</v>
      </c>
      <c r="W43" s="96">
        <f xml:space="preserve"> Inputs!W$124</f>
        <v>0</v>
      </c>
    </row>
    <row r="44" spans="1:23" s="155" customFormat="1" ht="13.8" outlineLevel="1" thickBot="1">
      <c r="A44" s="168"/>
      <c r="B44" s="168"/>
      <c r="C44" s="162"/>
      <c r="D44" s="163"/>
      <c r="E44" s="220" t="s">
        <v>380</v>
      </c>
      <c r="F44" s="216"/>
      <c r="G44" s="216" t="s">
        <v>93</v>
      </c>
      <c r="H44" s="218">
        <f xml:space="preserve"> SUM(J44:W44)</f>
        <v>0</v>
      </c>
      <c r="I44" s="222"/>
      <c r="J44" s="221">
        <f>J42-J43</f>
        <v>0</v>
      </c>
      <c r="K44" s="221">
        <f t="shared" ref="K44:W44" si="12">K42-K43</f>
        <v>0</v>
      </c>
      <c r="L44" s="221">
        <f t="shared" si="12"/>
        <v>0</v>
      </c>
      <c r="M44" s="221">
        <f t="shared" si="12"/>
        <v>0</v>
      </c>
      <c r="N44" s="221">
        <f t="shared" si="12"/>
        <v>0</v>
      </c>
      <c r="O44" s="221">
        <f t="shared" si="12"/>
        <v>0</v>
      </c>
      <c r="P44" s="221">
        <f t="shared" si="12"/>
        <v>0</v>
      </c>
      <c r="Q44" s="221">
        <f t="shared" si="12"/>
        <v>0</v>
      </c>
      <c r="R44" s="221">
        <f t="shared" si="12"/>
        <v>0</v>
      </c>
      <c r="S44" s="221">
        <f t="shared" si="12"/>
        <v>0</v>
      </c>
      <c r="T44" s="221">
        <f t="shared" si="12"/>
        <v>0</v>
      </c>
      <c r="U44" s="221">
        <f t="shared" si="12"/>
        <v>0</v>
      </c>
      <c r="V44" s="221">
        <f t="shared" si="12"/>
        <v>0</v>
      </c>
      <c r="W44" s="221">
        <f t="shared" si="12"/>
        <v>0</v>
      </c>
    </row>
    <row r="45" spans="1:23" ht="13.8" outlineLevel="1" thickTop="1">
      <c r="A45" s="63"/>
      <c r="C45" s="110"/>
      <c r="E45" s="74"/>
      <c r="J45" s="38"/>
      <c r="K45" s="38"/>
      <c r="L45" s="38"/>
      <c r="M45" s="38"/>
      <c r="N45" s="38"/>
      <c r="O45" s="38"/>
      <c r="P45" s="38"/>
      <c r="Q45" s="38"/>
      <c r="R45" s="38"/>
      <c r="S45" s="38"/>
      <c r="T45" s="38"/>
      <c r="U45" s="38"/>
      <c r="V45" s="38"/>
      <c r="W45" s="38"/>
    </row>
    <row r="46" spans="1:23" outlineLevel="1">
      <c r="A46" s="63"/>
      <c r="B46" s="63" t="s">
        <v>381</v>
      </c>
      <c r="C46" s="110"/>
      <c r="E46" s="74"/>
      <c r="V46" s="57"/>
      <c r="W46" s="57"/>
    </row>
    <row r="47" spans="1:23" outlineLevel="1">
      <c r="A47" s="63"/>
      <c r="C47" s="110"/>
      <c r="E47" s="74"/>
      <c r="V47" s="57"/>
      <c r="W47" s="57"/>
    </row>
    <row r="48" spans="1:23" outlineLevel="1">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outlineLevel="1">
      <c r="E49" s="36" t="str">
        <f xml:space="preserve"> Inputs!E$63</f>
        <v>Discount rate</v>
      </c>
      <c r="F49" s="36">
        <f xml:space="preserve"> Inputs!F$63</f>
        <v>3.1099999999999999E-2</v>
      </c>
      <c r="G49" s="36" t="str">
        <f xml:space="preserve"> Inputs!G$63</f>
        <v>%</v>
      </c>
      <c r="H49" s="36">
        <f xml:space="preserve"> Inputs!H$63</f>
        <v>0</v>
      </c>
      <c r="I49" s="36">
        <f xml:space="preserve"> Inputs!I$63</f>
        <v>0</v>
      </c>
      <c r="J49" s="36">
        <f xml:space="preserve"> Inputs!J$63</f>
        <v>0</v>
      </c>
      <c r="K49" s="36">
        <f xml:space="preserve"> Inputs!K$63</f>
        <v>0</v>
      </c>
      <c r="L49" s="36">
        <f xml:space="preserve"> Inputs!L$63</f>
        <v>0</v>
      </c>
      <c r="M49" s="36">
        <f xml:space="preserve"> Inputs!M$63</f>
        <v>0</v>
      </c>
      <c r="N49" s="36">
        <f xml:space="preserve"> Inputs!N$63</f>
        <v>0</v>
      </c>
      <c r="O49" s="36">
        <f xml:space="preserve"> Inputs!O$63</f>
        <v>0</v>
      </c>
      <c r="P49" s="36">
        <f xml:space="preserve"> Inputs!P$63</f>
        <v>0</v>
      </c>
      <c r="Q49" s="36">
        <f xml:space="preserve"> Inputs!Q$63</f>
        <v>0</v>
      </c>
      <c r="R49" s="36">
        <f xml:space="preserve"> Inputs!R$63</f>
        <v>0</v>
      </c>
      <c r="S49" s="36">
        <f xml:space="preserve"> Inputs!S$63</f>
        <v>0</v>
      </c>
      <c r="T49" s="36">
        <f xml:space="preserve"> Inputs!T$63</f>
        <v>0</v>
      </c>
      <c r="U49" s="36">
        <f xml:space="preserve"> Inputs!U$63</f>
        <v>0</v>
      </c>
      <c r="V49" s="36">
        <f xml:space="preserve"> Inputs!V$63</f>
        <v>0</v>
      </c>
      <c r="W49" s="36">
        <f xml:space="preserve"> Inputs!W$63</f>
        <v>0</v>
      </c>
    </row>
    <row r="50" spans="1:23" s="172" customFormat="1" outlineLevel="1">
      <c r="A50" s="126"/>
      <c r="B50" s="126"/>
      <c r="C50" s="127"/>
      <c r="D50" s="128"/>
      <c r="E50" s="206" t="str">
        <f>E$44</f>
        <v xml:space="preserve">Revenue Imbalance  - WW-N+ </v>
      </c>
      <c r="F50" s="206">
        <f t="shared" ref="F50:W50" si="13">F$44</f>
        <v>0</v>
      </c>
      <c r="G50" s="206" t="str">
        <f t="shared" si="13"/>
        <v>£m</v>
      </c>
      <c r="H50" s="206">
        <f t="shared" si="13"/>
        <v>0</v>
      </c>
      <c r="I50" s="206">
        <f t="shared" si="13"/>
        <v>0</v>
      </c>
      <c r="J50" s="206">
        <f>J$44</f>
        <v>0</v>
      </c>
      <c r="K50" s="206">
        <f t="shared" si="13"/>
        <v>0</v>
      </c>
      <c r="L50" s="206">
        <f t="shared" si="13"/>
        <v>0</v>
      </c>
      <c r="M50" s="206">
        <f t="shared" si="13"/>
        <v>0</v>
      </c>
      <c r="N50" s="206">
        <f t="shared" si="13"/>
        <v>0</v>
      </c>
      <c r="O50" s="206">
        <f t="shared" si="13"/>
        <v>0</v>
      </c>
      <c r="P50" s="206">
        <f t="shared" si="13"/>
        <v>0</v>
      </c>
      <c r="Q50" s="206">
        <f>Q$44</f>
        <v>0</v>
      </c>
      <c r="R50" s="206">
        <f t="shared" si="13"/>
        <v>0</v>
      </c>
      <c r="S50" s="206">
        <f t="shared" si="13"/>
        <v>0</v>
      </c>
      <c r="T50" s="206">
        <f t="shared" si="13"/>
        <v>0</v>
      </c>
      <c r="U50" s="206">
        <f t="shared" si="13"/>
        <v>0</v>
      </c>
      <c r="V50" s="206">
        <f t="shared" si="13"/>
        <v>0</v>
      </c>
      <c r="W50" s="206">
        <f t="shared" si="13"/>
        <v>0</v>
      </c>
    </row>
    <row r="51" spans="1:23" s="172" customFormat="1"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outlineLevel="1">
      <c r="A52" s="63"/>
      <c r="E52" s="74" t="s">
        <v>382</v>
      </c>
      <c r="G52" s="57" t="s">
        <v>93</v>
      </c>
      <c r="H52" s="94">
        <f xml:space="preserve"> SUM(J52:W52)</f>
        <v>0</v>
      </c>
      <c r="J52" s="94">
        <f xml:space="preserve"> IF( J51 &lt;= $F$48 + 1,  J50 * (1 + $F49) * (1 + $F49), 0 )</f>
        <v>0</v>
      </c>
      <c r="K52" s="94">
        <f t="shared" ref="K52:W52" si="14" xml:space="preserve"> IF( K51 &lt;= $F$48 + 1,  K50 * (1 + $F49) * (1 + $F49), 0 )</f>
        <v>0</v>
      </c>
      <c r="L52" s="94">
        <f t="shared" si="14"/>
        <v>0</v>
      </c>
      <c r="M52" s="94">
        <f t="shared" si="14"/>
        <v>0</v>
      </c>
      <c r="N52" s="94">
        <f t="shared" si="14"/>
        <v>0</v>
      </c>
      <c r="O52" s="94">
        <f t="shared" si="14"/>
        <v>0</v>
      </c>
      <c r="P52" s="94">
        <f t="shared" si="14"/>
        <v>0</v>
      </c>
      <c r="Q52" s="94">
        <f t="shared" si="14"/>
        <v>0</v>
      </c>
      <c r="R52" s="94">
        <f t="shared" si="14"/>
        <v>0</v>
      </c>
      <c r="S52" s="94">
        <f t="shared" si="14"/>
        <v>0</v>
      </c>
      <c r="T52" s="94">
        <f t="shared" si="14"/>
        <v>0</v>
      </c>
      <c r="U52" s="94">
        <f t="shared" si="14"/>
        <v>0</v>
      </c>
      <c r="V52" s="94">
        <f t="shared" si="14"/>
        <v>0</v>
      </c>
      <c r="W52" s="94">
        <f t="shared" si="14"/>
        <v>0</v>
      </c>
    </row>
    <row r="53" spans="1:23" outlineLevel="1">
      <c r="A53" s="63"/>
      <c r="C53" s="110"/>
      <c r="E53" s="74"/>
      <c r="V53" s="57"/>
      <c r="W53" s="57"/>
    </row>
    <row r="54" spans="1:23"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1.0458295142071494</v>
      </c>
      <c r="S54" s="36">
        <f xml:space="preserve"> 'Indices and K factor'!S$11</f>
        <v>1.0937773882559159</v>
      </c>
      <c r="T54" s="36">
        <f xml:space="preserve"> 'Indices and K factor'!T$11</f>
        <v>1.0416666666666667</v>
      </c>
      <c r="U54" s="36">
        <f xml:space="preserve"> 'Indices and K factor'!U$11</f>
        <v>1.023076923076923</v>
      </c>
      <c r="V54" s="36">
        <f xml:space="preserve"> 'Indices and K factor'!V$11</f>
        <v>1.02</v>
      </c>
      <c r="W54" s="36">
        <f xml:space="preserve"> 'Indices and K factor'!W$11</f>
        <v>1.02</v>
      </c>
    </row>
    <row r="55" spans="1:23" outlineLevel="1">
      <c r="B55" s="64"/>
      <c r="D55" s="159"/>
      <c r="E55" s="35" t="str">
        <f xml:space="preserve"> E$52</f>
        <v>Main revenue adjustment - with financing adjustment - WW-N+</v>
      </c>
      <c r="F55" s="35">
        <f xml:space="preserve"> F$52</f>
        <v>0</v>
      </c>
      <c r="G55" s="35" t="str">
        <f xml:space="preserve"> G$52</f>
        <v>£m</v>
      </c>
      <c r="H55" s="35">
        <f xml:space="preserve"> H$52</f>
        <v>0</v>
      </c>
      <c r="I55" s="35">
        <f xml:space="preserve"> I$52</f>
        <v>0</v>
      </c>
      <c r="J55" s="35">
        <f t="shared" ref="J55:W55" si="15" xml:space="preserve"> J$52</f>
        <v>0</v>
      </c>
      <c r="K55" s="35">
        <f t="shared" si="15"/>
        <v>0</v>
      </c>
      <c r="L55" s="35">
        <f t="shared" si="15"/>
        <v>0</v>
      </c>
      <c r="M55" s="35">
        <f t="shared" si="15"/>
        <v>0</v>
      </c>
      <c r="N55" s="35">
        <f t="shared" si="15"/>
        <v>0</v>
      </c>
      <c r="O55" s="35">
        <f t="shared" si="15"/>
        <v>0</v>
      </c>
      <c r="P55" s="35">
        <f t="shared" si="15"/>
        <v>0</v>
      </c>
      <c r="Q55" s="35">
        <f t="shared" si="15"/>
        <v>0</v>
      </c>
      <c r="R55" s="35">
        <f t="shared" si="15"/>
        <v>0</v>
      </c>
      <c r="S55" s="35">
        <f t="shared" si="15"/>
        <v>0</v>
      </c>
      <c r="T55" s="35">
        <f t="shared" si="15"/>
        <v>0</v>
      </c>
      <c r="U55" s="35">
        <f t="shared" si="15"/>
        <v>0</v>
      </c>
      <c r="V55" s="35">
        <f t="shared" si="15"/>
        <v>0</v>
      </c>
      <c r="W55" s="35">
        <f t="shared" si="15"/>
        <v>0</v>
      </c>
    </row>
    <row r="56" spans="1:23" ht="13.8" outlineLevel="1" thickBot="1">
      <c r="B56" s="64"/>
      <c r="D56" s="159"/>
      <c r="E56" s="220" t="s">
        <v>383</v>
      </c>
      <c r="F56" s="216"/>
      <c r="G56" s="216" t="s">
        <v>93</v>
      </c>
      <c r="H56" s="218">
        <f xml:space="preserve"> SUM(J56:W56)</f>
        <v>0</v>
      </c>
      <c r="I56" s="222"/>
      <c r="J56" s="221">
        <f t="shared" ref="J56:T56" si="16" xml:space="preserve"> J55 * K54 * L54</f>
        <v>0</v>
      </c>
      <c r="K56" s="221">
        <f t="shared" si="16"/>
        <v>0</v>
      </c>
      <c r="L56" s="221">
        <f t="shared" si="16"/>
        <v>0</v>
      </c>
      <c r="M56" s="221">
        <f xml:space="preserve"> M55 * N54 * O54</f>
        <v>0</v>
      </c>
      <c r="N56" s="221">
        <f t="shared" si="16"/>
        <v>0</v>
      </c>
      <c r="O56" s="221">
        <f t="shared" si="16"/>
        <v>0</v>
      </c>
      <c r="P56" s="221">
        <f xml:space="preserve"> P55 * Q54 * R54</f>
        <v>0</v>
      </c>
      <c r="Q56" s="221">
        <f xml:space="preserve"> Q55 * R54 * S54</f>
        <v>0</v>
      </c>
      <c r="R56" s="221">
        <f t="shared" si="16"/>
        <v>0</v>
      </c>
      <c r="S56" s="221">
        <f t="shared" si="16"/>
        <v>0</v>
      </c>
      <c r="T56" s="221">
        <f t="shared" si="16"/>
        <v>0</v>
      </c>
      <c r="U56" s="221">
        <f xml:space="preserve"> U55 * V54 * W54</f>
        <v>0</v>
      </c>
      <c r="V56" s="460"/>
      <c r="W56" s="460"/>
    </row>
    <row r="57" spans="1:23" ht="13.8" outlineLevel="1" thickTop="1">
      <c r="B57" s="64"/>
      <c r="D57" s="159"/>
      <c r="E57" s="144"/>
      <c r="V57" s="57"/>
      <c r="W57" s="57"/>
    </row>
    <row r="58" spans="1:23" customFormat="1" ht="12.75" customHeight="1">
      <c r="A58" s="115" t="s">
        <v>330</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c r="A59" s="63"/>
      <c r="C59" s="110"/>
      <c r="E59" s="74"/>
      <c r="J59" s="38"/>
      <c r="K59" s="38"/>
      <c r="L59" s="38"/>
      <c r="M59" s="38"/>
      <c r="N59" s="38"/>
      <c r="O59" s="38"/>
      <c r="P59" s="38"/>
      <c r="Q59" s="38"/>
      <c r="R59" s="38"/>
      <c r="S59" s="38"/>
      <c r="T59" s="38"/>
      <c r="U59" s="38"/>
      <c r="V59" s="38"/>
      <c r="W59" s="38"/>
    </row>
    <row r="60" spans="1:23" outlineLevel="1">
      <c r="A60" s="63"/>
      <c r="B60" s="63" t="s">
        <v>331</v>
      </c>
      <c r="C60" s="110"/>
      <c r="E60" s="130"/>
      <c r="V60" s="57"/>
      <c r="W60" s="57"/>
    </row>
    <row r="61" spans="1:23" outlineLevel="1">
      <c r="A61" s="63"/>
      <c r="C61" s="110"/>
      <c r="E61" s="130"/>
      <c r="V61" s="57"/>
      <c r="W61" s="57"/>
    </row>
    <row r="62" spans="1:23" outlineLevel="1">
      <c r="B62" s="64"/>
      <c r="D62" s="159"/>
      <c r="E62" s="93" t="str">
        <f xml:space="preserve"> E$44</f>
        <v xml:space="preserve">Revenue Imbalance  - WW-N+ </v>
      </c>
      <c r="F62" s="93">
        <f t="shared" ref="F62:W62" si="17" xml:space="preserve"> F$44</f>
        <v>0</v>
      </c>
      <c r="G62" s="93" t="str">
        <f t="shared" si="17"/>
        <v>£m</v>
      </c>
      <c r="H62" s="93">
        <f t="shared" si="17"/>
        <v>0</v>
      </c>
      <c r="I62" s="93">
        <f t="shared" si="17"/>
        <v>0</v>
      </c>
      <c r="J62" s="93">
        <f t="shared" si="17"/>
        <v>0</v>
      </c>
      <c r="K62" s="93">
        <f t="shared" si="17"/>
        <v>0</v>
      </c>
      <c r="L62" s="93">
        <f t="shared" si="17"/>
        <v>0</v>
      </c>
      <c r="M62" s="93">
        <f t="shared" si="17"/>
        <v>0</v>
      </c>
      <c r="N62" s="93">
        <f t="shared" si="17"/>
        <v>0</v>
      </c>
      <c r="O62" s="93">
        <f t="shared" si="17"/>
        <v>0</v>
      </c>
      <c r="P62" s="93">
        <f t="shared" si="17"/>
        <v>0</v>
      </c>
      <c r="Q62" s="93">
        <f t="shared" si="17"/>
        <v>0</v>
      </c>
      <c r="R62" s="93">
        <f t="shared" si="17"/>
        <v>0</v>
      </c>
      <c r="S62" s="93">
        <f t="shared" si="17"/>
        <v>0</v>
      </c>
      <c r="T62" s="93">
        <f t="shared" si="17"/>
        <v>0</v>
      </c>
      <c r="U62" s="93">
        <f t="shared" si="17"/>
        <v>0</v>
      </c>
      <c r="V62" s="93">
        <f t="shared" si="17"/>
        <v>0</v>
      </c>
      <c r="W62" s="93">
        <f t="shared" si="17"/>
        <v>0</v>
      </c>
    </row>
    <row r="63" spans="1:23" s="129" customFormat="1" outlineLevel="1">
      <c r="A63" s="166"/>
      <c r="B63" s="166"/>
      <c r="C63" s="167"/>
      <c r="D63" s="75"/>
      <c r="E63" s="205" t="str">
        <f xml:space="preserve"> E$40</f>
        <v>Adjusted allowed revenue - WW-N+</v>
      </c>
      <c r="F63" s="205">
        <f t="shared" ref="F63:W63" si="18" xml:space="preserve"> F$40</f>
        <v>0</v>
      </c>
      <c r="G63" s="205" t="str">
        <f t="shared" si="18"/>
        <v>£m</v>
      </c>
      <c r="H63" s="44">
        <f t="shared" si="18"/>
        <v>0</v>
      </c>
      <c r="I63" s="44">
        <f t="shared" si="18"/>
        <v>0</v>
      </c>
      <c r="J63" s="44">
        <f t="shared" si="18"/>
        <v>0</v>
      </c>
      <c r="K63" s="44">
        <f t="shared" si="18"/>
        <v>0</v>
      </c>
      <c r="L63" s="44">
        <f t="shared" si="18"/>
        <v>0</v>
      </c>
      <c r="M63" s="44">
        <f t="shared" si="18"/>
        <v>0</v>
      </c>
      <c r="N63" s="44">
        <f t="shared" si="18"/>
        <v>0</v>
      </c>
      <c r="O63" s="44">
        <f t="shared" si="18"/>
        <v>0</v>
      </c>
      <c r="P63" s="44">
        <f t="shared" si="18"/>
        <v>0</v>
      </c>
      <c r="Q63" s="44">
        <f t="shared" si="18"/>
        <v>0</v>
      </c>
      <c r="R63" s="44">
        <f t="shared" si="18"/>
        <v>0</v>
      </c>
      <c r="S63" s="44">
        <f t="shared" si="18"/>
        <v>0</v>
      </c>
      <c r="T63" s="44">
        <f t="shared" si="18"/>
        <v>0</v>
      </c>
      <c r="U63" s="44">
        <f t="shared" si="18"/>
        <v>0</v>
      </c>
      <c r="V63" s="44">
        <f t="shared" si="18"/>
        <v>0</v>
      </c>
      <c r="W63" s="44">
        <f t="shared" si="18"/>
        <v>0</v>
      </c>
    </row>
    <row r="64" spans="1:23" outlineLevel="1">
      <c r="B64" s="64"/>
      <c r="D64" s="159"/>
      <c r="E64" s="101" t="s">
        <v>384</v>
      </c>
      <c r="F64" s="101"/>
      <c r="G64" s="101" t="s">
        <v>169</v>
      </c>
      <c r="H64" s="39"/>
      <c r="J64" s="39">
        <f xml:space="preserve"> IF(J63 = 0, 0, ABS( J62 / J63 ) )</f>
        <v>0</v>
      </c>
      <c r="K64" s="39">
        <f t="shared" ref="K64:W64" si="19" xml:space="preserve"> IF(K63 = 0, 0, ABS( K62 / K63 ) )</f>
        <v>0</v>
      </c>
      <c r="L64" s="39">
        <f t="shared" si="19"/>
        <v>0</v>
      </c>
      <c r="M64" s="39">
        <f t="shared" si="19"/>
        <v>0</v>
      </c>
      <c r="N64" s="39">
        <f t="shared" si="19"/>
        <v>0</v>
      </c>
      <c r="O64" s="39">
        <f t="shared" si="19"/>
        <v>0</v>
      </c>
      <c r="P64" s="39">
        <f t="shared" si="19"/>
        <v>0</v>
      </c>
      <c r="Q64" s="39">
        <f t="shared" si="19"/>
        <v>0</v>
      </c>
      <c r="R64" s="39">
        <f t="shared" si="19"/>
        <v>0</v>
      </c>
      <c r="S64" s="39">
        <f t="shared" si="19"/>
        <v>0</v>
      </c>
      <c r="T64" s="39">
        <f t="shared" si="19"/>
        <v>0</v>
      </c>
      <c r="U64" s="39">
        <f t="shared" si="19"/>
        <v>0</v>
      </c>
      <c r="V64" s="39">
        <f t="shared" si="19"/>
        <v>0</v>
      </c>
      <c r="W64" s="39">
        <f t="shared" si="19"/>
        <v>0</v>
      </c>
    </row>
    <row r="65" spans="1:23" outlineLevel="1">
      <c r="A65" s="63"/>
      <c r="C65" s="110"/>
      <c r="E65" s="74"/>
    </row>
    <row r="66" spans="1:23"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outlineLevel="1">
      <c r="E67" s="38" t="str">
        <f xml:space="preserve"> E$64</f>
        <v>Forecast error - WW-N+</v>
      </c>
      <c r="F67" s="38">
        <f t="shared" ref="F67:T67" si="20" xml:space="preserve"> F$64</f>
        <v>0</v>
      </c>
      <c r="G67" s="38" t="str">
        <f t="shared" si="20"/>
        <v>%</v>
      </c>
      <c r="H67" s="38">
        <f t="shared" si="20"/>
        <v>0</v>
      </c>
      <c r="I67" s="38">
        <f t="shared" si="20"/>
        <v>0</v>
      </c>
      <c r="J67" s="38">
        <f t="shared" si="20"/>
        <v>0</v>
      </c>
      <c r="K67" s="38">
        <f t="shared" si="20"/>
        <v>0</v>
      </c>
      <c r="L67" s="38">
        <f t="shared" si="20"/>
        <v>0</v>
      </c>
      <c r="M67" s="38">
        <f t="shared" si="20"/>
        <v>0</v>
      </c>
      <c r="N67" s="38">
        <f t="shared" si="20"/>
        <v>0</v>
      </c>
      <c r="O67" s="38">
        <f t="shared" si="20"/>
        <v>0</v>
      </c>
      <c r="P67" s="38">
        <f t="shared" si="20"/>
        <v>0</v>
      </c>
      <c r="Q67" s="38">
        <f t="shared" si="20"/>
        <v>0</v>
      </c>
      <c r="R67" s="38">
        <f t="shared" si="20"/>
        <v>0</v>
      </c>
      <c r="S67" s="38">
        <f t="shared" si="20"/>
        <v>0</v>
      </c>
      <c r="T67" s="38">
        <f t="shared" si="20"/>
        <v>0</v>
      </c>
      <c r="U67" s="38">
        <f xml:space="preserve"> U$64</f>
        <v>0</v>
      </c>
      <c r="V67" s="38">
        <f xml:space="preserve"> V$64</f>
        <v>0</v>
      </c>
      <c r="W67" s="38">
        <f xml:space="preserve"> W$64</f>
        <v>0</v>
      </c>
    </row>
    <row r="68" spans="1:23" outlineLevel="1">
      <c r="A68" s="63"/>
      <c r="C68" s="110"/>
      <c r="E68" s="74" t="s">
        <v>385</v>
      </c>
      <c r="G68" s="57" t="s">
        <v>236</v>
      </c>
      <c r="J68" s="57">
        <f xml:space="preserve"> IF(J67 &gt; $F66, 1, 0)</f>
        <v>0</v>
      </c>
      <c r="K68" s="57">
        <f t="shared" ref="K68:T68" si="21" xml:space="preserve"> IF(K67 &gt; $F66, 1, 0)</f>
        <v>0</v>
      </c>
      <c r="L68" s="57">
        <f t="shared" si="21"/>
        <v>0</v>
      </c>
      <c r="M68" s="57">
        <f t="shared" si="21"/>
        <v>0</v>
      </c>
      <c r="N68" s="57">
        <f t="shared" si="21"/>
        <v>0</v>
      </c>
      <c r="O68" s="57">
        <f t="shared" si="21"/>
        <v>0</v>
      </c>
      <c r="P68" s="57">
        <f t="shared" si="21"/>
        <v>0</v>
      </c>
      <c r="Q68" s="57">
        <f t="shared" si="21"/>
        <v>0</v>
      </c>
      <c r="R68" s="57">
        <f t="shared" si="21"/>
        <v>0</v>
      </c>
      <c r="S68" s="57">
        <f t="shared" si="21"/>
        <v>0</v>
      </c>
      <c r="T68" s="57">
        <f t="shared" si="21"/>
        <v>0</v>
      </c>
      <c r="U68" s="57">
        <f xml:space="preserve"> IF(U67 &gt; $F66, 1, 0)</f>
        <v>0</v>
      </c>
      <c r="V68" s="57">
        <f xml:space="preserve"> IF(V67 &gt; $F66, 1, 0)</f>
        <v>0</v>
      </c>
      <c r="W68" s="57">
        <f xml:space="preserve"> IF(W67 &gt; $F66, 1, 0)</f>
        <v>0</v>
      </c>
    </row>
    <row r="69" spans="1:23" outlineLevel="1">
      <c r="A69" s="63"/>
      <c r="C69" s="110"/>
      <c r="E69" s="74"/>
      <c r="V69" s="57"/>
      <c r="W69" s="57"/>
    </row>
    <row r="70" spans="1:23"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outlineLevel="1">
      <c r="E72" s="38" t="str">
        <f t="shared" ref="E72:T72" si="22" xml:space="preserve"> E$64</f>
        <v>Forecast error - WW-N+</v>
      </c>
      <c r="F72" s="38">
        <f t="shared" si="22"/>
        <v>0</v>
      </c>
      <c r="G72" s="38" t="str">
        <f t="shared" si="22"/>
        <v>%</v>
      </c>
      <c r="H72" s="38">
        <f t="shared" si="22"/>
        <v>0</v>
      </c>
      <c r="I72" s="38">
        <f t="shared" si="22"/>
        <v>0</v>
      </c>
      <c r="J72" s="38">
        <f xml:space="preserve"> J$64</f>
        <v>0</v>
      </c>
      <c r="K72" s="38">
        <f t="shared" si="22"/>
        <v>0</v>
      </c>
      <c r="L72" s="38">
        <f t="shared" si="22"/>
        <v>0</v>
      </c>
      <c r="M72" s="38">
        <f t="shared" si="22"/>
        <v>0</v>
      </c>
      <c r="N72" s="38">
        <f t="shared" si="22"/>
        <v>0</v>
      </c>
      <c r="O72" s="38">
        <f t="shared" si="22"/>
        <v>0</v>
      </c>
      <c r="P72" s="38">
        <f t="shared" si="22"/>
        <v>0</v>
      </c>
      <c r="Q72" s="38">
        <f t="shared" si="22"/>
        <v>0</v>
      </c>
      <c r="R72" s="38">
        <f t="shared" si="22"/>
        <v>0</v>
      </c>
      <c r="S72" s="38">
        <f t="shared" si="22"/>
        <v>0</v>
      </c>
      <c r="T72" s="38">
        <f t="shared" si="22"/>
        <v>0</v>
      </c>
      <c r="U72" s="38">
        <f xml:space="preserve"> U$64</f>
        <v>0</v>
      </c>
      <c r="V72" s="38">
        <f xml:space="preserve"> V$64</f>
        <v>0</v>
      </c>
      <c r="W72" s="38">
        <f xml:space="preserve"> W$64</f>
        <v>0</v>
      </c>
    </row>
    <row r="73" spans="1:23" outlineLevel="1">
      <c r="A73" s="63"/>
      <c r="C73" s="110"/>
      <c r="E73" s="57" t="str">
        <f t="shared" ref="E73:T73" si="23" xml:space="preserve"> E$68</f>
        <v>Penalty applicable - WW-N+</v>
      </c>
      <c r="F73" s="57">
        <f t="shared" si="23"/>
        <v>0</v>
      </c>
      <c r="G73" s="57" t="str">
        <f t="shared" si="23"/>
        <v>flag</v>
      </c>
      <c r="H73" s="57">
        <f t="shared" si="23"/>
        <v>0</v>
      </c>
      <c r="I73" s="57">
        <f t="shared" si="23"/>
        <v>0</v>
      </c>
      <c r="J73" s="57">
        <f xml:space="preserve"> J$68</f>
        <v>0</v>
      </c>
      <c r="K73" s="57">
        <f t="shared" si="23"/>
        <v>0</v>
      </c>
      <c r="L73" s="57">
        <f t="shared" si="23"/>
        <v>0</v>
      </c>
      <c r="M73" s="57">
        <f t="shared" si="23"/>
        <v>0</v>
      </c>
      <c r="N73" s="57">
        <f t="shared" si="23"/>
        <v>0</v>
      </c>
      <c r="O73" s="57">
        <f t="shared" si="23"/>
        <v>0</v>
      </c>
      <c r="P73" s="57">
        <f t="shared" si="23"/>
        <v>0</v>
      </c>
      <c r="Q73" s="57">
        <f t="shared" si="23"/>
        <v>0</v>
      </c>
      <c r="R73" s="57">
        <f t="shared" si="23"/>
        <v>0</v>
      </c>
      <c r="S73" s="57">
        <f t="shared" si="23"/>
        <v>0</v>
      </c>
      <c r="T73" s="57">
        <f t="shared" si="23"/>
        <v>0</v>
      </c>
      <c r="U73" s="57">
        <f xml:space="preserve"> U$68</f>
        <v>0</v>
      </c>
      <c r="V73" s="57">
        <f xml:space="preserve"> V$68</f>
        <v>0</v>
      </c>
      <c r="W73" s="57">
        <f xml:space="preserve"> W$68</f>
        <v>0</v>
      </c>
    </row>
    <row r="74" spans="1:23" outlineLevel="1">
      <c r="A74" s="63"/>
      <c r="C74" s="110"/>
      <c r="E74" s="57" t="s">
        <v>386</v>
      </c>
      <c r="G74" s="57" t="s">
        <v>283</v>
      </c>
      <c r="J74" s="4">
        <f t="shared" ref="J74:T74" si="24" xml:space="preserve"> IF(J73 = 1, (J72 - $F70) / ($F71 - $F70), 0)</f>
        <v>0</v>
      </c>
      <c r="K74" s="4">
        <f xml:space="preserve"> IF(K73 = 1, (K72 - $F70) / ($F71 - $F70), 0)</f>
        <v>0</v>
      </c>
      <c r="L74" s="4">
        <f t="shared" si="24"/>
        <v>0</v>
      </c>
      <c r="M74" s="4">
        <f t="shared" si="24"/>
        <v>0</v>
      </c>
      <c r="N74" s="4">
        <f t="shared" si="24"/>
        <v>0</v>
      </c>
      <c r="O74" s="4">
        <f t="shared" si="24"/>
        <v>0</v>
      </c>
      <c r="P74" s="4">
        <f t="shared" si="24"/>
        <v>0</v>
      </c>
      <c r="Q74" s="4">
        <f t="shared" si="24"/>
        <v>0</v>
      </c>
      <c r="R74" s="4">
        <f t="shared" si="24"/>
        <v>0</v>
      </c>
      <c r="S74" s="4">
        <f t="shared" si="24"/>
        <v>0</v>
      </c>
      <c r="T74" s="4">
        <f t="shared" si="24"/>
        <v>0</v>
      </c>
      <c r="U74" s="4">
        <f xml:space="preserve"> IF(U73 = 1, (U72 - $F70) / ($F71 - $F70), 0)</f>
        <v>0</v>
      </c>
      <c r="V74" s="4">
        <f xml:space="preserve"> IF(V73 = 1, (V72 - $F70) / ($F71 - $F70), 0)</f>
        <v>0</v>
      </c>
      <c r="W74" s="4">
        <f xml:space="preserve"> IF(W73 = 1, (W72 - $F70) / ($F71 - $F70), 0)</f>
        <v>0</v>
      </c>
    </row>
    <row r="75" spans="1:23" outlineLevel="1">
      <c r="A75" s="63"/>
      <c r="C75" s="110"/>
      <c r="E75" s="74"/>
      <c r="V75" s="57"/>
      <c r="W75" s="57"/>
    </row>
    <row r="76" spans="1:23"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outlineLevel="1">
      <c r="A77" s="63"/>
      <c r="C77" s="110"/>
      <c r="E77" s="4" t="str">
        <f t="shared" ref="E77:T77" si="25" xml:space="preserve"> E$74</f>
        <v>Error magnitude - WW-N+</v>
      </c>
      <c r="F77" s="4">
        <f t="shared" si="25"/>
        <v>0</v>
      </c>
      <c r="G77" s="4" t="str">
        <f t="shared" si="25"/>
        <v>factor</v>
      </c>
      <c r="H77" s="4">
        <f t="shared" si="25"/>
        <v>0</v>
      </c>
      <c r="I77" s="4">
        <f t="shared" si="25"/>
        <v>0</v>
      </c>
      <c r="J77" s="4">
        <f t="shared" si="25"/>
        <v>0</v>
      </c>
      <c r="K77" s="4">
        <f t="shared" si="25"/>
        <v>0</v>
      </c>
      <c r="L77" s="4">
        <f t="shared" si="25"/>
        <v>0</v>
      </c>
      <c r="M77" s="4">
        <f t="shared" si="25"/>
        <v>0</v>
      </c>
      <c r="N77" s="4">
        <f t="shared" si="25"/>
        <v>0</v>
      </c>
      <c r="O77" s="4">
        <f t="shared" si="25"/>
        <v>0</v>
      </c>
      <c r="P77" s="4">
        <f t="shared" si="25"/>
        <v>0</v>
      </c>
      <c r="Q77" s="4">
        <f t="shared" si="25"/>
        <v>0</v>
      </c>
      <c r="R77" s="4">
        <f t="shared" si="25"/>
        <v>0</v>
      </c>
      <c r="S77" s="4">
        <f t="shared" si="25"/>
        <v>0</v>
      </c>
      <c r="T77" s="4">
        <f t="shared" si="25"/>
        <v>0</v>
      </c>
      <c r="U77" s="4">
        <f xml:space="preserve"> U$74</f>
        <v>0</v>
      </c>
      <c r="V77" s="4">
        <f xml:space="preserve"> V$74</f>
        <v>0</v>
      </c>
      <c r="W77" s="4">
        <f xml:space="preserve"> W$74</f>
        <v>0</v>
      </c>
    </row>
    <row r="78" spans="1:23" outlineLevel="1">
      <c r="A78" s="63"/>
      <c r="C78" s="110"/>
      <c r="E78" s="82" t="s">
        <v>387</v>
      </c>
      <c r="F78" s="109"/>
      <c r="G78" s="109" t="s">
        <v>169</v>
      </c>
      <c r="H78" s="109"/>
      <c r="I78" s="58"/>
      <c r="J78" s="235">
        <f xml:space="preserve"> $F76 * MIN(1, J77)</f>
        <v>0</v>
      </c>
      <c r="K78" s="235">
        <f xml:space="preserve"> $F76 * MIN(1, K77)</f>
        <v>0</v>
      </c>
      <c r="L78" s="235">
        <f t="shared" ref="L78:T78" si="26" xml:space="preserve"> $F76 * MIN(1, L77)</f>
        <v>0</v>
      </c>
      <c r="M78" s="235">
        <f t="shared" si="26"/>
        <v>0</v>
      </c>
      <c r="N78" s="235">
        <f t="shared" si="26"/>
        <v>0</v>
      </c>
      <c r="O78" s="235">
        <f t="shared" si="26"/>
        <v>0</v>
      </c>
      <c r="P78" s="235">
        <f t="shared" si="26"/>
        <v>0</v>
      </c>
      <c r="Q78" s="235">
        <f t="shared" si="26"/>
        <v>0</v>
      </c>
      <c r="R78" s="235">
        <f t="shared" si="26"/>
        <v>0</v>
      </c>
      <c r="S78" s="235">
        <f t="shared" si="26"/>
        <v>0</v>
      </c>
      <c r="T78" s="235">
        <f t="shared" si="26"/>
        <v>0</v>
      </c>
      <c r="U78" s="235">
        <f xml:space="preserve"> $F76 * MIN(1, U77)</f>
        <v>0</v>
      </c>
      <c r="V78" s="235">
        <f xml:space="preserve"> $F76 * MIN(1, V77)</f>
        <v>0</v>
      </c>
      <c r="W78" s="235">
        <f xml:space="preserve"> $F76 * MIN(1, W77)</f>
        <v>0</v>
      </c>
    </row>
    <row r="79" spans="1:23" outlineLevel="1">
      <c r="A79" s="63"/>
      <c r="C79" s="110"/>
      <c r="E79" s="74"/>
      <c r="V79" s="57"/>
      <c r="W79" s="57"/>
    </row>
    <row r="80" spans="1:23" s="129" customFormat="1" outlineLevel="1">
      <c r="A80" s="166"/>
      <c r="B80" s="166"/>
      <c r="C80" s="167"/>
      <c r="D80" s="75"/>
      <c r="E80" s="205" t="str">
        <f xml:space="preserve"> E$44</f>
        <v xml:space="preserve">Revenue Imbalance  - WW-N+ </v>
      </c>
      <c r="F80" s="205">
        <f t="shared" ref="F80:W80" si="27" xml:space="preserve"> F$44</f>
        <v>0</v>
      </c>
      <c r="G80" s="205" t="str">
        <f t="shared" si="27"/>
        <v>£m</v>
      </c>
      <c r="H80" s="44">
        <f t="shared" si="27"/>
        <v>0</v>
      </c>
      <c r="I80" s="44">
        <f t="shared" si="27"/>
        <v>0</v>
      </c>
      <c r="J80" s="44">
        <f t="shared" si="27"/>
        <v>0</v>
      </c>
      <c r="K80" s="44">
        <f t="shared" si="27"/>
        <v>0</v>
      </c>
      <c r="L80" s="44">
        <f t="shared" si="27"/>
        <v>0</v>
      </c>
      <c r="M80" s="44">
        <f t="shared" si="27"/>
        <v>0</v>
      </c>
      <c r="N80" s="44">
        <f t="shared" si="27"/>
        <v>0</v>
      </c>
      <c r="O80" s="44">
        <f t="shared" si="27"/>
        <v>0</v>
      </c>
      <c r="P80" s="44">
        <f t="shared" si="27"/>
        <v>0</v>
      </c>
      <c r="Q80" s="44">
        <f t="shared" si="27"/>
        <v>0</v>
      </c>
      <c r="R80" s="44">
        <f t="shared" si="27"/>
        <v>0</v>
      </c>
      <c r="S80" s="44">
        <f t="shared" si="27"/>
        <v>0</v>
      </c>
      <c r="T80" s="44">
        <f t="shared" si="27"/>
        <v>0</v>
      </c>
      <c r="U80" s="44">
        <f t="shared" si="27"/>
        <v>0</v>
      </c>
      <c r="V80" s="44">
        <f t="shared" si="27"/>
        <v>0</v>
      </c>
      <c r="W80" s="44">
        <f t="shared" si="27"/>
        <v>0</v>
      </c>
    </row>
    <row r="81" spans="1:16384" outlineLevel="1">
      <c r="B81" s="64"/>
      <c r="D81" s="159"/>
      <c r="E81" s="39" t="str">
        <f t="shared" ref="E81:T81" si="28" xml:space="preserve"> E$78</f>
        <v>Penalty rate (PR) - WW-N+</v>
      </c>
      <c r="F81" s="39">
        <f t="shared" si="28"/>
        <v>0</v>
      </c>
      <c r="G81" s="39" t="str">
        <f t="shared" si="28"/>
        <v>%</v>
      </c>
      <c r="H81" s="39">
        <f t="shared" si="28"/>
        <v>0</v>
      </c>
      <c r="I81" s="39">
        <f t="shared" si="28"/>
        <v>0</v>
      </c>
      <c r="J81" s="39">
        <f t="shared" si="28"/>
        <v>0</v>
      </c>
      <c r="K81" s="39">
        <f t="shared" si="28"/>
        <v>0</v>
      </c>
      <c r="L81" s="39">
        <f t="shared" si="28"/>
        <v>0</v>
      </c>
      <c r="M81" s="39">
        <f t="shared" si="28"/>
        <v>0</v>
      </c>
      <c r="N81" s="39">
        <f t="shared" si="28"/>
        <v>0</v>
      </c>
      <c r="O81" s="39">
        <f t="shared" si="28"/>
        <v>0</v>
      </c>
      <c r="P81" s="39">
        <f t="shared" si="28"/>
        <v>0</v>
      </c>
      <c r="Q81" s="39">
        <f t="shared" si="28"/>
        <v>0</v>
      </c>
      <c r="R81" s="39">
        <f t="shared" si="28"/>
        <v>0</v>
      </c>
      <c r="S81" s="39">
        <f t="shared" si="28"/>
        <v>0</v>
      </c>
      <c r="T81" s="39">
        <f t="shared" si="28"/>
        <v>0</v>
      </c>
      <c r="U81" s="39">
        <f xml:space="preserve"> U$78</f>
        <v>0</v>
      </c>
      <c r="V81" s="39">
        <f xml:space="preserve"> V$78</f>
        <v>0</v>
      </c>
      <c r="W81" s="39">
        <f xml:space="preserve"> W$78</f>
        <v>0</v>
      </c>
    </row>
    <row r="82" spans="1:16384" outlineLevel="1">
      <c r="B82" s="64"/>
      <c r="D82" s="159"/>
      <c r="E82" s="291" t="str">
        <f xml:space="preserve"> Time!E$56</f>
        <v>Forecast period flag</v>
      </c>
      <c r="F82" s="291">
        <f xml:space="preserve"> Time!F$56</f>
        <v>0</v>
      </c>
      <c r="G82" s="291" t="str">
        <f xml:space="preserve"> Time!G$56</f>
        <v>flag</v>
      </c>
      <c r="H82" s="291">
        <f xml:space="preserve"> Time!H$56</f>
        <v>5</v>
      </c>
      <c r="I82" s="291">
        <f xml:space="preserve"> Time!I$56</f>
        <v>0</v>
      </c>
      <c r="J82" s="291">
        <f xml:space="preserve"> Time!J$56</f>
        <v>0</v>
      </c>
      <c r="K82" s="291">
        <f xml:space="preserve"> Time!K$56</f>
        <v>0</v>
      </c>
      <c r="L82" s="291">
        <f xml:space="preserve"> Time!L$56</f>
        <v>0</v>
      </c>
      <c r="M82" s="291">
        <f xml:space="preserve"> Time!M$56</f>
        <v>0</v>
      </c>
      <c r="N82" s="291">
        <f xml:space="preserve"> Time!N$56</f>
        <v>0</v>
      </c>
      <c r="O82" s="291">
        <f xml:space="preserve"> Time!O$56</f>
        <v>0</v>
      </c>
      <c r="P82" s="291">
        <f xml:space="preserve"> Time!P$56</f>
        <v>1</v>
      </c>
      <c r="Q82" s="291">
        <f xml:space="preserve"> Time!Q$56</f>
        <v>1</v>
      </c>
      <c r="R82" s="291">
        <f xml:space="preserve"> Time!R$56</f>
        <v>1</v>
      </c>
      <c r="S82" s="291">
        <f xml:space="preserve"> Time!S$56</f>
        <v>1</v>
      </c>
      <c r="T82" s="291">
        <f xml:space="preserve"> Time!T$56</f>
        <v>1</v>
      </c>
      <c r="U82" s="291">
        <f xml:space="preserve"> Time!U$56</f>
        <v>0</v>
      </c>
      <c r="V82" s="291">
        <f xml:space="preserve"> Time!V$56</f>
        <v>0</v>
      </c>
      <c r="W82" s="291">
        <f xml:space="preserve"> Time!W$56</f>
        <v>0</v>
      </c>
    </row>
    <row r="83" spans="1:16384" outlineLevel="1">
      <c r="B83" s="64"/>
      <c r="D83" s="159"/>
      <c r="E83" s="129" t="s">
        <v>388</v>
      </c>
      <c r="F83" s="101"/>
      <c r="G83" s="101" t="s">
        <v>93</v>
      </c>
      <c r="H83" s="93">
        <f xml:space="preserve"> SUM(J83:W83)</f>
        <v>0</v>
      </c>
      <c r="J83" s="93">
        <f xml:space="preserve">  IF(J82=1, J81 * ABS(J80), 0 )</f>
        <v>0</v>
      </c>
      <c r="K83" s="93">
        <f t="shared" ref="K83:P83" si="29" xml:space="preserve">  IF(K82=1, K81 * ABS(K80), 0 )</f>
        <v>0</v>
      </c>
      <c r="L83" s="93">
        <f t="shared" si="29"/>
        <v>0</v>
      </c>
      <c r="M83" s="93">
        <f t="shared" si="29"/>
        <v>0</v>
      </c>
      <c r="N83" s="93">
        <f t="shared" si="29"/>
        <v>0</v>
      </c>
      <c r="O83" s="93">
        <f t="shared" si="29"/>
        <v>0</v>
      </c>
      <c r="P83" s="93">
        <f t="shared" si="29"/>
        <v>0</v>
      </c>
      <c r="Q83" s="93">
        <f t="shared" ref="Q83:W83" si="30" xml:space="preserve">  IF(Q82=1, Q81 * ABS(Q80), 0 )</f>
        <v>0</v>
      </c>
      <c r="R83" s="93">
        <f t="shared" si="30"/>
        <v>0</v>
      </c>
      <c r="S83" s="93">
        <f t="shared" si="30"/>
        <v>0</v>
      </c>
      <c r="T83" s="93">
        <f t="shared" si="30"/>
        <v>0</v>
      </c>
      <c r="U83" s="93">
        <f t="shared" si="30"/>
        <v>0</v>
      </c>
      <c r="V83" s="93">
        <f t="shared" si="30"/>
        <v>0</v>
      </c>
      <c r="W83" s="93">
        <f t="shared" si="30"/>
        <v>0</v>
      </c>
    </row>
    <row r="84" spans="1:16384" s="6" customFormat="1" outlineLevel="1">
      <c r="A84" s="64"/>
      <c r="B84" s="64"/>
      <c r="C84" s="62"/>
      <c r="D84" s="159"/>
      <c r="E84" s="129"/>
      <c r="F84" s="101"/>
      <c r="G84" s="101"/>
      <c r="H84" s="93"/>
      <c r="I84" s="101"/>
      <c r="J84" s="93">
        <f xml:space="preserve"> IF( J51 &lt;= $F$48 + 1,  J50 * (1 + $F49) * (1 + $F49), 0 )</f>
        <v>0</v>
      </c>
      <c r="K84" s="93"/>
      <c r="L84" s="93"/>
      <c r="M84" s="93"/>
      <c r="N84" s="93"/>
      <c r="O84" s="93"/>
      <c r="P84" s="93"/>
      <c r="Q84" s="93"/>
      <c r="R84" s="93"/>
      <c r="S84" s="93"/>
      <c r="T84" s="93"/>
      <c r="U84" s="93"/>
      <c r="V84" s="93"/>
      <c r="W84" s="93"/>
    </row>
    <row r="85" spans="1:16384" s="468" customFormat="1" ht="12.75" customHeight="1" outlineLevel="1">
      <c r="A85" s="84"/>
      <c r="B85" s="84"/>
      <c r="C85" s="466"/>
      <c r="D85" s="467"/>
      <c r="E85" s="98" t="s">
        <v>435</v>
      </c>
      <c r="F85" s="98" t="str">
        <f>Inputs!F74</f>
        <v>No waiver</v>
      </c>
      <c r="G85" s="98"/>
      <c r="I85" s="469"/>
      <c r="J85" s="468" cm="1">
        <f t="array" ref="J85">_xlfn.IFS($F85="Partial waiver",Inputs!J$74,$F85="No waiver",0,$F85="Full waiver",J83)</f>
        <v>0</v>
      </c>
      <c r="K85" s="468" cm="1">
        <f t="array" ref="K85">_xlfn.IFS($F85="Partial waiver",Inputs!K$74,$F85="No waiver",0,$F85="Full waiver",K83)</f>
        <v>0</v>
      </c>
      <c r="L85" s="468" cm="1">
        <f t="array" ref="L85">_xlfn.IFS($F85="Partial waiver",Inputs!L$74,$F85="No waiver",0,$F85="Full waiver",L83)</f>
        <v>0</v>
      </c>
      <c r="M85" s="468" cm="1">
        <f t="array" ref="M85">_xlfn.IFS($F85="Partial waiver",Inputs!M$74,$F85="No waiver",0,$F85="Full waiver",M83)</f>
        <v>0</v>
      </c>
      <c r="N85" s="468" cm="1">
        <f t="array" ref="N85">_xlfn.IFS($F85="Partial waiver",Inputs!N$74,$F85="No waiver",0,$F85="Full waiver",N83)</f>
        <v>0</v>
      </c>
      <c r="O85" s="468" cm="1">
        <f t="array" ref="O85">_xlfn.IFS($F85="Partial waiver",Inputs!O$74,$F85="No waiver",0,$F85="Full waiver",O83)</f>
        <v>0</v>
      </c>
      <c r="P85" s="468" cm="1">
        <f t="array" ref="P85">_xlfn.IFS($F85="Partial waiver",Inputs!P$74,$F85="No waiver",0,$F85="Full waiver",P83)</f>
        <v>0</v>
      </c>
      <c r="Q85" s="468" cm="1">
        <f t="array" ref="Q85">_xlfn.IFS($F85="Partial waiver",Inputs!Q$74,$F85="No waiver",0,$F85="Full waiver",Q83)</f>
        <v>0</v>
      </c>
      <c r="R85" s="468" cm="1">
        <f t="array" ref="R85">_xlfn.IFS($F85="Partial waiver",Inputs!R$74,$F85="No waiver",0,$F85="Full waiver",R83)</f>
        <v>0</v>
      </c>
      <c r="S85" s="468" cm="1">
        <f t="array" ref="S85">_xlfn.IFS($F85="Partial waiver",Inputs!S$74,$F85="No waiver",0,$F85="Full waiver",S83)</f>
        <v>0</v>
      </c>
      <c r="T85" s="468" cm="1">
        <f t="array" ref="T85">_xlfn.IFS($F85="Partial waiver",Inputs!T$74,$F85="No waiver",0,$F85="Full waiver",T83)</f>
        <v>0</v>
      </c>
      <c r="U85" s="468" cm="1">
        <f t="array" ref="U85">_xlfn.IFS($F85="Partial waiver",Inputs!U$74,$F85="No waiver",0,$F85="Full waiver",U83)</f>
        <v>0</v>
      </c>
      <c r="V85" s="468" cm="1">
        <f t="array" ref="V85">_xlfn.IFS($F85="Partial waiver",Inputs!V$74,$F85="No waiver",0,$F85="Full waiver",V83)</f>
        <v>0</v>
      </c>
      <c r="W85" s="468" cm="1">
        <f t="array" ref="W85">_xlfn.IFS($F85="Partial waiver",Inputs!W$74,$F85="No waiver",0,$F85="Full waiver",W83)</f>
        <v>0</v>
      </c>
    </row>
    <row r="86" spans="1:16384" s="6" customFormat="1" outlineLevel="1">
      <c r="A86" s="64"/>
      <c r="B86" s="64"/>
      <c r="C86" s="62"/>
      <c r="D86" s="159"/>
      <c r="E86" s="129"/>
      <c r="F86" s="101"/>
      <c r="G86" s="101"/>
      <c r="H86" s="93"/>
      <c r="I86" s="101"/>
      <c r="J86" s="93"/>
      <c r="K86" s="93"/>
      <c r="L86" s="93"/>
      <c r="M86" s="93"/>
      <c r="N86" s="93"/>
      <c r="O86" s="93"/>
      <c r="P86" s="93"/>
      <c r="Q86" s="93"/>
      <c r="R86" s="93"/>
      <c r="S86" s="93"/>
      <c r="T86" s="93"/>
      <c r="U86" s="93"/>
      <c r="V86" s="93"/>
      <c r="W86" s="93"/>
    </row>
    <row r="87" spans="1:16384" s="6" customFormat="1" outlineLevel="1">
      <c r="A87" s="64"/>
      <c r="B87" s="64"/>
      <c r="C87" s="62"/>
      <c r="D87" s="159"/>
      <c r="E87" s="101" t="str">
        <f xml:space="preserve"> E$83</f>
        <v>Penalty adjustment - WW-N+ POS</v>
      </c>
      <c r="F87" s="101">
        <f xml:space="preserve"> F$83</f>
        <v>0</v>
      </c>
      <c r="G87" s="101" t="str">
        <f xml:space="preserve"> G$83</f>
        <v>£m</v>
      </c>
      <c r="H87" s="165">
        <f xml:space="preserve"> SUM(J87:W87)</f>
        <v>0</v>
      </c>
      <c r="I87" s="101"/>
      <c r="J87" s="93">
        <f xml:space="preserve"> J$83-J$85</f>
        <v>0</v>
      </c>
      <c r="K87" s="93">
        <f t="shared" ref="K87:BV87" si="31" xml:space="preserve"> K$83-K$85</f>
        <v>0</v>
      </c>
      <c r="L87" s="93">
        <f t="shared" si="31"/>
        <v>0</v>
      </c>
      <c r="M87" s="93">
        <f t="shared" si="31"/>
        <v>0</v>
      </c>
      <c r="N87" s="93">
        <f t="shared" si="31"/>
        <v>0</v>
      </c>
      <c r="O87" s="93">
        <f t="shared" si="31"/>
        <v>0</v>
      </c>
      <c r="P87" s="93">
        <f t="shared" si="31"/>
        <v>0</v>
      </c>
      <c r="Q87" s="93">
        <f t="shared" si="31"/>
        <v>0</v>
      </c>
      <c r="R87" s="93">
        <f t="shared" si="31"/>
        <v>0</v>
      </c>
      <c r="S87" s="93">
        <f t="shared" si="31"/>
        <v>0</v>
      </c>
      <c r="T87" s="93">
        <f t="shared" si="31"/>
        <v>0</v>
      </c>
      <c r="U87" s="93">
        <f t="shared" si="31"/>
        <v>0</v>
      </c>
      <c r="V87" s="93">
        <f t="shared" si="31"/>
        <v>0</v>
      </c>
      <c r="W87" s="93">
        <f t="shared" si="31"/>
        <v>0</v>
      </c>
      <c r="X87" s="93">
        <f t="shared" si="31"/>
        <v>0</v>
      </c>
      <c r="Y87" s="93">
        <f t="shared" si="31"/>
        <v>0</v>
      </c>
      <c r="Z87" s="93">
        <f t="shared" si="31"/>
        <v>0</v>
      </c>
      <c r="AA87" s="93">
        <f t="shared" si="31"/>
        <v>0</v>
      </c>
      <c r="AB87" s="93">
        <f t="shared" si="31"/>
        <v>0</v>
      </c>
      <c r="AC87" s="93">
        <f t="shared" si="31"/>
        <v>0</v>
      </c>
      <c r="AD87" s="93">
        <f t="shared" si="31"/>
        <v>0</v>
      </c>
      <c r="AE87" s="93">
        <f t="shared" si="31"/>
        <v>0</v>
      </c>
      <c r="AF87" s="93">
        <f t="shared" si="31"/>
        <v>0</v>
      </c>
      <c r="AG87" s="93">
        <f t="shared" si="31"/>
        <v>0</v>
      </c>
      <c r="AH87" s="93">
        <f t="shared" si="31"/>
        <v>0</v>
      </c>
      <c r="AI87" s="93">
        <f t="shared" si="31"/>
        <v>0</v>
      </c>
      <c r="AJ87" s="93">
        <f t="shared" si="31"/>
        <v>0</v>
      </c>
      <c r="AK87" s="93">
        <f t="shared" si="31"/>
        <v>0</v>
      </c>
      <c r="AL87" s="93">
        <f t="shared" si="31"/>
        <v>0</v>
      </c>
      <c r="AM87" s="93">
        <f t="shared" si="31"/>
        <v>0</v>
      </c>
      <c r="AN87" s="93">
        <f t="shared" si="31"/>
        <v>0</v>
      </c>
      <c r="AO87" s="93">
        <f t="shared" si="31"/>
        <v>0</v>
      </c>
      <c r="AP87" s="93">
        <f t="shared" si="31"/>
        <v>0</v>
      </c>
      <c r="AQ87" s="93">
        <f t="shared" si="31"/>
        <v>0</v>
      </c>
      <c r="AR87" s="93">
        <f t="shared" si="31"/>
        <v>0</v>
      </c>
      <c r="AS87" s="93">
        <f t="shared" si="31"/>
        <v>0</v>
      </c>
      <c r="AT87" s="93">
        <f t="shared" si="31"/>
        <v>0</v>
      </c>
      <c r="AU87" s="93">
        <f t="shared" si="31"/>
        <v>0</v>
      </c>
      <c r="AV87" s="93">
        <f t="shared" si="31"/>
        <v>0</v>
      </c>
      <c r="AW87" s="93">
        <f t="shared" si="31"/>
        <v>0</v>
      </c>
      <c r="AX87" s="93">
        <f t="shared" si="31"/>
        <v>0</v>
      </c>
      <c r="AY87" s="93">
        <f t="shared" si="31"/>
        <v>0</v>
      </c>
      <c r="AZ87" s="93">
        <f t="shared" si="31"/>
        <v>0</v>
      </c>
      <c r="BA87" s="93">
        <f t="shared" si="31"/>
        <v>0</v>
      </c>
      <c r="BB87" s="93">
        <f t="shared" si="31"/>
        <v>0</v>
      </c>
      <c r="BC87" s="93">
        <f t="shared" si="31"/>
        <v>0</v>
      </c>
      <c r="BD87" s="93">
        <f t="shared" si="31"/>
        <v>0</v>
      </c>
      <c r="BE87" s="93">
        <f t="shared" si="31"/>
        <v>0</v>
      </c>
      <c r="BF87" s="93">
        <f t="shared" si="31"/>
        <v>0</v>
      </c>
      <c r="BG87" s="93">
        <f t="shared" si="31"/>
        <v>0</v>
      </c>
      <c r="BH87" s="93">
        <f t="shared" si="31"/>
        <v>0</v>
      </c>
      <c r="BI87" s="93">
        <f t="shared" si="31"/>
        <v>0</v>
      </c>
      <c r="BJ87" s="93">
        <f t="shared" si="31"/>
        <v>0</v>
      </c>
      <c r="BK87" s="93">
        <f t="shared" si="31"/>
        <v>0</v>
      </c>
      <c r="BL87" s="93">
        <f t="shared" si="31"/>
        <v>0</v>
      </c>
      <c r="BM87" s="93">
        <f t="shared" si="31"/>
        <v>0</v>
      </c>
      <c r="BN87" s="93">
        <f t="shared" si="31"/>
        <v>0</v>
      </c>
      <c r="BO87" s="93">
        <f t="shared" si="31"/>
        <v>0</v>
      </c>
      <c r="BP87" s="93">
        <f t="shared" si="31"/>
        <v>0</v>
      </c>
      <c r="BQ87" s="93">
        <f t="shared" si="31"/>
        <v>0</v>
      </c>
      <c r="BR87" s="93">
        <f t="shared" si="31"/>
        <v>0</v>
      </c>
      <c r="BS87" s="93">
        <f t="shared" si="31"/>
        <v>0</v>
      </c>
      <c r="BT87" s="93">
        <f t="shared" si="31"/>
        <v>0</v>
      </c>
      <c r="BU87" s="93">
        <f t="shared" si="31"/>
        <v>0</v>
      </c>
      <c r="BV87" s="93">
        <f t="shared" si="31"/>
        <v>0</v>
      </c>
      <c r="BW87" s="93">
        <f t="shared" ref="BW87:EH87" si="32" xml:space="preserve"> BW$83-BW$85</f>
        <v>0</v>
      </c>
      <c r="BX87" s="93">
        <f t="shared" si="32"/>
        <v>0</v>
      </c>
      <c r="BY87" s="93">
        <f t="shared" si="32"/>
        <v>0</v>
      </c>
      <c r="BZ87" s="93">
        <f t="shared" si="32"/>
        <v>0</v>
      </c>
      <c r="CA87" s="93">
        <f t="shared" si="32"/>
        <v>0</v>
      </c>
      <c r="CB87" s="93">
        <f t="shared" si="32"/>
        <v>0</v>
      </c>
      <c r="CC87" s="93">
        <f t="shared" si="32"/>
        <v>0</v>
      </c>
      <c r="CD87" s="93">
        <f t="shared" si="32"/>
        <v>0</v>
      </c>
      <c r="CE87" s="93">
        <f t="shared" si="32"/>
        <v>0</v>
      </c>
      <c r="CF87" s="93">
        <f t="shared" si="32"/>
        <v>0</v>
      </c>
      <c r="CG87" s="93">
        <f t="shared" si="32"/>
        <v>0</v>
      </c>
      <c r="CH87" s="93">
        <f t="shared" si="32"/>
        <v>0</v>
      </c>
      <c r="CI87" s="93">
        <f t="shared" si="32"/>
        <v>0</v>
      </c>
      <c r="CJ87" s="93">
        <f t="shared" si="32"/>
        <v>0</v>
      </c>
      <c r="CK87" s="93">
        <f t="shared" si="32"/>
        <v>0</v>
      </c>
      <c r="CL87" s="93">
        <f t="shared" si="32"/>
        <v>0</v>
      </c>
      <c r="CM87" s="93">
        <f t="shared" si="32"/>
        <v>0</v>
      </c>
      <c r="CN87" s="93">
        <f t="shared" si="32"/>
        <v>0</v>
      </c>
      <c r="CO87" s="93">
        <f t="shared" si="32"/>
        <v>0</v>
      </c>
      <c r="CP87" s="93">
        <f t="shared" si="32"/>
        <v>0</v>
      </c>
      <c r="CQ87" s="93">
        <f t="shared" si="32"/>
        <v>0</v>
      </c>
      <c r="CR87" s="93">
        <f t="shared" si="32"/>
        <v>0</v>
      </c>
      <c r="CS87" s="93">
        <f t="shared" si="32"/>
        <v>0</v>
      </c>
      <c r="CT87" s="93">
        <f t="shared" si="32"/>
        <v>0</v>
      </c>
      <c r="CU87" s="93">
        <f t="shared" si="32"/>
        <v>0</v>
      </c>
      <c r="CV87" s="93">
        <f t="shared" si="32"/>
        <v>0</v>
      </c>
      <c r="CW87" s="93">
        <f t="shared" si="32"/>
        <v>0</v>
      </c>
      <c r="CX87" s="93">
        <f t="shared" si="32"/>
        <v>0</v>
      </c>
      <c r="CY87" s="93">
        <f t="shared" si="32"/>
        <v>0</v>
      </c>
      <c r="CZ87" s="93">
        <f t="shared" si="32"/>
        <v>0</v>
      </c>
      <c r="DA87" s="93">
        <f t="shared" si="32"/>
        <v>0</v>
      </c>
      <c r="DB87" s="93">
        <f t="shared" si="32"/>
        <v>0</v>
      </c>
      <c r="DC87" s="93">
        <f t="shared" si="32"/>
        <v>0</v>
      </c>
      <c r="DD87" s="93">
        <f t="shared" si="32"/>
        <v>0</v>
      </c>
      <c r="DE87" s="93">
        <f t="shared" si="32"/>
        <v>0</v>
      </c>
      <c r="DF87" s="93">
        <f t="shared" si="32"/>
        <v>0</v>
      </c>
      <c r="DG87" s="93">
        <f t="shared" si="32"/>
        <v>0</v>
      </c>
      <c r="DH87" s="93">
        <f t="shared" si="32"/>
        <v>0</v>
      </c>
      <c r="DI87" s="93">
        <f t="shared" si="32"/>
        <v>0</v>
      </c>
      <c r="DJ87" s="93">
        <f t="shared" si="32"/>
        <v>0</v>
      </c>
      <c r="DK87" s="93">
        <f t="shared" si="32"/>
        <v>0</v>
      </c>
      <c r="DL87" s="93">
        <f t="shared" si="32"/>
        <v>0</v>
      </c>
      <c r="DM87" s="93">
        <f t="shared" si="32"/>
        <v>0</v>
      </c>
      <c r="DN87" s="93">
        <f t="shared" si="32"/>
        <v>0</v>
      </c>
      <c r="DO87" s="93">
        <f t="shared" si="32"/>
        <v>0</v>
      </c>
      <c r="DP87" s="93">
        <f t="shared" si="32"/>
        <v>0</v>
      </c>
      <c r="DQ87" s="93">
        <f t="shared" si="32"/>
        <v>0</v>
      </c>
      <c r="DR87" s="93">
        <f t="shared" si="32"/>
        <v>0</v>
      </c>
      <c r="DS87" s="93">
        <f t="shared" si="32"/>
        <v>0</v>
      </c>
      <c r="DT87" s="93">
        <f t="shared" si="32"/>
        <v>0</v>
      </c>
      <c r="DU87" s="93">
        <f t="shared" si="32"/>
        <v>0</v>
      </c>
      <c r="DV87" s="93">
        <f t="shared" si="32"/>
        <v>0</v>
      </c>
      <c r="DW87" s="93">
        <f t="shared" si="32"/>
        <v>0</v>
      </c>
      <c r="DX87" s="93">
        <f t="shared" si="32"/>
        <v>0</v>
      </c>
      <c r="DY87" s="93">
        <f t="shared" si="32"/>
        <v>0</v>
      </c>
      <c r="DZ87" s="93">
        <f t="shared" si="32"/>
        <v>0</v>
      </c>
      <c r="EA87" s="93">
        <f t="shared" si="32"/>
        <v>0</v>
      </c>
      <c r="EB87" s="93">
        <f t="shared" si="32"/>
        <v>0</v>
      </c>
      <c r="EC87" s="93">
        <f t="shared" si="32"/>
        <v>0</v>
      </c>
      <c r="ED87" s="93">
        <f t="shared" si="32"/>
        <v>0</v>
      </c>
      <c r="EE87" s="93">
        <f t="shared" si="32"/>
        <v>0</v>
      </c>
      <c r="EF87" s="93">
        <f t="shared" si="32"/>
        <v>0</v>
      </c>
      <c r="EG87" s="93">
        <f t="shared" si="32"/>
        <v>0</v>
      </c>
      <c r="EH87" s="93">
        <f t="shared" si="32"/>
        <v>0</v>
      </c>
      <c r="EI87" s="93">
        <f t="shared" ref="EI87:GT87" si="33" xml:space="preserve"> EI$83-EI$85</f>
        <v>0</v>
      </c>
      <c r="EJ87" s="93">
        <f t="shared" si="33"/>
        <v>0</v>
      </c>
      <c r="EK87" s="93">
        <f t="shared" si="33"/>
        <v>0</v>
      </c>
      <c r="EL87" s="93">
        <f t="shared" si="33"/>
        <v>0</v>
      </c>
      <c r="EM87" s="93">
        <f t="shared" si="33"/>
        <v>0</v>
      </c>
      <c r="EN87" s="93">
        <f t="shared" si="33"/>
        <v>0</v>
      </c>
      <c r="EO87" s="93">
        <f t="shared" si="33"/>
        <v>0</v>
      </c>
      <c r="EP87" s="93">
        <f t="shared" si="33"/>
        <v>0</v>
      </c>
      <c r="EQ87" s="93">
        <f t="shared" si="33"/>
        <v>0</v>
      </c>
      <c r="ER87" s="93">
        <f t="shared" si="33"/>
        <v>0</v>
      </c>
      <c r="ES87" s="93">
        <f t="shared" si="33"/>
        <v>0</v>
      </c>
      <c r="ET87" s="93">
        <f t="shared" si="33"/>
        <v>0</v>
      </c>
      <c r="EU87" s="93">
        <f t="shared" si="33"/>
        <v>0</v>
      </c>
      <c r="EV87" s="93">
        <f t="shared" si="33"/>
        <v>0</v>
      </c>
      <c r="EW87" s="93">
        <f t="shared" si="33"/>
        <v>0</v>
      </c>
      <c r="EX87" s="93">
        <f t="shared" si="33"/>
        <v>0</v>
      </c>
      <c r="EY87" s="93">
        <f t="shared" si="33"/>
        <v>0</v>
      </c>
      <c r="EZ87" s="93">
        <f t="shared" si="33"/>
        <v>0</v>
      </c>
      <c r="FA87" s="93">
        <f t="shared" si="33"/>
        <v>0</v>
      </c>
      <c r="FB87" s="93">
        <f t="shared" si="33"/>
        <v>0</v>
      </c>
      <c r="FC87" s="93">
        <f t="shared" si="33"/>
        <v>0</v>
      </c>
      <c r="FD87" s="93">
        <f t="shared" si="33"/>
        <v>0</v>
      </c>
      <c r="FE87" s="93">
        <f t="shared" si="33"/>
        <v>0</v>
      </c>
      <c r="FF87" s="93">
        <f t="shared" si="33"/>
        <v>0</v>
      </c>
      <c r="FG87" s="93">
        <f t="shared" si="33"/>
        <v>0</v>
      </c>
      <c r="FH87" s="93">
        <f t="shared" si="33"/>
        <v>0</v>
      </c>
      <c r="FI87" s="93">
        <f t="shared" si="33"/>
        <v>0</v>
      </c>
      <c r="FJ87" s="93">
        <f t="shared" si="33"/>
        <v>0</v>
      </c>
      <c r="FK87" s="93">
        <f t="shared" si="33"/>
        <v>0</v>
      </c>
      <c r="FL87" s="93">
        <f t="shared" si="33"/>
        <v>0</v>
      </c>
      <c r="FM87" s="93">
        <f t="shared" si="33"/>
        <v>0</v>
      </c>
      <c r="FN87" s="93">
        <f t="shared" si="33"/>
        <v>0</v>
      </c>
      <c r="FO87" s="93">
        <f t="shared" si="33"/>
        <v>0</v>
      </c>
      <c r="FP87" s="93">
        <f t="shared" si="33"/>
        <v>0</v>
      </c>
      <c r="FQ87" s="93">
        <f t="shared" si="33"/>
        <v>0</v>
      </c>
      <c r="FR87" s="93">
        <f t="shared" si="33"/>
        <v>0</v>
      </c>
      <c r="FS87" s="93">
        <f t="shared" si="33"/>
        <v>0</v>
      </c>
      <c r="FT87" s="93">
        <f t="shared" si="33"/>
        <v>0</v>
      </c>
      <c r="FU87" s="93">
        <f t="shared" si="33"/>
        <v>0</v>
      </c>
      <c r="FV87" s="93">
        <f t="shared" si="33"/>
        <v>0</v>
      </c>
      <c r="FW87" s="93">
        <f t="shared" si="33"/>
        <v>0</v>
      </c>
      <c r="FX87" s="93">
        <f t="shared" si="33"/>
        <v>0</v>
      </c>
      <c r="FY87" s="93">
        <f t="shared" si="33"/>
        <v>0</v>
      </c>
      <c r="FZ87" s="93">
        <f t="shared" si="33"/>
        <v>0</v>
      </c>
      <c r="GA87" s="93">
        <f t="shared" si="33"/>
        <v>0</v>
      </c>
      <c r="GB87" s="93">
        <f t="shared" si="33"/>
        <v>0</v>
      </c>
      <c r="GC87" s="93">
        <f t="shared" si="33"/>
        <v>0</v>
      </c>
      <c r="GD87" s="93">
        <f t="shared" si="33"/>
        <v>0</v>
      </c>
      <c r="GE87" s="93">
        <f t="shared" si="33"/>
        <v>0</v>
      </c>
      <c r="GF87" s="93">
        <f t="shared" si="33"/>
        <v>0</v>
      </c>
      <c r="GG87" s="93">
        <f t="shared" si="33"/>
        <v>0</v>
      </c>
      <c r="GH87" s="93">
        <f t="shared" si="33"/>
        <v>0</v>
      </c>
      <c r="GI87" s="93">
        <f t="shared" si="33"/>
        <v>0</v>
      </c>
      <c r="GJ87" s="93">
        <f t="shared" si="33"/>
        <v>0</v>
      </c>
      <c r="GK87" s="93">
        <f t="shared" si="33"/>
        <v>0</v>
      </c>
      <c r="GL87" s="93">
        <f t="shared" si="33"/>
        <v>0</v>
      </c>
      <c r="GM87" s="93">
        <f t="shared" si="33"/>
        <v>0</v>
      </c>
      <c r="GN87" s="93">
        <f t="shared" si="33"/>
        <v>0</v>
      </c>
      <c r="GO87" s="93">
        <f t="shared" si="33"/>
        <v>0</v>
      </c>
      <c r="GP87" s="93">
        <f t="shared" si="33"/>
        <v>0</v>
      </c>
      <c r="GQ87" s="93">
        <f t="shared" si="33"/>
        <v>0</v>
      </c>
      <c r="GR87" s="93">
        <f t="shared" si="33"/>
        <v>0</v>
      </c>
      <c r="GS87" s="93">
        <f t="shared" si="33"/>
        <v>0</v>
      </c>
      <c r="GT87" s="93">
        <f t="shared" si="33"/>
        <v>0</v>
      </c>
      <c r="GU87" s="93">
        <f t="shared" ref="GU87:JF87" si="34" xml:space="preserve"> GU$83-GU$85</f>
        <v>0</v>
      </c>
      <c r="GV87" s="93">
        <f t="shared" si="34"/>
        <v>0</v>
      </c>
      <c r="GW87" s="93">
        <f t="shared" si="34"/>
        <v>0</v>
      </c>
      <c r="GX87" s="93">
        <f t="shared" si="34"/>
        <v>0</v>
      </c>
      <c r="GY87" s="93">
        <f t="shared" si="34"/>
        <v>0</v>
      </c>
      <c r="GZ87" s="93">
        <f t="shared" si="34"/>
        <v>0</v>
      </c>
      <c r="HA87" s="93">
        <f t="shared" si="34"/>
        <v>0</v>
      </c>
      <c r="HB87" s="93">
        <f t="shared" si="34"/>
        <v>0</v>
      </c>
      <c r="HC87" s="93">
        <f t="shared" si="34"/>
        <v>0</v>
      </c>
      <c r="HD87" s="93">
        <f t="shared" si="34"/>
        <v>0</v>
      </c>
      <c r="HE87" s="93">
        <f t="shared" si="34"/>
        <v>0</v>
      </c>
      <c r="HF87" s="93">
        <f t="shared" si="34"/>
        <v>0</v>
      </c>
      <c r="HG87" s="93">
        <f t="shared" si="34"/>
        <v>0</v>
      </c>
      <c r="HH87" s="93">
        <f t="shared" si="34"/>
        <v>0</v>
      </c>
      <c r="HI87" s="93">
        <f t="shared" si="34"/>
        <v>0</v>
      </c>
      <c r="HJ87" s="93">
        <f t="shared" si="34"/>
        <v>0</v>
      </c>
      <c r="HK87" s="93">
        <f t="shared" si="34"/>
        <v>0</v>
      </c>
      <c r="HL87" s="93">
        <f t="shared" si="34"/>
        <v>0</v>
      </c>
      <c r="HM87" s="93">
        <f t="shared" si="34"/>
        <v>0</v>
      </c>
      <c r="HN87" s="93">
        <f t="shared" si="34"/>
        <v>0</v>
      </c>
      <c r="HO87" s="93">
        <f t="shared" si="34"/>
        <v>0</v>
      </c>
      <c r="HP87" s="93">
        <f t="shared" si="34"/>
        <v>0</v>
      </c>
      <c r="HQ87" s="93">
        <f t="shared" si="34"/>
        <v>0</v>
      </c>
      <c r="HR87" s="93">
        <f t="shared" si="34"/>
        <v>0</v>
      </c>
      <c r="HS87" s="93">
        <f t="shared" si="34"/>
        <v>0</v>
      </c>
      <c r="HT87" s="93">
        <f t="shared" si="34"/>
        <v>0</v>
      </c>
      <c r="HU87" s="93">
        <f t="shared" si="34"/>
        <v>0</v>
      </c>
      <c r="HV87" s="93">
        <f t="shared" si="34"/>
        <v>0</v>
      </c>
      <c r="HW87" s="93">
        <f t="shared" si="34"/>
        <v>0</v>
      </c>
      <c r="HX87" s="93">
        <f t="shared" si="34"/>
        <v>0</v>
      </c>
      <c r="HY87" s="93">
        <f t="shared" si="34"/>
        <v>0</v>
      </c>
      <c r="HZ87" s="93">
        <f t="shared" si="34"/>
        <v>0</v>
      </c>
      <c r="IA87" s="93">
        <f t="shared" si="34"/>
        <v>0</v>
      </c>
      <c r="IB87" s="93">
        <f t="shared" si="34"/>
        <v>0</v>
      </c>
      <c r="IC87" s="93">
        <f t="shared" si="34"/>
        <v>0</v>
      </c>
      <c r="ID87" s="93">
        <f t="shared" si="34"/>
        <v>0</v>
      </c>
      <c r="IE87" s="93">
        <f t="shared" si="34"/>
        <v>0</v>
      </c>
      <c r="IF87" s="93">
        <f t="shared" si="34"/>
        <v>0</v>
      </c>
      <c r="IG87" s="93">
        <f t="shared" si="34"/>
        <v>0</v>
      </c>
      <c r="IH87" s="93">
        <f t="shared" si="34"/>
        <v>0</v>
      </c>
      <c r="II87" s="93">
        <f t="shared" si="34"/>
        <v>0</v>
      </c>
      <c r="IJ87" s="93">
        <f t="shared" si="34"/>
        <v>0</v>
      </c>
      <c r="IK87" s="93">
        <f t="shared" si="34"/>
        <v>0</v>
      </c>
      <c r="IL87" s="93">
        <f t="shared" si="34"/>
        <v>0</v>
      </c>
      <c r="IM87" s="93">
        <f t="shared" si="34"/>
        <v>0</v>
      </c>
      <c r="IN87" s="93">
        <f t="shared" si="34"/>
        <v>0</v>
      </c>
      <c r="IO87" s="93">
        <f t="shared" si="34"/>
        <v>0</v>
      </c>
      <c r="IP87" s="93">
        <f t="shared" si="34"/>
        <v>0</v>
      </c>
      <c r="IQ87" s="93">
        <f t="shared" si="34"/>
        <v>0</v>
      </c>
      <c r="IR87" s="93">
        <f t="shared" si="34"/>
        <v>0</v>
      </c>
      <c r="IS87" s="93">
        <f t="shared" si="34"/>
        <v>0</v>
      </c>
      <c r="IT87" s="93">
        <f t="shared" si="34"/>
        <v>0</v>
      </c>
      <c r="IU87" s="93">
        <f t="shared" si="34"/>
        <v>0</v>
      </c>
      <c r="IV87" s="93">
        <f t="shared" si="34"/>
        <v>0</v>
      </c>
      <c r="IW87" s="93">
        <f t="shared" si="34"/>
        <v>0</v>
      </c>
      <c r="IX87" s="93">
        <f t="shared" si="34"/>
        <v>0</v>
      </c>
      <c r="IY87" s="93">
        <f t="shared" si="34"/>
        <v>0</v>
      </c>
      <c r="IZ87" s="93">
        <f t="shared" si="34"/>
        <v>0</v>
      </c>
      <c r="JA87" s="93">
        <f t="shared" si="34"/>
        <v>0</v>
      </c>
      <c r="JB87" s="93">
        <f t="shared" si="34"/>
        <v>0</v>
      </c>
      <c r="JC87" s="93">
        <f t="shared" si="34"/>
        <v>0</v>
      </c>
      <c r="JD87" s="93">
        <f t="shared" si="34"/>
        <v>0</v>
      </c>
      <c r="JE87" s="93">
        <f t="shared" si="34"/>
        <v>0</v>
      </c>
      <c r="JF87" s="93">
        <f t="shared" si="34"/>
        <v>0</v>
      </c>
      <c r="JG87" s="93">
        <f t="shared" ref="JG87:LR87" si="35" xml:space="preserve"> JG$83-JG$85</f>
        <v>0</v>
      </c>
      <c r="JH87" s="93">
        <f t="shared" si="35"/>
        <v>0</v>
      </c>
      <c r="JI87" s="93">
        <f t="shared" si="35"/>
        <v>0</v>
      </c>
      <c r="JJ87" s="93">
        <f t="shared" si="35"/>
        <v>0</v>
      </c>
      <c r="JK87" s="93">
        <f t="shared" si="35"/>
        <v>0</v>
      </c>
      <c r="JL87" s="93">
        <f t="shared" si="35"/>
        <v>0</v>
      </c>
      <c r="JM87" s="93">
        <f t="shared" si="35"/>
        <v>0</v>
      </c>
      <c r="JN87" s="93">
        <f t="shared" si="35"/>
        <v>0</v>
      </c>
      <c r="JO87" s="93">
        <f t="shared" si="35"/>
        <v>0</v>
      </c>
      <c r="JP87" s="93">
        <f t="shared" si="35"/>
        <v>0</v>
      </c>
      <c r="JQ87" s="93">
        <f t="shared" si="35"/>
        <v>0</v>
      </c>
      <c r="JR87" s="93">
        <f t="shared" si="35"/>
        <v>0</v>
      </c>
      <c r="JS87" s="93">
        <f t="shared" si="35"/>
        <v>0</v>
      </c>
      <c r="JT87" s="93">
        <f t="shared" si="35"/>
        <v>0</v>
      </c>
      <c r="JU87" s="93">
        <f t="shared" si="35"/>
        <v>0</v>
      </c>
      <c r="JV87" s="93">
        <f t="shared" si="35"/>
        <v>0</v>
      </c>
      <c r="JW87" s="93">
        <f t="shared" si="35"/>
        <v>0</v>
      </c>
      <c r="JX87" s="93">
        <f t="shared" si="35"/>
        <v>0</v>
      </c>
      <c r="JY87" s="93">
        <f t="shared" si="35"/>
        <v>0</v>
      </c>
      <c r="JZ87" s="93">
        <f t="shared" si="35"/>
        <v>0</v>
      </c>
      <c r="KA87" s="93">
        <f t="shared" si="35"/>
        <v>0</v>
      </c>
      <c r="KB87" s="93">
        <f t="shared" si="35"/>
        <v>0</v>
      </c>
      <c r="KC87" s="93">
        <f t="shared" si="35"/>
        <v>0</v>
      </c>
      <c r="KD87" s="93">
        <f t="shared" si="35"/>
        <v>0</v>
      </c>
      <c r="KE87" s="93">
        <f t="shared" si="35"/>
        <v>0</v>
      </c>
      <c r="KF87" s="93">
        <f t="shared" si="35"/>
        <v>0</v>
      </c>
      <c r="KG87" s="93">
        <f t="shared" si="35"/>
        <v>0</v>
      </c>
      <c r="KH87" s="93">
        <f t="shared" si="35"/>
        <v>0</v>
      </c>
      <c r="KI87" s="93">
        <f t="shared" si="35"/>
        <v>0</v>
      </c>
      <c r="KJ87" s="93">
        <f t="shared" si="35"/>
        <v>0</v>
      </c>
      <c r="KK87" s="93">
        <f t="shared" si="35"/>
        <v>0</v>
      </c>
      <c r="KL87" s="93">
        <f t="shared" si="35"/>
        <v>0</v>
      </c>
      <c r="KM87" s="93">
        <f t="shared" si="35"/>
        <v>0</v>
      </c>
      <c r="KN87" s="93">
        <f t="shared" si="35"/>
        <v>0</v>
      </c>
      <c r="KO87" s="93">
        <f t="shared" si="35"/>
        <v>0</v>
      </c>
      <c r="KP87" s="93">
        <f t="shared" si="35"/>
        <v>0</v>
      </c>
      <c r="KQ87" s="93">
        <f t="shared" si="35"/>
        <v>0</v>
      </c>
      <c r="KR87" s="93">
        <f t="shared" si="35"/>
        <v>0</v>
      </c>
      <c r="KS87" s="93">
        <f t="shared" si="35"/>
        <v>0</v>
      </c>
      <c r="KT87" s="93">
        <f t="shared" si="35"/>
        <v>0</v>
      </c>
      <c r="KU87" s="93">
        <f t="shared" si="35"/>
        <v>0</v>
      </c>
      <c r="KV87" s="93">
        <f t="shared" si="35"/>
        <v>0</v>
      </c>
      <c r="KW87" s="93">
        <f t="shared" si="35"/>
        <v>0</v>
      </c>
      <c r="KX87" s="93">
        <f t="shared" si="35"/>
        <v>0</v>
      </c>
      <c r="KY87" s="93">
        <f t="shared" si="35"/>
        <v>0</v>
      </c>
      <c r="KZ87" s="93">
        <f t="shared" si="35"/>
        <v>0</v>
      </c>
      <c r="LA87" s="93">
        <f t="shared" si="35"/>
        <v>0</v>
      </c>
      <c r="LB87" s="93">
        <f t="shared" si="35"/>
        <v>0</v>
      </c>
      <c r="LC87" s="93">
        <f t="shared" si="35"/>
        <v>0</v>
      </c>
      <c r="LD87" s="93">
        <f t="shared" si="35"/>
        <v>0</v>
      </c>
      <c r="LE87" s="93">
        <f t="shared" si="35"/>
        <v>0</v>
      </c>
      <c r="LF87" s="93">
        <f t="shared" si="35"/>
        <v>0</v>
      </c>
      <c r="LG87" s="93">
        <f t="shared" si="35"/>
        <v>0</v>
      </c>
      <c r="LH87" s="93">
        <f t="shared" si="35"/>
        <v>0</v>
      </c>
      <c r="LI87" s="93">
        <f t="shared" si="35"/>
        <v>0</v>
      </c>
      <c r="LJ87" s="93">
        <f t="shared" si="35"/>
        <v>0</v>
      </c>
      <c r="LK87" s="93">
        <f t="shared" si="35"/>
        <v>0</v>
      </c>
      <c r="LL87" s="93">
        <f t="shared" si="35"/>
        <v>0</v>
      </c>
      <c r="LM87" s="93">
        <f t="shared" si="35"/>
        <v>0</v>
      </c>
      <c r="LN87" s="93">
        <f t="shared" si="35"/>
        <v>0</v>
      </c>
      <c r="LO87" s="93">
        <f t="shared" si="35"/>
        <v>0</v>
      </c>
      <c r="LP87" s="93">
        <f t="shared" si="35"/>
        <v>0</v>
      </c>
      <c r="LQ87" s="93">
        <f t="shared" si="35"/>
        <v>0</v>
      </c>
      <c r="LR87" s="93">
        <f t="shared" si="35"/>
        <v>0</v>
      </c>
      <c r="LS87" s="93">
        <f t="shared" ref="LS87:OD87" si="36" xml:space="preserve"> LS$83-LS$85</f>
        <v>0</v>
      </c>
      <c r="LT87" s="93">
        <f t="shared" si="36"/>
        <v>0</v>
      </c>
      <c r="LU87" s="93">
        <f t="shared" si="36"/>
        <v>0</v>
      </c>
      <c r="LV87" s="93">
        <f t="shared" si="36"/>
        <v>0</v>
      </c>
      <c r="LW87" s="93">
        <f t="shared" si="36"/>
        <v>0</v>
      </c>
      <c r="LX87" s="93">
        <f t="shared" si="36"/>
        <v>0</v>
      </c>
      <c r="LY87" s="93">
        <f t="shared" si="36"/>
        <v>0</v>
      </c>
      <c r="LZ87" s="93">
        <f t="shared" si="36"/>
        <v>0</v>
      </c>
      <c r="MA87" s="93">
        <f t="shared" si="36"/>
        <v>0</v>
      </c>
      <c r="MB87" s="93">
        <f t="shared" si="36"/>
        <v>0</v>
      </c>
      <c r="MC87" s="93">
        <f t="shared" si="36"/>
        <v>0</v>
      </c>
      <c r="MD87" s="93">
        <f t="shared" si="36"/>
        <v>0</v>
      </c>
      <c r="ME87" s="93">
        <f t="shared" si="36"/>
        <v>0</v>
      </c>
      <c r="MF87" s="93">
        <f t="shared" si="36"/>
        <v>0</v>
      </c>
      <c r="MG87" s="93">
        <f t="shared" si="36"/>
        <v>0</v>
      </c>
      <c r="MH87" s="93">
        <f t="shared" si="36"/>
        <v>0</v>
      </c>
      <c r="MI87" s="93">
        <f t="shared" si="36"/>
        <v>0</v>
      </c>
      <c r="MJ87" s="93">
        <f t="shared" si="36"/>
        <v>0</v>
      </c>
      <c r="MK87" s="93">
        <f t="shared" si="36"/>
        <v>0</v>
      </c>
      <c r="ML87" s="93">
        <f t="shared" si="36"/>
        <v>0</v>
      </c>
      <c r="MM87" s="93">
        <f t="shared" si="36"/>
        <v>0</v>
      </c>
      <c r="MN87" s="93">
        <f t="shared" si="36"/>
        <v>0</v>
      </c>
      <c r="MO87" s="93">
        <f t="shared" si="36"/>
        <v>0</v>
      </c>
      <c r="MP87" s="93">
        <f t="shared" si="36"/>
        <v>0</v>
      </c>
      <c r="MQ87" s="93">
        <f t="shared" si="36"/>
        <v>0</v>
      </c>
      <c r="MR87" s="93">
        <f t="shared" si="36"/>
        <v>0</v>
      </c>
      <c r="MS87" s="93">
        <f t="shared" si="36"/>
        <v>0</v>
      </c>
      <c r="MT87" s="93">
        <f t="shared" si="36"/>
        <v>0</v>
      </c>
      <c r="MU87" s="93">
        <f t="shared" si="36"/>
        <v>0</v>
      </c>
      <c r="MV87" s="93">
        <f t="shared" si="36"/>
        <v>0</v>
      </c>
      <c r="MW87" s="93">
        <f t="shared" si="36"/>
        <v>0</v>
      </c>
      <c r="MX87" s="93">
        <f t="shared" si="36"/>
        <v>0</v>
      </c>
      <c r="MY87" s="93">
        <f t="shared" si="36"/>
        <v>0</v>
      </c>
      <c r="MZ87" s="93">
        <f t="shared" si="36"/>
        <v>0</v>
      </c>
      <c r="NA87" s="93">
        <f t="shared" si="36"/>
        <v>0</v>
      </c>
      <c r="NB87" s="93">
        <f t="shared" si="36"/>
        <v>0</v>
      </c>
      <c r="NC87" s="93">
        <f t="shared" si="36"/>
        <v>0</v>
      </c>
      <c r="ND87" s="93">
        <f t="shared" si="36"/>
        <v>0</v>
      </c>
      <c r="NE87" s="93">
        <f t="shared" si="36"/>
        <v>0</v>
      </c>
      <c r="NF87" s="93">
        <f t="shared" si="36"/>
        <v>0</v>
      </c>
      <c r="NG87" s="93">
        <f t="shared" si="36"/>
        <v>0</v>
      </c>
      <c r="NH87" s="93">
        <f t="shared" si="36"/>
        <v>0</v>
      </c>
      <c r="NI87" s="93">
        <f t="shared" si="36"/>
        <v>0</v>
      </c>
      <c r="NJ87" s="93">
        <f t="shared" si="36"/>
        <v>0</v>
      </c>
      <c r="NK87" s="93">
        <f t="shared" si="36"/>
        <v>0</v>
      </c>
      <c r="NL87" s="93">
        <f t="shared" si="36"/>
        <v>0</v>
      </c>
      <c r="NM87" s="93">
        <f t="shared" si="36"/>
        <v>0</v>
      </c>
      <c r="NN87" s="93">
        <f t="shared" si="36"/>
        <v>0</v>
      </c>
      <c r="NO87" s="93">
        <f t="shared" si="36"/>
        <v>0</v>
      </c>
      <c r="NP87" s="93">
        <f t="shared" si="36"/>
        <v>0</v>
      </c>
      <c r="NQ87" s="93">
        <f t="shared" si="36"/>
        <v>0</v>
      </c>
      <c r="NR87" s="93">
        <f t="shared" si="36"/>
        <v>0</v>
      </c>
      <c r="NS87" s="93">
        <f t="shared" si="36"/>
        <v>0</v>
      </c>
      <c r="NT87" s="93">
        <f t="shared" si="36"/>
        <v>0</v>
      </c>
      <c r="NU87" s="93">
        <f t="shared" si="36"/>
        <v>0</v>
      </c>
      <c r="NV87" s="93">
        <f t="shared" si="36"/>
        <v>0</v>
      </c>
      <c r="NW87" s="93">
        <f t="shared" si="36"/>
        <v>0</v>
      </c>
      <c r="NX87" s="93">
        <f t="shared" si="36"/>
        <v>0</v>
      </c>
      <c r="NY87" s="93">
        <f t="shared" si="36"/>
        <v>0</v>
      </c>
      <c r="NZ87" s="93">
        <f t="shared" si="36"/>
        <v>0</v>
      </c>
      <c r="OA87" s="93">
        <f t="shared" si="36"/>
        <v>0</v>
      </c>
      <c r="OB87" s="93">
        <f t="shared" si="36"/>
        <v>0</v>
      </c>
      <c r="OC87" s="93">
        <f t="shared" si="36"/>
        <v>0</v>
      </c>
      <c r="OD87" s="93">
        <f t="shared" si="36"/>
        <v>0</v>
      </c>
      <c r="OE87" s="93">
        <f t="shared" ref="OE87:QP87" si="37" xml:space="preserve"> OE$83-OE$85</f>
        <v>0</v>
      </c>
      <c r="OF87" s="93">
        <f t="shared" si="37"/>
        <v>0</v>
      </c>
      <c r="OG87" s="93">
        <f t="shared" si="37"/>
        <v>0</v>
      </c>
      <c r="OH87" s="93">
        <f t="shared" si="37"/>
        <v>0</v>
      </c>
      <c r="OI87" s="93">
        <f t="shared" si="37"/>
        <v>0</v>
      </c>
      <c r="OJ87" s="93">
        <f t="shared" si="37"/>
        <v>0</v>
      </c>
      <c r="OK87" s="93">
        <f t="shared" si="37"/>
        <v>0</v>
      </c>
      <c r="OL87" s="93">
        <f t="shared" si="37"/>
        <v>0</v>
      </c>
      <c r="OM87" s="93">
        <f t="shared" si="37"/>
        <v>0</v>
      </c>
      <c r="ON87" s="93">
        <f t="shared" si="37"/>
        <v>0</v>
      </c>
      <c r="OO87" s="93">
        <f t="shared" si="37"/>
        <v>0</v>
      </c>
      <c r="OP87" s="93">
        <f t="shared" si="37"/>
        <v>0</v>
      </c>
      <c r="OQ87" s="93">
        <f t="shared" si="37"/>
        <v>0</v>
      </c>
      <c r="OR87" s="93">
        <f t="shared" si="37"/>
        <v>0</v>
      </c>
      <c r="OS87" s="93">
        <f t="shared" si="37"/>
        <v>0</v>
      </c>
      <c r="OT87" s="93">
        <f t="shared" si="37"/>
        <v>0</v>
      </c>
      <c r="OU87" s="93">
        <f t="shared" si="37"/>
        <v>0</v>
      </c>
      <c r="OV87" s="93">
        <f t="shared" si="37"/>
        <v>0</v>
      </c>
      <c r="OW87" s="93">
        <f t="shared" si="37"/>
        <v>0</v>
      </c>
      <c r="OX87" s="93">
        <f t="shared" si="37"/>
        <v>0</v>
      </c>
      <c r="OY87" s="93">
        <f t="shared" si="37"/>
        <v>0</v>
      </c>
      <c r="OZ87" s="93">
        <f t="shared" si="37"/>
        <v>0</v>
      </c>
      <c r="PA87" s="93">
        <f t="shared" si="37"/>
        <v>0</v>
      </c>
      <c r="PB87" s="93">
        <f t="shared" si="37"/>
        <v>0</v>
      </c>
      <c r="PC87" s="93">
        <f t="shared" si="37"/>
        <v>0</v>
      </c>
      <c r="PD87" s="93">
        <f t="shared" si="37"/>
        <v>0</v>
      </c>
      <c r="PE87" s="93">
        <f t="shared" si="37"/>
        <v>0</v>
      </c>
      <c r="PF87" s="93">
        <f t="shared" si="37"/>
        <v>0</v>
      </c>
      <c r="PG87" s="93">
        <f t="shared" si="37"/>
        <v>0</v>
      </c>
      <c r="PH87" s="93">
        <f t="shared" si="37"/>
        <v>0</v>
      </c>
      <c r="PI87" s="93">
        <f t="shared" si="37"/>
        <v>0</v>
      </c>
      <c r="PJ87" s="93">
        <f t="shared" si="37"/>
        <v>0</v>
      </c>
      <c r="PK87" s="93">
        <f t="shared" si="37"/>
        <v>0</v>
      </c>
      <c r="PL87" s="93">
        <f t="shared" si="37"/>
        <v>0</v>
      </c>
      <c r="PM87" s="93">
        <f t="shared" si="37"/>
        <v>0</v>
      </c>
      <c r="PN87" s="93">
        <f t="shared" si="37"/>
        <v>0</v>
      </c>
      <c r="PO87" s="93">
        <f t="shared" si="37"/>
        <v>0</v>
      </c>
      <c r="PP87" s="93">
        <f t="shared" si="37"/>
        <v>0</v>
      </c>
      <c r="PQ87" s="93">
        <f t="shared" si="37"/>
        <v>0</v>
      </c>
      <c r="PR87" s="93">
        <f t="shared" si="37"/>
        <v>0</v>
      </c>
      <c r="PS87" s="93">
        <f t="shared" si="37"/>
        <v>0</v>
      </c>
      <c r="PT87" s="93">
        <f t="shared" si="37"/>
        <v>0</v>
      </c>
      <c r="PU87" s="93">
        <f t="shared" si="37"/>
        <v>0</v>
      </c>
      <c r="PV87" s="93">
        <f t="shared" si="37"/>
        <v>0</v>
      </c>
      <c r="PW87" s="93">
        <f t="shared" si="37"/>
        <v>0</v>
      </c>
      <c r="PX87" s="93">
        <f t="shared" si="37"/>
        <v>0</v>
      </c>
      <c r="PY87" s="93">
        <f t="shared" si="37"/>
        <v>0</v>
      </c>
      <c r="PZ87" s="93">
        <f t="shared" si="37"/>
        <v>0</v>
      </c>
      <c r="QA87" s="93">
        <f t="shared" si="37"/>
        <v>0</v>
      </c>
      <c r="QB87" s="93">
        <f t="shared" si="37"/>
        <v>0</v>
      </c>
      <c r="QC87" s="93">
        <f t="shared" si="37"/>
        <v>0</v>
      </c>
      <c r="QD87" s="93">
        <f t="shared" si="37"/>
        <v>0</v>
      </c>
      <c r="QE87" s="93">
        <f t="shared" si="37"/>
        <v>0</v>
      </c>
      <c r="QF87" s="93">
        <f t="shared" si="37"/>
        <v>0</v>
      </c>
      <c r="QG87" s="93">
        <f t="shared" si="37"/>
        <v>0</v>
      </c>
      <c r="QH87" s="93">
        <f t="shared" si="37"/>
        <v>0</v>
      </c>
      <c r="QI87" s="93">
        <f t="shared" si="37"/>
        <v>0</v>
      </c>
      <c r="QJ87" s="93">
        <f t="shared" si="37"/>
        <v>0</v>
      </c>
      <c r="QK87" s="93">
        <f t="shared" si="37"/>
        <v>0</v>
      </c>
      <c r="QL87" s="93">
        <f t="shared" si="37"/>
        <v>0</v>
      </c>
      <c r="QM87" s="93">
        <f t="shared" si="37"/>
        <v>0</v>
      </c>
      <c r="QN87" s="93">
        <f t="shared" si="37"/>
        <v>0</v>
      </c>
      <c r="QO87" s="93">
        <f t="shared" si="37"/>
        <v>0</v>
      </c>
      <c r="QP87" s="93">
        <f t="shared" si="37"/>
        <v>0</v>
      </c>
      <c r="QQ87" s="93">
        <f t="shared" ref="QQ87:TB87" si="38" xml:space="preserve"> QQ$83-QQ$85</f>
        <v>0</v>
      </c>
      <c r="QR87" s="93">
        <f t="shared" si="38"/>
        <v>0</v>
      </c>
      <c r="QS87" s="93">
        <f t="shared" si="38"/>
        <v>0</v>
      </c>
      <c r="QT87" s="93">
        <f t="shared" si="38"/>
        <v>0</v>
      </c>
      <c r="QU87" s="93">
        <f t="shared" si="38"/>
        <v>0</v>
      </c>
      <c r="QV87" s="93">
        <f t="shared" si="38"/>
        <v>0</v>
      </c>
      <c r="QW87" s="93">
        <f t="shared" si="38"/>
        <v>0</v>
      </c>
      <c r="QX87" s="93">
        <f t="shared" si="38"/>
        <v>0</v>
      </c>
      <c r="QY87" s="93">
        <f t="shared" si="38"/>
        <v>0</v>
      </c>
      <c r="QZ87" s="93">
        <f t="shared" si="38"/>
        <v>0</v>
      </c>
      <c r="RA87" s="93">
        <f t="shared" si="38"/>
        <v>0</v>
      </c>
      <c r="RB87" s="93">
        <f t="shared" si="38"/>
        <v>0</v>
      </c>
      <c r="RC87" s="93">
        <f t="shared" si="38"/>
        <v>0</v>
      </c>
      <c r="RD87" s="93">
        <f t="shared" si="38"/>
        <v>0</v>
      </c>
      <c r="RE87" s="93">
        <f t="shared" si="38"/>
        <v>0</v>
      </c>
      <c r="RF87" s="93">
        <f t="shared" si="38"/>
        <v>0</v>
      </c>
      <c r="RG87" s="93">
        <f t="shared" si="38"/>
        <v>0</v>
      </c>
      <c r="RH87" s="93">
        <f t="shared" si="38"/>
        <v>0</v>
      </c>
      <c r="RI87" s="93">
        <f t="shared" si="38"/>
        <v>0</v>
      </c>
      <c r="RJ87" s="93">
        <f t="shared" si="38"/>
        <v>0</v>
      </c>
      <c r="RK87" s="93">
        <f t="shared" si="38"/>
        <v>0</v>
      </c>
      <c r="RL87" s="93">
        <f t="shared" si="38"/>
        <v>0</v>
      </c>
      <c r="RM87" s="93">
        <f t="shared" si="38"/>
        <v>0</v>
      </c>
      <c r="RN87" s="93">
        <f t="shared" si="38"/>
        <v>0</v>
      </c>
      <c r="RO87" s="93">
        <f t="shared" si="38"/>
        <v>0</v>
      </c>
      <c r="RP87" s="93">
        <f t="shared" si="38"/>
        <v>0</v>
      </c>
      <c r="RQ87" s="93">
        <f t="shared" si="38"/>
        <v>0</v>
      </c>
      <c r="RR87" s="93">
        <f t="shared" si="38"/>
        <v>0</v>
      </c>
      <c r="RS87" s="93">
        <f t="shared" si="38"/>
        <v>0</v>
      </c>
      <c r="RT87" s="93">
        <f t="shared" si="38"/>
        <v>0</v>
      </c>
      <c r="RU87" s="93">
        <f t="shared" si="38"/>
        <v>0</v>
      </c>
      <c r="RV87" s="93">
        <f t="shared" si="38"/>
        <v>0</v>
      </c>
      <c r="RW87" s="93">
        <f t="shared" si="38"/>
        <v>0</v>
      </c>
      <c r="RX87" s="93">
        <f t="shared" si="38"/>
        <v>0</v>
      </c>
      <c r="RY87" s="93">
        <f t="shared" si="38"/>
        <v>0</v>
      </c>
      <c r="RZ87" s="93">
        <f t="shared" si="38"/>
        <v>0</v>
      </c>
      <c r="SA87" s="93">
        <f t="shared" si="38"/>
        <v>0</v>
      </c>
      <c r="SB87" s="93">
        <f t="shared" si="38"/>
        <v>0</v>
      </c>
      <c r="SC87" s="93">
        <f t="shared" si="38"/>
        <v>0</v>
      </c>
      <c r="SD87" s="93">
        <f t="shared" si="38"/>
        <v>0</v>
      </c>
      <c r="SE87" s="93">
        <f t="shared" si="38"/>
        <v>0</v>
      </c>
      <c r="SF87" s="93">
        <f t="shared" si="38"/>
        <v>0</v>
      </c>
      <c r="SG87" s="93">
        <f t="shared" si="38"/>
        <v>0</v>
      </c>
      <c r="SH87" s="93">
        <f t="shared" si="38"/>
        <v>0</v>
      </c>
      <c r="SI87" s="93">
        <f t="shared" si="38"/>
        <v>0</v>
      </c>
      <c r="SJ87" s="93">
        <f t="shared" si="38"/>
        <v>0</v>
      </c>
      <c r="SK87" s="93">
        <f t="shared" si="38"/>
        <v>0</v>
      </c>
      <c r="SL87" s="93">
        <f t="shared" si="38"/>
        <v>0</v>
      </c>
      <c r="SM87" s="93">
        <f t="shared" si="38"/>
        <v>0</v>
      </c>
      <c r="SN87" s="93">
        <f t="shared" si="38"/>
        <v>0</v>
      </c>
      <c r="SO87" s="93">
        <f t="shared" si="38"/>
        <v>0</v>
      </c>
      <c r="SP87" s="93">
        <f t="shared" si="38"/>
        <v>0</v>
      </c>
      <c r="SQ87" s="93">
        <f t="shared" si="38"/>
        <v>0</v>
      </c>
      <c r="SR87" s="93">
        <f t="shared" si="38"/>
        <v>0</v>
      </c>
      <c r="SS87" s="93">
        <f t="shared" si="38"/>
        <v>0</v>
      </c>
      <c r="ST87" s="93">
        <f t="shared" si="38"/>
        <v>0</v>
      </c>
      <c r="SU87" s="93">
        <f t="shared" si="38"/>
        <v>0</v>
      </c>
      <c r="SV87" s="93">
        <f t="shared" si="38"/>
        <v>0</v>
      </c>
      <c r="SW87" s="93">
        <f t="shared" si="38"/>
        <v>0</v>
      </c>
      <c r="SX87" s="93">
        <f t="shared" si="38"/>
        <v>0</v>
      </c>
      <c r="SY87" s="93">
        <f t="shared" si="38"/>
        <v>0</v>
      </c>
      <c r="SZ87" s="93">
        <f t="shared" si="38"/>
        <v>0</v>
      </c>
      <c r="TA87" s="93">
        <f t="shared" si="38"/>
        <v>0</v>
      </c>
      <c r="TB87" s="93">
        <f t="shared" si="38"/>
        <v>0</v>
      </c>
      <c r="TC87" s="93">
        <f t="shared" ref="TC87:VN87" si="39" xml:space="preserve"> TC$83-TC$85</f>
        <v>0</v>
      </c>
      <c r="TD87" s="93">
        <f t="shared" si="39"/>
        <v>0</v>
      </c>
      <c r="TE87" s="93">
        <f t="shared" si="39"/>
        <v>0</v>
      </c>
      <c r="TF87" s="93">
        <f t="shared" si="39"/>
        <v>0</v>
      </c>
      <c r="TG87" s="93">
        <f t="shared" si="39"/>
        <v>0</v>
      </c>
      <c r="TH87" s="93">
        <f t="shared" si="39"/>
        <v>0</v>
      </c>
      <c r="TI87" s="93">
        <f t="shared" si="39"/>
        <v>0</v>
      </c>
      <c r="TJ87" s="93">
        <f t="shared" si="39"/>
        <v>0</v>
      </c>
      <c r="TK87" s="93">
        <f t="shared" si="39"/>
        <v>0</v>
      </c>
      <c r="TL87" s="93">
        <f t="shared" si="39"/>
        <v>0</v>
      </c>
      <c r="TM87" s="93">
        <f t="shared" si="39"/>
        <v>0</v>
      </c>
      <c r="TN87" s="93">
        <f t="shared" si="39"/>
        <v>0</v>
      </c>
      <c r="TO87" s="93">
        <f t="shared" si="39"/>
        <v>0</v>
      </c>
      <c r="TP87" s="93">
        <f t="shared" si="39"/>
        <v>0</v>
      </c>
      <c r="TQ87" s="93">
        <f t="shared" si="39"/>
        <v>0</v>
      </c>
      <c r="TR87" s="93">
        <f t="shared" si="39"/>
        <v>0</v>
      </c>
      <c r="TS87" s="93">
        <f t="shared" si="39"/>
        <v>0</v>
      </c>
      <c r="TT87" s="93">
        <f t="shared" si="39"/>
        <v>0</v>
      </c>
      <c r="TU87" s="93">
        <f t="shared" si="39"/>
        <v>0</v>
      </c>
      <c r="TV87" s="93">
        <f t="shared" si="39"/>
        <v>0</v>
      </c>
      <c r="TW87" s="93">
        <f t="shared" si="39"/>
        <v>0</v>
      </c>
      <c r="TX87" s="93">
        <f t="shared" si="39"/>
        <v>0</v>
      </c>
      <c r="TY87" s="93">
        <f t="shared" si="39"/>
        <v>0</v>
      </c>
      <c r="TZ87" s="93">
        <f t="shared" si="39"/>
        <v>0</v>
      </c>
      <c r="UA87" s="93">
        <f t="shared" si="39"/>
        <v>0</v>
      </c>
      <c r="UB87" s="93">
        <f t="shared" si="39"/>
        <v>0</v>
      </c>
      <c r="UC87" s="93">
        <f t="shared" si="39"/>
        <v>0</v>
      </c>
      <c r="UD87" s="93">
        <f t="shared" si="39"/>
        <v>0</v>
      </c>
      <c r="UE87" s="93">
        <f t="shared" si="39"/>
        <v>0</v>
      </c>
      <c r="UF87" s="93">
        <f t="shared" si="39"/>
        <v>0</v>
      </c>
      <c r="UG87" s="93">
        <f t="shared" si="39"/>
        <v>0</v>
      </c>
      <c r="UH87" s="93">
        <f t="shared" si="39"/>
        <v>0</v>
      </c>
      <c r="UI87" s="93">
        <f t="shared" si="39"/>
        <v>0</v>
      </c>
      <c r="UJ87" s="93">
        <f t="shared" si="39"/>
        <v>0</v>
      </c>
      <c r="UK87" s="93">
        <f t="shared" si="39"/>
        <v>0</v>
      </c>
      <c r="UL87" s="93">
        <f t="shared" si="39"/>
        <v>0</v>
      </c>
      <c r="UM87" s="93">
        <f t="shared" si="39"/>
        <v>0</v>
      </c>
      <c r="UN87" s="93">
        <f t="shared" si="39"/>
        <v>0</v>
      </c>
      <c r="UO87" s="93">
        <f t="shared" si="39"/>
        <v>0</v>
      </c>
      <c r="UP87" s="93">
        <f t="shared" si="39"/>
        <v>0</v>
      </c>
      <c r="UQ87" s="93">
        <f t="shared" si="39"/>
        <v>0</v>
      </c>
      <c r="UR87" s="93">
        <f t="shared" si="39"/>
        <v>0</v>
      </c>
      <c r="US87" s="93">
        <f t="shared" si="39"/>
        <v>0</v>
      </c>
      <c r="UT87" s="93">
        <f t="shared" si="39"/>
        <v>0</v>
      </c>
      <c r="UU87" s="93">
        <f t="shared" si="39"/>
        <v>0</v>
      </c>
      <c r="UV87" s="93">
        <f t="shared" si="39"/>
        <v>0</v>
      </c>
      <c r="UW87" s="93">
        <f t="shared" si="39"/>
        <v>0</v>
      </c>
      <c r="UX87" s="93">
        <f t="shared" si="39"/>
        <v>0</v>
      </c>
      <c r="UY87" s="93">
        <f t="shared" si="39"/>
        <v>0</v>
      </c>
      <c r="UZ87" s="93">
        <f t="shared" si="39"/>
        <v>0</v>
      </c>
      <c r="VA87" s="93">
        <f t="shared" si="39"/>
        <v>0</v>
      </c>
      <c r="VB87" s="93">
        <f t="shared" si="39"/>
        <v>0</v>
      </c>
      <c r="VC87" s="93">
        <f t="shared" si="39"/>
        <v>0</v>
      </c>
      <c r="VD87" s="93">
        <f t="shared" si="39"/>
        <v>0</v>
      </c>
      <c r="VE87" s="93">
        <f t="shared" si="39"/>
        <v>0</v>
      </c>
      <c r="VF87" s="93">
        <f t="shared" si="39"/>
        <v>0</v>
      </c>
      <c r="VG87" s="93">
        <f t="shared" si="39"/>
        <v>0</v>
      </c>
      <c r="VH87" s="93">
        <f t="shared" si="39"/>
        <v>0</v>
      </c>
      <c r="VI87" s="93">
        <f t="shared" si="39"/>
        <v>0</v>
      </c>
      <c r="VJ87" s="93">
        <f t="shared" si="39"/>
        <v>0</v>
      </c>
      <c r="VK87" s="93">
        <f t="shared" si="39"/>
        <v>0</v>
      </c>
      <c r="VL87" s="93">
        <f t="shared" si="39"/>
        <v>0</v>
      </c>
      <c r="VM87" s="93">
        <f t="shared" si="39"/>
        <v>0</v>
      </c>
      <c r="VN87" s="93">
        <f t="shared" si="39"/>
        <v>0</v>
      </c>
      <c r="VO87" s="93">
        <f t="shared" ref="VO87:XZ87" si="40" xml:space="preserve"> VO$83-VO$85</f>
        <v>0</v>
      </c>
      <c r="VP87" s="93">
        <f t="shared" si="40"/>
        <v>0</v>
      </c>
      <c r="VQ87" s="93">
        <f t="shared" si="40"/>
        <v>0</v>
      </c>
      <c r="VR87" s="93">
        <f t="shared" si="40"/>
        <v>0</v>
      </c>
      <c r="VS87" s="93">
        <f t="shared" si="40"/>
        <v>0</v>
      </c>
      <c r="VT87" s="93">
        <f t="shared" si="40"/>
        <v>0</v>
      </c>
      <c r="VU87" s="93">
        <f t="shared" si="40"/>
        <v>0</v>
      </c>
      <c r="VV87" s="93">
        <f t="shared" si="40"/>
        <v>0</v>
      </c>
      <c r="VW87" s="93">
        <f t="shared" si="40"/>
        <v>0</v>
      </c>
      <c r="VX87" s="93">
        <f t="shared" si="40"/>
        <v>0</v>
      </c>
      <c r="VY87" s="93">
        <f t="shared" si="40"/>
        <v>0</v>
      </c>
      <c r="VZ87" s="93">
        <f t="shared" si="40"/>
        <v>0</v>
      </c>
      <c r="WA87" s="93">
        <f t="shared" si="40"/>
        <v>0</v>
      </c>
      <c r="WB87" s="93">
        <f t="shared" si="40"/>
        <v>0</v>
      </c>
      <c r="WC87" s="93">
        <f t="shared" si="40"/>
        <v>0</v>
      </c>
      <c r="WD87" s="93">
        <f t="shared" si="40"/>
        <v>0</v>
      </c>
      <c r="WE87" s="93">
        <f t="shared" si="40"/>
        <v>0</v>
      </c>
      <c r="WF87" s="93">
        <f t="shared" si="40"/>
        <v>0</v>
      </c>
      <c r="WG87" s="93">
        <f t="shared" si="40"/>
        <v>0</v>
      </c>
      <c r="WH87" s="93">
        <f t="shared" si="40"/>
        <v>0</v>
      </c>
      <c r="WI87" s="93">
        <f t="shared" si="40"/>
        <v>0</v>
      </c>
      <c r="WJ87" s="93">
        <f t="shared" si="40"/>
        <v>0</v>
      </c>
      <c r="WK87" s="93">
        <f t="shared" si="40"/>
        <v>0</v>
      </c>
      <c r="WL87" s="93">
        <f t="shared" si="40"/>
        <v>0</v>
      </c>
      <c r="WM87" s="93">
        <f t="shared" si="40"/>
        <v>0</v>
      </c>
      <c r="WN87" s="93">
        <f t="shared" si="40"/>
        <v>0</v>
      </c>
      <c r="WO87" s="93">
        <f t="shared" si="40"/>
        <v>0</v>
      </c>
      <c r="WP87" s="93">
        <f t="shared" si="40"/>
        <v>0</v>
      </c>
      <c r="WQ87" s="93">
        <f t="shared" si="40"/>
        <v>0</v>
      </c>
      <c r="WR87" s="93">
        <f t="shared" si="40"/>
        <v>0</v>
      </c>
      <c r="WS87" s="93">
        <f t="shared" si="40"/>
        <v>0</v>
      </c>
      <c r="WT87" s="93">
        <f t="shared" si="40"/>
        <v>0</v>
      </c>
      <c r="WU87" s="93">
        <f t="shared" si="40"/>
        <v>0</v>
      </c>
      <c r="WV87" s="93">
        <f t="shared" si="40"/>
        <v>0</v>
      </c>
      <c r="WW87" s="93">
        <f t="shared" si="40"/>
        <v>0</v>
      </c>
      <c r="WX87" s="93">
        <f t="shared" si="40"/>
        <v>0</v>
      </c>
      <c r="WY87" s="93">
        <f t="shared" si="40"/>
        <v>0</v>
      </c>
      <c r="WZ87" s="93">
        <f t="shared" si="40"/>
        <v>0</v>
      </c>
      <c r="XA87" s="93">
        <f t="shared" si="40"/>
        <v>0</v>
      </c>
      <c r="XB87" s="93">
        <f t="shared" si="40"/>
        <v>0</v>
      </c>
      <c r="XC87" s="93">
        <f t="shared" si="40"/>
        <v>0</v>
      </c>
      <c r="XD87" s="93">
        <f t="shared" si="40"/>
        <v>0</v>
      </c>
      <c r="XE87" s="93">
        <f t="shared" si="40"/>
        <v>0</v>
      </c>
      <c r="XF87" s="93">
        <f t="shared" si="40"/>
        <v>0</v>
      </c>
      <c r="XG87" s="93">
        <f t="shared" si="40"/>
        <v>0</v>
      </c>
      <c r="XH87" s="93">
        <f t="shared" si="40"/>
        <v>0</v>
      </c>
      <c r="XI87" s="93">
        <f t="shared" si="40"/>
        <v>0</v>
      </c>
      <c r="XJ87" s="93">
        <f t="shared" si="40"/>
        <v>0</v>
      </c>
      <c r="XK87" s="93">
        <f t="shared" si="40"/>
        <v>0</v>
      </c>
      <c r="XL87" s="93">
        <f t="shared" si="40"/>
        <v>0</v>
      </c>
      <c r="XM87" s="93">
        <f t="shared" si="40"/>
        <v>0</v>
      </c>
      <c r="XN87" s="93">
        <f t="shared" si="40"/>
        <v>0</v>
      </c>
      <c r="XO87" s="93">
        <f t="shared" si="40"/>
        <v>0</v>
      </c>
      <c r="XP87" s="93">
        <f t="shared" si="40"/>
        <v>0</v>
      </c>
      <c r="XQ87" s="93">
        <f t="shared" si="40"/>
        <v>0</v>
      </c>
      <c r="XR87" s="93">
        <f t="shared" si="40"/>
        <v>0</v>
      </c>
      <c r="XS87" s="93">
        <f t="shared" si="40"/>
        <v>0</v>
      </c>
      <c r="XT87" s="93">
        <f t="shared" si="40"/>
        <v>0</v>
      </c>
      <c r="XU87" s="93">
        <f t="shared" si="40"/>
        <v>0</v>
      </c>
      <c r="XV87" s="93">
        <f t="shared" si="40"/>
        <v>0</v>
      </c>
      <c r="XW87" s="93">
        <f t="shared" si="40"/>
        <v>0</v>
      </c>
      <c r="XX87" s="93">
        <f t="shared" si="40"/>
        <v>0</v>
      </c>
      <c r="XY87" s="93">
        <f t="shared" si="40"/>
        <v>0</v>
      </c>
      <c r="XZ87" s="93">
        <f t="shared" si="40"/>
        <v>0</v>
      </c>
      <c r="YA87" s="93">
        <f t="shared" ref="YA87:AAL87" si="41" xml:space="preserve"> YA$83-YA$85</f>
        <v>0</v>
      </c>
      <c r="YB87" s="93">
        <f t="shared" si="41"/>
        <v>0</v>
      </c>
      <c r="YC87" s="93">
        <f t="shared" si="41"/>
        <v>0</v>
      </c>
      <c r="YD87" s="93">
        <f t="shared" si="41"/>
        <v>0</v>
      </c>
      <c r="YE87" s="93">
        <f t="shared" si="41"/>
        <v>0</v>
      </c>
      <c r="YF87" s="93">
        <f t="shared" si="41"/>
        <v>0</v>
      </c>
      <c r="YG87" s="93">
        <f t="shared" si="41"/>
        <v>0</v>
      </c>
      <c r="YH87" s="93">
        <f t="shared" si="41"/>
        <v>0</v>
      </c>
      <c r="YI87" s="93">
        <f t="shared" si="41"/>
        <v>0</v>
      </c>
      <c r="YJ87" s="93">
        <f t="shared" si="41"/>
        <v>0</v>
      </c>
      <c r="YK87" s="93">
        <f t="shared" si="41"/>
        <v>0</v>
      </c>
      <c r="YL87" s="93">
        <f t="shared" si="41"/>
        <v>0</v>
      </c>
      <c r="YM87" s="93">
        <f t="shared" si="41"/>
        <v>0</v>
      </c>
      <c r="YN87" s="93">
        <f t="shared" si="41"/>
        <v>0</v>
      </c>
      <c r="YO87" s="93">
        <f t="shared" si="41"/>
        <v>0</v>
      </c>
      <c r="YP87" s="93">
        <f t="shared" si="41"/>
        <v>0</v>
      </c>
      <c r="YQ87" s="93">
        <f t="shared" si="41"/>
        <v>0</v>
      </c>
      <c r="YR87" s="93">
        <f t="shared" si="41"/>
        <v>0</v>
      </c>
      <c r="YS87" s="93">
        <f t="shared" si="41"/>
        <v>0</v>
      </c>
      <c r="YT87" s="93">
        <f t="shared" si="41"/>
        <v>0</v>
      </c>
      <c r="YU87" s="93">
        <f t="shared" si="41"/>
        <v>0</v>
      </c>
      <c r="YV87" s="93">
        <f t="shared" si="41"/>
        <v>0</v>
      </c>
      <c r="YW87" s="93">
        <f t="shared" si="41"/>
        <v>0</v>
      </c>
      <c r="YX87" s="93">
        <f t="shared" si="41"/>
        <v>0</v>
      </c>
      <c r="YY87" s="93">
        <f t="shared" si="41"/>
        <v>0</v>
      </c>
      <c r="YZ87" s="93">
        <f t="shared" si="41"/>
        <v>0</v>
      </c>
      <c r="ZA87" s="93">
        <f t="shared" si="41"/>
        <v>0</v>
      </c>
      <c r="ZB87" s="93">
        <f t="shared" si="41"/>
        <v>0</v>
      </c>
      <c r="ZC87" s="93">
        <f t="shared" si="41"/>
        <v>0</v>
      </c>
      <c r="ZD87" s="93">
        <f t="shared" si="41"/>
        <v>0</v>
      </c>
      <c r="ZE87" s="93">
        <f t="shared" si="41"/>
        <v>0</v>
      </c>
      <c r="ZF87" s="93">
        <f t="shared" si="41"/>
        <v>0</v>
      </c>
      <c r="ZG87" s="93">
        <f t="shared" si="41"/>
        <v>0</v>
      </c>
      <c r="ZH87" s="93">
        <f t="shared" si="41"/>
        <v>0</v>
      </c>
      <c r="ZI87" s="93">
        <f t="shared" si="41"/>
        <v>0</v>
      </c>
      <c r="ZJ87" s="93">
        <f t="shared" si="41"/>
        <v>0</v>
      </c>
      <c r="ZK87" s="93">
        <f t="shared" si="41"/>
        <v>0</v>
      </c>
      <c r="ZL87" s="93">
        <f t="shared" si="41"/>
        <v>0</v>
      </c>
      <c r="ZM87" s="93">
        <f t="shared" si="41"/>
        <v>0</v>
      </c>
      <c r="ZN87" s="93">
        <f t="shared" si="41"/>
        <v>0</v>
      </c>
      <c r="ZO87" s="93">
        <f t="shared" si="41"/>
        <v>0</v>
      </c>
      <c r="ZP87" s="93">
        <f t="shared" si="41"/>
        <v>0</v>
      </c>
      <c r="ZQ87" s="93">
        <f t="shared" si="41"/>
        <v>0</v>
      </c>
      <c r="ZR87" s="93">
        <f t="shared" si="41"/>
        <v>0</v>
      </c>
      <c r="ZS87" s="93">
        <f t="shared" si="41"/>
        <v>0</v>
      </c>
      <c r="ZT87" s="93">
        <f t="shared" si="41"/>
        <v>0</v>
      </c>
      <c r="ZU87" s="93">
        <f t="shared" si="41"/>
        <v>0</v>
      </c>
      <c r="ZV87" s="93">
        <f t="shared" si="41"/>
        <v>0</v>
      </c>
      <c r="ZW87" s="93">
        <f t="shared" si="41"/>
        <v>0</v>
      </c>
      <c r="ZX87" s="93">
        <f t="shared" si="41"/>
        <v>0</v>
      </c>
      <c r="ZY87" s="93">
        <f t="shared" si="41"/>
        <v>0</v>
      </c>
      <c r="ZZ87" s="93">
        <f t="shared" si="41"/>
        <v>0</v>
      </c>
      <c r="AAA87" s="93">
        <f t="shared" si="41"/>
        <v>0</v>
      </c>
      <c r="AAB87" s="93">
        <f t="shared" si="41"/>
        <v>0</v>
      </c>
      <c r="AAC87" s="93">
        <f t="shared" si="41"/>
        <v>0</v>
      </c>
      <c r="AAD87" s="93">
        <f t="shared" si="41"/>
        <v>0</v>
      </c>
      <c r="AAE87" s="93">
        <f t="shared" si="41"/>
        <v>0</v>
      </c>
      <c r="AAF87" s="93">
        <f t="shared" si="41"/>
        <v>0</v>
      </c>
      <c r="AAG87" s="93">
        <f t="shared" si="41"/>
        <v>0</v>
      </c>
      <c r="AAH87" s="93">
        <f t="shared" si="41"/>
        <v>0</v>
      </c>
      <c r="AAI87" s="93">
        <f t="shared" si="41"/>
        <v>0</v>
      </c>
      <c r="AAJ87" s="93">
        <f t="shared" si="41"/>
        <v>0</v>
      </c>
      <c r="AAK87" s="93">
        <f t="shared" si="41"/>
        <v>0</v>
      </c>
      <c r="AAL87" s="93">
        <f t="shared" si="41"/>
        <v>0</v>
      </c>
      <c r="AAM87" s="93">
        <f t="shared" ref="AAM87:ACX87" si="42" xml:space="preserve"> AAM$83-AAM$85</f>
        <v>0</v>
      </c>
      <c r="AAN87" s="93">
        <f t="shared" si="42"/>
        <v>0</v>
      </c>
      <c r="AAO87" s="93">
        <f t="shared" si="42"/>
        <v>0</v>
      </c>
      <c r="AAP87" s="93">
        <f t="shared" si="42"/>
        <v>0</v>
      </c>
      <c r="AAQ87" s="93">
        <f t="shared" si="42"/>
        <v>0</v>
      </c>
      <c r="AAR87" s="93">
        <f t="shared" si="42"/>
        <v>0</v>
      </c>
      <c r="AAS87" s="93">
        <f t="shared" si="42"/>
        <v>0</v>
      </c>
      <c r="AAT87" s="93">
        <f t="shared" si="42"/>
        <v>0</v>
      </c>
      <c r="AAU87" s="93">
        <f t="shared" si="42"/>
        <v>0</v>
      </c>
      <c r="AAV87" s="93">
        <f t="shared" si="42"/>
        <v>0</v>
      </c>
      <c r="AAW87" s="93">
        <f t="shared" si="42"/>
        <v>0</v>
      </c>
      <c r="AAX87" s="93">
        <f t="shared" si="42"/>
        <v>0</v>
      </c>
      <c r="AAY87" s="93">
        <f t="shared" si="42"/>
        <v>0</v>
      </c>
      <c r="AAZ87" s="93">
        <f t="shared" si="42"/>
        <v>0</v>
      </c>
      <c r="ABA87" s="93">
        <f t="shared" si="42"/>
        <v>0</v>
      </c>
      <c r="ABB87" s="93">
        <f t="shared" si="42"/>
        <v>0</v>
      </c>
      <c r="ABC87" s="93">
        <f t="shared" si="42"/>
        <v>0</v>
      </c>
      <c r="ABD87" s="93">
        <f t="shared" si="42"/>
        <v>0</v>
      </c>
      <c r="ABE87" s="93">
        <f t="shared" si="42"/>
        <v>0</v>
      </c>
      <c r="ABF87" s="93">
        <f t="shared" si="42"/>
        <v>0</v>
      </c>
      <c r="ABG87" s="93">
        <f t="shared" si="42"/>
        <v>0</v>
      </c>
      <c r="ABH87" s="93">
        <f t="shared" si="42"/>
        <v>0</v>
      </c>
      <c r="ABI87" s="93">
        <f t="shared" si="42"/>
        <v>0</v>
      </c>
      <c r="ABJ87" s="93">
        <f t="shared" si="42"/>
        <v>0</v>
      </c>
      <c r="ABK87" s="93">
        <f t="shared" si="42"/>
        <v>0</v>
      </c>
      <c r="ABL87" s="93">
        <f t="shared" si="42"/>
        <v>0</v>
      </c>
      <c r="ABM87" s="93">
        <f t="shared" si="42"/>
        <v>0</v>
      </c>
      <c r="ABN87" s="93">
        <f t="shared" si="42"/>
        <v>0</v>
      </c>
      <c r="ABO87" s="93">
        <f t="shared" si="42"/>
        <v>0</v>
      </c>
      <c r="ABP87" s="93">
        <f t="shared" si="42"/>
        <v>0</v>
      </c>
      <c r="ABQ87" s="93">
        <f t="shared" si="42"/>
        <v>0</v>
      </c>
      <c r="ABR87" s="93">
        <f t="shared" si="42"/>
        <v>0</v>
      </c>
      <c r="ABS87" s="93">
        <f t="shared" si="42"/>
        <v>0</v>
      </c>
      <c r="ABT87" s="93">
        <f t="shared" si="42"/>
        <v>0</v>
      </c>
      <c r="ABU87" s="93">
        <f t="shared" si="42"/>
        <v>0</v>
      </c>
      <c r="ABV87" s="93">
        <f t="shared" si="42"/>
        <v>0</v>
      </c>
      <c r="ABW87" s="93">
        <f t="shared" si="42"/>
        <v>0</v>
      </c>
      <c r="ABX87" s="93">
        <f t="shared" si="42"/>
        <v>0</v>
      </c>
      <c r="ABY87" s="93">
        <f t="shared" si="42"/>
        <v>0</v>
      </c>
      <c r="ABZ87" s="93">
        <f t="shared" si="42"/>
        <v>0</v>
      </c>
      <c r="ACA87" s="93">
        <f t="shared" si="42"/>
        <v>0</v>
      </c>
      <c r="ACB87" s="93">
        <f t="shared" si="42"/>
        <v>0</v>
      </c>
      <c r="ACC87" s="93">
        <f t="shared" si="42"/>
        <v>0</v>
      </c>
      <c r="ACD87" s="93">
        <f t="shared" si="42"/>
        <v>0</v>
      </c>
      <c r="ACE87" s="93">
        <f t="shared" si="42"/>
        <v>0</v>
      </c>
      <c r="ACF87" s="93">
        <f t="shared" si="42"/>
        <v>0</v>
      </c>
      <c r="ACG87" s="93">
        <f t="shared" si="42"/>
        <v>0</v>
      </c>
      <c r="ACH87" s="93">
        <f t="shared" si="42"/>
        <v>0</v>
      </c>
      <c r="ACI87" s="93">
        <f t="shared" si="42"/>
        <v>0</v>
      </c>
      <c r="ACJ87" s="93">
        <f t="shared" si="42"/>
        <v>0</v>
      </c>
      <c r="ACK87" s="93">
        <f t="shared" si="42"/>
        <v>0</v>
      </c>
      <c r="ACL87" s="93">
        <f t="shared" si="42"/>
        <v>0</v>
      </c>
      <c r="ACM87" s="93">
        <f t="shared" si="42"/>
        <v>0</v>
      </c>
      <c r="ACN87" s="93">
        <f t="shared" si="42"/>
        <v>0</v>
      </c>
      <c r="ACO87" s="93">
        <f t="shared" si="42"/>
        <v>0</v>
      </c>
      <c r="ACP87" s="93">
        <f t="shared" si="42"/>
        <v>0</v>
      </c>
      <c r="ACQ87" s="93">
        <f t="shared" si="42"/>
        <v>0</v>
      </c>
      <c r="ACR87" s="93">
        <f t="shared" si="42"/>
        <v>0</v>
      </c>
      <c r="ACS87" s="93">
        <f t="shared" si="42"/>
        <v>0</v>
      </c>
      <c r="ACT87" s="93">
        <f t="shared" si="42"/>
        <v>0</v>
      </c>
      <c r="ACU87" s="93">
        <f t="shared" si="42"/>
        <v>0</v>
      </c>
      <c r="ACV87" s="93">
        <f t="shared" si="42"/>
        <v>0</v>
      </c>
      <c r="ACW87" s="93">
        <f t="shared" si="42"/>
        <v>0</v>
      </c>
      <c r="ACX87" s="93">
        <f t="shared" si="42"/>
        <v>0</v>
      </c>
      <c r="ACY87" s="93">
        <f t="shared" ref="ACY87:AFJ87" si="43" xml:space="preserve"> ACY$83-ACY$85</f>
        <v>0</v>
      </c>
      <c r="ACZ87" s="93">
        <f t="shared" si="43"/>
        <v>0</v>
      </c>
      <c r="ADA87" s="93">
        <f t="shared" si="43"/>
        <v>0</v>
      </c>
      <c r="ADB87" s="93">
        <f t="shared" si="43"/>
        <v>0</v>
      </c>
      <c r="ADC87" s="93">
        <f t="shared" si="43"/>
        <v>0</v>
      </c>
      <c r="ADD87" s="93">
        <f t="shared" si="43"/>
        <v>0</v>
      </c>
      <c r="ADE87" s="93">
        <f t="shared" si="43"/>
        <v>0</v>
      </c>
      <c r="ADF87" s="93">
        <f t="shared" si="43"/>
        <v>0</v>
      </c>
      <c r="ADG87" s="93">
        <f t="shared" si="43"/>
        <v>0</v>
      </c>
      <c r="ADH87" s="93">
        <f t="shared" si="43"/>
        <v>0</v>
      </c>
      <c r="ADI87" s="93">
        <f t="shared" si="43"/>
        <v>0</v>
      </c>
      <c r="ADJ87" s="93">
        <f t="shared" si="43"/>
        <v>0</v>
      </c>
      <c r="ADK87" s="93">
        <f t="shared" si="43"/>
        <v>0</v>
      </c>
      <c r="ADL87" s="93">
        <f t="shared" si="43"/>
        <v>0</v>
      </c>
      <c r="ADM87" s="93">
        <f t="shared" si="43"/>
        <v>0</v>
      </c>
      <c r="ADN87" s="93">
        <f t="shared" si="43"/>
        <v>0</v>
      </c>
      <c r="ADO87" s="93">
        <f t="shared" si="43"/>
        <v>0</v>
      </c>
      <c r="ADP87" s="93">
        <f t="shared" si="43"/>
        <v>0</v>
      </c>
      <c r="ADQ87" s="93">
        <f t="shared" si="43"/>
        <v>0</v>
      </c>
      <c r="ADR87" s="93">
        <f t="shared" si="43"/>
        <v>0</v>
      </c>
      <c r="ADS87" s="93">
        <f t="shared" si="43"/>
        <v>0</v>
      </c>
      <c r="ADT87" s="93">
        <f t="shared" si="43"/>
        <v>0</v>
      </c>
      <c r="ADU87" s="93">
        <f t="shared" si="43"/>
        <v>0</v>
      </c>
      <c r="ADV87" s="93">
        <f t="shared" si="43"/>
        <v>0</v>
      </c>
      <c r="ADW87" s="93">
        <f t="shared" si="43"/>
        <v>0</v>
      </c>
      <c r="ADX87" s="93">
        <f t="shared" si="43"/>
        <v>0</v>
      </c>
      <c r="ADY87" s="93">
        <f t="shared" si="43"/>
        <v>0</v>
      </c>
      <c r="ADZ87" s="93">
        <f t="shared" si="43"/>
        <v>0</v>
      </c>
      <c r="AEA87" s="93">
        <f t="shared" si="43"/>
        <v>0</v>
      </c>
      <c r="AEB87" s="93">
        <f t="shared" si="43"/>
        <v>0</v>
      </c>
      <c r="AEC87" s="93">
        <f t="shared" si="43"/>
        <v>0</v>
      </c>
      <c r="AED87" s="93">
        <f t="shared" si="43"/>
        <v>0</v>
      </c>
      <c r="AEE87" s="93">
        <f t="shared" si="43"/>
        <v>0</v>
      </c>
      <c r="AEF87" s="93">
        <f t="shared" si="43"/>
        <v>0</v>
      </c>
      <c r="AEG87" s="93">
        <f t="shared" si="43"/>
        <v>0</v>
      </c>
      <c r="AEH87" s="93">
        <f t="shared" si="43"/>
        <v>0</v>
      </c>
      <c r="AEI87" s="93">
        <f t="shared" si="43"/>
        <v>0</v>
      </c>
      <c r="AEJ87" s="93">
        <f t="shared" si="43"/>
        <v>0</v>
      </c>
      <c r="AEK87" s="93">
        <f t="shared" si="43"/>
        <v>0</v>
      </c>
      <c r="AEL87" s="93">
        <f t="shared" si="43"/>
        <v>0</v>
      </c>
      <c r="AEM87" s="93">
        <f t="shared" si="43"/>
        <v>0</v>
      </c>
      <c r="AEN87" s="93">
        <f t="shared" si="43"/>
        <v>0</v>
      </c>
      <c r="AEO87" s="93">
        <f t="shared" si="43"/>
        <v>0</v>
      </c>
      <c r="AEP87" s="93">
        <f t="shared" si="43"/>
        <v>0</v>
      </c>
      <c r="AEQ87" s="93">
        <f t="shared" si="43"/>
        <v>0</v>
      </c>
      <c r="AER87" s="93">
        <f t="shared" si="43"/>
        <v>0</v>
      </c>
      <c r="AES87" s="93">
        <f t="shared" si="43"/>
        <v>0</v>
      </c>
      <c r="AET87" s="93">
        <f t="shared" si="43"/>
        <v>0</v>
      </c>
      <c r="AEU87" s="93">
        <f t="shared" si="43"/>
        <v>0</v>
      </c>
      <c r="AEV87" s="93">
        <f t="shared" si="43"/>
        <v>0</v>
      </c>
      <c r="AEW87" s="93">
        <f t="shared" si="43"/>
        <v>0</v>
      </c>
      <c r="AEX87" s="93">
        <f t="shared" si="43"/>
        <v>0</v>
      </c>
      <c r="AEY87" s="93">
        <f t="shared" si="43"/>
        <v>0</v>
      </c>
      <c r="AEZ87" s="93">
        <f t="shared" si="43"/>
        <v>0</v>
      </c>
      <c r="AFA87" s="93">
        <f t="shared" si="43"/>
        <v>0</v>
      </c>
      <c r="AFB87" s="93">
        <f t="shared" si="43"/>
        <v>0</v>
      </c>
      <c r="AFC87" s="93">
        <f t="shared" si="43"/>
        <v>0</v>
      </c>
      <c r="AFD87" s="93">
        <f t="shared" si="43"/>
        <v>0</v>
      </c>
      <c r="AFE87" s="93">
        <f t="shared" si="43"/>
        <v>0</v>
      </c>
      <c r="AFF87" s="93">
        <f t="shared" si="43"/>
        <v>0</v>
      </c>
      <c r="AFG87" s="93">
        <f t="shared" si="43"/>
        <v>0</v>
      </c>
      <c r="AFH87" s="93">
        <f t="shared" si="43"/>
        <v>0</v>
      </c>
      <c r="AFI87" s="93">
        <f t="shared" si="43"/>
        <v>0</v>
      </c>
      <c r="AFJ87" s="93">
        <f t="shared" si="43"/>
        <v>0</v>
      </c>
      <c r="AFK87" s="93">
        <f t="shared" ref="AFK87:AHV87" si="44" xml:space="preserve"> AFK$83-AFK$85</f>
        <v>0</v>
      </c>
      <c r="AFL87" s="93">
        <f t="shared" si="44"/>
        <v>0</v>
      </c>
      <c r="AFM87" s="93">
        <f t="shared" si="44"/>
        <v>0</v>
      </c>
      <c r="AFN87" s="93">
        <f t="shared" si="44"/>
        <v>0</v>
      </c>
      <c r="AFO87" s="93">
        <f t="shared" si="44"/>
        <v>0</v>
      </c>
      <c r="AFP87" s="93">
        <f t="shared" si="44"/>
        <v>0</v>
      </c>
      <c r="AFQ87" s="93">
        <f t="shared" si="44"/>
        <v>0</v>
      </c>
      <c r="AFR87" s="93">
        <f t="shared" si="44"/>
        <v>0</v>
      </c>
      <c r="AFS87" s="93">
        <f t="shared" si="44"/>
        <v>0</v>
      </c>
      <c r="AFT87" s="93">
        <f t="shared" si="44"/>
        <v>0</v>
      </c>
      <c r="AFU87" s="93">
        <f t="shared" si="44"/>
        <v>0</v>
      </c>
      <c r="AFV87" s="93">
        <f t="shared" si="44"/>
        <v>0</v>
      </c>
      <c r="AFW87" s="93">
        <f t="shared" si="44"/>
        <v>0</v>
      </c>
      <c r="AFX87" s="93">
        <f t="shared" si="44"/>
        <v>0</v>
      </c>
      <c r="AFY87" s="93">
        <f t="shared" si="44"/>
        <v>0</v>
      </c>
      <c r="AFZ87" s="93">
        <f t="shared" si="44"/>
        <v>0</v>
      </c>
      <c r="AGA87" s="93">
        <f t="shared" si="44"/>
        <v>0</v>
      </c>
      <c r="AGB87" s="93">
        <f t="shared" si="44"/>
        <v>0</v>
      </c>
      <c r="AGC87" s="93">
        <f t="shared" si="44"/>
        <v>0</v>
      </c>
      <c r="AGD87" s="93">
        <f t="shared" si="44"/>
        <v>0</v>
      </c>
      <c r="AGE87" s="93">
        <f t="shared" si="44"/>
        <v>0</v>
      </c>
      <c r="AGF87" s="93">
        <f t="shared" si="44"/>
        <v>0</v>
      </c>
      <c r="AGG87" s="93">
        <f t="shared" si="44"/>
        <v>0</v>
      </c>
      <c r="AGH87" s="93">
        <f t="shared" si="44"/>
        <v>0</v>
      </c>
      <c r="AGI87" s="93">
        <f t="shared" si="44"/>
        <v>0</v>
      </c>
      <c r="AGJ87" s="93">
        <f t="shared" si="44"/>
        <v>0</v>
      </c>
      <c r="AGK87" s="93">
        <f t="shared" si="44"/>
        <v>0</v>
      </c>
      <c r="AGL87" s="93">
        <f t="shared" si="44"/>
        <v>0</v>
      </c>
      <c r="AGM87" s="93">
        <f t="shared" si="44"/>
        <v>0</v>
      </c>
      <c r="AGN87" s="93">
        <f t="shared" si="44"/>
        <v>0</v>
      </c>
      <c r="AGO87" s="93">
        <f t="shared" si="44"/>
        <v>0</v>
      </c>
      <c r="AGP87" s="93">
        <f t="shared" si="44"/>
        <v>0</v>
      </c>
      <c r="AGQ87" s="93">
        <f t="shared" si="44"/>
        <v>0</v>
      </c>
      <c r="AGR87" s="93">
        <f t="shared" si="44"/>
        <v>0</v>
      </c>
      <c r="AGS87" s="93">
        <f t="shared" si="44"/>
        <v>0</v>
      </c>
      <c r="AGT87" s="93">
        <f t="shared" si="44"/>
        <v>0</v>
      </c>
      <c r="AGU87" s="93">
        <f t="shared" si="44"/>
        <v>0</v>
      </c>
      <c r="AGV87" s="93">
        <f t="shared" si="44"/>
        <v>0</v>
      </c>
      <c r="AGW87" s="93">
        <f t="shared" si="44"/>
        <v>0</v>
      </c>
      <c r="AGX87" s="93">
        <f t="shared" si="44"/>
        <v>0</v>
      </c>
      <c r="AGY87" s="93">
        <f t="shared" si="44"/>
        <v>0</v>
      </c>
      <c r="AGZ87" s="93">
        <f t="shared" si="44"/>
        <v>0</v>
      </c>
      <c r="AHA87" s="93">
        <f t="shared" si="44"/>
        <v>0</v>
      </c>
      <c r="AHB87" s="93">
        <f t="shared" si="44"/>
        <v>0</v>
      </c>
      <c r="AHC87" s="93">
        <f t="shared" si="44"/>
        <v>0</v>
      </c>
      <c r="AHD87" s="93">
        <f t="shared" si="44"/>
        <v>0</v>
      </c>
      <c r="AHE87" s="93">
        <f t="shared" si="44"/>
        <v>0</v>
      </c>
      <c r="AHF87" s="93">
        <f t="shared" si="44"/>
        <v>0</v>
      </c>
      <c r="AHG87" s="93">
        <f t="shared" si="44"/>
        <v>0</v>
      </c>
      <c r="AHH87" s="93">
        <f t="shared" si="44"/>
        <v>0</v>
      </c>
      <c r="AHI87" s="93">
        <f t="shared" si="44"/>
        <v>0</v>
      </c>
      <c r="AHJ87" s="93">
        <f t="shared" si="44"/>
        <v>0</v>
      </c>
      <c r="AHK87" s="93">
        <f t="shared" si="44"/>
        <v>0</v>
      </c>
      <c r="AHL87" s="93">
        <f t="shared" si="44"/>
        <v>0</v>
      </c>
      <c r="AHM87" s="93">
        <f t="shared" si="44"/>
        <v>0</v>
      </c>
      <c r="AHN87" s="93">
        <f t="shared" si="44"/>
        <v>0</v>
      </c>
      <c r="AHO87" s="93">
        <f t="shared" si="44"/>
        <v>0</v>
      </c>
      <c r="AHP87" s="93">
        <f t="shared" si="44"/>
        <v>0</v>
      </c>
      <c r="AHQ87" s="93">
        <f t="shared" si="44"/>
        <v>0</v>
      </c>
      <c r="AHR87" s="93">
        <f t="shared" si="44"/>
        <v>0</v>
      </c>
      <c r="AHS87" s="93">
        <f t="shared" si="44"/>
        <v>0</v>
      </c>
      <c r="AHT87" s="93">
        <f t="shared" si="44"/>
        <v>0</v>
      </c>
      <c r="AHU87" s="93">
        <f t="shared" si="44"/>
        <v>0</v>
      </c>
      <c r="AHV87" s="93">
        <f t="shared" si="44"/>
        <v>0</v>
      </c>
      <c r="AHW87" s="93">
        <f t="shared" ref="AHW87:AKH87" si="45" xml:space="preserve"> AHW$83-AHW$85</f>
        <v>0</v>
      </c>
      <c r="AHX87" s="93">
        <f t="shared" si="45"/>
        <v>0</v>
      </c>
      <c r="AHY87" s="93">
        <f t="shared" si="45"/>
        <v>0</v>
      </c>
      <c r="AHZ87" s="93">
        <f t="shared" si="45"/>
        <v>0</v>
      </c>
      <c r="AIA87" s="93">
        <f t="shared" si="45"/>
        <v>0</v>
      </c>
      <c r="AIB87" s="93">
        <f t="shared" si="45"/>
        <v>0</v>
      </c>
      <c r="AIC87" s="93">
        <f t="shared" si="45"/>
        <v>0</v>
      </c>
      <c r="AID87" s="93">
        <f t="shared" si="45"/>
        <v>0</v>
      </c>
      <c r="AIE87" s="93">
        <f t="shared" si="45"/>
        <v>0</v>
      </c>
      <c r="AIF87" s="93">
        <f t="shared" si="45"/>
        <v>0</v>
      </c>
      <c r="AIG87" s="93">
        <f t="shared" si="45"/>
        <v>0</v>
      </c>
      <c r="AIH87" s="93">
        <f t="shared" si="45"/>
        <v>0</v>
      </c>
      <c r="AII87" s="93">
        <f t="shared" si="45"/>
        <v>0</v>
      </c>
      <c r="AIJ87" s="93">
        <f t="shared" si="45"/>
        <v>0</v>
      </c>
      <c r="AIK87" s="93">
        <f t="shared" si="45"/>
        <v>0</v>
      </c>
      <c r="AIL87" s="93">
        <f t="shared" si="45"/>
        <v>0</v>
      </c>
      <c r="AIM87" s="93">
        <f t="shared" si="45"/>
        <v>0</v>
      </c>
      <c r="AIN87" s="93">
        <f t="shared" si="45"/>
        <v>0</v>
      </c>
      <c r="AIO87" s="93">
        <f t="shared" si="45"/>
        <v>0</v>
      </c>
      <c r="AIP87" s="93">
        <f t="shared" si="45"/>
        <v>0</v>
      </c>
      <c r="AIQ87" s="93">
        <f t="shared" si="45"/>
        <v>0</v>
      </c>
      <c r="AIR87" s="93">
        <f t="shared" si="45"/>
        <v>0</v>
      </c>
      <c r="AIS87" s="93">
        <f t="shared" si="45"/>
        <v>0</v>
      </c>
      <c r="AIT87" s="93">
        <f t="shared" si="45"/>
        <v>0</v>
      </c>
      <c r="AIU87" s="93">
        <f t="shared" si="45"/>
        <v>0</v>
      </c>
      <c r="AIV87" s="93">
        <f t="shared" si="45"/>
        <v>0</v>
      </c>
      <c r="AIW87" s="93">
        <f t="shared" si="45"/>
        <v>0</v>
      </c>
      <c r="AIX87" s="93">
        <f t="shared" si="45"/>
        <v>0</v>
      </c>
      <c r="AIY87" s="93">
        <f t="shared" si="45"/>
        <v>0</v>
      </c>
      <c r="AIZ87" s="93">
        <f t="shared" si="45"/>
        <v>0</v>
      </c>
      <c r="AJA87" s="93">
        <f t="shared" si="45"/>
        <v>0</v>
      </c>
      <c r="AJB87" s="93">
        <f t="shared" si="45"/>
        <v>0</v>
      </c>
      <c r="AJC87" s="93">
        <f t="shared" si="45"/>
        <v>0</v>
      </c>
      <c r="AJD87" s="93">
        <f t="shared" si="45"/>
        <v>0</v>
      </c>
      <c r="AJE87" s="93">
        <f t="shared" si="45"/>
        <v>0</v>
      </c>
      <c r="AJF87" s="93">
        <f t="shared" si="45"/>
        <v>0</v>
      </c>
      <c r="AJG87" s="93">
        <f t="shared" si="45"/>
        <v>0</v>
      </c>
      <c r="AJH87" s="93">
        <f t="shared" si="45"/>
        <v>0</v>
      </c>
      <c r="AJI87" s="93">
        <f t="shared" si="45"/>
        <v>0</v>
      </c>
      <c r="AJJ87" s="93">
        <f t="shared" si="45"/>
        <v>0</v>
      </c>
      <c r="AJK87" s="93">
        <f t="shared" si="45"/>
        <v>0</v>
      </c>
      <c r="AJL87" s="93">
        <f t="shared" si="45"/>
        <v>0</v>
      </c>
      <c r="AJM87" s="93">
        <f t="shared" si="45"/>
        <v>0</v>
      </c>
      <c r="AJN87" s="93">
        <f t="shared" si="45"/>
        <v>0</v>
      </c>
      <c r="AJO87" s="93">
        <f t="shared" si="45"/>
        <v>0</v>
      </c>
      <c r="AJP87" s="93">
        <f t="shared" si="45"/>
        <v>0</v>
      </c>
      <c r="AJQ87" s="93">
        <f t="shared" si="45"/>
        <v>0</v>
      </c>
      <c r="AJR87" s="93">
        <f t="shared" si="45"/>
        <v>0</v>
      </c>
      <c r="AJS87" s="93">
        <f t="shared" si="45"/>
        <v>0</v>
      </c>
      <c r="AJT87" s="93">
        <f t="shared" si="45"/>
        <v>0</v>
      </c>
      <c r="AJU87" s="93">
        <f t="shared" si="45"/>
        <v>0</v>
      </c>
      <c r="AJV87" s="93">
        <f t="shared" si="45"/>
        <v>0</v>
      </c>
      <c r="AJW87" s="93">
        <f t="shared" si="45"/>
        <v>0</v>
      </c>
      <c r="AJX87" s="93">
        <f t="shared" si="45"/>
        <v>0</v>
      </c>
      <c r="AJY87" s="93">
        <f t="shared" si="45"/>
        <v>0</v>
      </c>
      <c r="AJZ87" s="93">
        <f t="shared" si="45"/>
        <v>0</v>
      </c>
      <c r="AKA87" s="93">
        <f t="shared" si="45"/>
        <v>0</v>
      </c>
      <c r="AKB87" s="93">
        <f t="shared" si="45"/>
        <v>0</v>
      </c>
      <c r="AKC87" s="93">
        <f t="shared" si="45"/>
        <v>0</v>
      </c>
      <c r="AKD87" s="93">
        <f t="shared" si="45"/>
        <v>0</v>
      </c>
      <c r="AKE87" s="93">
        <f t="shared" si="45"/>
        <v>0</v>
      </c>
      <c r="AKF87" s="93">
        <f t="shared" si="45"/>
        <v>0</v>
      </c>
      <c r="AKG87" s="93">
        <f t="shared" si="45"/>
        <v>0</v>
      </c>
      <c r="AKH87" s="93">
        <f t="shared" si="45"/>
        <v>0</v>
      </c>
      <c r="AKI87" s="93">
        <f t="shared" ref="AKI87:AMT87" si="46" xml:space="preserve"> AKI$83-AKI$85</f>
        <v>0</v>
      </c>
      <c r="AKJ87" s="93">
        <f t="shared" si="46"/>
        <v>0</v>
      </c>
      <c r="AKK87" s="93">
        <f t="shared" si="46"/>
        <v>0</v>
      </c>
      <c r="AKL87" s="93">
        <f t="shared" si="46"/>
        <v>0</v>
      </c>
      <c r="AKM87" s="93">
        <f t="shared" si="46"/>
        <v>0</v>
      </c>
      <c r="AKN87" s="93">
        <f t="shared" si="46"/>
        <v>0</v>
      </c>
      <c r="AKO87" s="93">
        <f t="shared" si="46"/>
        <v>0</v>
      </c>
      <c r="AKP87" s="93">
        <f t="shared" si="46"/>
        <v>0</v>
      </c>
      <c r="AKQ87" s="93">
        <f t="shared" si="46"/>
        <v>0</v>
      </c>
      <c r="AKR87" s="93">
        <f t="shared" si="46"/>
        <v>0</v>
      </c>
      <c r="AKS87" s="93">
        <f t="shared" si="46"/>
        <v>0</v>
      </c>
      <c r="AKT87" s="93">
        <f t="shared" si="46"/>
        <v>0</v>
      </c>
      <c r="AKU87" s="93">
        <f t="shared" si="46"/>
        <v>0</v>
      </c>
      <c r="AKV87" s="93">
        <f t="shared" si="46"/>
        <v>0</v>
      </c>
      <c r="AKW87" s="93">
        <f t="shared" si="46"/>
        <v>0</v>
      </c>
      <c r="AKX87" s="93">
        <f t="shared" si="46"/>
        <v>0</v>
      </c>
      <c r="AKY87" s="93">
        <f t="shared" si="46"/>
        <v>0</v>
      </c>
      <c r="AKZ87" s="93">
        <f t="shared" si="46"/>
        <v>0</v>
      </c>
      <c r="ALA87" s="93">
        <f t="shared" si="46"/>
        <v>0</v>
      </c>
      <c r="ALB87" s="93">
        <f t="shared" si="46"/>
        <v>0</v>
      </c>
      <c r="ALC87" s="93">
        <f t="shared" si="46"/>
        <v>0</v>
      </c>
      <c r="ALD87" s="93">
        <f t="shared" si="46"/>
        <v>0</v>
      </c>
      <c r="ALE87" s="93">
        <f t="shared" si="46"/>
        <v>0</v>
      </c>
      <c r="ALF87" s="93">
        <f t="shared" si="46"/>
        <v>0</v>
      </c>
      <c r="ALG87" s="93">
        <f t="shared" si="46"/>
        <v>0</v>
      </c>
      <c r="ALH87" s="93">
        <f t="shared" si="46"/>
        <v>0</v>
      </c>
      <c r="ALI87" s="93">
        <f t="shared" si="46"/>
        <v>0</v>
      </c>
      <c r="ALJ87" s="93">
        <f t="shared" si="46"/>
        <v>0</v>
      </c>
      <c r="ALK87" s="93">
        <f t="shared" si="46"/>
        <v>0</v>
      </c>
      <c r="ALL87" s="93">
        <f t="shared" si="46"/>
        <v>0</v>
      </c>
      <c r="ALM87" s="93">
        <f t="shared" si="46"/>
        <v>0</v>
      </c>
      <c r="ALN87" s="93">
        <f t="shared" si="46"/>
        <v>0</v>
      </c>
      <c r="ALO87" s="93">
        <f t="shared" si="46"/>
        <v>0</v>
      </c>
      <c r="ALP87" s="93">
        <f t="shared" si="46"/>
        <v>0</v>
      </c>
      <c r="ALQ87" s="93">
        <f t="shared" si="46"/>
        <v>0</v>
      </c>
      <c r="ALR87" s="93">
        <f t="shared" si="46"/>
        <v>0</v>
      </c>
      <c r="ALS87" s="93">
        <f t="shared" si="46"/>
        <v>0</v>
      </c>
      <c r="ALT87" s="93">
        <f t="shared" si="46"/>
        <v>0</v>
      </c>
      <c r="ALU87" s="93">
        <f t="shared" si="46"/>
        <v>0</v>
      </c>
      <c r="ALV87" s="93">
        <f t="shared" si="46"/>
        <v>0</v>
      </c>
      <c r="ALW87" s="93">
        <f t="shared" si="46"/>
        <v>0</v>
      </c>
      <c r="ALX87" s="93">
        <f t="shared" si="46"/>
        <v>0</v>
      </c>
      <c r="ALY87" s="93">
        <f t="shared" si="46"/>
        <v>0</v>
      </c>
      <c r="ALZ87" s="93">
        <f t="shared" si="46"/>
        <v>0</v>
      </c>
      <c r="AMA87" s="93">
        <f t="shared" si="46"/>
        <v>0</v>
      </c>
      <c r="AMB87" s="93">
        <f t="shared" si="46"/>
        <v>0</v>
      </c>
      <c r="AMC87" s="93">
        <f t="shared" si="46"/>
        <v>0</v>
      </c>
      <c r="AMD87" s="93">
        <f t="shared" si="46"/>
        <v>0</v>
      </c>
      <c r="AME87" s="93">
        <f t="shared" si="46"/>
        <v>0</v>
      </c>
      <c r="AMF87" s="93">
        <f t="shared" si="46"/>
        <v>0</v>
      </c>
      <c r="AMG87" s="93">
        <f t="shared" si="46"/>
        <v>0</v>
      </c>
      <c r="AMH87" s="93">
        <f t="shared" si="46"/>
        <v>0</v>
      </c>
      <c r="AMI87" s="93">
        <f t="shared" si="46"/>
        <v>0</v>
      </c>
      <c r="AMJ87" s="93">
        <f t="shared" si="46"/>
        <v>0</v>
      </c>
      <c r="AMK87" s="93">
        <f t="shared" si="46"/>
        <v>0</v>
      </c>
      <c r="AML87" s="93">
        <f t="shared" si="46"/>
        <v>0</v>
      </c>
      <c r="AMM87" s="93">
        <f t="shared" si="46"/>
        <v>0</v>
      </c>
      <c r="AMN87" s="93">
        <f t="shared" si="46"/>
        <v>0</v>
      </c>
      <c r="AMO87" s="93">
        <f t="shared" si="46"/>
        <v>0</v>
      </c>
      <c r="AMP87" s="93">
        <f t="shared" si="46"/>
        <v>0</v>
      </c>
      <c r="AMQ87" s="93">
        <f t="shared" si="46"/>
        <v>0</v>
      </c>
      <c r="AMR87" s="93">
        <f t="shared" si="46"/>
        <v>0</v>
      </c>
      <c r="AMS87" s="93">
        <f t="shared" si="46"/>
        <v>0</v>
      </c>
      <c r="AMT87" s="93">
        <f t="shared" si="46"/>
        <v>0</v>
      </c>
      <c r="AMU87" s="93">
        <f t="shared" ref="AMU87:APF87" si="47" xml:space="preserve"> AMU$83-AMU$85</f>
        <v>0</v>
      </c>
      <c r="AMV87" s="93">
        <f t="shared" si="47"/>
        <v>0</v>
      </c>
      <c r="AMW87" s="93">
        <f t="shared" si="47"/>
        <v>0</v>
      </c>
      <c r="AMX87" s="93">
        <f t="shared" si="47"/>
        <v>0</v>
      </c>
      <c r="AMY87" s="93">
        <f t="shared" si="47"/>
        <v>0</v>
      </c>
      <c r="AMZ87" s="93">
        <f t="shared" si="47"/>
        <v>0</v>
      </c>
      <c r="ANA87" s="93">
        <f t="shared" si="47"/>
        <v>0</v>
      </c>
      <c r="ANB87" s="93">
        <f t="shared" si="47"/>
        <v>0</v>
      </c>
      <c r="ANC87" s="93">
        <f t="shared" si="47"/>
        <v>0</v>
      </c>
      <c r="AND87" s="93">
        <f t="shared" si="47"/>
        <v>0</v>
      </c>
      <c r="ANE87" s="93">
        <f t="shared" si="47"/>
        <v>0</v>
      </c>
      <c r="ANF87" s="93">
        <f t="shared" si="47"/>
        <v>0</v>
      </c>
      <c r="ANG87" s="93">
        <f t="shared" si="47"/>
        <v>0</v>
      </c>
      <c r="ANH87" s="93">
        <f t="shared" si="47"/>
        <v>0</v>
      </c>
      <c r="ANI87" s="93">
        <f t="shared" si="47"/>
        <v>0</v>
      </c>
      <c r="ANJ87" s="93">
        <f t="shared" si="47"/>
        <v>0</v>
      </c>
      <c r="ANK87" s="93">
        <f t="shared" si="47"/>
        <v>0</v>
      </c>
      <c r="ANL87" s="93">
        <f t="shared" si="47"/>
        <v>0</v>
      </c>
      <c r="ANM87" s="93">
        <f t="shared" si="47"/>
        <v>0</v>
      </c>
      <c r="ANN87" s="93">
        <f t="shared" si="47"/>
        <v>0</v>
      </c>
      <c r="ANO87" s="93">
        <f t="shared" si="47"/>
        <v>0</v>
      </c>
      <c r="ANP87" s="93">
        <f t="shared" si="47"/>
        <v>0</v>
      </c>
      <c r="ANQ87" s="93">
        <f t="shared" si="47"/>
        <v>0</v>
      </c>
      <c r="ANR87" s="93">
        <f t="shared" si="47"/>
        <v>0</v>
      </c>
      <c r="ANS87" s="93">
        <f t="shared" si="47"/>
        <v>0</v>
      </c>
      <c r="ANT87" s="93">
        <f t="shared" si="47"/>
        <v>0</v>
      </c>
      <c r="ANU87" s="93">
        <f t="shared" si="47"/>
        <v>0</v>
      </c>
      <c r="ANV87" s="93">
        <f t="shared" si="47"/>
        <v>0</v>
      </c>
      <c r="ANW87" s="93">
        <f t="shared" si="47"/>
        <v>0</v>
      </c>
      <c r="ANX87" s="93">
        <f t="shared" si="47"/>
        <v>0</v>
      </c>
      <c r="ANY87" s="93">
        <f t="shared" si="47"/>
        <v>0</v>
      </c>
      <c r="ANZ87" s="93">
        <f t="shared" si="47"/>
        <v>0</v>
      </c>
      <c r="AOA87" s="93">
        <f t="shared" si="47"/>
        <v>0</v>
      </c>
      <c r="AOB87" s="93">
        <f t="shared" si="47"/>
        <v>0</v>
      </c>
      <c r="AOC87" s="93">
        <f t="shared" si="47"/>
        <v>0</v>
      </c>
      <c r="AOD87" s="93">
        <f t="shared" si="47"/>
        <v>0</v>
      </c>
      <c r="AOE87" s="93">
        <f t="shared" si="47"/>
        <v>0</v>
      </c>
      <c r="AOF87" s="93">
        <f t="shared" si="47"/>
        <v>0</v>
      </c>
      <c r="AOG87" s="93">
        <f t="shared" si="47"/>
        <v>0</v>
      </c>
      <c r="AOH87" s="93">
        <f t="shared" si="47"/>
        <v>0</v>
      </c>
      <c r="AOI87" s="93">
        <f t="shared" si="47"/>
        <v>0</v>
      </c>
      <c r="AOJ87" s="93">
        <f t="shared" si="47"/>
        <v>0</v>
      </c>
      <c r="AOK87" s="93">
        <f t="shared" si="47"/>
        <v>0</v>
      </c>
      <c r="AOL87" s="93">
        <f t="shared" si="47"/>
        <v>0</v>
      </c>
      <c r="AOM87" s="93">
        <f t="shared" si="47"/>
        <v>0</v>
      </c>
      <c r="AON87" s="93">
        <f t="shared" si="47"/>
        <v>0</v>
      </c>
      <c r="AOO87" s="93">
        <f t="shared" si="47"/>
        <v>0</v>
      </c>
      <c r="AOP87" s="93">
        <f t="shared" si="47"/>
        <v>0</v>
      </c>
      <c r="AOQ87" s="93">
        <f t="shared" si="47"/>
        <v>0</v>
      </c>
      <c r="AOR87" s="93">
        <f t="shared" si="47"/>
        <v>0</v>
      </c>
      <c r="AOS87" s="93">
        <f t="shared" si="47"/>
        <v>0</v>
      </c>
      <c r="AOT87" s="93">
        <f t="shared" si="47"/>
        <v>0</v>
      </c>
      <c r="AOU87" s="93">
        <f t="shared" si="47"/>
        <v>0</v>
      </c>
      <c r="AOV87" s="93">
        <f t="shared" si="47"/>
        <v>0</v>
      </c>
      <c r="AOW87" s="93">
        <f t="shared" si="47"/>
        <v>0</v>
      </c>
      <c r="AOX87" s="93">
        <f t="shared" si="47"/>
        <v>0</v>
      </c>
      <c r="AOY87" s="93">
        <f t="shared" si="47"/>
        <v>0</v>
      </c>
      <c r="AOZ87" s="93">
        <f t="shared" si="47"/>
        <v>0</v>
      </c>
      <c r="APA87" s="93">
        <f t="shared" si="47"/>
        <v>0</v>
      </c>
      <c r="APB87" s="93">
        <f t="shared" si="47"/>
        <v>0</v>
      </c>
      <c r="APC87" s="93">
        <f t="shared" si="47"/>
        <v>0</v>
      </c>
      <c r="APD87" s="93">
        <f t="shared" si="47"/>
        <v>0</v>
      </c>
      <c r="APE87" s="93">
        <f t="shared" si="47"/>
        <v>0</v>
      </c>
      <c r="APF87" s="93">
        <f t="shared" si="47"/>
        <v>0</v>
      </c>
      <c r="APG87" s="93">
        <f t="shared" ref="APG87:ARR87" si="48" xml:space="preserve"> APG$83-APG$85</f>
        <v>0</v>
      </c>
      <c r="APH87" s="93">
        <f t="shared" si="48"/>
        <v>0</v>
      </c>
      <c r="API87" s="93">
        <f t="shared" si="48"/>
        <v>0</v>
      </c>
      <c r="APJ87" s="93">
        <f t="shared" si="48"/>
        <v>0</v>
      </c>
      <c r="APK87" s="93">
        <f t="shared" si="48"/>
        <v>0</v>
      </c>
      <c r="APL87" s="93">
        <f t="shared" si="48"/>
        <v>0</v>
      </c>
      <c r="APM87" s="93">
        <f t="shared" si="48"/>
        <v>0</v>
      </c>
      <c r="APN87" s="93">
        <f t="shared" si="48"/>
        <v>0</v>
      </c>
      <c r="APO87" s="93">
        <f t="shared" si="48"/>
        <v>0</v>
      </c>
      <c r="APP87" s="93">
        <f t="shared" si="48"/>
        <v>0</v>
      </c>
      <c r="APQ87" s="93">
        <f t="shared" si="48"/>
        <v>0</v>
      </c>
      <c r="APR87" s="93">
        <f t="shared" si="48"/>
        <v>0</v>
      </c>
      <c r="APS87" s="93">
        <f t="shared" si="48"/>
        <v>0</v>
      </c>
      <c r="APT87" s="93">
        <f t="shared" si="48"/>
        <v>0</v>
      </c>
      <c r="APU87" s="93">
        <f t="shared" si="48"/>
        <v>0</v>
      </c>
      <c r="APV87" s="93">
        <f t="shared" si="48"/>
        <v>0</v>
      </c>
      <c r="APW87" s="93">
        <f t="shared" si="48"/>
        <v>0</v>
      </c>
      <c r="APX87" s="93">
        <f t="shared" si="48"/>
        <v>0</v>
      </c>
      <c r="APY87" s="93">
        <f t="shared" si="48"/>
        <v>0</v>
      </c>
      <c r="APZ87" s="93">
        <f t="shared" si="48"/>
        <v>0</v>
      </c>
      <c r="AQA87" s="93">
        <f t="shared" si="48"/>
        <v>0</v>
      </c>
      <c r="AQB87" s="93">
        <f t="shared" si="48"/>
        <v>0</v>
      </c>
      <c r="AQC87" s="93">
        <f t="shared" si="48"/>
        <v>0</v>
      </c>
      <c r="AQD87" s="93">
        <f t="shared" si="48"/>
        <v>0</v>
      </c>
      <c r="AQE87" s="93">
        <f t="shared" si="48"/>
        <v>0</v>
      </c>
      <c r="AQF87" s="93">
        <f t="shared" si="48"/>
        <v>0</v>
      </c>
      <c r="AQG87" s="93">
        <f t="shared" si="48"/>
        <v>0</v>
      </c>
      <c r="AQH87" s="93">
        <f t="shared" si="48"/>
        <v>0</v>
      </c>
      <c r="AQI87" s="93">
        <f t="shared" si="48"/>
        <v>0</v>
      </c>
      <c r="AQJ87" s="93">
        <f t="shared" si="48"/>
        <v>0</v>
      </c>
      <c r="AQK87" s="93">
        <f t="shared" si="48"/>
        <v>0</v>
      </c>
      <c r="AQL87" s="93">
        <f t="shared" si="48"/>
        <v>0</v>
      </c>
      <c r="AQM87" s="93">
        <f t="shared" si="48"/>
        <v>0</v>
      </c>
      <c r="AQN87" s="93">
        <f t="shared" si="48"/>
        <v>0</v>
      </c>
      <c r="AQO87" s="93">
        <f t="shared" si="48"/>
        <v>0</v>
      </c>
      <c r="AQP87" s="93">
        <f t="shared" si="48"/>
        <v>0</v>
      </c>
      <c r="AQQ87" s="93">
        <f t="shared" si="48"/>
        <v>0</v>
      </c>
      <c r="AQR87" s="93">
        <f t="shared" si="48"/>
        <v>0</v>
      </c>
      <c r="AQS87" s="93">
        <f t="shared" si="48"/>
        <v>0</v>
      </c>
      <c r="AQT87" s="93">
        <f t="shared" si="48"/>
        <v>0</v>
      </c>
      <c r="AQU87" s="93">
        <f t="shared" si="48"/>
        <v>0</v>
      </c>
      <c r="AQV87" s="93">
        <f t="shared" si="48"/>
        <v>0</v>
      </c>
      <c r="AQW87" s="93">
        <f t="shared" si="48"/>
        <v>0</v>
      </c>
      <c r="AQX87" s="93">
        <f t="shared" si="48"/>
        <v>0</v>
      </c>
      <c r="AQY87" s="93">
        <f t="shared" si="48"/>
        <v>0</v>
      </c>
      <c r="AQZ87" s="93">
        <f t="shared" si="48"/>
        <v>0</v>
      </c>
      <c r="ARA87" s="93">
        <f t="shared" si="48"/>
        <v>0</v>
      </c>
      <c r="ARB87" s="93">
        <f t="shared" si="48"/>
        <v>0</v>
      </c>
      <c r="ARC87" s="93">
        <f t="shared" si="48"/>
        <v>0</v>
      </c>
      <c r="ARD87" s="93">
        <f t="shared" si="48"/>
        <v>0</v>
      </c>
      <c r="ARE87" s="93">
        <f t="shared" si="48"/>
        <v>0</v>
      </c>
      <c r="ARF87" s="93">
        <f t="shared" si="48"/>
        <v>0</v>
      </c>
      <c r="ARG87" s="93">
        <f t="shared" si="48"/>
        <v>0</v>
      </c>
      <c r="ARH87" s="93">
        <f t="shared" si="48"/>
        <v>0</v>
      </c>
      <c r="ARI87" s="93">
        <f t="shared" si="48"/>
        <v>0</v>
      </c>
      <c r="ARJ87" s="93">
        <f t="shared" si="48"/>
        <v>0</v>
      </c>
      <c r="ARK87" s="93">
        <f t="shared" si="48"/>
        <v>0</v>
      </c>
      <c r="ARL87" s="93">
        <f t="shared" si="48"/>
        <v>0</v>
      </c>
      <c r="ARM87" s="93">
        <f t="shared" si="48"/>
        <v>0</v>
      </c>
      <c r="ARN87" s="93">
        <f t="shared" si="48"/>
        <v>0</v>
      </c>
      <c r="ARO87" s="93">
        <f t="shared" si="48"/>
        <v>0</v>
      </c>
      <c r="ARP87" s="93">
        <f t="shared" si="48"/>
        <v>0</v>
      </c>
      <c r="ARQ87" s="93">
        <f t="shared" si="48"/>
        <v>0</v>
      </c>
      <c r="ARR87" s="93">
        <f t="shared" si="48"/>
        <v>0</v>
      </c>
      <c r="ARS87" s="93">
        <f t="shared" ref="ARS87:AUD87" si="49" xml:space="preserve"> ARS$83-ARS$85</f>
        <v>0</v>
      </c>
      <c r="ART87" s="93">
        <f t="shared" si="49"/>
        <v>0</v>
      </c>
      <c r="ARU87" s="93">
        <f t="shared" si="49"/>
        <v>0</v>
      </c>
      <c r="ARV87" s="93">
        <f t="shared" si="49"/>
        <v>0</v>
      </c>
      <c r="ARW87" s="93">
        <f t="shared" si="49"/>
        <v>0</v>
      </c>
      <c r="ARX87" s="93">
        <f t="shared" si="49"/>
        <v>0</v>
      </c>
      <c r="ARY87" s="93">
        <f t="shared" si="49"/>
        <v>0</v>
      </c>
      <c r="ARZ87" s="93">
        <f t="shared" si="49"/>
        <v>0</v>
      </c>
      <c r="ASA87" s="93">
        <f t="shared" si="49"/>
        <v>0</v>
      </c>
      <c r="ASB87" s="93">
        <f t="shared" si="49"/>
        <v>0</v>
      </c>
      <c r="ASC87" s="93">
        <f t="shared" si="49"/>
        <v>0</v>
      </c>
      <c r="ASD87" s="93">
        <f t="shared" si="49"/>
        <v>0</v>
      </c>
      <c r="ASE87" s="93">
        <f t="shared" si="49"/>
        <v>0</v>
      </c>
      <c r="ASF87" s="93">
        <f t="shared" si="49"/>
        <v>0</v>
      </c>
      <c r="ASG87" s="93">
        <f t="shared" si="49"/>
        <v>0</v>
      </c>
      <c r="ASH87" s="93">
        <f t="shared" si="49"/>
        <v>0</v>
      </c>
      <c r="ASI87" s="93">
        <f t="shared" si="49"/>
        <v>0</v>
      </c>
      <c r="ASJ87" s="93">
        <f t="shared" si="49"/>
        <v>0</v>
      </c>
      <c r="ASK87" s="93">
        <f t="shared" si="49"/>
        <v>0</v>
      </c>
      <c r="ASL87" s="93">
        <f t="shared" si="49"/>
        <v>0</v>
      </c>
      <c r="ASM87" s="93">
        <f t="shared" si="49"/>
        <v>0</v>
      </c>
      <c r="ASN87" s="93">
        <f t="shared" si="49"/>
        <v>0</v>
      </c>
      <c r="ASO87" s="93">
        <f t="shared" si="49"/>
        <v>0</v>
      </c>
      <c r="ASP87" s="93">
        <f t="shared" si="49"/>
        <v>0</v>
      </c>
      <c r="ASQ87" s="93">
        <f t="shared" si="49"/>
        <v>0</v>
      </c>
      <c r="ASR87" s="93">
        <f t="shared" si="49"/>
        <v>0</v>
      </c>
      <c r="ASS87" s="93">
        <f t="shared" si="49"/>
        <v>0</v>
      </c>
      <c r="AST87" s="93">
        <f t="shared" si="49"/>
        <v>0</v>
      </c>
      <c r="ASU87" s="93">
        <f t="shared" si="49"/>
        <v>0</v>
      </c>
      <c r="ASV87" s="93">
        <f t="shared" si="49"/>
        <v>0</v>
      </c>
      <c r="ASW87" s="93">
        <f t="shared" si="49"/>
        <v>0</v>
      </c>
      <c r="ASX87" s="93">
        <f t="shared" si="49"/>
        <v>0</v>
      </c>
      <c r="ASY87" s="93">
        <f t="shared" si="49"/>
        <v>0</v>
      </c>
      <c r="ASZ87" s="93">
        <f t="shared" si="49"/>
        <v>0</v>
      </c>
      <c r="ATA87" s="93">
        <f t="shared" si="49"/>
        <v>0</v>
      </c>
      <c r="ATB87" s="93">
        <f t="shared" si="49"/>
        <v>0</v>
      </c>
      <c r="ATC87" s="93">
        <f t="shared" si="49"/>
        <v>0</v>
      </c>
      <c r="ATD87" s="93">
        <f t="shared" si="49"/>
        <v>0</v>
      </c>
      <c r="ATE87" s="93">
        <f t="shared" si="49"/>
        <v>0</v>
      </c>
      <c r="ATF87" s="93">
        <f t="shared" si="49"/>
        <v>0</v>
      </c>
      <c r="ATG87" s="93">
        <f t="shared" si="49"/>
        <v>0</v>
      </c>
      <c r="ATH87" s="93">
        <f t="shared" si="49"/>
        <v>0</v>
      </c>
      <c r="ATI87" s="93">
        <f t="shared" si="49"/>
        <v>0</v>
      </c>
      <c r="ATJ87" s="93">
        <f t="shared" si="49"/>
        <v>0</v>
      </c>
      <c r="ATK87" s="93">
        <f t="shared" si="49"/>
        <v>0</v>
      </c>
      <c r="ATL87" s="93">
        <f t="shared" si="49"/>
        <v>0</v>
      </c>
      <c r="ATM87" s="93">
        <f t="shared" si="49"/>
        <v>0</v>
      </c>
      <c r="ATN87" s="93">
        <f t="shared" si="49"/>
        <v>0</v>
      </c>
      <c r="ATO87" s="93">
        <f t="shared" si="49"/>
        <v>0</v>
      </c>
      <c r="ATP87" s="93">
        <f t="shared" si="49"/>
        <v>0</v>
      </c>
      <c r="ATQ87" s="93">
        <f t="shared" si="49"/>
        <v>0</v>
      </c>
      <c r="ATR87" s="93">
        <f t="shared" si="49"/>
        <v>0</v>
      </c>
      <c r="ATS87" s="93">
        <f t="shared" si="49"/>
        <v>0</v>
      </c>
      <c r="ATT87" s="93">
        <f t="shared" si="49"/>
        <v>0</v>
      </c>
      <c r="ATU87" s="93">
        <f t="shared" si="49"/>
        <v>0</v>
      </c>
      <c r="ATV87" s="93">
        <f t="shared" si="49"/>
        <v>0</v>
      </c>
      <c r="ATW87" s="93">
        <f t="shared" si="49"/>
        <v>0</v>
      </c>
      <c r="ATX87" s="93">
        <f t="shared" si="49"/>
        <v>0</v>
      </c>
      <c r="ATY87" s="93">
        <f t="shared" si="49"/>
        <v>0</v>
      </c>
      <c r="ATZ87" s="93">
        <f t="shared" si="49"/>
        <v>0</v>
      </c>
      <c r="AUA87" s="93">
        <f t="shared" si="49"/>
        <v>0</v>
      </c>
      <c r="AUB87" s="93">
        <f t="shared" si="49"/>
        <v>0</v>
      </c>
      <c r="AUC87" s="93">
        <f t="shared" si="49"/>
        <v>0</v>
      </c>
      <c r="AUD87" s="93">
        <f t="shared" si="49"/>
        <v>0</v>
      </c>
      <c r="AUE87" s="93">
        <f t="shared" ref="AUE87:AWP87" si="50" xml:space="preserve"> AUE$83-AUE$85</f>
        <v>0</v>
      </c>
      <c r="AUF87" s="93">
        <f t="shared" si="50"/>
        <v>0</v>
      </c>
      <c r="AUG87" s="93">
        <f t="shared" si="50"/>
        <v>0</v>
      </c>
      <c r="AUH87" s="93">
        <f t="shared" si="50"/>
        <v>0</v>
      </c>
      <c r="AUI87" s="93">
        <f t="shared" si="50"/>
        <v>0</v>
      </c>
      <c r="AUJ87" s="93">
        <f t="shared" si="50"/>
        <v>0</v>
      </c>
      <c r="AUK87" s="93">
        <f t="shared" si="50"/>
        <v>0</v>
      </c>
      <c r="AUL87" s="93">
        <f t="shared" si="50"/>
        <v>0</v>
      </c>
      <c r="AUM87" s="93">
        <f t="shared" si="50"/>
        <v>0</v>
      </c>
      <c r="AUN87" s="93">
        <f t="shared" si="50"/>
        <v>0</v>
      </c>
      <c r="AUO87" s="93">
        <f t="shared" si="50"/>
        <v>0</v>
      </c>
      <c r="AUP87" s="93">
        <f t="shared" si="50"/>
        <v>0</v>
      </c>
      <c r="AUQ87" s="93">
        <f t="shared" si="50"/>
        <v>0</v>
      </c>
      <c r="AUR87" s="93">
        <f t="shared" si="50"/>
        <v>0</v>
      </c>
      <c r="AUS87" s="93">
        <f t="shared" si="50"/>
        <v>0</v>
      </c>
      <c r="AUT87" s="93">
        <f t="shared" si="50"/>
        <v>0</v>
      </c>
      <c r="AUU87" s="93">
        <f t="shared" si="50"/>
        <v>0</v>
      </c>
      <c r="AUV87" s="93">
        <f t="shared" si="50"/>
        <v>0</v>
      </c>
      <c r="AUW87" s="93">
        <f t="shared" si="50"/>
        <v>0</v>
      </c>
      <c r="AUX87" s="93">
        <f t="shared" si="50"/>
        <v>0</v>
      </c>
      <c r="AUY87" s="93">
        <f t="shared" si="50"/>
        <v>0</v>
      </c>
      <c r="AUZ87" s="93">
        <f t="shared" si="50"/>
        <v>0</v>
      </c>
      <c r="AVA87" s="93">
        <f t="shared" si="50"/>
        <v>0</v>
      </c>
      <c r="AVB87" s="93">
        <f t="shared" si="50"/>
        <v>0</v>
      </c>
      <c r="AVC87" s="93">
        <f t="shared" si="50"/>
        <v>0</v>
      </c>
      <c r="AVD87" s="93">
        <f t="shared" si="50"/>
        <v>0</v>
      </c>
      <c r="AVE87" s="93">
        <f t="shared" si="50"/>
        <v>0</v>
      </c>
      <c r="AVF87" s="93">
        <f t="shared" si="50"/>
        <v>0</v>
      </c>
      <c r="AVG87" s="93">
        <f t="shared" si="50"/>
        <v>0</v>
      </c>
      <c r="AVH87" s="93">
        <f t="shared" si="50"/>
        <v>0</v>
      </c>
      <c r="AVI87" s="93">
        <f t="shared" si="50"/>
        <v>0</v>
      </c>
      <c r="AVJ87" s="93">
        <f t="shared" si="50"/>
        <v>0</v>
      </c>
      <c r="AVK87" s="93">
        <f t="shared" si="50"/>
        <v>0</v>
      </c>
      <c r="AVL87" s="93">
        <f t="shared" si="50"/>
        <v>0</v>
      </c>
      <c r="AVM87" s="93">
        <f t="shared" si="50"/>
        <v>0</v>
      </c>
      <c r="AVN87" s="93">
        <f t="shared" si="50"/>
        <v>0</v>
      </c>
      <c r="AVO87" s="93">
        <f t="shared" si="50"/>
        <v>0</v>
      </c>
      <c r="AVP87" s="93">
        <f t="shared" si="50"/>
        <v>0</v>
      </c>
      <c r="AVQ87" s="93">
        <f t="shared" si="50"/>
        <v>0</v>
      </c>
      <c r="AVR87" s="93">
        <f t="shared" si="50"/>
        <v>0</v>
      </c>
      <c r="AVS87" s="93">
        <f t="shared" si="50"/>
        <v>0</v>
      </c>
      <c r="AVT87" s="93">
        <f t="shared" si="50"/>
        <v>0</v>
      </c>
      <c r="AVU87" s="93">
        <f t="shared" si="50"/>
        <v>0</v>
      </c>
      <c r="AVV87" s="93">
        <f t="shared" si="50"/>
        <v>0</v>
      </c>
      <c r="AVW87" s="93">
        <f t="shared" si="50"/>
        <v>0</v>
      </c>
      <c r="AVX87" s="93">
        <f t="shared" si="50"/>
        <v>0</v>
      </c>
      <c r="AVY87" s="93">
        <f t="shared" si="50"/>
        <v>0</v>
      </c>
      <c r="AVZ87" s="93">
        <f t="shared" si="50"/>
        <v>0</v>
      </c>
      <c r="AWA87" s="93">
        <f t="shared" si="50"/>
        <v>0</v>
      </c>
      <c r="AWB87" s="93">
        <f t="shared" si="50"/>
        <v>0</v>
      </c>
      <c r="AWC87" s="93">
        <f t="shared" si="50"/>
        <v>0</v>
      </c>
      <c r="AWD87" s="93">
        <f t="shared" si="50"/>
        <v>0</v>
      </c>
      <c r="AWE87" s="93">
        <f t="shared" si="50"/>
        <v>0</v>
      </c>
      <c r="AWF87" s="93">
        <f t="shared" si="50"/>
        <v>0</v>
      </c>
      <c r="AWG87" s="93">
        <f t="shared" si="50"/>
        <v>0</v>
      </c>
      <c r="AWH87" s="93">
        <f t="shared" si="50"/>
        <v>0</v>
      </c>
      <c r="AWI87" s="93">
        <f t="shared" si="50"/>
        <v>0</v>
      </c>
      <c r="AWJ87" s="93">
        <f t="shared" si="50"/>
        <v>0</v>
      </c>
      <c r="AWK87" s="93">
        <f t="shared" si="50"/>
        <v>0</v>
      </c>
      <c r="AWL87" s="93">
        <f t="shared" si="50"/>
        <v>0</v>
      </c>
      <c r="AWM87" s="93">
        <f t="shared" si="50"/>
        <v>0</v>
      </c>
      <c r="AWN87" s="93">
        <f t="shared" si="50"/>
        <v>0</v>
      </c>
      <c r="AWO87" s="93">
        <f t="shared" si="50"/>
        <v>0</v>
      </c>
      <c r="AWP87" s="93">
        <f t="shared" si="50"/>
        <v>0</v>
      </c>
      <c r="AWQ87" s="93">
        <f t="shared" ref="AWQ87:AZB87" si="51" xml:space="preserve"> AWQ$83-AWQ$85</f>
        <v>0</v>
      </c>
      <c r="AWR87" s="93">
        <f t="shared" si="51"/>
        <v>0</v>
      </c>
      <c r="AWS87" s="93">
        <f t="shared" si="51"/>
        <v>0</v>
      </c>
      <c r="AWT87" s="93">
        <f t="shared" si="51"/>
        <v>0</v>
      </c>
      <c r="AWU87" s="93">
        <f t="shared" si="51"/>
        <v>0</v>
      </c>
      <c r="AWV87" s="93">
        <f t="shared" si="51"/>
        <v>0</v>
      </c>
      <c r="AWW87" s="93">
        <f t="shared" si="51"/>
        <v>0</v>
      </c>
      <c r="AWX87" s="93">
        <f t="shared" si="51"/>
        <v>0</v>
      </c>
      <c r="AWY87" s="93">
        <f t="shared" si="51"/>
        <v>0</v>
      </c>
      <c r="AWZ87" s="93">
        <f t="shared" si="51"/>
        <v>0</v>
      </c>
      <c r="AXA87" s="93">
        <f t="shared" si="51"/>
        <v>0</v>
      </c>
      <c r="AXB87" s="93">
        <f t="shared" si="51"/>
        <v>0</v>
      </c>
      <c r="AXC87" s="93">
        <f t="shared" si="51"/>
        <v>0</v>
      </c>
      <c r="AXD87" s="93">
        <f t="shared" si="51"/>
        <v>0</v>
      </c>
      <c r="AXE87" s="93">
        <f t="shared" si="51"/>
        <v>0</v>
      </c>
      <c r="AXF87" s="93">
        <f t="shared" si="51"/>
        <v>0</v>
      </c>
      <c r="AXG87" s="93">
        <f t="shared" si="51"/>
        <v>0</v>
      </c>
      <c r="AXH87" s="93">
        <f t="shared" si="51"/>
        <v>0</v>
      </c>
      <c r="AXI87" s="93">
        <f t="shared" si="51"/>
        <v>0</v>
      </c>
      <c r="AXJ87" s="93">
        <f t="shared" si="51"/>
        <v>0</v>
      </c>
      <c r="AXK87" s="93">
        <f t="shared" si="51"/>
        <v>0</v>
      </c>
      <c r="AXL87" s="93">
        <f t="shared" si="51"/>
        <v>0</v>
      </c>
      <c r="AXM87" s="93">
        <f t="shared" si="51"/>
        <v>0</v>
      </c>
      <c r="AXN87" s="93">
        <f t="shared" si="51"/>
        <v>0</v>
      </c>
      <c r="AXO87" s="93">
        <f t="shared" si="51"/>
        <v>0</v>
      </c>
      <c r="AXP87" s="93">
        <f t="shared" si="51"/>
        <v>0</v>
      </c>
      <c r="AXQ87" s="93">
        <f t="shared" si="51"/>
        <v>0</v>
      </c>
      <c r="AXR87" s="93">
        <f t="shared" si="51"/>
        <v>0</v>
      </c>
      <c r="AXS87" s="93">
        <f t="shared" si="51"/>
        <v>0</v>
      </c>
      <c r="AXT87" s="93">
        <f t="shared" si="51"/>
        <v>0</v>
      </c>
      <c r="AXU87" s="93">
        <f t="shared" si="51"/>
        <v>0</v>
      </c>
      <c r="AXV87" s="93">
        <f t="shared" si="51"/>
        <v>0</v>
      </c>
      <c r="AXW87" s="93">
        <f t="shared" si="51"/>
        <v>0</v>
      </c>
      <c r="AXX87" s="93">
        <f t="shared" si="51"/>
        <v>0</v>
      </c>
      <c r="AXY87" s="93">
        <f t="shared" si="51"/>
        <v>0</v>
      </c>
      <c r="AXZ87" s="93">
        <f t="shared" si="51"/>
        <v>0</v>
      </c>
      <c r="AYA87" s="93">
        <f t="shared" si="51"/>
        <v>0</v>
      </c>
      <c r="AYB87" s="93">
        <f t="shared" si="51"/>
        <v>0</v>
      </c>
      <c r="AYC87" s="93">
        <f t="shared" si="51"/>
        <v>0</v>
      </c>
      <c r="AYD87" s="93">
        <f t="shared" si="51"/>
        <v>0</v>
      </c>
      <c r="AYE87" s="93">
        <f t="shared" si="51"/>
        <v>0</v>
      </c>
      <c r="AYF87" s="93">
        <f t="shared" si="51"/>
        <v>0</v>
      </c>
      <c r="AYG87" s="93">
        <f t="shared" si="51"/>
        <v>0</v>
      </c>
      <c r="AYH87" s="93">
        <f t="shared" si="51"/>
        <v>0</v>
      </c>
      <c r="AYI87" s="93">
        <f t="shared" si="51"/>
        <v>0</v>
      </c>
      <c r="AYJ87" s="93">
        <f t="shared" si="51"/>
        <v>0</v>
      </c>
      <c r="AYK87" s="93">
        <f t="shared" si="51"/>
        <v>0</v>
      </c>
      <c r="AYL87" s="93">
        <f t="shared" si="51"/>
        <v>0</v>
      </c>
      <c r="AYM87" s="93">
        <f t="shared" si="51"/>
        <v>0</v>
      </c>
      <c r="AYN87" s="93">
        <f t="shared" si="51"/>
        <v>0</v>
      </c>
      <c r="AYO87" s="93">
        <f t="shared" si="51"/>
        <v>0</v>
      </c>
      <c r="AYP87" s="93">
        <f t="shared" si="51"/>
        <v>0</v>
      </c>
      <c r="AYQ87" s="93">
        <f t="shared" si="51"/>
        <v>0</v>
      </c>
      <c r="AYR87" s="93">
        <f t="shared" si="51"/>
        <v>0</v>
      </c>
      <c r="AYS87" s="93">
        <f t="shared" si="51"/>
        <v>0</v>
      </c>
      <c r="AYT87" s="93">
        <f t="shared" si="51"/>
        <v>0</v>
      </c>
      <c r="AYU87" s="93">
        <f t="shared" si="51"/>
        <v>0</v>
      </c>
      <c r="AYV87" s="93">
        <f t="shared" si="51"/>
        <v>0</v>
      </c>
      <c r="AYW87" s="93">
        <f t="shared" si="51"/>
        <v>0</v>
      </c>
      <c r="AYX87" s="93">
        <f t="shared" si="51"/>
        <v>0</v>
      </c>
      <c r="AYY87" s="93">
        <f t="shared" si="51"/>
        <v>0</v>
      </c>
      <c r="AYZ87" s="93">
        <f t="shared" si="51"/>
        <v>0</v>
      </c>
      <c r="AZA87" s="93">
        <f t="shared" si="51"/>
        <v>0</v>
      </c>
      <c r="AZB87" s="93">
        <f t="shared" si="51"/>
        <v>0</v>
      </c>
      <c r="AZC87" s="93">
        <f t="shared" ref="AZC87:BBN87" si="52" xml:space="preserve"> AZC$83-AZC$85</f>
        <v>0</v>
      </c>
      <c r="AZD87" s="93">
        <f t="shared" si="52"/>
        <v>0</v>
      </c>
      <c r="AZE87" s="93">
        <f t="shared" si="52"/>
        <v>0</v>
      </c>
      <c r="AZF87" s="93">
        <f t="shared" si="52"/>
        <v>0</v>
      </c>
      <c r="AZG87" s="93">
        <f t="shared" si="52"/>
        <v>0</v>
      </c>
      <c r="AZH87" s="93">
        <f t="shared" si="52"/>
        <v>0</v>
      </c>
      <c r="AZI87" s="93">
        <f t="shared" si="52"/>
        <v>0</v>
      </c>
      <c r="AZJ87" s="93">
        <f t="shared" si="52"/>
        <v>0</v>
      </c>
      <c r="AZK87" s="93">
        <f t="shared" si="52"/>
        <v>0</v>
      </c>
      <c r="AZL87" s="93">
        <f t="shared" si="52"/>
        <v>0</v>
      </c>
      <c r="AZM87" s="93">
        <f t="shared" si="52"/>
        <v>0</v>
      </c>
      <c r="AZN87" s="93">
        <f t="shared" si="52"/>
        <v>0</v>
      </c>
      <c r="AZO87" s="93">
        <f t="shared" si="52"/>
        <v>0</v>
      </c>
      <c r="AZP87" s="93">
        <f t="shared" si="52"/>
        <v>0</v>
      </c>
      <c r="AZQ87" s="93">
        <f t="shared" si="52"/>
        <v>0</v>
      </c>
      <c r="AZR87" s="93">
        <f t="shared" si="52"/>
        <v>0</v>
      </c>
      <c r="AZS87" s="93">
        <f t="shared" si="52"/>
        <v>0</v>
      </c>
      <c r="AZT87" s="93">
        <f t="shared" si="52"/>
        <v>0</v>
      </c>
      <c r="AZU87" s="93">
        <f t="shared" si="52"/>
        <v>0</v>
      </c>
      <c r="AZV87" s="93">
        <f t="shared" si="52"/>
        <v>0</v>
      </c>
      <c r="AZW87" s="93">
        <f t="shared" si="52"/>
        <v>0</v>
      </c>
      <c r="AZX87" s="93">
        <f t="shared" si="52"/>
        <v>0</v>
      </c>
      <c r="AZY87" s="93">
        <f t="shared" si="52"/>
        <v>0</v>
      </c>
      <c r="AZZ87" s="93">
        <f t="shared" si="52"/>
        <v>0</v>
      </c>
      <c r="BAA87" s="93">
        <f t="shared" si="52"/>
        <v>0</v>
      </c>
      <c r="BAB87" s="93">
        <f t="shared" si="52"/>
        <v>0</v>
      </c>
      <c r="BAC87" s="93">
        <f t="shared" si="52"/>
        <v>0</v>
      </c>
      <c r="BAD87" s="93">
        <f t="shared" si="52"/>
        <v>0</v>
      </c>
      <c r="BAE87" s="93">
        <f t="shared" si="52"/>
        <v>0</v>
      </c>
      <c r="BAF87" s="93">
        <f t="shared" si="52"/>
        <v>0</v>
      </c>
      <c r="BAG87" s="93">
        <f t="shared" si="52"/>
        <v>0</v>
      </c>
      <c r="BAH87" s="93">
        <f t="shared" si="52"/>
        <v>0</v>
      </c>
      <c r="BAI87" s="93">
        <f t="shared" si="52"/>
        <v>0</v>
      </c>
      <c r="BAJ87" s="93">
        <f t="shared" si="52"/>
        <v>0</v>
      </c>
      <c r="BAK87" s="93">
        <f t="shared" si="52"/>
        <v>0</v>
      </c>
      <c r="BAL87" s="93">
        <f t="shared" si="52"/>
        <v>0</v>
      </c>
      <c r="BAM87" s="93">
        <f t="shared" si="52"/>
        <v>0</v>
      </c>
      <c r="BAN87" s="93">
        <f t="shared" si="52"/>
        <v>0</v>
      </c>
      <c r="BAO87" s="93">
        <f t="shared" si="52"/>
        <v>0</v>
      </c>
      <c r="BAP87" s="93">
        <f t="shared" si="52"/>
        <v>0</v>
      </c>
      <c r="BAQ87" s="93">
        <f t="shared" si="52"/>
        <v>0</v>
      </c>
      <c r="BAR87" s="93">
        <f t="shared" si="52"/>
        <v>0</v>
      </c>
      <c r="BAS87" s="93">
        <f t="shared" si="52"/>
        <v>0</v>
      </c>
      <c r="BAT87" s="93">
        <f t="shared" si="52"/>
        <v>0</v>
      </c>
      <c r="BAU87" s="93">
        <f t="shared" si="52"/>
        <v>0</v>
      </c>
      <c r="BAV87" s="93">
        <f t="shared" si="52"/>
        <v>0</v>
      </c>
      <c r="BAW87" s="93">
        <f t="shared" si="52"/>
        <v>0</v>
      </c>
      <c r="BAX87" s="93">
        <f t="shared" si="52"/>
        <v>0</v>
      </c>
      <c r="BAY87" s="93">
        <f t="shared" si="52"/>
        <v>0</v>
      </c>
      <c r="BAZ87" s="93">
        <f t="shared" si="52"/>
        <v>0</v>
      </c>
      <c r="BBA87" s="93">
        <f t="shared" si="52"/>
        <v>0</v>
      </c>
      <c r="BBB87" s="93">
        <f t="shared" si="52"/>
        <v>0</v>
      </c>
      <c r="BBC87" s="93">
        <f t="shared" si="52"/>
        <v>0</v>
      </c>
      <c r="BBD87" s="93">
        <f t="shared" si="52"/>
        <v>0</v>
      </c>
      <c r="BBE87" s="93">
        <f t="shared" si="52"/>
        <v>0</v>
      </c>
      <c r="BBF87" s="93">
        <f t="shared" si="52"/>
        <v>0</v>
      </c>
      <c r="BBG87" s="93">
        <f t="shared" si="52"/>
        <v>0</v>
      </c>
      <c r="BBH87" s="93">
        <f t="shared" si="52"/>
        <v>0</v>
      </c>
      <c r="BBI87" s="93">
        <f t="shared" si="52"/>
        <v>0</v>
      </c>
      <c r="BBJ87" s="93">
        <f t="shared" si="52"/>
        <v>0</v>
      </c>
      <c r="BBK87" s="93">
        <f t="shared" si="52"/>
        <v>0</v>
      </c>
      <c r="BBL87" s="93">
        <f t="shared" si="52"/>
        <v>0</v>
      </c>
      <c r="BBM87" s="93">
        <f t="shared" si="52"/>
        <v>0</v>
      </c>
      <c r="BBN87" s="93">
        <f t="shared" si="52"/>
        <v>0</v>
      </c>
      <c r="BBO87" s="93">
        <f t="shared" ref="BBO87:BDZ87" si="53" xml:space="preserve"> BBO$83-BBO$85</f>
        <v>0</v>
      </c>
      <c r="BBP87" s="93">
        <f t="shared" si="53"/>
        <v>0</v>
      </c>
      <c r="BBQ87" s="93">
        <f t="shared" si="53"/>
        <v>0</v>
      </c>
      <c r="BBR87" s="93">
        <f t="shared" si="53"/>
        <v>0</v>
      </c>
      <c r="BBS87" s="93">
        <f t="shared" si="53"/>
        <v>0</v>
      </c>
      <c r="BBT87" s="93">
        <f t="shared" si="53"/>
        <v>0</v>
      </c>
      <c r="BBU87" s="93">
        <f t="shared" si="53"/>
        <v>0</v>
      </c>
      <c r="BBV87" s="93">
        <f t="shared" si="53"/>
        <v>0</v>
      </c>
      <c r="BBW87" s="93">
        <f t="shared" si="53"/>
        <v>0</v>
      </c>
      <c r="BBX87" s="93">
        <f t="shared" si="53"/>
        <v>0</v>
      </c>
      <c r="BBY87" s="93">
        <f t="shared" si="53"/>
        <v>0</v>
      </c>
      <c r="BBZ87" s="93">
        <f t="shared" si="53"/>
        <v>0</v>
      </c>
      <c r="BCA87" s="93">
        <f t="shared" si="53"/>
        <v>0</v>
      </c>
      <c r="BCB87" s="93">
        <f t="shared" si="53"/>
        <v>0</v>
      </c>
      <c r="BCC87" s="93">
        <f t="shared" si="53"/>
        <v>0</v>
      </c>
      <c r="BCD87" s="93">
        <f t="shared" si="53"/>
        <v>0</v>
      </c>
      <c r="BCE87" s="93">
        <f t="shared" si="53"/>
        <v>0</v>
      </c>
      <c r="BCF87" s="93">
        <f t="shared" si="53"/>
        <v>0</v>
      </c>
      <c r="BCG87" s="93">
        <f t="shared" si="53"/>
        <v>0</v>
      </c>
      <c r="BCH87" s="93">
        <f t="shared" si="53"/>
        <v>0</v>
      </c>
      <c r="BCI87" s="93">
        <f t="shared" si="53"/>
        <v>0</v>
      </c>
      <c r="BCJ87" s="93">
        <f t="shared" si="53"/>
        <v>0</v>
      </c>
      <c r="BCK87" s="93">
        <f t="shared" si="53"/>
        <v>0</v>
      </c>
      <c r="BCL87" s="93">
        <f t="shared" si="53"/>
        <v>0</v>
      </c>
      <c r="BCM87" s="93">
        <f t="shared" si="53"/>
        <v>0</v>
      </c>
      <c r="BCN87" s="93">
        <f t="shared" si="53"/>
        <v>0</v>
      </c>
      <c r="BCO87" s="93">
        <f t="shared" si="53"/>
        <v>0</v>
      </c>
      <c r="BCP87" s="93">
        <f t="shared" si="53"/>
        <v>0</v>
      </c>
      <c r="BCQ87" s="93">
        <f t="shared" si="53"/>
        <v>0</v>
      </c>
      <c r="BCR87" s="93">
        <f t="shared" si="53"/>
        <v>0</v>
      </c>
      <c r="BCS87" s="93">
        <f t="shared" si="53"/>
        <v>0</v>
      </c>
      <c r="BCT87" s="93">
        <f t="shared" si="53"/>
        <v>0</v>
      </c>
      <c r="BCU87" s="93">
        <f t="shared" si="53"/>
        <v>0</v>
      </c>
      <c r="BCV87" s="93">
        <f t="shared" si="53"/>
        <v>0</v>
      </c>
      <c r="BCW87" s="93">
        <f t="shared" si="53"/>
        <v>0</v>
      </c>
      <c r="BCX87" s="93">
        <f t="shared" si="53"/>
        <v>0</v>
      </c>
      <c r="BCY87" s="93">
        <f t="shared" si="53"/>
        <v>0</v>
      </c>
      <c r="BCZ87" s="93">
        <f t="shared" si="53"/>
        <v>0</v>
      </c>
      <c r="BDA87" s="93">
        <f t="shared" si="53"/>
        <v>0</v>
      </c>
      <c r="BDB87" s="93">
        <f t="shared" si="53"/>
        <v>0</v>
      </c>
      <c r="BDC87" s="93">
        <f t="shared" si="53"/>
        <v>0</v>
      </c>
      <c r="BDD87" s="93">
        <f t="shared" si="53"/>
        <v>0</v>
      </c>
      <c r="BDE87" s="93">
        <f t="shared" si="53"/>
        <v>0</v>
      </c>
      <c r="BDF87" s="93">
        <f t="shared" si="53"/>
        <v>0</v>
      </c>
      <c r="BDG87" s="93">
        <f t="shared" si="53"/>
        <v>0</v>
      </c>
      <c r="BDH87" s="93">
        <f t="shared" si="53"/>
        <v>0</v>
      </c>
      <c r="BDI87" s="93">
        <f t="shared" si="53"/>
        <v>0</v>
      </c>
      <c r="BDJ87" s="93">
        <f t="shared" si="53"/>
        <v>0</v>
      </c>
      <c r="BDK87" s="93">
        <f t="shared" si="53"/>
        <v>0</v>
      </c>
      <c r="BDL87" s="93">
        <f t="shared" si="53"/>
        <v>0</v>
      </c>
      <c r="BDM87" s="93">
        <f t="shared" si="53"/>
        <v>0</v>
      </c>
      <c r="BDN87" s="93">
        <f t="shared" si="53"/>
        <v>0</v>
      </c>
      <c r="BDO87" s="93">
        <f t="shared" si="53"/>
        <v>0</v>
      </c>
      <c r="BDP87" s="93">
        <f t="shared" si="53"/>
        <v>0</v>
      </c>
      <c r="BDQ87" s="93">
        <f t="shared" si="53"/>
        <v>0</v>
      </c>
      <c r="BDR87" s="93">
        <f t="shared" si="53"/>
        <v>0</v>
      </c>
      <c r="BDS87" s="93">
        <f t="shared" si="53"/>
        <v>0</v>
      </c>
      <c r="BDT87" s="93">
        <f t="shared" si="53"/>
        <v>0</v>
      </c>
      <c r="BDU87" s="93">
        <f t="shared" si="53"/>
        <v>0</v>
      </c>
      <c r="BDV87" s="93">
        <f t="shared" si="53"/>
        <v>0</v>
      </c>
      <c r="BDW87" s="93">
        <f t="shared" si="53"/>
        <v>0</v>
      </c>
      <c r="BDX87" s="93">
        <f t="shared" si="53"/>
        <v>0</v>
      </c>
      <c r="BDY87" s="93">
        <f t="shared" si="53"/>
        <v>0</v>
      </c>
      <c r="BDZ87" s="93">
        <f t="shared" si="53"/>
        <v>0</v>
      </c>
      <c r="BEA87" s="93">
        <f t="shared" ref="BEA87:BGL87" si="54" xml:space="preserve"> BEA$83-BEA$85</f>
        <v>0</v>
      </c>
      <c r="BEB87" s="93">
        <f t="shared" si="54"/>
        <v>0</v>
      </c>
      <c r="BEC87" s="93">
        <f t="shared" si="54"/>
        <v>0</v>
      </c>
      <c r="BED87" s="93">
        <f t="shared" si="54"/>
        <v>0</v>
      </c>
      <c r="BEE87" s="93">
        <f t="shared" si="54"/>
        <v>0</v>
      </c>
      <c r="BEF87" s="93">
        <f t="shared" si="54"/>
        <v>0</v>
      </c>
      <c r="BEG87" s="93">
        <f t="shared" si="54"/>
        <v>0</v>
      </c>
      <c r="BEH87" s="93">
        <f t="shared" si="54"/>
        <v>0</v>
      </c>
      <c r="BEI87" s="93">
        <f t="shared" si="54"/>
        <v>0</v>
      </c>
      <c r="BEJ87" s="93">
        <f t="shared" si="54"/>
        <v>0</v>
      </c>
      <c r="BEK87" s="93">
        <f t="shared" si="54"/>
        <v>0</v>
      </c>
      <c r="BEL87" s="93">
        <f t="shared" si="54"/>
        <v>0</v>
      </c>
      <c r="BEM87" s="93">
        <f t="shared" si="54"/>
        <v>0</v>
      </c>
      <c r="BEN87" s="93">
        <f t="shared" si="54"/>
        <v>0</v>
      </c>
      <c r="BEO87" s="93">
        <f t="shared" si="54"/>
        <v>0</v>
      </c>
      <c r="BEP87" s="93">
        <f t="shared" si="54"/>
        <v>0</v>
      </c>
      <c r="BEQ87" s="93">
        <f t="shared" si="54"/>
        <v>0</v>
      </c>
      <c r="BER87" s="93">
        <f t="shared" si="54"/>
        <v>0</v>
      </c>
      <c r="BES87" s="93">
        <f t="shared" si="54"/>
        <v>0</v>
      </c>
      <c r="BET87" s="93">
        <f t="shared" si="54"/>
        <v>0</v>
      </c>
      <c r="BEU87" s="93">
        <f t="shared" si="54"/>
        <v>0</v>
      </c>
      <c r="BEV87" s="93">
        <f t="shared" si="54"/>
        <v>0</v>
      </c>
      <c r="BEW87" s="93">
        <f t="shared" si="54"/>
        <v>0</v>
      </c>
      <c r="BEX87" s="93">
        <f t="shared" si="54"/>
        <v>0</v>
      </c>
      <c r="BEY87" s="93">
        <f t="shared" si="54"/>
        <v>0</v>
      </c>
      <c r="BEZ87" s="93">
        <f t="shared" si="54"/>
        <v>0</v>
      </c>
      <c r="BFA87" s="93">
        <f t="shared" si="54"/>
        <v>0</v>
      </c>
      <c r="BFB87" s="93">
        <f t="shared" si="54"/>
        <v>0</v>
      </c>
      <c r="BFC87" s="93">
        <f t="shared" si="54"/>
        <v>0</v>
      </c>
      <c r="BFD87" s="93">
        <f t="shared" si="54"/>
        <v>0</v>
      </c>
      <c r="BFE87" s="93">
        <f t="shared" si="54"/>
        <v>0</v>
      </c>
      <c r="BFF87" s="93">
        <f t="shared" si="54"/>
        <v>0</v>
      </c>
      <c r="BFG87" s="93">
        <f t="shared" si="54"/>
        <v>0</v>
      </c>
      <c r="BFH87" s="93">
        <f t="shared" si="54"/>
        <v>0</v>
      </c>
      <c r="BFI87" s="93">
        <f t="shared" si="54"/>
        <v>0</v>
      </c>
      <c r="BFJ87" s="93">
        <f t="shared" si="54"/>
        <v>0</v>
      </c>
      <c r="BFK87" s="93">
        <f t="shared" si="54"/>
        <v>0</v>
      </c>
      <c r="BFL87" s="93">
        <f t="shared" si="54"/>
        <v>0</v>
      </c>
      <c r="BFM87" s="93">
        <f t="shared" si="54"/>
        <v>0</v>
      </c>
      <c r="BFN87" s="93">
        <f t="shared" si="54"/>
        <v>0</v>
      </c>
      <c r="BFO87" s="93">
        <f t="shared" si="54"/>
        <v>0</v>
      </c>
      <c r="BFP87" s="93">
        <f t="shared" si="54"/>
        <v>0</v>
      </c>
      <c r="BFQ87" s="93">
        <f t="shared" si="54"/>
        <v>0</v>
      </c>
      <c r="BFR87" s="93">
        <f t="shared" si="54"/>
        <v>0</v>
      </c>
      <c r="BFS87" s="93">
        <f t="shared" si="54"/>
        <v>0</v>
      </c>
      <c r="BFT87" s="93">
        <f t="shared" si="54"/>
        <v>0</v>
      </c>
      <c r="BFU87" s="93">
        <f t="shared" si="54"/>
        <v>0</v>
      </c>
      <c r="BFV87" s="93">
        <f t="shared" si="54"/>
        <v>0</v>
      </c>
      <c r="BFW87" s="93">
        <f t="shared" si="54"/>
        <v>0</v>
      </c>
      <c r="BFX87" s="93">
        <f t="shared" si="54"/>
        <v>0</v>
      </c>
      <c r="BFY87" s="93">
        <f t="shared" si="54"/>
        <v>0</v>
      </c>
      <c r="BFZ87" s="93">
        <f t="shared" si="54"/>
        <v>0</v>
      </c>
      <c r="BGA87" s="93">
        <f t="shared" si="54"/>
        <v>0</v>
      </c>
      <c r="BGB87" s="93">
        <f t="shared" si="54"/>
        <v>0</v>
      </c>
      <c r="BGC87" s="93">
        <f t="shared" si="54"/>
        <v>0</v>
      </c>
      <c r="BGD87" s="93">
        <f t="shared" si="54"/>
        <v>0</v>
      </c>
      <c r="BGE87" s="93">
        <f t="shared" si="54"/>
        <v>0</v>
      </c>
      <c r="BGF87" s="93">
        <f t="shared" si="54"/>
        <v>0</v>
      </c>
      <c r="BGG87" s="93">
        <f t="shared" si="54"/>
        <v>0</v>
      </c>
      <c r="BGH87" s="93">
        <f t="shared" si="54"/>
        <v>0</v>
      </c>
      <c r="BGI87" s="93">
        <f t="shared" si="54"/>
        <v>0</v>
      </c>
      <c r="BGJ87" s="93">
        <f t="shared" si="54"/>
        <v>0</v>
      </c>
      <c r="BGK87" s="93">
        <f t="shared" si="54"/>
        <v>0</v>
      </c>
      <c r="BGL87" s="93">
        <f t="shared" si="54"/>
        <v>0</v>
      </c>
      <c r="BGM87" s="93">
        <f t="shared" ref="BGM87:BIX87" si="55" xml:space="preserve"> BGM$83-BGM$85</f>
        <v>0</v>
      </c>
      <c r="BGN87" s="93">
        <f t="shared" si="55"/>
        <v>0</v>
      </c>
      <c r="BGO87" s="93">
        <f t="shared" si="55"/>
        <v>0</v>
      </c>
      <c r="BGP87" s="93">
        <f t="shared" si="55"/>
        <v>0</v>
      </c>
      <c r="BGQ87" s="93">
        <f t="shared" si="55"/>
        <v>0</v>
      </c>
      <c r="BGR87" s="93">
        <f t="shared" si="55"/>
        <v>0</v>
      </c>
      <c r="BGS87" s="93">
        <f t="shared" si="55"/>
        <v>0</v>
      </c>
      <c r="BGT87" s="93">
        <f t="shared" si="55"/>
        <v>0</v>
      </c>
      <c r="BGU87" s="93">
        <f t="shared" si="55"/>
        <v>0</v>
      </c>
      <c r="BGV87" s="93">
        <f t="shared" si="55"/>
        <v>0</v>
      </c>
      <c r="BGW87" s="93">
        <f t="shared" si="55"/>
        <v>0</v>
      </c>
      <c r="BGX87" s="93">
        <f t="shared" si="55"/>
        <v>0</v>
      </c>
      <c r="BGY87" s="93">
        <f t="shared" si="55"/>
        <v>0</v>
      </c>
      <c r="BGZ87" s="93">
        <f t="shared" si="55"/>
        <v>0</v>
      </c>
      <c r="BHA87" s="93">
        <f t="shared" si="55"/>
        <v>0</v>
      </c>
      <c r="BHB87" s="93">
        <f t="shared" si="55"/>
        <v>0</v>
      </c>
      <c r="BHC87" s="93">
        <f t="shared" si="55"/>
        <v>0</v>
      </c>
      <c r="BHD87" s="93">
        <f t="shared" si="55"/>
        <v>0</v>
      </c>
      <c r="BHE87" s="93">
        <f t="shared" si="55"/>
        <v>0</v>
      </c>
      <c r="BHF87" s="93">
        <f t="shared" si="55"/>
        <v>0</v>
      </c>
      <c r="BHG87" s="93">
        <f t="shared" si="55"/>
        <v>0</v>
      </c>
      <c r="BHH87" s="93">
        <f t="shared" si="55"/>
        <v>0</v>
      </c>
      <c r="BHI87" s="93">
        <f t="shared" si="55"/>
        <v>0</v>
      </c>
      <c r="BHJ87" s="93">
        <f t="shared" si="55"/>
        <v>0</v>
      </c>
      <c r="BHK87" s="93">
        <f t="shared" si="55"/>
        <v>0</v>
      </c>
      <c r="BHL87" s="93">
        <f t="shared" si="55"/>
        <v>0</v>
      </c>
      <c r="BHM87" s="93">
        <f t="shared" si="55"/>
        <v>0</v>
      </c>
      <c r="BHN87" s="93">
        <f t="shared" si="55"/>
        <v>0</v>
      </c>
      <c r="BHO87" s="93">
        <f t="shared" si="55"/>
        <v>0</v>
      </c>
      <c r="BHP87" s="93">
        <f t="shared" si="55"/>
        <v>0</v>
      </c>
      <c r="BHQ87" s="93">
        <f t="shared" si="55"/>
        <v>0</v>
      </c>
      <c r="BHR87" s="93">
        <f t="shared" si="55"/>
        <v>0</v>
      </c>
      <c r="BHS87" s="93">
        <f t="shared" si="55"/>
        <v>0</v>
      </c>
      <c r="BHT87" s="93">
        <f t="shared" si="55"/>
        <v>0</v>
      </c>
      <c r="BHU87" s="93">
        <f t="shared" si="55"/>
        <v>0</v>
      </c>
      <c r="BHV87" s="93">
        <f t="shared" si="55"/>
        <v>0</v>
      </c>
      <c r="BHW87" s="93">
        <f t="shared" si="55"/>
        <v>0</v>
      </c>
      <c r="BHX87" s="93">
        <f t="shared" si="55"/>
        <v>0</v>
      </c>
      <c r="BHY87" s="93">
        <f t="shared" si="55"/>
        <v>0</v>
      </c>
      <c r="BHZ87" s="93">
        <f t="shared" si="55"/>
        <v>0</v>
      </c>
      <c r="BIA87" s="93">
        <f t="shared" si="55"/>
        <v>0</v>
      </c>
      <c r="BIB87" s="93">
        <f t="shared" si="55"/>
        <v>0</v>
      </c>
      <c r="BIC87" s="93">
        <f t="shared" si="55"/>
        <v>0</v>
      </c>
      <c r="BID87" s="93">
        <f t="shared" si="55"/>
        <v>0</v>
      </c>
      <c r="BIE87" s="93">
        <f t="shared" si="55"/>
        <v>0</v>
      </c>
      <c r="BIF87" s="93">
        <f t="shared" si="55"/>
        <v>0</v>
      </c>
      <c r="BIG87" s="93">
        <f t="shared" si="55"/>
        <v>0</v>
      </c>
      <c r="BIH87" s="93">
        <f t="shared" si="55"/>
        <v>0</v>
      </c>
      <c r="BII87" s="93">
        <f t="shared" si="55"/>
        <v>0</v>
      </c>
      <c r="BIJ87" s="93">
        <f t="shared" si="55"/>
        <v>0</v>
      </c>
      <c r="BIK87" s="93">
        <f t="shared" si="55"/>
        <v>0</v>
      </c>
      <c r="BIL87" s="93">
        <f t="shared" si="55"/>
        <v>0</v>
      </c>
      <c r="BIM87" s="93">
        <f t="shared" si="55"/>
        <v>0</v>
      </c>
      <c r="BIN87" s="93">
        <f t="shared" si="55"/>
        <v>0</v>
      </c>
      <c r="BIO87" s="93">
        <f t="shared" si="55"/>
        <v>0</v>
      </c>
      <c r="BIP87" s="93">
        <f t="shared" si="55"/>
        <v>0</v>
      </c>
      <c r="BIQ87" s="93">
        <f t="shared" si="55"/>
        <v>0</v>
      </c>
      <c r="BIR87" s="93">
        <f t="shared" si="55"/>
        <v>0</v>
      </c>
      <c r="BIS87" s="93">
        <f t="shared" si="55"/>
        <v>0</v>
      </c>
      <c r="BIT87" s="93">
        <f t="shared" si="55"/>
        <v>0</v>
      </c>
      <c r="BIU87" s="93">
        <f t="shared" si="55"/>
        <v>0</v>
      </c>
      <c r="BIV87" s="93">
        <f t="shared" si="55"/>
        <v>0</v>
      </c>
      <c r="BIW87" s="93">
        <f t="shared" si="55"/>
        <v>0</v>
      </c>
      <c r="BIX87" s="93">
        <f t="shared" si="55"/>
        <v>0</v>
      </c>
      <c r="BIY87" s="93">
        <f t="shared" ref="BIY87:BLJ87" si="56" xml:space="preserve"> BIY$83-BIY$85</f>
        <v>0</v>
      </c>
      <c r="BIZ87" s="93">
        <f t="shared" si="56"/>
        <v>0</v>
      </c>
      <c r="BJA87" s="93">
        <f t="shared" si="56"/>
        <v>0</v>
      </c>
      <c r="BJB87" s="93">
        <f t="shared" si="56"/>
        <v>0</v>
      </c>
      <c r="BJC87" s="93">
        <f t="shared" si="56"/>
        <v>0</v>
      </c>
      <c r="BJD87" s="93">
        <f t="shared" si="56"/>
        <v>0</v>
      </c>
      <c r="BJE87" s="93">
        <f t="shared" si="56"/>
        <v>0</v>
      </c>
      <c r="BJF87" s="93">
        <f t="shared" si="56"/>
        <v>0</v>
      </c>
      <c r="BJG87" s="93">
        <f t="shared" si="56"/>
        <v>0</v>
      </c>
      <c r="BJH87" s="93">
        <f t="shared" si="56"/>
        <v>0</v>
      </c>
      <c r="BJI87" s="93">
        <f t="shared" si="56"/>
        <v>0</v>
      </c>
      <c r="BJJ87" s="93">
        <f t="shared" si="56"/>
        <v>0</v>
      </c>
      <c r="BJK87" s="93">
        <f t="shared" si="56"/>
        <v>0</v>
      </c>
      <c r="BJL87" s="93">
        <f t="shared" si="56"/>
        <v>0</v>
      </c>
      <c r="BJM87" s="93">
        <f t="shared" si="56"/>
        <v>0</v>
      </c>
      <c r="BJN87" s="93">
        <f t="shared" si="56"/>
        <v>0</v>
      </c>
      <c r="BJO87" s="93">
        <f t="shared" si="56"/>
        <v>0</v>
      </c>
      <c r="BJP87" s="93">
        <f t="shared" si="56"/>
        <v>0</v>
      </c>
      <c r="BJQ87" s="93">
        <f t="shared" si="56"/>
        <v>0</v>
      </c>
      <c r="BJR87" s="93">
        <f t="shared" si="56"/>
        <v>0</v>
      </c>
      <c r="BJS87" s="93">
        <f t="shared" si="56"/>
        <v>0</v>
      </c>
      <c r="BJT87" s="93">
        <f t="shared" si="56"/>
        <v>0</v>
      </c>
      <c r="BJU87" s="93">
        <f t="shared" si="56"/>
        <v>0</v>
      </c>
      <c r="BJV87" s="93">
        <f t="shared" si="56"/>
        <v>0</v>
      </c>
      <c r="BJW87" s="93">
        <f t="shared" si="56"/>
        <v>0</v>
      </c>
      <c r="BJX87" s="93">
        <f t="shared" si="56"/>
        <v>0</v>
      </c>
      <c r="BJY87" s="93">
        <f t="shared" si="56"/>
        <v>0</v>
      </c>
      <c r="BJZ87" s="93">
        <f t="shared" si="56"/>
        <v>0</v>
      </c>
      <c r="BKA87" s="93">
        <f t="shared" si="56"/>
        <v>0</v>
      </c>
      <c r="BKB87" s="93">
        <f t="shared" si="56"/>
        <v>0</v>
      </c>
      <c r="BKC87" s="93">
        <f t="shared" si="56"/>
        <v>0</v>
      </c>
      <c r="BKD87" s="93">
        <f t="shared" si="56"/>
        <v>0</v>
      </c>
      <c r="BKE87" s="93">
        <f t="shared" si="56"/>
        <v>0</v>
      </c>
      <c r="BKF87" s="93">
        <f t="shared" si="56"/>
        <v>0</v>
      </c>
      <c r="BKG87" s="93">
        <f t="shared" si="56"/>
        <v>0</v>
      </c>
      <c r="BKH87" s="93">
        <f t="shared" si="56"/>
        <v>0</v>
      </c>
      <c r="BKI87" s="93">
        <f t="shared" si="56"/>
        <v>0</v>
      </c>
      <c r="BKJ87" s="93">
        <f t="shared" si="56"/>
        <v>0</v>
      </c>
      <c r="BKK87" s="93">
        <f t="shared" si="56"/>
        <v>0</v>
      </c>
      <c r="BKL87" s="93">
        <f t="shared" si="56"/>
        <v>0</v>
      </c>
      <c r="BKM87" s="93">
        <f t="shared" si="56"/>
        <v>0</v>
      </c>
      <c r="BKN87" s="93">
        <f t="shared" si="56"/>
        <v>0</v>
      </c>
      <c r="BKO87" s="93">
        <f t="shared" si="56"/>
        <v>0</v>
      </c>
      <c r="BKP87" s="93">
        <f t="shared" si="56"/>
        <v>0</v>
      </c>
      <c r="BKQ87" s="93">
        <f t="shared" si="56"/>
        <v>0</v>
      </c>
      <c r="BKR87" s="93">
        <f t="shared" si="56"/>
        <v>0</v>
      </c>
      <c r="BKS87" s="93">
        <f t="shared" si="56"/>
        <v>0</v>
      </c>
      <c r="BKT87" s="93">
        <f t="shared" si="56"/>
        <v>0</v>
      </c>
      <c r="BKU87" s="93">
        <f t="shared" si="56"/>
        <v>0</v>
      </c>
      <c r="BKV87" s="93">
        <f t="shared" si="56"/>
        <v>0</v>
      </c>
      <c r="BKW87" s="93">
        <f t="shared" si="56"/>
        <v>0</v>
      </c>
      <c r="BKX87" s="93">
        <f t="shared" si="56"/>
        <v>0</v>
      </c>
      <c r="BKY87" s="93">
        <f t="shared" si="56"/>
        <v>0</v>
      </c>
      <c r="BKZ87" s="93">
        <f t="shared" si="56"/>
        <v>0</v>
      </c>
      <c r="BLA87" s="93">
        <f t="shared" si="56"/>
        <v>0</v>
      </c>
      <c r="BLB87" s="93">
        <f t="shared" si="56"/>
        <v>0</v>
      </c>
      <c r="BLC87" s="93">
        <f t="shared" si="56"/>
        <v>0</v>
      </c>
      <c r="BLD87" s="93">
        <f t="shared" si="56"/>
        <v>0</v>
      </c>
      <c r="BLE87" s="93">
        <f t="shared" si="56"/>
        <v>0</v>
      </c>
      <c r="BLF87" s="93">
        <f t="shared" si="56"/>
        <v>0</v>
      </c>
      <c r="BLG87" s="93">
        <f t="shared" si="56"/>
        <v>0</v>
      </c>
      <c r="BLH87" s="93">
        <f t="shared" si="56"/>
        <v>0</v>
      </c>
      <c r="BLI87" s="93">
        <f t="shared" si="56"/>
        <v>0</v>
      </c>
      <c r="BLJ87" s="93">
        <f t="shared" si="56"/>
        <v>0</v>
      </c>
      <c r="BLK87" s="93">
        <f t="shared" ref="BLK87:BNV87" si="57" xml:space="preserve"> BLK$83-BLK$85</f>
        <v>0</v>
      </c>
      <c r="BLL87" s="93">
        <f t="shared" si="57"/>
        <v>0</v>
      </c>
      <c r="BLM87" s="93">
        <f t="shared" si="57"/>
        <v>0</v>
      </c>
      <c r="BLN87" s="93">
        <f t="shared" si="57"/>
        <v>0</v>
      </c>
      <c r="BLO87" s="93">
        <f t="shared" si="57"/>
        <v>0</v>
      </c>
      <c r="BLP87" s="93">
        <f t="shared" si="57"/>
        <v>0</v>
      </c>
      <c r="BLQ87" s="93">
        <f t="shared" si="57"/>
        <v>0</v>
      </c>
      <c r="BLR87" s="93">
        <f t="shared" si="57"/>
        <v>0</v>
      </c>
      <c r="BLS87" s="93">
        <f t="shared" si="57"/>
        <v>0</v>
      </c>
      <c r="BLT87" s="93">
        <f t="shared" si="57"/>
        <v>0</v>
      </c>
      <c r="BLU87" s="93">
        <f t="shared" si="57"/>
        <v>0</v>
      </c>
      <c r="BLV87" s="93">
        <f t="shared" si="57"/>
        <v>0</v>
      </c>
      <c r="BLW87" s="93">
        <f t="shared" si="57"/>
        <v>0</v>
      </c>
      <c r="BLX87" s="93">
        <f t="shared" si="57"/>
        <v>0</v>
      </c>
      <c r="BLY87" s="93">
        <f t="shared" si="57"/>
        <v>0</v>
      </c>
      <c r="BLZ87" s="93">
        <f t="shared" si="57"/>
        <v>0</v>
      </c>
      <c r="BMA87" s="93">
        <f t="shared" si="57"/>
        <v>0</v>
      </c>
      <c r="BMB87" s="93">
        <f t="shared" si="57"/>
        <v>0</v>
      </c>
      <c r="BMC87" s="93">
        <f t="shared" si="57"/>
        <v>0</v>
      </c>
      <c r="BMD87" s="93">
        <f t="shared" si="57"/>
        <v>0</v>
      </c>
      <c r="BME87" s="93">
        <f t="shared" si="57"/>
        <v>0</v>
      </c>
      <c r="BMF87" s="93">
        <f t="shared" si="57"/>
        <v>0</v>
      </c>
      <c r="BMG87" s="93">
        <f t="shared" si="57"/>
        <v>0</v>
      </c>
      <c r="BMH87" s="93">
        <f t="shared" si="57"/>
        <v>0</v>
      </c>
      <c r="BMI87" s="93">
        <f t="shared" si="57"/>
        <v>0</v>
      </c>
      <c r="BMJ87" s="93">
        <f t="shared" si="57"/>
        <v>0</v>
      </c>
      <c r="BMK87" s="93">
        <f t="shared" si="57"/>
        <v>0</v>
      </c>
      <c r="BML87" s="93">
        <f t="shared" si="57"/>
        <v>0</v>
      </c>
      <c r="BMM87" s="93">
        <f t="shared" si="57"/>
        <v>0</v>
      </c>
      <c r="BMN87" s="93">
        <f t="shared" si="57"/>
        <v>0</v>
      </c>
      <c r="BMO87" s="93">
        <f t="shared" si="57"/>
        <v>0</v>
      </c>
      <c r="BMP87" s="93">
        <f t="shared" si="57"/>
        <v>0</v>
      </c>
      <c r="BMQ87" s="93">
        <f t="shared" si="57"/>
        <v>0</v>
      </c>
      <c r="BMR87" s="93">
        <f t="shared" si="57"/>
        <v>0</v>
      </c>
      <c r="BMS87" s="93">
        <f t="shared" si="57"/>
        <v>0</v>
      </c>
      <c r="BMT87" s="93">
        <f t="shared" si="57"/>
        <v>0</v>
      </c>
      <c r="BMU87" s="93">
        <f t="shared" si="57"/>
        <v>0</v>
      </c>
      <c r="BMV87" s="93">
        <f t="shared" si="57"/>
        <v>0</v>
      </c>
      <c r="BMW87" s="93">
        <f t="shared" si="57"/>
        <v>0</v>
      </c>
      <c r="BMX87" s="93">
        <f t="shared" si="57"/>
        <v>0</v>
      </c>
      <c r="BMY87" s="93">
        <f t="shared" si="57"/>
        <v>0</v>
      </c>
      <c r="BMZ87" s="93">
        <f t="shared" si="57"/>
        <v>0</v>
      </c>
      <c r="BNA87" s="93">
        <f t="shared" si="57"/>
        <v>0</v>
      </c>
      <c r="BNB87" s="93">
        <f t="shared" si="57"/>
        <v>0</v>
      </c>
      <c r="BNC87" s="93">
        <f t="shared" si="57"/>
        <v>0</v>
      </c>
      <c r="BND87" s="93">
        <f t="shared" si="57"/>
        <v>0</v>
      </c>
      <c r="BNE87" s="93">
        <f t="shared" si="57"/>
        <v>0</v>
      </c>
      <c r="BNF87" s="93">
        <f t="shared" si="57"/>
        <v>0</v>
      </c>
      <c r="BNG87" s="93">
        <f t="shared" si="57"/>
        <v>0</v>
      </c>
      <c r="BNH87" s="93">
        <f t="shared" si="57"/>
        <v>0</v>
      </c>
      <c r="BNI87" s="93">
        <f t="shared" si="57"/>
        <v>0</v>
      </c>
      <c r="BNJ87" s="93">
        <f t="shared" si="57"/>
        <v>0</v>
      </c>
      <c r="BNK87" s="93">
        <f t="shared" si="57"/>
        <v>0</v>
      </c>
      <c r="BNL87" s="93">
        <f t="shared" si="57"/>
        <v>0</v>
      </c>
      <c r="BNM87" s="93">
        <f t="shared" si="57"/>
        <v>0</v>
      </c>
      <c r="BNN87" s="93">
        <f t="shared" si="57"/>
        <v>0</v>
      </c>
      <c r="BNO87" s="93">
        <f t="shared" si="57"/>
        <v>0</v>
      </c>
      <c r="BNP87" s="93">
        <f t="shared" si="57"/>
        <v>0</v>
      </c>
      <c r="BNQ87" s="93">
        <f t="shared" si="57"/>
        <v>0</v>
      </c>
      <c r="BNR87" s="93">
        <f t="shared" si="57"/>
        <v>0</v>
      </c>
      <c r="BNS87" s="93">
        <f t="shared" si="57"/>
        <v>0</v>
      </c>
      <c r="BNT87" s="93">
        <f t="shared" si="57"/>
        <v>0</v>
      </c>
      <c r="BNU87" s="93">
        <f t="shared" si="57"/>
        <v>0</v>
      </c>
      <c r="BNV87" s="93">
        <f t="shared" si="57"/>
        <v>0</v>
      </c>
      <c r="BNW87" s="93">
        <f t="shared" ref="BNW87:BQH87" si="58" xml:space="preserve"> BNW$83-BNW$85</f>
        <v>0</v>
      </c>
      <c r="BNX87" s="93">
        <f t="shared" si="58"/>
        <v>0</v>
      </c>
      <c r="BNY87" s="93">
        <f t="shared" si="58"/>
        <v>0</v>
      </c>
      <c r="BNZ87" s="93">
        <f t="shared" si="58"/>
        <v>0</v>
      </c>
      <c r="BOA87" s="93">
        <f t="shared" si="58"/>
        <v>0</v>
      </c>
      <c r="BOB87" s="93">
        <f t="shared" si="58"/>
        <v>0</v>
      </c>
      <c r="BOC87" s="93">
        <f t="shared" si="58"/>
        <v>0</v>
      </c>
      <c r="BOD87" s="93">
        <f t="shared" si="58"/>
        <v>0</v>
      </c>
      <c r="BOE87" s="93">
        <f t="shared" si="58"/>
        <v>0</v>
      </c>
      <c r="BOF87" s="93">
        <f t="shared" si="58"/>
        <v>0</v>
      </c>
      <c r="BOG87" s="93">
        <f t="shared" si="58"/>
        <v>0</v>
      </c>
      <c r="BOH87" s="93">
        <f t="shared" si="58"/>
        <v>0</v>
      </c>
      <c r="BOI87" s="93">
        <f t="shared" si="58"/>
        <v>0</v>
      </c>
      <c r="BOJ87" s="93">
        <f t="shared" si="58"/>
        <v>0</v>
      </c>
      <c r="BOK87" s="93">
        <f t="shared" si="58"/>
        <v>0</v>
      </c>
      <c r="BOL87" s="93">
        <f t="shared" si="58"/>
        <v>0</v>
      </c>
      <c r="BOM87" s="93">
        <f t="shared" si="58"/>
        <v>0</v>
      </c>
      <c r="BON87" s="93">
        <f t="shared" si="58"/>
        <v>0</v>
      </c>
      <c r="BOO87" s="93">
        <f t="shared" si="58"/>
        <v>0</v>
      </c>
      <c r="BOP87" s="93">
        <f t="shared" si="58"/>
        <v>0</v>
      </c>
      <c r="BOQ87" s="93">
        <f t="shared" si="58"/>
        <v>0</v>
      </c>
      <c r="BOR87" s="93">
        <f t="shared" si="58"/>
        <v>0</v>
      </c>
      <c r="BOS87" s="93">
        <f t="shared" si="58"/>
        <v>0</v>
      </c>
      <c r="BOT87" s="93">
        <f t="shared" si="58"/>
        <v>0</v>
      </c>
      <c r="BOU87" s="93">
        <f t="shared" si="58"/>
        <v>0</v>
      </c>
      <c r="BOV87" s="93">
        <f t="shared" si="58"/>
        <v>0</v>
      </c>
      <c r="BOW87" s="93">
        <f t="shared" si="58"/>
        <v>0</v>
      </c>
      <c r="BOX87" s="93">
        <f t="shared" si="58"/>
        <v>0</v>
      </c>
      <c r="BOY87" s="93">
        <f t="shared" si="58"/>
        <v>0</v>
      </c>
      <c r="BOZ87" s="93">
        <f t="shared" si="58"/>
        <v>0</v>
      </c>
      <c r="BPA87" s="93">
        <f t="shared" si="58"/>
        <v>0</v>
      </c>
      <c r="BPB87" s="93">
        <f t="shared" si="58"/>
        <v>0</v>
      </c>
      <c r="BPC87" s="93">
        <f t="shared" si="58"/>
        <v>0</v>
      </c>
      <c r="BPD87" s="93">
        <f t="shared" si="58"/>
        <v>0</v>
      </c>
      <c r="BPE87" s="93">
        <f t="shared" si="58"/>
        <v>0</v>
      </c>
      <c r="BPF87" s="93">
        <f t="shared" si="58"/>
        <v>0</v>
      </c>
      <c r="BPG87" s="93">
        <f t="shared" si="58"/>
        <v>0</v>
      </c>
      <c r="BPH87" s="93">
        <f t="shared" si="58"/>
        <v>0</v>
      </c>
      <c r="BPI87" s="93">
        <f t="shared" si="58"/>
        <v>0</v>
      </c>
      <c r="BPJ87" s="93">
        <f t="shared" si="58"/>
        <v>0</v>
      </c>
      <c r="BPK87" s="93">
        <f t="shared" si="58"/>
        <v>0</v>
      </c>
      <c r="BPL87" s="93">
        <f t="shared" si="58"/>
        <v>0</v>
      </c>
      <c r="BPM87" s="93">
        <f t="shared" si="58"/>
        <v>0</v>
      </c>
      <c r="BPN87" s="93">
        <f t="shared" si="58"/>
        <v>0</v>
      </c>
      <c r="BPO87" s="93">
        <f t="shared" si="58"/>
        <v>0</v>
      </c>
      <c r="BPP87" s="93">
        <f t="shared" si="58"/>
        <v>0</v>
      </c>
      <c r="BPQ87" s="93">
        <f t="shared" si="58"/>
        <v>0</v>
      </c>
      <c r="BPR87" s="93">
        <f t="shared" si="58"/>
        <v>0</v>
      </c>
      <c r="BPS87" s="93">
        <f t="shared" si="58"/>
        <v>0</v>
      </c>
      <c r="BPT87" s="93">
        <f t="shared" si="58"/>
        <v>0</v>
      </c>
      <c r="BPU87" s="93">
        <f t="shared" si="58"/>
        <v>0</v>
      </c>
      <c r="BPV87" s="93">
        <f t="shared" si="58"/>
        <v>0</v>
      </c>
      <c r="BPW87" s="93">
        <f t="shared" si="58"/>
        <v>0</v>
      </c>
      <c r="BPX87" s="93">
        <f t="shared" si="58"/>
        <v>0</v>
      </c>
      <c r="BPY87" s="93">
        <f t="shared" si="58"/>
        <v>0</v>
      </c>
      <c r="BPZ87" s="93">
        <f t="shared" si="58"/>
        <v>0</v>
      </c>
      <c r="BQA87" s="93">
        <f t="shared" si="58"/>
        <v>0</v>
      </c>
      <c r="BQB87" s="93">
        <f t="shared" si="58"/>
        <v>0</v>
      </c>
      <c r="BQC87" s="93">
        <f t="shared" si="58"/>
        <v>0</v>
      </c>
      <c r="BQD87" s="93">
        <f t="shared" si="58"/>
        <v>0</v>
      </c>
      <c r="BQE87" s="93">
        <f t="shared" si="58"/>
        <v>0</v>
      </c>
      <c r="BQF87" s="93">
        <f t="shared" si="58"/>
        <v>0</v>
      </c>
      <c r="BQG87" s="93">
        <f t="shared" si="58"/>
        <v>0</v>
      </c>
      <c r="BQH87" s="93">
        <f t="shared" si="58"/>
        <v>0</v>
      </c>
      <c r="BQI87" s="93">
        <f t="shared" ref="BQI87:BST87" si="59" xml:space="preserve"> BQI$83-BQI$85</f>
        <v>0</v>
      </c>
      <c r="BQJ87" s="93">
        <f t="shared" si="59"/>
        <v>0</v>
      </c>
      <c r="BQK87" s="93">
        <f t="shared" si="59"/>
        <v>0</v>
      </c>
      <c r="BQL87" s="93">
        <f t="shared" si="59"/>
        <v>0</v>
      </c>
      <c r="BQM87" s="93">
        <f t="shared" si="59"/>
        <v>0</v>
      </c>
      <c r="BQN87" s="93">
        <f t="shared" si="59"/>
        <v>0</v>
      </c>
      <c r="BQO87" s="93">
        <f t="shared" si="59"/>
        <v>0</v>
      </c>
      <c r="BQP87" s="93">
        <f t="shared" si="59"/>
        <v>0</v>
      </c>
      <c r="BQQ87" s="93">
        <f t="shared" si="59"/>
        <v>0</v>
      </c>
      <c r="BQR87" s="93">
        <f t="shared" si="59"/>
        <v>0</v>
      </c>
      <c r="BQS87" s="93">
        <f t="shared" si="59"/>
        <v>0</v>
      </c>
      <c r="BQT87" s="93">
        <f t="shared" si="59"/>
        <v>0</v>
      </c>
      <c r="BQU87" s="93">
        <f t="shared" si="59"/>
        <v>0</v>
      </c>
      <c r="BQV87" s="93">
        <f t="shared" si="59"/>
        <v>0</v>
      </c>
      <c r="BQW87" s="93">
        <f t="shared" si="59"/>
        <v>0</v>
      </c>
      <c r="BQX87" s="93">
        <f t="shared" si="59"/>
        <v>0</v>
      </c>
      <c r="BQY87" s="93">
        <f t="shared" si="59"/>
        <v>0</v>
      </c>
      <c r="BQZ87" s="93">
        <f t="shared" si="59"/>
        <v>0</v>
      </c>
      <c r="BRA87" s="93">
        <f t="shared" si="59"/>
        <v>0</v>
      </c>
      <c r="BRB87" s="93">
        <f t="shared" si="59"/>
        <v>0</v>
      </c>
      <c r="BRC87" s="93">
        <f t="shared" si="59"/>
        <v>0</v>
      </c>
      <c r="BRD87" s="93">
        <f t="shared" si="59"/>
        <v>0</v>
      </c>
      <c r="BRE87" s="93">
        <f t="shared" si="59"/>
        <v>0</v>
      </c>
      <c r="BRF87" s="93">
        <f t="shared" si="59"/>
        <v>0</v>
      </c>
      <c r="BRG87" s="93">
        <f t="shared" si="59"/>
        <v>0</v>
      </c>
      <c r="BRH87" s="93">
        <f t="shared" si="59"/>
        <v>0</v>
      </c>
      <c r="BRI87" s="93">
        <f t="shared" si="59"/>
        <v>0</v>
      </c>
      <c r="BRJ87" s="93">
        <f t="shared" si="59"/>
        <v>0</v>
      </c>
      <c r="BRK87" s="93">
        <f t="shared" si="59"/>
        <v>0</v>
      </c>
      <c r="BRL87" s="93">
        <f t="shared" si="59"/>
        <v>0</v>
      </c>
      <c r="BRM87" s="93">
        <f t="shared" si="59"/>
        <v>0</v>
      </c>
      <c r="BRN87" s="93">
        <f t="shared" si="59"/>
        <v>0</v>
      </c>
      <c r="BRO87" s="93">
        <f t="shared" si="59"/>
        <v>0</v>
      </c>
      <c r="BRP87" s="93">
        <f t="shared" si="59"/>
        <v>0</v>
      </c>
      <c r="BRQ87" s="93">
        <f t="shared" si="59"/>
        <v>0</v>
      </c>
      <c r="BRR87" s="93">
        <f t="shared" si="59"/>
        <v>0</v>
      </c>
      <c r="BRS87" s="93">
        <f t="shared" si="59"/>
        <v>0</v>
      </c>
      <c r="BRT87" s="93">
        <f t="shared" si="59"/>
        <v>0</v>
      </c>
      <c r="BRU87" s="93">
        <f t="shared" si="59"/>
        <v>0</v>
      </c>
      <c r="BRV87" s="93">
        <f t="shared" si="59"/>
        <v>0</v>
      </c>
      <c r="BRW87" s="93">
        <f t="shared" si="59"/>
        <v>0</v>
      </c>
      <c r="BRX87" s="93">
        <f t="shared" si="59"/>
        <v>0</v>
      </c>
      <c r="BRY87" s="93">
        <f t="shared" si="59"/>
        <v>0</v>
      </c>
      <c r="BRZ87" s="93">
        <f t="shared" si="59"/>
        <v>0</v>
      </c>
      <c r="BSA87" s="93">
        <f t="shared" si="59"/>
        <v>0</v>
      </c>
      <c r="BSB87" s="93">
        <f t="shared" si="59"/>
        <v>0</v>
      </c>
      <c r="BSC87" s="93">
        <f t="shared" si="59"/>
        <v>0</v>
      </c>
      <c r="BSD87" s="93">
        <f t="shared" si="59"/>
        <v>0</v>
      </c>
      <c r="BSE87" s="93">
        <f t="shared" si="59"/>
        <v>0</v>
      </c>
      <c r="BSF87" s="93">
        <f t="shared" si="59"/>
        <v>0</v>
      </c>
      <c r="BSG87" s="93">
        <f t="shared" si="59"/>
        <v>0</v>
      </c>
      <c r="BSH87" s="93">
        <f t="shared" si="59"/>
        <v>0</v>
      </c>
      <c r="BSI87" s="93">
        <f t="shared" si="59"/>
        <v>0</v>
      </c>
      <c r="BSJ87" s="93">
        <f t="shared" si="59"/>
        <v>0</v>
      </c>
      <c r="BSK87" s="93">
        <f t="shared" si="59"/>
        <v>0</v>
      </c>
      <c r="BSL87" s="93">
        <f t="shared" si="59"/>
        <v>0</v>
      </c>
      <c r="BSM87" s="93">
        <f t="shared" si="59"/>
        <v>0</v>
      </c>
      <c r="BSN87" s="93">
        <f t="shared" si="59"/>
        <v>0</v>
      </c>
      <c r="BSO87" s="93">
        <f t="shared" si="59"/>
        <v>0</v>
      </c>
      <c r="BSP87" s="93">
        <f t="shared" si="59"/>
        <v>0</v>
      </c>
      <c r="BSQ87" s="93">
        <f t="shared" si="59"/>
        <v>0</v>
      </c>
      <c r="BSR87" s="93">
        <f t="shared" si="59"/>
        <v>0</v>
      </c>
      <c r="BSS87" s="93">
        <f t="shared" si="59"/>
        <v>0</v>
      </c>
      <c r="BST87" s="93">
        <f t="shared" si="59"/>
        <v>0</v>
      </c>
      <c r="BSU87" s="93">
        <f t="shared" ref="BSU87:BVF87" si="60" xml:space="preserve"> BSU$83-BSU$85</f>
        <v>0</v>
      </c>
      <c r="BSV87" s="93">
        <f t="shared" si="60"/>
        <v>0</v>
      </c>
      <c r="BSW87" s="93">
        <f t="shared" si="60"/>
        <v>0</v>
      </c>
      <c r="BSX87" s="93">
        <f t="shared" si="60"/>
        <v>0</v>
      </c>
      <c r="BSY87" s="93">
        <f t="shared" si="60"/>
        <v>0</v>
      </c>
      <c r="BSZ87" s="93">
        <f t="shared" si="60"/>
        <v>0</v>
      </c>
      <c r="BTA87" s="93">
        <f t="shared" si="60"/>
        <v>0</v>
      </c>
      <c r="BTB87" s="93">
        <f t="shared" si="60"/>
        <v>0</v>
      </c>
      <c r="BTC87" s="93">
        <f t="shared" si="60"/>
        <v>0</v>
      </c>
      <c r="BTD87" s="93">
        <f t="shared" si="60"/>
        <v>0</v>
      </c>
      <c r="BTE87" s="93">
        <f t="shared" si="60"/>
        <v>0</v>
      </c>
      <c r="BTF87" s="93">
        <f t="shared" si="60"/>
        <v>0</v>
      </c>
      <c r="BTG87" s="93">
        <f t="shared" si="60"/>
        <v>0</v>
      </c>
      <c r="BTH87" s="93">
        <f t="shared" si="60"/>
        <v>0</v>
      </c>
      <c r="BTI87" s="93">
        <f t="shared" si="60"/>
        <v>0</v>
      </c>
      <c r="BTJ87" s="93">
        <f t="shared" si="60"/>
        <v>0</v>
      </c>
      <c r="BTK87" s="93">
        <f t="shared" si="60"/>
        <v>0</v>
      </c>
      <c r="BTL87" s="93">
        <f t="shared" si="60"/>
        <v>0</v>
      </c>
      <c r="BTM87" s="93">
        <f t="shared" si="60"/>
        <v>0</v>
      </c>
      <c r="BTN87" s="93">
        <f t="shared" si="60"/>
        <v>0</v>
      </c>
      <c r="BTO87" s="93">
        <f t="shared" si="60"/>
        <v>0</v>
      </c>
      <c r="BTP87" s="93">
        <f t="shared" si="60"/>
        <v>0</v>
      </c>
      <c r="BTQ87" s="93">
        <f t="shared" si="60"/>
        <v>0</v>
      </c>
      <c r="BTR87" s="93">
        <f t="shared" si="60"/>
        <v>0</v>
      </c>
      <c r="BTS87" s="93">
        <f t="shared" si="60"/>
        <v>0</v>
      </c>
      <c r="BTT87" s="93">
        <f t="shared" si="60"/>
        <v>0</v>
      </c>
      <c r="BTU87" s="93">
        <f t="shared" si="60"/>
        <v>0</v>
      </c>
      <c r="BTV87" s="93">
        <f t="shared" si="60"/>
        <v>0</v>
      </c>
      <c r="BTW87" s="93">
        <f t="shared" si="60"/>
        <v>0</v>
      </c>
      <c r="BTX87" s="93">
        <f t="shared" si="60"/>
        <v>0</v>
      </c>
      <c r="BTY87" s="93">
        <f t="shared" si="60"/>
        <v>0</v>
      </c>
      <c r="BTZ87" s="93">
        <f t="shared" si="60"/>
        <v>0</v>
      </c>
      <c r="BUA87" s="93">
        <f t="shared" si="60"/>
        <v>0</v>
      </c>
      <c r="BUB87" s="93">
        <f t="shared" si="60"/>
        <v>0</v>
      </c>
      <c r="BUC87" s="93">
        <f t="shared" si="60"/>
        <v>0</v>
      </c>
      <c r="BUD87" s="93">
        <f t="shared" si="60"/>
        <v>0</v>
      </c>
      <c r="BUE87" s="93">
        <f t="shared" si="60"/>
        <v>0</v>
      </c>
      <c r="BUF87" s="93">
        <f t="shared" si="60"/>
        <v>0</v>
      </c>
      <c r="BUG87" s="93">
        <f t="shared" si="60"/>
        <v>0</v>
      </c>
      <c r="BUH87" s="93">
        <f t="shared" si="60"/>
        <v>0</v>
      </c>
      <c r="BUI87" s="93">
        <f t="shared" si="60"/>
        <v>0</v>
      </c>
      <c r="BUJ87" s="93">
        <f t="shared" si="60"/>
        <v>0</v>
      </c>
      <c r="BUK87" s="93">
        <f t="shared" si="60"/>
        <v>0</v>
      </c>
      <c r="BUL87" s="93">
        <f t="shared" si="60"/>
        <v>0</v>
      </c>
      <c r="BUM87" s="93">
        <f t="shared" si="60"/>
        <v>0</v>
      </c>
      <c r="BUN87" s="93">
        <f t="shared" si="60"/>
        <v>0</v>
      </c>
      <c r="BUO87" s="93">
        <f t="shared" si="60"/>
        <v>0</v>
      </c>
      <c r="BUP87" s="93">
        <f t="shared" si="60"/>
        <v>0</v>
      </c>
      <c r="BUQ87" s="93">
        <f t="shared" si="60"/>
        <v>0</v>
      </c>
      <c r="BUR87" s="93">
        <f t="shared" si="60"/>
        <v>0</v>
      </c>
      <c r="BUS87" s="93">
        <f t="shared" si="60"/>
        <v>0</v>
      </c>
      <c r="BUT87" s="93">
        <f t="shared" si="60"/>
        <v>0</v>
      </c>
      <c r="BUU87" s="93">
        <f t="shared" si="60"/>
        <v>0</v>
      </c>
      <c r="BUV87" s="93">
        <f t="shared" si="60"/>
        <v>0</v>
      </c>
      <c r="BUW87" s="93">
        <f t="shared" si="60"/>
        <v>0</v>
      </c>
      <c r="BUX87" s="93">
        <f t="shared" si="60"/>
        <v>0</v>
      </c>
      <c r="BUY87" s="93">
        <f t="shared" si="60"/>
        <v>0</v>
      </c>
      <c r="BUZ87" s="93">
        <f t="shared" si="60"/>
        <v>0</v>
      </c>
      <c r="BVA87" s="93">
        <f t="shared" si="60"/>
        <v>0</v>
      </c>
      <c r="BVB87" s="93">
        <f t="shared" si="60"/>
        <v>0</v>
      </c>
      <c r="BVC87" s="93">
        <f t="shared" si="60"/>
        <v>0</v>
      </c>
      <c r="BVD87" s="93">
        <f t="shared" si="60"/>
        <v>0</v>
      </c>
      <c r="BVE87" s="93">
        <f t="shared" si="60"/>
        <v>0</v>
      </c>
      <c r="BVF87" s="93">
        <f t="shared" si="60"/>
        <v>0</v>
      </c>
      <c r="BVG87" s="93">
        <f t="shared" ref="BVG87:BXR87" si="61" xml:space="preserve"> BVG$83-BVG$85</f>
        <v>0</v>
      </c>
      <c r="BVH87" s="93">
        <f t="shared" si="61"/>
        <v>0</v>
      </c>
      <c r="BVI87" s="93">
        <f t="shared" si="61"/>
        <v>0</v>
      </c>
      <c r="BVJ87" s="93">
        <f t="shared" si="61"/>
        <v>0</v>
      </c>
      <c r="BVK87" s="93">
        <f t="shared" si="61"/>
        <v>0</v>
      </c>
      <c r="BVL87" s="93">
        <f t="shared" si="61"/>
        <v>0</v>
      </c>
      <c r="BVM87" s="93">
        <f t="shared" si="61"/>
        <v>0</v>
      </c>
      <c r="BVN87" s="93">
        <f t="shared" si="61"/>
        <v>0</v>
      </c>
      <c r="BVO87" s="93">
        <f t="shared" si="61"/>
        <v>0</v>
      </c>
      <c r="BVP87" s="93">
        <f t="shared" si="61"/>
        <v>0</v>
      </c>
      <c r="BVQ87" s="93">
        <f t="shared" si="61"/>
        <v>0</v>
      </c>
      <c r="BVR87" s="93">
        <f t="shared" si="61"/>
        <v>0</v>
      </c>
      <c r="BVS87" s="93">
        <f t="shared" si="61"/>
        <v>0</v>
      </c>
      <c r="BVT87" s="93">
        <f t="shared" si="61"/>
        <v>0</v>
      </c>
      <c r="BVU87" s="93">
        <f t="shared" si="61"/>
        <v>0</v>
      </c>
      <c r="BVV87" s="93">
        <f t="shared" si="61"/>
        <v>0</v>
      </c>
      <c r="BVW87" s="93">
        <f t="shared" si="61"/>
        <v>0</v>
      </c>
      <c r="BVX87" s="93">
        <f t="shared" si="61"/>
        <v>0</v>
      </c>
      <c r="BVY87" s="93">
        <f t="shared" si="61"/>
        <v>0</v>
      </c>
      <c r="BVZ87" s="93">
        <f t="shared" si="61"/>
        <v>0</v>
      </c>
      <c r="BWA87" s="93">
        <f t="shared" si="61"/>
        <v>0</v>
      </c>
      <c r="BWB87" s="93">
        <f t="shared" si="61"/>
        <v>0</v>
      </c>
      <c r="BWC87" s="93">
        <f t="shared" si="61"/>
        <v>0</v>
      </c>
      <c r="BWD87" s="93">
        <f t="shared" si="61"/>
        <v>0</v>
      </c>
      <c r="BWE87" s="93">
        <f t="shared" si="61"/>
        <v>0</v>
      </c>
      <c r="BWF87" s="93">
        <f t="shared" si="61"/>
        <v>0</v>
      </c>
      <c r="BWG87" s="93">
        <f t="shared" si="61"/>
        <v>0</v>
      </c>
      <c r="BWH87" s="93">
        <f t="shared" si="61"/>
        <v>0</v>
      </c>
      <c r="BWI87" s="93">
        <f t="shared" si="61"/>
        <v>0</v>
      </c>
      <c r="BWJ87" s="93">
        <f t="shared" si="61"/>
        <v>0</v>
      </c>
      <c r="BWK87" s="93">
        <f t="shared" si="61"/>
        <v>0</v>
      </c>
      <c r="BWL87" s="93">
        <f t="shared" si="61"/>
        <v>0</v>
      </c>
      <c r="BWM87" s="93">
        <f t="shared" si="61"/>
        <v>0</v>
      </c>
      <c r="BWN87" s="93">
        <f t="shared" si="61"/>
        <v>0</v>
      </c>
      <c r="BWO87" s="93">
        <f t="shared" si="61"/>
        <v>0</v>
      </c>
      <c r="BWP87" s="93">
        <f t="shared" si="61"/>
        <v>0</v>
      </c>
      <c r="BWQ87" s="93">
        <f t="shared" si="61"/>
        <v>0</v>
      </c>
      <c r="BWR87" s="93">
        <f t="shared" si="61"/>
        <v>0</v>
      </c>
      <c r="BWS87" s="93">
        <f t="shared" si="61"/>
        <v>0</v>
      </c>
      <c r="BWT87" s="93">
        <f t="shared" si="61"/>
        <v>0</v>
      </c>
      <c r="BWU87" s="93">
        <f t="shared" si="61"/>
        <v>0</v>
      </c>
      <c r="BWV87" s="93">
        <f t="shared" si="61"/>
        <v>0</v>
      </c>
      <c r="BWW87" s="93">
        <f t="shared" si="61"/>
        <v>0</v>
      </c>
      <c r="BWX87" s="93">
        <f t="shared" si="61"/>
        <v>0</v>
      </c>
      <c r="BWY87" s="93">
        <f t="shared" si="61"/>
        <v>0</v>
      </c>
      <c r="BWZ87" s="93">
        <f t="shared" si="61"/>
        <v>0</v>
      </c>
      <c r="BXA87" s="93">
        <f t="shared" si="61"/>
        <v>0</v>
      </c>
      <c r="BXB87" s="93">
        <f t="shared" si="61"/>
        <v>0</v>
      </c>
      <c r="BXC87" s="93">
        <f t="shared" si="61"/>
        <v>0</v>
      </c>
      <c r="BXD87" s="93">
        <f t="shared" si="61"/>
        <v>0</v>
      </c>
      <c r="BXE87" s="93">
        <f t="shared" si="61"/>
        <v>0</v>
      </c>
      <c r="BXF87" s="93">
        <f t="shared" si="61"/>
        <v>0</v>
      </c>
      <c r="BXG87" s="93">
        <f t="shared" si="61"/>
        <v>0</v>
      </c>
      <c r="BXH87" s="93">
        <f t="shared" si="61"/>
        <v>0</v>
      </c>
      <c r="BXI87" s="93">
        <f t="shared" si="61"/>
        <v>0</v>
      </c>
      <c r="BXJ87" s="93">
        <f t="shared" si="61"/>
        <v>0</v>
      </c>
      <c r="BXK87" s="93">
        <f t="shared" si="61"/>
        <v>0</v>
      </c>
      <c r="BXL87" s="93">
        <f t="shared" si="61"/>
        <v>0</v>
      </c>
      <c r="BXM87" s="93">
        <f t="shared" si="61"/>
        <v>0</v>
      </c>
      <c r="BXN87" s="93">
        <f t="shared" si="61"/>
        <v>0</v>
      </c>
      <c r="BXO87" s="93">
        <f t="shared" si="61"/>
        <v>0</v>
      </c>
      <c r="BXP87" s="93">
        <f t="shared" si="61"/>
        <v>0</v>
      </c>
      <c r="BXQ87" s="93">
        <f t="shared" si="61"/>
        <v>0</v>
      </c>
      <c r="BXR87" s="93">
        <f t="shared" si="61"/>
        <v>0</v>
      </c>
      <c r="BXS87" s="93">
        <f t="shared" ref="BXS87:CAD87" si="62" xml:space="preserve"> BXS$83-BXS$85</f>
        <v>0</v>
      </c>
      <c r="BXT87" s="93">
        <f t="shared" si="62"/>
        <v>0</v>
      </c>
      <c r="BXU87" s="93">
        <f t="shared" si="62"/>
        <v>0</v>
      </c>
      <c r="BXV87" s="93">
        <f t="shared" si="62"/>
        <v>0</v>
      </c>
      <c r="BXW87" s="93">
        <f t="shared" si="62"/>
        <v>0</v>
      </c>
      <c r="BXX87" s="93">
        <f t="shared" si="62"/>
        <v>0</v>
      </c>
      <c r="BXY87" s="93">
        <f t="shared" si="62"/>
        <v>0</v>
      </c>
      <c r="BXZ87" s="93">
        <f t="shared" si="62"/>
        <v>0</v>
      </c>
      <c r="BYA87" s="93">
        <f t="shared" si="62"/>
        <v>0</v>
      </c>
      <c r="BYB87" s="93">
        <f t="shared" si="62"/>
        <v>0</v>
      </c>
      <c r="BYC87" s="93">
        <f t="shared" si="62"/>
        <v>0</v>
      </c>
      <c r="BYD87" s="93">
        <f t="shared" si="62"/>
        <v>0</v>
      </c>
      <c r="BYE87" s="93">
        <f t="shared" si="62"/>
        <v>0</v>
      </c>
      <c r="BYF87" s="93">
        <f t="shared" si="62"/>
        <v>0</v>
      </c>
      <c r="BYG87" s="93">
        <f t="shared" si="62"/>
        <v>0</v>
      </c>
      <c r="BYH87" s="93">
        <f t="shared" si="62"/>
        <v>0</v>
      </c>
      <c r="BYI87" s="93">
        <f t="shared" si="62"/>
        <v>0</v>
      </c>
      <c r="BYJ87" s="93">
        <f t="shared" si="62"/>
        <v>0</v>
      </c>
      <c r="BYK87" s="93">
        <f t="shared" si="62"/>
        <v>0</v>
      </c>
      <c r="BYL87" s="93">
        <f t="shared" si="62"/>
        <v>0</v>
      </c>
      <c r="BYM87" s="93">
        <f t="shared" si="62"/>
        <v>0</v>
      </c>
      <c r="BYN87" s="93">
        <f t="shared" si="62"/>
        <v>0</v>
      </c>
      <c r="BYO87" s="93">
        <f t="shared" si="62"/>
        <v>0</v>
      </c>
      <c r="BYP87" s="93">
        <f t="shared" si="62"/>
        <v>0</v>
      </c>
      <c r="BYQ87" s="93">
        <f t="shared" si="62"/>
        <v>0</v>
      </c>
      <c r="BYR87" s="93">
        <f t="shared" si="62"/>
        <v>0</v>
      </c>
      <c r="BYS87" s="93">
        <f t="shared" si="62"/>
        <v>0</v>
      </c>
      <c r="BYT87" s="93">
        <f t="shared" si="62"/>
        <v>0</v>
      </c>
      <c r="BYU87" s="93">
        <f t="shared" si="62"/>
        <v>0</v>
      </c>
      <c r="BYV87" s="93">
        <f t="shared" si="62"/>
        <v>0</v>
      </c>
      <c r="BYW87" s="93">
        <f t="shared" si="62"/>
        <v>0</v>
      </c>
      <c r="BYX87" s="93">
        <f t="shared" si="62"/>
        <v>0</v>
      </c>
      <c r="BYY87" s="93">
        <f t="shared" si="62"/>
        <v>0</v>
      </c>
      <c r="BYZ87" s="93">
        <f t="shared" si="62"/>
        <v>0</v>
      </c>
      <c r="BZA87" s="93">
        <f t="shared" si="62"/>
        <v>0</v>
      </c>
      <c r="BZB87" s="93">
        <f t="shared" si="62"/>
        <v>0</v>
      </c>
      <c r="BZC87" s="93">
        <f t="shared" si="62"/>
        <v>0</v>
      </c>
      <c r="BZD87" s="93">
        <f t="shared" si="62"/>
        <v>0</v>
      </c>
      <c r="BZE87" s="93">
        <f t="shared" si="62"/>
        <v>0</v>
      </c>
      <c r="BZF87" s="93">
        <f t="shared" si="62"/>
        <v>0</v>
      </c>
      <c r="BZG87" s="93">
        <f t="shared" si="62"/>
        <v>0</v>
      </c>
      <c r="BZH87" s="93">
        <f t="shared" si="62"/>
        <v>0</v>
      </c>
      <c r="BZI87" s="93">
        <f t="shared" si="62"/>
        <v>0</v>
      </c>
      <c r="BZJ87" s="93">
        <f t="shared" si="62"/>
        <v>0</v>
      </c>
      <c r="BZK87" s="93">
        <f t="shared" si="62"/>
        <v>0</v>
      </c>
      <c r="BZL87" s="93">
        <f t="shared" si="62"/>
        <v>0</v>
      </c>
      <c r="BZM87" s="93">
        <f t="shared" si="62"/>
        <v>0</v>
      </c>
      <c r="BZN87" s="93">
        <f t="shared" si="62"/>
        <v>0</v>
      </c>
      <c r="BZO87" s="93">
        <f t="shared" si="62"/>
        <v>0</v>
      </c>
      <c r="BZP87" s="93">
        <f t="shared" si="62"/>
        <v>0</v>
      </c>
      <c r="BZQ87" s="93">
        <f t="shared" si="62"/>
        <v>0</v>
      </c>
      <c r="BZR87" s="93">
        <f t="shared" si="62"/>
        <v>0</v>
      </c>
      <c r="BZS87" s="93">
        <f t="shared" si="62"/>
        <v>0</v>
      </c>
      <c r="BZT87" s="93">
        <f t="shared" si="62"/>
        <v>0</v>
      </c>
      <c r="BZU87" s="93">
        <f t="shared" si="62"/>
        <v>0</v>
      </c>
      <c r="BZV87" s="93">
        <f t="shared" si="62"/>
        <v>0</v>
      </c>
      <c r="BZW87" s="93">
        <f t="shared" si="62"/>
        <v>0</v>
      </c>
      <c r="BZX87" s="93">
        <f t="shared" si="62"/>
        <v>0</v>
      </c>
      <c r="BZY87" s="93">
        <f t="shared" si="62"/>
        <v>0</v>
      </c>
      <c r="BZZ87" s="93">
        <f t="shared" si="62"/>
        <v>0</v>
      </c>
      <c r="CAA87" s="93">
        <f t="shared" si="62"/>
        <v>0</v>
      </c>
      <c r="CAB87" s="93">
        <f t="shared" si="62"/>
        <v>0</v>
      </c>
      <c r="CAC87" s="93">
        <f t="shared" si="62"/>
        <v>0</v>
      </c>
      <c r="CAD87" s="93">
        <f t="shared" si="62"/>
        <v>0</v>
      </c>
      <c r="CAE87" s="93">
        <f t="shared" ref="CAE87:CCP87" si="63" xml:space="preserve"> CAE$83-CAE$85</f>
        <v>0</v>
      </c>
      <c r="CAF87" s="93">
        <f t="shared" si="63"/>
        <v>0</v>
      </c>
      <c r="CAG87" s="93">
        <f t="shared" si="63"/>
        <v>0</v>
      </c>
      <c r="CAH87" s="93">
        <f t="shared" si="63"/>
        <v>0</v>
      </c>
      <c r="CAI87" s="93">
        <f t="shared" si="63"/>
        <v>0</v>
      </c>
      <c r="CAJ87" s="93">
        <f t="shared" si="63"/>
        <v>0</v>
      </c>
      <c r="CAK87" s="93">
        <f t="shared" si="63"/>
        <v>0</v>
      </c>
      <c r="CAL87" s="93">
        <f t="shared" si="63"/>
        <v>0</v>
      </c>
      <c r="CAM87" s="93">
        <f t="shared" si="63"/>
        <v>0</v>
      </c>
      <c r="CAN87" s="93">
        <f t="shared" si="63"/>
        <v>0</v>
      </c>
      <c r="CAO87" s="93">
        <f t="shared" si="63"/>
        <v>0</v>
      </c>
      <c r="CAP87" s="93">
        <f t="shared" si="63"/>
        <v>0</v>
      </c>
      <c r="CAQ87" s="93">
        <f t="shared" si="63"/>
        <v>0</v>
      </c>
      <c r="CAR87" s="93">
        <f t="shared" si="63"/>
        <v>0</v>
      </c>
      <c r="CAS87" s="93">
        <f t="shared" si="63"/>
        <v>0</v>
      </c>
      <c r="CAT87" s="93">
        <f t="shared" si="63"/>
        <v>0</v>
      </c>
      <c r="CAU87" s="93">
        <f t="shared" si="63"/>
        <v>0</v>
      </c>
      <c r="CAV87" s="93">
        <f t="shared" si="63"/>
        <v>0</v>
      </c>
      <c r="CAW87" s="93">
        <f t="shared" si="63"/>
        <v>0</v>
      </c>
      <c r="CAX87" s="93">
        <f t="shared" si="63"/>
        <v>0</v>
      </c>
      <c r="CAY87" s="93">
        <f t="shared" si="63"/>
        <v>0</v>
      </c>
      <c r="CAZ87" s="93">
        <f t="shared" si="63"/>
        <v>0</v>
      </c>
      <c r="CBA87" s="93">
        <f t="shared" si="63"/>
        <v>0</v>
      </c>
      <c r="CBB87" s="93">
        <f t="shared" si="63"/>
        <v>0</v>
      </c>
      <c r="CBC87" s="93">
        <f t="shared" si="63"/>
        <v>0</v>
      </c>
      <c r="CBD87" s="93">
        <f t="shared" si="63"/>
        <v>0</v>
      </c>
      <c r="CBE87" s="93">
        <f t="shared" si="63"/>
        <v>0</v>
      </c>
      <c r="CBF87" s="93">
        <f t="shared" si="63"/>
        <v>0</v>
      </c>
      <c r="CBG87" s="93">
        <f t="shared" si="63"/>
        <v>0</v>
      </c>
      <c r="CBH87" s="93">
        <f t="shared" si="63"/>
        <v>0</v>
      </c>
      <c r="CBI87" s="93">
        <f t="shared" si="63"/>
        <v>0</v>
      </c>
      <c r="CBJ87" s="93">
        <f t="shared" si="63"/>
        <v>0</v>
      </c>
      <c r="CBK87" s="93">
        <f t="shared" si="63"/>
        <v>0</v>
      </c>
      <c r="CBL87" s="93">
        <f t="shared" si="63"/>
        <v>0</v>
      </c>
      <c r="CBM87" s="93">
        <f t="shared" si="63"/>
        <v>0</v>
      </c>
      <c r="CBN87" s="93">
        <f t="shared" si="63"/>
        <v>0</v>
      </c>
      <c r="CBO87" s="93">
        <f t="shared" si="63"/>
        <v>0</v>
      </c>
      <c r="CBP87" s="93">
        <f t="shared" si="63"/>
        <v>0</v>
      </c>
      <c r="CBQ87" s="93">
        <f t="shared" si="63"/>
        <v>0</v>
      </c>
      <c r="CBR87" s="93">
        <f t="shared" si="63"/>
        <v>0</v>
      </c>
      <c r="CBS87" s="93">
        <f t="shared" si="63"/>
        <v>0</v>
      </c>
      <c r="CBT87" s="93">
        <f t="shared" si="63"/>
        <v>0</v>
      </c>
      <c r="CBU87" s="93">
        <f t="shared" si="63"/>
        <v>0</v>
      </c>
      <c r="CBV87" s="93">
        <f t="shared" si="63"/>
        <v>0</v>
      </c>
      <c r="CBW87" s="93">
        <f t="shared" si="63"/>
        <v>0</v>
      </c>
      <c r="CBX87" s="93">
        <f t="shared" si="63"/>
        <v>0</v>
      </c>
      <c r="CBY87" s="93">
        <f t="shared" si="63"/>
        <v>0</v>
      </c>
      <c r="CBZ87" s="93">
        <f t="shared" si="63"/>
        <v>0</v>
      </c>
      <c r="CCA87" s="93">
        <f t="shared" si="63"/>
        <v>0</v>
      </c>
      <c r="CCB87" s="93">
        <f t="shared" si="63"/>
        <v>0</v>
      </c>
      <c r="CCC87" s="93">
        <f t="shared" si="63"/>
        <v>0</v>
      </c>
      <c r="CCD87" s="93">
        <f t="shared" si="63"/>
        <v>0</v>
      </c>
      <c r="CCE87" s="93">
        <f t="shared" si="63"/>
        <v>0</v>
      </c>
      <c r="CCF87" s="93">
        <f t="shared" si="63"/>
        <v>0</v>
      </c>
      <c r="CCG87" s="93">
        <f t="shared" si="63"/>
        <v>0</v>
      </c>
      <c r="CCH87" s="93">
        <f t="shared" si="63"/>
        <v>0</v>
      </c>
      <c r="CCI87" s="93">
        <f t="shared" si="63"/>
        <v>0</v>
      </c>
      <c r="CCJ87" s="93">
        <f t="shared" si="63"/>
        <v>0</v>
      </c>
      <c r="CCK87" s="93">
        <f t="shared" si="63"/>
        <v>0</v>
      </c>
      <c r="CCL87" s="93">
        <f t="shared" si="63"/>
        <v>0</v>
      </c>
      <c r="CCM87" s="93">
        <f t="shared" si="63"/>
        <v>0</v>
      </c>
      <c r="CCN87" s="93">
        <f t="shared" si="63"/>
        <v>0</v>
      </c>
      <c r="CCO87" s="93">
        <f t="shared" si="63"/>
        <v>0</v>
      </c>
      <c r="CCP87" s="93">
        <f t="shared" si="63"/>
        <v>0</v>
      </c>
      <c r="CCQ87" s="93">
        <f t="shared" ref="CCQ87:CFB87" si="64" xml:space="preserve"> CCQ$83-CCQ$85</f>
        <v>0</v>
      </c>
      <c r="CCR87" s="93">
        <f t="shared" si="64"/>
        <v>0</v>
      </c>
      <c r="CCS87" s="93">
        <f t="shared" si="64"/>
        <v>0</v>
      </c>
      <c r="CCT87" s="93">
        <f t="shared" si="64"/>
        <v>0</v>
      </c>
      <c r="CCU87" s="93">
        <f t="shared" si="64"/>
        <v>0</v>
      </c>
      <c r="CCV87" s="93">
        <f t="shared" si="64"/>
        <v>0</v>
      </c>
      <c r="CCW87" s="93">
        <f t="shared" si="64"/>
        <v>0</v>
      </c>
      <c r="CCX87" s="93">
        <f t="shared" si="64"/>
        <v>0</v>
      </c>
      <c r="CCY87" s="93">
        <f t="shared" si="64"/>
        <v>0</v>
      </c>
      <c r="CCZ87" s="93">
        <f t="shared" si="64"/>
        <v>0</v>
      </c>
      <c r="CDA87" s="93">
        <f t="shared" si="64"/>
        <v>0</v>
      </c>
      <c r="CDB87" s="93">
        <f t="shared" si="64"/>
        <v>0</v>
      </c>
      <c r="CDC87" s="93">
        <f t="shared" si="64"/>
        <v>0</v>
      </c>
      <c r="CDD87" s="93">
        <f t="shared" si="64"/>
        <v>0</v>
      </c>
      <c r="CDE87" s="93">
        <f t="shared" si="64"/>
        <v>0</v>
      </c>
      <c r="CDF87" s="93">
        <f t="shared" si="64"/>
        <v>0</v>
      </c>
      <c r="CDG87" s="93">
        <f t="shared" si="64"/>
        <v>0</v>
      </c>
      <c r="CDH87" s="93">
        <f t="shared" si="64"/>
        <v>0</v>
      </c>
      <c r="CDI87" s="93">
        <f t="shared" si="64"/>
        <v>0</v>
      </c>
      <c r="CDJ87" s="93">
        <f t="shared" si="64"/>
        <v>0</v>
      </c>
      <c r="CDK87" s="93">
        <f t="shared" si="64"/>
        <v>0</v>
      </c>
      <c r="CDL87" s="93">
        <f t="shared" si="64"/>
        <v>0</v>
      </c>
      <c r="CDM87" s="93">
        <f t="shared" si="64"/>
        <v>0</v>
      </c>
      <c r="CDN87" s="93">
        <f t="shared" si="64"/>
        <v>0</v>
      </c>
      <c r="CDO87" s="93">
        <f t="shared" si="64"/>
        <v>0</v>
      </c>
      <c r="CDP87" s="93">
        <f t="shared" si="64"/>
        <v>0</v>
      </c>
      <c r="CDQ87" s="93">
        <f t="shared" si="64"/>
        <v>0</v>
      </c>
      <c r="CDR87" s="93">
        <f t="shared" si="64"/>
        <v>0</v>
      </c>
      <c r="CDS87" s="93">
        <f t="shared" si="64"/>
        <v>0</v>
      </c>
      <c r="CDT87" s="93">
        <f t="shared" si="64"/>
        <v>0</v>
      </c>
      <c r="CDU87" s="93">
        <f t="shared" si="64"/>
        <v>0</v>
      </c>
      <c r="CDV87" s="93">
        <f t="shared" si="64"/>
        <v>0</v>
      </c>
      <c r="CDW87" s="93">
        <f t="shared" si="64"/>
        <v>0</v>
      </c>
      <c r="CDX87" s="93">
        <f t="shared" si="64"/>
        <v>0</v>
      </c>
      <c r="CDY87" s="93">
        <f t="shared" si="64"/>
        <v>0</v>
      </c>
      <c r="CDZ87" s="93">
        <f t="shared" si="64"/>
        <v>0</v>
      </c>
      <c r="CEA87" s="93">
        <f t="shared" si="64"/>
        <v>0</v>
      </c>
      <c r="CEB87" s="93">
        <f t="shared" si="64"/>
        <v>0</v>
      </c>
      <c r="CEC87" s="93">
        <f t="shared" si="64"/>
        <v>0</v>
      </c>
      <c r="CED87" s="93">
        <f t="shared" si="64"/>
        <v>0</v>
      </c>
      <c r="CEE87" s="93">
        <f t="shared" si="64"/>
        <v>0</v>
      </c>
      <c r="CEF87" s="93">
        <f t="shared" si="64"/>
        <v>0</v>
      </c>
      <c r="CEG87" s="93">
        <f t="shared" si="64"/>
        <v>0</v>
      </c>
      <c r="CEH87" s="93">
        <f t="shared" si="64"/>
        <v>0</v>
      </c>
      <c r="CEI87" s="93">
        <f t="shared" si="64"/>
        <v>0</v>
      </c>
      <c r="CEJ87" s="93">
        <f t="shared" si="64"/>
        <v>0</v>
      </c>
      <c r="CEK87" s="93">
        <f t="shared" si="64"/>
        <v>0</v>
      </c>
      <c r="CEL87" s="93">
        <f t="shared" si="64"/>
        <v>0</v>
      </c>
      <c r="CEM87" s="93">
        <f t="shared" si="64"/>
        <v>0</v>
      </c>
      <c r="CEN87" s="93">
        <f t="shared" si="64"/>
        <v>0</v>
      </c>
      <c r="CEO87" s="93">
        <f t="shared" si="64"/>
        <v>0</v>
      </c>
      <c r="CEP87" s="93">
        <f t="shared" si="64"/>
        <v>0</v>
      </c>
      <c r="CEQ87" s="93">
        <f t="shared" si="64"/>
        <v>0</v>
      </c>
      <c r="CER87" s="93">
        <f t="shared" si="64"/>
        <v>0</v>
      </c>
      <c r="CES87" s="93">
        <f t="shared" si="64"/>
        <v>0</v>
      </c>
      <c r="CET87" s="93">
        <f t="shared" si="64"/>
        <v>0</v>
      </c>
      <c r="CEU87" s="93">
        <f t="shared" si="64"/>
        <v>0</v>
      </c>
      <c r="CEV87" s="93">
        <f t="shared" si="64"/>
        <v>0</v>
      </c>
      <c r="CEW87" s="93">
        <f t="shared" si="64"/>
        <v>0</v>
      </c>
      <c r="CEX87" s="93">
        <f t="shared" si="64"/>
        <v>0</v>
      </c>
      <c r="CEY87" s="93">
        <f t="shared" si="64"/>
        <v>0</v>
      </c>
      <c r="CEZ87" s="93">
        <f t="shared" si="64"/>
        <v>0</v>
      </c>
      <c r="CFA87" s="93">
        <f t="shared" si="64"/>
        <v>0</v>
      </c>
      <c r="CFB87" s="93">
        <f t="shared" si="64"/>
        <v>0</v>
      </c>
      <c r="CFC87" s="93">
        <f t="shared" ref="CFC87:CHN87" si="65" xml:space="preserve"> CFC$83-CFC$85</f>
        <v>0</v>
      </c>
      <c r="CFD87" s="93">
        <f t="shared" si="65"/>
        <v>0</v>
      </c>
      <c r="CFE87" s="93">
        <f t="shared" si="65"/>
        <v>0</v>
      </c>
      <c r="CFF87" s="93">
        <f t="shared" si="65"/>
        <v>0</v>
      </c>
      <c r="CFG87" s="93">
        <f t="shared" si="65"/>
        <v>0</v>
      </c>
      <c r="CFH87" s="93">
        <f t="shared" si="65"/>
        <v>0</v>
      </c>
      <c r="CFI87" s="93">
        <f t="shared" si="65"/>
        <v>0</v>
      </c>
      <c r="CFJ87" s="93">
        <f t="shared" si="65"/>
        <v>0</v>
      </c>
      <c r="CFK87" s="93">
        <f t="shared" si="65"/>
        <v>0</v>
      </c>
      <c r="CFL87" s="93">
        <f t="shared" si="65"/>
        <v>0</v>
      </c>
      <c r="CFM87" s="93">
        <f t="shared" si="65"/>
        <v>0</v>
      </c>
      <c r="CFN87" s="93">
        <f t="shared" si="65"/>
        <v>0</v>
      </c>
      <c r="CFO87" s="93">
        <f t="shared" si="65"/>
        <v>0</v>
      </c>
      <c r="CFP87" s="93">
        <f t="shared" si="65"/>
        <v>0</v>
      </c>
      <c r="CFQ87" s="93">
        <f t="shared" si="65"/>
        <v>0</v>
      </c>
      <c r="CFR87" s="93">
        <f t="shared" si="65"/>
        <v>0</v>
      </c>
      <c r="CFS87" s="93">
        <f t="shared" si="65"/>
        <v>0</v>
      </c>
      <c r="CFT87" s="93">
        <f t="shared" si="65"/>
        <v>0</v>
      </c>
      <c r="CFU87" s="93">
        <f t="shared" si="65"/>
        <v>0</v>
      </c>
      <c r="CFV87" s="93">
        <f t="shared" si="65"/>
        <v>0</v>
      </c>
      <c r="CFW87" s="93">
        <f t="shared" si="65"/>
        <v>0</v>
      </c>
      <c r="CFX87" s="93">
        <f t="shared" si="65"/>
        <v>0</v>
      </c>
      <c r="CFY87" s="93">
        <f t="shared" si="65"/>
        <v>0</v>
      </c>
      <c r="CFZ87" s="93">
        <f t="shared" si="65"/>
        <v>0</v>
      </c>
      <c r="CGA87" s="93">
        <f t="shared" si="65"/>
        <v>0</v>
      </c>
      <c r="CGB87" s="93">
        <f t="shared" si="65"/>
        <v>0</v>
      </c>
      <c r="CGC87" s="93">
        <f t="shared" si="65"/>
        <v>0</v>
      </c>
      <c r="CGD87" s="93">
        <f t="shared" si="65"/>
        <v>0</v>
      </c>
      <c r="CGE87" s="93">
        <f t="shared" si="65"/>
        <v>0</v>
      </c>
      <c r="CGF87" s="93">
        <f t="shared" si="65"/>
        <v>0</v>
      </c>
      <c r="CGG87" s="93">
        <f t="shared" si="65"/>
        <v>0</v>
      </c>
      <c r="CGH87" s="93">
        <f t="shared" si="65"/>
        <v>0</v>
      </c>
      <c r="CGI87" s="93">
        <f t="shared" si="65"/>
        <v>0</v>
      </c>
      <c r="CGJ87" s="93">
        <f t="shared" si="65"/>
        <v>0</v>
      </c>
      <c r="CGK87" s="93">
        <f t="shared" si="65"/>
        <v>0</v>
      </c>
      <c r="CGL87" s="93">
        <f t="shared" si="65"/>
        <v>0</v>
      </c>
      <c r="CGM87" s="93">
        <f t="shared" si="65"/>
        <v>0</v>
      </c>
      <c r="CGN87" s="93">
        <f t="shared" si="65"/>
        <v>0</v>
      </c>
      <c r="CGO87" s="93">
        <f t="shared" si="65"/>
        <v>0</v>
      </c>
      <c r="CGP87" s="93">
        <f t="shared" si="65"/>
        <v>0</v>
      </c>
      <c r="CGQ87" s="93">
        <f t="shared" si="65"/>
        <v>0</v>
      </c>
      <c r="CGR87" s="93">
        <f t="shared" si="65"/>
        <v>0</v>
      </c>
      <c r="CGS87" s="93">
        <f t="shared" si="65"/>
        <v>0</v>
      </c>
      <c r="CGT87" s="93">
        <f t="shared" si="65"/>
        <v>0</v>
      </c>
      <c r="CGU87" s="93">
        <f t="shared" si="65"/>
        <v>0</v>
      </c>
      <c r="CGV87" s="93">
        <f t="shared" si="65"/>
        <v>0</v>
      </c>
      <c r="CGW87" s="93">
        <f t="shared" si="65"/>
        <v>0</v>
      </c>
      <c r="CGX87" s="93">
        <f t="shared" si="65"/>
        <v>0</v>
      </c>
      <c r="CGY87" s="93">
        <f t="shared" si="65"/>
        <v>0</v>
      </c>
      <c r="CGZ87" s="93">
        <f t="shared" si="65"/>
        <v>0</v>
      </c>
      <c r="CHA87" s="93">
        <f t="shared" si="65"/>
        <v>0</v>
      </c>
      <c r="CHB87" s="93">
        <f t="shared" si="65"/>
        <v>0</v>
      </c>
      <c r="CHC87" s="93">
        <f t="shared" si="65"/>
        <v>0</v>
      </c>
      <c r="CHD87" s="93">
        <f t="shared" si="65"/>
        <v>0</v>
      </c>
      <c r="CHE87" s="93">
        <f t="shared" si="65"/>
        <v>0</v>
      </c>
      <c r="CHF87" s="93">
        <f t="shared" si="65"/>
        <v>0</v>
      </c>
      <c r="CHG87" s="93">
        <f t="shared" si="65"/>
        <v>0</v>
      </c>
      <c r="CHH87" s="93">
        <f t="shared" si="65"/>
        <v>0</v>
      </c>
      <c r="CHI87" s="93">
        <f t="shared" si="65"/>
        <v>0</v>
      </c>
      <c r="CHJ87" s="93">
        <f t="shared" si="65"/>
        <v>0</v>
      </c>
      <c r="CHK87" s="93">
        <f t="shared" si="65"/>
        <v>0</v>
      </c>
      <c r="CHL87" s="93">
        <f t="shared" si="65"/>
        <v>0</v>
      </c>
      <c r="CHM87" s="93">
        <f t="shared" si="65"/>
        <v>0</v>
      </c>
      <c r="CHN87" s="93">
        <f t="shared" si="65"/>
        <v>0</v>
      </c>
      <c r="CHO87" s="93">
        <f t="shared" ref="CHO87:CJZ87" si="66" xml:space="preserve"> CHO$83-CHO$85</f>
        <v>0</v>
      </c>
      <c r="CHP87" s="93">
        <f t="shared" si="66"/>
        <v>0</v>
      </c>
      <c r="CHQ87" s="93">
        <f t="shared" si="66"/>
        <v>0</v>
      </c>
      <c r="CHR87" s="93">
        <f t="shared" si="66"/>
        <v>0</v>
      </c>
      <c r="CHS87" s="93">
        <f t="shared" si="66"/>
        <v>0</v>
      </c>
      <c r="CHT87" s="93">
        <f t="shared" si="66"/>
        <v>0</v>
      </c>
      <c r="CHU87" s="93">
        <f t="shared" si="66"/>
        <v>0</v>
      </c>
      <c r="CHV87" s="93">
        <f t="shared" si="66"/>
        <v>0</v>
      </c>
      <c r="CHW87" s="93">
        <f t="shared" si="66"/>
        <v>0</v>
      </c>
      <c r="CHX87" s="93">
        <f t="shared" si="66"/>
        <v>0</v>
      </c>
      <c r="CHY87" s="93">
        <f t="shared" si="66"/>
        <v>0</v>
      </c>
      <c r="CHZ87" s="93">
        <f t="shared" si="66"/>
        <v>0</v>
      </c>
      <c r="CIA87" s="93">
        <f t="shared" si="66"/>
        <v>0</v>
      </c>
      <c r="CIB87" s="93">
        <f t="shared" si="66"/>
        <v>0</v>
      </c>
      <c r="CIC87" s="93">
        <f t="shared" si="66"/>
        <v>0</v>
      </c>
      <c r="CID87" s="93">
        <f t="shared" si="66"/>
        <v>0</v>
      </c>
      <c r="CIE87" s="93">
        <f t="shared" si="66"/>
        <v>0</v>
      </c>
      <c r="CIF87" s="93">
        <f t="shared" si="66"/>
        <v>0</v>
      </c>
      <c r="CIG87" s="93">
        <f t="shared" si="66"/>
        <v>0</v>
      </c>
      <c r="CIH87" s="93">
        <f t="shared" si="66"/>
        <v>0</v>
      </c>
      <c r="CII87" s="93">
        <f t="shared" si="66"/>
        <v>0</v>
      </c>
      <c r="CIJ87" s="93">
        <f t="shared" si="66"/>
        <v>0</v>
      </c>
      <c r="CIK87" s="93">
        <f t="shared" si="66"/>
        <v>0</v>
      </c>
      <c r="CIL87" s="93">
        <f t="shared" si="66"/>
        <v>0</v>
      </c>
      <c r="CIM87" s="93">
        <f t="shared" si="66"/>
        <v>0</v>
      </c>
      <c r="CIN87" s="93">
        <f t="shared" si="66"/>
        <v>0</v>
      </c>
      <c r="CIO87" s="93">
        <f t="shared" si="66"/>
        <v>0</v>
      </c>
      <c r="CIP87" s="93">
        <f t="shared" si="66"/>
        <v>0</v>
      </c>
      <c r="CIQ87" s="93">
        <f t="shared" si="66"/>
        <v>0</v>
      </c>
      <c r="CIR87" s="93">
        <f t="shared" si="66"/>
        <v>0</v>
      </c>
      <c r="CIS87" s="93">
        <f t="shared" si="66"/>
        <v>0</v>
      </c>
      <c r="CIT87" s="93">
        <f t="shared" si="66"/>
        <v>0</v>
      </c>
      <c r="CIU87" s="93">
        <f t="shared" si="66"/>
        <v>0</v>
      </c>
      <c r="CIV87" s="93">
        <f t="shared" si="66"/>
        <v>0</v>
      </c>
      <c r="CIW87" s="93">
        <f t="shared" si="66"/>
        <v>0</v>
      </c>
      <c r="CIX87" s="93">
        <f t="shared" si="66"/>
        <v>0</v>
      </c>
      <c r="CIY87" s="93">
        <f t="shared" si="66"/>
        <v>0</v>
      </c>
      <c r="CIZ87" s="93">
        <f t="shared" si="66"/>
        <v>0</v>
      </c>
      <c r="CJA87" s="93">
        <f t="shared" si="66"/>
        <v>0</v>
      </c>
      <c r="CJB87" s="93">
        <f t="shared" si="66"/>
        <v>0</v>
      </c>
      <c r="CJC87" s="93">
        <f t="shared" si="66"/>
        <v>0</v>
      </c>
      <c r="CJD87" s="93">
        <f t="shared" si="66"/>
        <v>0</v>
      </c>
      <c r="CJE87" s="93">
        <f t="shared" si="66"/>
        <v>0</v>
      </c>
      <c r="CJF87" s="93">
        <f t="shared" si="66"/>
        <v>0</v>
      </c>
      <c r="CJG87" s="93">
        <f t="shared" si="66"/>
        <v>0</v>
      </c>
      <c r="CJH87" s="93">
        <f t="shared" si="66"/>
        <v>0</v>
      </c>
      <c r="CJI87" s="93">
        <f t="shared" si="66"/>
        <v>0</v>
      </c>
      <c r="CJJ87" s="93">
        <f t="shared" si="66"/>
        <v>0</v>
      </c>
      <c r="CJK87" s="93">
        <f t="shared" si="66"/>
        <v>0</v>
      </c>
      <c r="CJL87" s="93">
        <f t="shared" si="66"/>
        <v>0</v>
      </c>
      <c r="CJM87" s="93">
        <f t="shared" si="66"/>
        <v>0</v>
      </c>
      <c r="CJN87" s="93">
        <f t="shared" si="66"/>
        <v>0</v>
      </c>
      <c r="CJO87" s="93">
        <f t="shared" si="66"/>
        <v>0</v>
      </c>
      <c r="CJP87" s="93">
        <f t="shared" si="66"/>
        <v>0</v>
      </c>
      <c r="CJQ87" s="93">
        <f t="shared" si="66"/>
        <v>0</v>
      </c>
      <c r="CJR87" s="93">
        <f t="shared" si="66"/>
        <v>0</v>
      </c>
      <c r="CJS87" s="93">
        <f t="shared" si="66"/>
        <v>0</v>
      </c>
      <c r="CJT87" s="93">
        <f t="shared" si="66"/>
        <v>0</v>
      </c>
      <c r="CJU87" s="93">
        <f t="shared" si="66"/>
        <v>0</v>
      </c>
      <c r="CJV87" s="93">
        <f t="shared" si="66"/>
        <v>0</v>
      </c>
      <c r="CJW87" s="93">
        <f t="shared" si="66"/>
        <v>0</v>
      </c>
      <c r="CJX87" s="93">
        <f t="shared" si="66"/>
        <v>0</v>
      </c>
      <c r="CJY87" s="93">
        <f t="shared" si="66"/>
        <v>0</v>
      </c>
      <c r="CJZ87" s="93">
        <f t="shared" si="66"/>
        <v>0</v>
      </c>
      <c r="CKA87" s="93">
        <f t="shared" ref="CKA87:CML87" si="67" xml:space="preserve"> CKA$83-CKA$85</f>
        <v>0</v>
      </c>
      <c r="CKB87" s="93">
        <f t="shared" si="67"/>
        <v>0</v>
      </c>
      <c r="CKC87" s="93">
        <f t="shared" si="67"/>
        <v>0</v>
      </c>
      <c r="CKD87" s="93">
        <f t="shared" si="67"/>
        <v>0</v>
      </c>
      <c r="CKE87" s="93">
        <f t="shared" si="67"/>
        <v>0</v>
      </c>
      <c r="CKF87" s="93">
        <f t="shared" si="67"/>
        <v>0</v>
      </c>
      <c r="CKG87" s="93">
        <f t="shared" si="67"/>
        <v>0</v>
      </c>
      <c r="CKH87" s="93">
        <f t="shared" si="67"/>
        <v>0</v>
      </c>
      <c r="CKI87" s="93">
        <f t="shared" si="67"/>
        <v>0</v>
      </c>
      <c r="CKJ87" s="93">
        <f t="shared" si="67"/>
        <v>0</v>
      </c>
      <c r="CKK87" s="93">
        <f t="shared" si="67"/>
        <v>0</v>
      </c>
      <c r="CKL87" s="93">
        <f t="shared" si="67"/>
        <v>0</v>
      </c>
      <c r="CKM87" s="93">
        <f t="shared" si="67"/>
        <v>0</v>
      </c>
      <c r="CKN87" s="93">
        <f t="shared" si="67"/>
        <v>0</v>
      </c>
      <c r="CKO87" s="93">
        <f t="shared" si="67"/>
        <v>0</v>
      </c>
      <c r="CKP87" s="93">
        <f t="shared" si="67"/>
        <v>0</v>
      </c>
      <c r="CKQ87" s="93">
        <f t="shared" si="67"/>
        <v>0</v>
      </c>
      <c r="CKR87" s="93">
        <f t="shared" si="67"/>
        <v>0</v>
      </c>
      <c r="CKS87" s="93">
        <f t="shared" si="67"/>
        <v>0</v>
      </c>
      <c r="CKT87" s="93">
        <f t="shared" si="67"/>
        <v>0</v>
      </c>
      <c r="CKU87" s="93">
        <f t="shared" si="67"/>
        <v>0</v>
      </c>
      <c r="CKV87" s="93">
        <f t="shared" si="67"/>
        <v>0</v>
      </c>
      <c r="CKW87" s="93">
        <f t="shared" si="67"/>
        <v>0</v>
      </c>
      <c r="CKX87" s="93">
        <f t="shared" si="67"/>
        <v>0</v>
      </c>
      <c r="CKY87" s="93">
        <f t="shared" si="67"/>
        <v>0</v>
      </c>
      <c r="CKZ87" s="93">
        <f t="shared" si="67"/>
        <v>0</v>
      </c>
      <c r="CLA87" s="93">
        <f t="shared" si="67"/>
        <v>0</v>
      </c>
      <c r="CLB87" s="93">
        <f t="shared" si="67"/>
        <v>0</v>
      </c>
      <c r="CLC87" s="93">
        <f t="shared" si="67"/>
        <v>0</v>
      </c>
      <c r="CLD87" s="93">
        <f t="shared" si="67"/>
        <v>0</v>
      </c>
      <c r="CLE87" s="93">
        <f t="shared" si="67"/>
        <v>0</v>
      </c>
      <c r="CLF87" s="93">
        <f t="shared" si="67"/>
        <v>0</v>
      </c>
      <c r="CLG87" s="93">
        <f t="shared" si="67"/>
        <v>0</v>
      </c>
      <c r="CLH87" s="93">
        <f t="shared" si="67"/>
        <v>0</v>
      </c>
      <c r="CLI87" s="93">
        <f t="shared" si="67"/>
        <v>0</v>
      </c>
      <c r="CLJ87" s="93">
        <f t="shared" si="67"/>
        <v>0</v>
      </c>
      <c r="CLK87" s="93">
        <f t="shared" si="67"/>
        <v>0</v>
      </c>
      <c r="CLL87" s="93">
        <f t="shared" si="67"/>
        <v>0</v>
      </c>
      <c r="CLM87" s="93">
        <f t="shared" si="67"/>
        <v>0</v>
      </c>
      <c r="CLN87" s="93">
        <f t="shared" si="67"/>
        <v>0</v>
      </c>
      <c r="CLO87" s="93">
        <f t="shared" si="67"/>
        <v>0</v>
      </c>
      <c r="CLP87" s="93">
        <f t="shared" si="67"/>
        <v>0</v>
      </c>
      <c r="CLQ87" s="93">
        <f t="shared" si="67"/>
        <v>0</v>
      </c>
      <c r="CLR87" s="93">
        <f t="shared" si="67"/>
        <v>0</v>
      </c>
      <c r="CLS87" s="93">
        <f t="shared" si="67"/>
        <v>0</v>
      </c>
      <c r="CLT87" s="93">
        <f t="shared" si="67"/>
        <v>0</v>
      </c>
      <c r="CLU87" s="93">
        <f t="shared" si="67"/>
        <v>0</v>
      </c>
      <c r="CLV87" s="93">
        <f t="shared" si="67"/>
        <v>0</v>
      </c>
      <c r="CLW87" s="93">
        <f t="shared" si="67"/>
        <v>0</v>
      </c>
      <c r="CLX87" s="93">
        <f t="shared" si="67"/>
        <v>0</v>
      </c>
      <c r="CLY87" s="93">
        <f t="shared" si="67"/>
        <v>0</v>
      </c>
      <c r="CLZ87" s="93">
        <f t="shared" si="67"/>
        <v>0</v>
      </c>
      <c r="CMA87" s="93">
        <f t="shared" si="67"/>
        <v>0</v>
      </c>
      <c r="CMB87" s="93">
        <f t="shared" si="67"/>
        <v>0</v>
      </c>
      <c r="CMC87" s="93">
        <f t="shared" si="67"/>
        <v>0</v>
      </c>
      <c r="CMD87" s="93">
        <f t="shared" si="67"/>
        <v>0</v>
      </c>
      <c r="CME87" s="93">
        <f t="shared" si="67"/>
        <v>0</v>
      </c>
      <c r="CMF87" s="93">
        <f t="shared" si="67"/>
        <v>0</v>
      </c>
      <c r="CMG87" s="93">
        <f t="shared" si="67"/>
        <v>0</v>
      </c>
      <c r="CMH87" s="93">
        <f t="shared" si="67"/>
        <v>0</v>
      </c>
      <c r="CMI87" s="93">
        <f t="shared" si="67"/>
        <v>0</v>
      </c>
      <c r="CMJ87" s="93">
        <f t="shared" si="67"/>
        <v>0</v>
      </c>
      <c r="CMK87" s="93">
        <f t="shared" si="67"/>
        <v>0</v>
      </c>
      <c r="CML87" s="93">
        <f t="shared" si="67"/>
        <v>0</v>
      </c>
      <c r="CMM87" s="93">
        <f t="shared" ref="CMM87:COX87" si="68" xml:space="preserve"> CMM$83-CMM$85</f>
        <v>0</v>
      </c>
      <c r="CMN87" s="93">
        <f t="shared" si="68"/>
        <v>0</v>
      </c>
      <c r="CMO87" s="93">
        <f t="shared" si="68"/>
        <v>0</v>
      </c>
      <c r="CMP87" s="93">
        <f t="shared" si="68"/>
        <v>0</v>
      </c>
      <c r="CMQ87" s="93">
        <f t="shared" si="68"/>
        <v>0</v>
      </c>
      <c r="CMR87" s="93">
        <f t="shared" si="68"/>
        <v>0</v>
      </c>
      <c r="CMS87" s="93">
        <f t="shared" si="68"/>
        <v>0</v>
      </c>
      <c r="CMT87" s="93">
        <f t="shared" si="68"/>
        <v>0</v>
      </c>
      <c r="CMU87" s="93">
        <f t="shared" si="68"/>
        <v>0</v>
      </c>
      <c r="CMV87" s="93">
        <f t="shared" si="68"/>
        <v>0</v>
      </c>
      <c r="CMW87" s="93">
        <f t="shared" si="68"/>
        <v>0</v>
      </c>
      <c r="CMX87" s="93">
        <f t="shared" si="68"/>
        <v>0</v>
      </c>
      <c r="CMY87" s="93">
        <f t="shared" si="68"/>
        <v>0</v>
      </c>
      <c r="CMZ87" s="93">
        <f t="shared" si="68"/>
        <v>0</v>
      </c>
      <c r="CNA87" s="93">
        <f t="shared" si="68"/>
        <v>0</v>
      </c>
      <c r="CNB87" s="93">
        <f t="shared" si="68"/>
        <v>0</v>
      </c>
      <c r="CNC87" s="93">
        <f t="shared" si="68"/>
        <v>0</v>
      </c>
      <c r="CND87" s="93">
        <f t="shared" si="68"/>
        <v>0</v>
      </c>
      <c r="CNE87" s="93">
        <f t="shared" si="68"/>
        <v>0</v>
      </c>
      <c r="CNF87" s="93">
        <f t="shared" si="68"/>
        <v>0</v>
      </c>
      <c r="CNG87" s="93">
        <f t="shared" si="68"/>
        <v>0</v>
      </c>
      <c r="CNH87" s="93">
        <f t="shared" si="68"/>
        <v>0</v>
      </c>
      <c r="CNI87" s="93">
        <f t="shared" si="68"/>
        <v>0</v>
      </c>
      <c r="CNJ87" s="93">
        <f t="shared" si="68"/>
        <v>0</v>
      </c>
      <c r="CNK87" s="93">
        <f t="shared" si="68"/>
        <v>0</v>
      </c>
      <c r="CNL87" s="93">
        <f t="shared" si="68"/>
        <v>0</v>
      </c>
      <c r="CNM87" s="93">
        <f t="shared" si="68"/>
        <v>0</v>
      </c>
      <c r="CNN87" s="93">
        <f t="shared" si="68"/>
        <v>0</v>
      </c>
      <c r="CNO87" s="93">
        <f t="shared" si="68"/>
        <v>0</v>
      </c>
      <c r="CNP87" s="93">
        <f t="shared" si="68"/>
        <v>0</v>
      </c>
      <c r="CNQ87" s="93">
        <f t="shared" si="68"/>
        <v>0</v>
      </c>
      <c r="CNR87" s="93">
        <f t="shared" si="68"/>
        <v>0</v>
      </c>
      <c r="CNS87" s="93">
        <f t="shared" si="68"/>
        <v>0</v>
      </c>
      <c r="CNT87" s="93">
        <f t="shared" si="68"/>
        <v>0</v>
      </c>
      <c r="CNU87" s="93">
        <f t="shared" si="68"/>
        <v>0</v>
      </c>
      <c r="CNV87" s="93">
        <f t="shared" si="68"/>
        <v>0</v>
      </c>
      <c r="CNW87" s="93">
        <f t="shared" si="68"/>
        <v>0</v>
      </c>
      <c r="CNX87" s="93">
        <f t="shared" si="68"/>
        <v>0</v>
      </c>
      <c r="CNY87" s="93">
        <f t="shared" si="68"/>
        <v>0</v>
      </c>
      <c r="CNZ87" s="93">
        <f t="shared" si="68"/>
        <v>0</v>
      </c>
      <c r="COA87" s="93">
        <f t="shared" si="68"/>
        <v>0</v>
      </c>
      <c r="COB87" s="93">
        <f t="shared" si="68"/>
        <v>0</v>
      </c>
      <c r="COC87" s="93">
        <f t="shared" si="68"/>
        <v>0</v>
      </c>
      <c r="COD87" s="93">
        <f t="shared" si="68"/>
        <v>0</v>
      </c>
      <c r="COE87" s="93">
        <f t="shared" si="68"/>
        <v>0</v>
      </c>
      <c r="COF87" s="93">
        <f t="shared" si="68"/>
        <v>0</v>
      </c>
      <c r="COG87" s="93">
        <f t="shared" si="68"/>
        <v>0</v>
      </c>
      <c r="COH87" s="93">
        <f t="shared" si="68"/>
        <v>0</v>
      </c>
      <c r="COI87" s="93">
        <f t="shared" si="68"/>
        <v>0</v>
      </c>
      <c r="COJ87" s="93">
        <f t="shared" si="68"/>
        <v>0</v>
      </c>
      <c r="COK87" s="93">
        <f t="shared" si="68"/>
        <v>0</v>
      </c>
      <c r="COL87" s="93">
        <f t="shared" si="68"/>
        <v>0</v>
      </c>
      <c r="COM87" s="93">
        <f t="shared" si="68"/>
        <v>0</v>
      </c>
      <c r="CON87" s="93">
        <f t="shared" si="68"/>
        <v>0</v>
      </c>
      <c r="COO87" s="93">
        <f t="shared" si="68"/>
        <v>0</v>
      </c>
      <c r="COP87" s="93">
        <f t="shared" si="68"/>
        <v>0</v>
      </c>
      <c r="COQ87" s="93">
        <f t="shared" si="68"/>
        <v>0</v>
      </c>
      <c r="COR87" s="93">
        <f t="shared" si="68"/>
        <v>0</v>
      </c>
      <c r="COS87" s="93">
        <f t="shared" si="68"/>
        <v>0</v>
      </c>
      <c r="COT87" s="93">
        <f t="shared" si="68"/>
        <v>0</v>
      </c>
      <c r="COU87" s="93">
        <f t="shared" si="68"/>
        <v>0</v>
      </c>
      <c r="COV87" s="93">
        <f t="shared" si="68"/>
        <v>0</v>
      </c>
      <c r="COW87" s="93">
        <f t="shared" si="68"/>
        <v>0</v>
      </c>
      <c r="COX87" s="93">
        <f t="shared" si="68"/>
        <v>0</v>
      </c>
      <c r="COY87" s="93">
        <f t="shared" ref="COY87:CRJ87" si="69" xml:space="preserve"> COY$83-COY$85</f>
        <v>0</v>
      </c>
      <c r="COZ87" s="93">
        <f t="shared" si="69"/>
        <v>0</v>
      </c>
      <c r="CPA87" s="93">
        <f t="shared" si="69"/>
        <v>0</v>
      </c>
      <c r="CPB87" s="93">
        <f t="shared" si="69"/>
        <v>0</v>
      </c>
      <c r="CPC87" s="93">
        <f t="shared" si="69"/>
        <v>0</v>
      </c>
      <c r="CPD87" s="93">
        <f t="shared" si="69"/>
        <v>0</v>
      </c>
      <c r="CPE87" s="93">
        <f t="shared" si="69"/>
        <v>0</v>
      </c>
      <c r="CPF87" s="93">
        <f t="shared" si="69"/>
        <v>0</v>
      </c>
      <c r="CPG87" s="93">
        <f t="shared" si="69"/>
        <v>0</v>
      </c>
      <c r="CPH87" s="93">
        <f t="shared" si="69"/>
        <v>0</v>
      </c>
      <c r="CPI87" s="93">
        <f t="shared" si="69"/>
        <v>0</v>
      </c>
      <c r="CPJ87" s="93">
        <f t="shared" si="69"/>
        <v>0</v>
      </c>
      <c r="CPK87" s="93">
        <f t="shared" si="69"/>
        <v>0</v>
      </c>
      <c r="CPL87" s="93">
        <f t="shared" si="69"/>
        <v>0</v>
      </c>
      <c r="CPM87" s="93">
        <f t="shared" si="69"/>
        <v>0</v>
      </c>
      <c r="CPN87" s="93">
        <f t="shared" si="69"/>
        <v>0</v>
      </c>
      <c r="CPO87" s="93">
        <f t="shared" si="69"/>
        <v>0</v>
      </c>
      <c r="CPP87" s="93">
        <f t="shared" si="69"/>
        <v>0</v>
      </c>
      <c r="CPQ87" s="93">
        <f t="shared" si="69"/>
        <v>0</v>
      </c>
      <c r="CPR87" s="93">
        <f t="shared" si="69"/>
        <v>0</v>
      </c>
      <c r="CPS87" s="93">
        <f t="shared" si="69"/>
        <v>0</v>
      </c>
      <c r="CPT87" s="93">
        <f t="shared" si="69"/>
        <v>0</v>
      </c>
      <c r="CPU87" s="93">
        <f t="shared" si="69"/>
        <v>0</v>
      </c>
      <c r="CPV87" s="93">
        <f t="shared" si="69"/>
        <v>0</v>
      </c>
      <c r="CPW87" s="93">
        <f t="shared" si="69"/>
        <v>0</v>
      </c>
      <c r="CPX87" s="93">
        <f t="shared" si="69"/>
        <v>0</v>
      </c>
      <c r="CPY87" s="93">
        <f t="shared" si="69"/>
        <v>0</v>
      </c>
      <c r="CPZ87" s="93">
        <f t="shared" si="69"/>
        <v>0</v>
      </c>
      <c r="CQA87" s="93">
        <f t="shared" si="69"/>
        <v>0</v>
      </c>
      <c r="CQB87" s="93">
        <f t="shared" si="69"/>
        <v>0</v>
      </c>
      <c r="CQC87" s="93">
        <f t="shared" si="69"/>
        <v>0</v>
      </c>
      <c r="CQD87" s="93">
        <f t="shared" si="69"/>
        <v>0</v>
      </c>
      <c r="CQE87" s="93">
        <f t="shared" si="69"/>
        <v>0</v>
      </c>
      <c r="CQF87" s="93">
        <f t="shared" si="69"/>
        <v>0</v>
      </c>
      <c r="CQG87" s="93">
        <f t="shared" si="69"/>
        <v>0</v>
      </c>
      <c r="CQH87" s="93">
        <f t="shared" si="69"/>
        <v>0</v>
      </c>
      <c r="CQI87" s="93">
        <f t="shared" si="69"/>
        <v>0</v>
      </c>
      <c r="CQJ87" s="93">
        <f t="shared" si="69"/>
        <v>0</v>
      </c>
      <c r="CQK87" s="93">
        <f t="shared" si="69"/>
        <v>0</v>
      </c>
      <c r="CQL87" s="93">
        <f t="shared" si="69"/>
        <v>0</v>
      </c>
      <c r="CQM87" s="93">
        <f t="shared" si="69"/>
        <v>0</v>
      </c>
      <c r="CQN87" s="93">
        <f t="shared" si="69"/>
        <v>0</v>
      </c>
      <c r="CQO87" s="93">
        <f t="shared" si="69"/>
        <v>0</v>
      </c>
      <c r="CQP87" s="93">
        <f t="shared" si="69"/>
        <v>0</v>
      </c>
      <c r="CQQ87" s="93">
        <f t="shared" si="69"/>
        <v>0</v>
      </c>
      <c r="CQR87" s="93">
        <f t="shared" si="69"/>
        <v>0</v>
      </c>
      <c r="CQS87" s="93">
        <f t="shared" si="69"/>
        <v>0</v>
      </c>
      <c r="CQT87" s="93">
        <f t="shared" si="69"/>
        <v>0</v>
      </c>
      <c r="CQU87" s="93">
        <f t="shared" si="69"/>
        <v>0</v>
      </c>
      <c r="CQV87" s="93">
        <f t="shared" si="69"/>
        <v>0</v>
      </c>
      <c r="CQW87" s="93">
        <f t="shared" si="69"/>
        <v>0</v>
      </c>
      <c r="CQX87" s="93">
        <f t="shared" si="69"/>
        <v>0</v>
      </c>
      <c r="CQY87" s="93">
        <f t="shared" si="69"/>
        <v>0</v>
      </c>
      <c r="CQZ87" s="93">
        <f t="shared" si="69"/>
        <v>0</v>
      </c>
      <c r="CRA87" s="93">
        <f t="shared" si="69"/>
        <v>0</v>
      </c>
      <c r="CRB87" s="93">
        <f t="shared" si="69"/>
        <v>0</v>
      </c>
      <c r="CRC87" s="93">
        <f t="shared" si="69"/>
        <v>0</v>
      </c>
      <c r="CRD87" s="93">
        <f t="shared" si="69"/>
        <v>0</v>
      </c>
      <c r="CRE87" s="93">
        <f t="shared" si="69"/>
        <v>0</v>
      </c>
      <c r="CRF87" s="93">
        <f t="shared" si="69"/>
        <v>0</v>
      </c>
      <c r="CRG87" s="93">
        <f t="shared" si="69"/>
        <v>0</v>
      </c>
      <c r="CRH87" s="93">
        <f t="shared" si="69"/>
        <v>0</v>
      </c>
      <c r="CRI87" s="93">
        <f t="shared" si="69"/>
        <v>0</v>
      </c>
      <c r="CRJ87" s="93">
        <f t="shared" si="69"/>
        <v>0</v>
      </c>
      <c r="CRK87" s="93">
        <f t="shared" ref="CRK87:CTV87" si="70" xml:space="preserve"> CRK$83-CRK$85</f>
        <v>0</v>
      </c>
      <c r="CRL87" s="93">
        <f t="shared" si="70"/>
        <v>0</v>
      </c>
      <c r="CRM87" s="93">
        <f t="shared" si="70"/>
        <v>0</v>
      </c>
      <c r="CRN87" s="93">
        <f t="shared" si="70"/>
        <v>0</v>
      </c>
      <c r="CRO87" s="93">
        <f t="shared" si="70"/>
        <v>0</v>
      </c>
      <c r="CRP87" s="93">
        <f t="shared" si="70"/>
        <v>0</v>
      </c>
      <c r="CRQ87" s="93">
        <f t="shared" si="70"/>
        <v>0</v>
      </c>
      <c r="CRR87" s="93">
        <f t="shared" si="70"/>
        <v>0</v>
      </c>
      <c r="CRS87" s="93">
        <f t="shared" si="70"/>
        <v>0</v>
      </c>
      <c r="CRT87" s="93">
        <f t="shared" si="70"/>
        <v>0</v>
      </c>
      <c r="CRU87" s="93">
        <f t="shared" si="70"/>
        <v>0</v>
      </c>
      <c r="CRV87" s="93">
        <f t="shared" si="70"/>
        <v>0</v>
      </c>
      <c r="CRW87" s="93">
        <f t="shared" si="70"/>
        <v>0</v>
      </c>
      <c r="CRX87" s="93">
        <f t="shared" si="70"/>
        <v>0</v>
      </c>
      <c r="CRY87" s="93">
        <f t="shared" si="70"/>
        <v>0</v>
      </c>
      <c r="CRZ87" s="93">
        <f t="shared" si="70"/>
        <v>0</v>
      </c>
      <c r="CSA87" s="93">
        <f t="shared" si="70"/>
        <v>0</v>
      </c>
      <c r="CSB87" s="93">
        <f t="shared" si="70"/>
        <v>0</v>
      </c>
      <c r="CSC87" s="93">
        <f t="shared" si="70"/>
        <v>0</v>
      </c>
      <c r="CSD87" s="93">
        <f t="shared" si="70"/>
        <v>0</v>
      </c>
      <c r="CSE87" s="93">
        <f t="shared" si="70"/>
        <v>0</v>
      </c>
      <c r="CSF87" s="93">
        <f t="shared" si="70"/>
        <v>0</v>
      </c>
      <c r="CSG87" s="93">
        <f t="shared" si="70"/>
        <v>0</v>
      </c>
      <c r="CSH87" s="93">
        <f t="shared" si="70"/>
        <v>0</v>
      </c>
      <c r="CSI87" s="93">
        <f t="shared" si="70"/>
        <v>0</v>
      </c>
      <c r="CSJ87" s="93">
        <f t="shared" si="70"/>
        <v>0</v>
      </c>
      <c r="CSK87" s="93">
        <f t="shared" si="70"/>
        <v>0</v>
      </c>
      <c r="CSL87" s="93">
        <f t="shared" si="70"/>
        <v>0</v>
      </c>
      <c r="CSM87" s="93">
        <f t="shared" si="70"/>
        <v>0</v>
      </c>
      <c r="CSN87" s="93">
        <f t="shared" si="70"/>
        <v>0</v>
      </c>
      <c r="CSO87" s="93">
        <f t="shared" si="70"/>
        <v>0</v>
      </c>
      <c r="CSP87" s="93">
        <f t="shared" si="70"/>
        <v>0</v>
      </c>
      <c r="CSQ87" s="93">
        <f t="shared" si="70"/>
        <v>0</v>
      </c>
      <c r="CSR87" s="93">
        <f t="shared" si="70"/>
        <v>0</v>
      </c>
      <c r="CSS87" s="93">
        <f t="shared" si="70"/>
        <v>0</v>
      </c>
      <c r="CST87" s="93">
        <f t="shared" si="70"/>
        <v>0</v>
      </c>
      <c r="CSU87" s="93">
        <f t="shared" si="70"/>
        <v>0</v>
      </c>
      <c r="CSV87" s="93">
        <f t="shared" si="70"/>
        <v>0</v>
      </c>
      <c r="CSW87" s="93">
        <f t="shared" si="70"/>
        <v>0</v>
      </c>
      <c r="CSX87" s="93">
        <f t="shared" si="70"/>
        <v>0</v>
      </c>
      <c r="CSY87" s="93">
        <f t="shared" si="70"/>
        <v>0</v>
      </c>
      <c r="CSZ87" s="93">
        <f t="shared" si="70"/>
        <v>0</v>
      </c>
      <c r="CTA87" s="93">
        <f t="shared" si="70"/>
        <v>0</v>
      </c>
      <c r="CTB87" s="93">
        <f t="shared" si="70"/>
        <v>0</v>
      </c>
      <c r="CTC87" s="93">
        <f t="shared" si="70"/>
        <v>0</v>
      </c>
      <c r="CTD87" s="93">
        <f t="shared" si="70"/>
        <v>0</v>
      </c>
      <c r="CTE87" s="93">
        <f t="shared" si="70"/>
        <v>0</v>
      </c>
      <c r="CTF87" s="93">
        <f t="shared" si="70"/>
        <v>0</v>
      </c>
      <c r="CTG87" s="93">
        <f t="shared" si="70"/>
        <v>0</v>
      </c>
      <c r="CTH87" s="93">
        <f t="shared" si="70"/>
        <v>0</v>
      </c>
      <c r="CTI87" s="93">
        <f t="shared" si="70"/>
        <v>0</v>
      </c>
      <c r="CTJ87" s="93">
        <f t="shared" si="70"/>
        <v>0</v>
      </c>
      <c r="CTK87" s="93">
        <f t="shared" si="70"/>
        <v>0</v>
      </c>
      <c r="CTL87" s="93">
        <f t="shared" si="70"/>
        <v>0</v>
      </c>
      <c r="CTM87" s="93">
        <f t="shared" si="70"/>
        <v>0</v>
      </c>
      <c r="CTN87" s="93">
        <f t="shared" si="70"/>
        <v>0</v>
      </c>
      <c r="CTO87" s="93">
        <f t="shared" si="70"/>
        <v>0</v>
      </c>
      <c r="CTP87" s="93">
        <f t="shared" si="70"/>
        <v>0</v>
      </c>
      <c r="CTQ87" s="93">
        <f t="shared" si="70"/>
        <v>0</v>
      </c>
      <c r="CTR87" s="93">
        <f t="shared" si="70"/>
        <v>0</v>
      </c>
      <c r="CTS87" s="93">
        <f t="shared" si="70"/>
        <v>0</v>
      </c>
      <c r="CTT87" s="93">
        <f t="shared" si="70"/>
        <v>0</v>
      </c>
      <c r="CTU87" s="93">
        <f t="shared" si="70"/>
        <v>0</v>
      </c>
      <c r="CTV87" s="93">
        <f t="shared" si="70"/>
        <v>0</v>
      </c>
      <c r="CTW87" s="93">
        <f t="shared" ref="CTW87:CWH87" si="71" xml:space="preserve"> CTW$83-CTW$85</f>
        <v>0</v>
      </c>
      <c r="CTX87" s="93">
        <f t="shared" si="71"/>
        <v>0</v>
      </c>
      <c r="CTY87" s="93">
        <f t="shared" si="71"/>
        <v>0</v>
      </c>
      <c r="CTZ87" s="93">
        <f t="shared" si="71"/>
        <v>0</v>
      </c>
      <c r="CUA87" s="93">
        <f t="shared" si="71"/>
        <v>0</v>
      </c>
      <c r="CUB87" s="93">
        <f t="shared" si="71"/>
        <v>0</v>
      </c>
      <c r="CUC87" s="93">
        <f t="shared" si="71"/>
        <v>0</v>
      </c>
      <c r="CUD87" s="93">
        <f t="shared" si="71"/>
        <v>0</v>
      </c>
      <c r="CUE87" s="93">
        <f t="shared" si="71"/>
        <v>0</v>
      </c>
      <c r="CUF87" s="93">
        <f t="shared" si="71"/>
        <v>0</v>
      </c>
      <c r="CUG87" s="93">
        <f t="shared" si="71"/>
        <v>0</v>
      </c>
      <c r="CUH87" s="93">
        <f t="shared" si="71"/>
        <v>0</v>
      </c>
      <c r="CUI87" s="93">
        <f t="shared" si="71"/>
        <v>0</v>
      </c>
      <c r="CUJ87" s="93">
        <f t="shared" si="71"/>
        <v>0</v>
      </c>
      <c r="CUK87" s="93">
        <f t="shared" si="71"/>
        <v>0</v>
      </c>
      <c r="CUL87" s="93">
        <f t="shared" si="71"/>
        <v>0</v>
      </c>
      <c r="CUM87" s="93">
        <f t="shared" si="71"/>
        <v>0</v>
      </c>
      <c r="CUN87" s="93">
        <f t="shared" si="71"/>
        <v>0</v>
      </c>
      <c r="CUO87" s="93">
        <f t="shared" si="71"/>
        <v>0</v>
      </c>
      <c r="CUP87" s="93">
        <f t="shared" si="71"/>
        <v>0</v>
      </c>
      <c r="CUQ87" s="93">
        <f t="shared" si="71"/>
        <v>0</v>
      </c>
      <c r="CUR87" s="93">
        <f t="shared" si="71"/>
        <v>0</v>
      </c>
      <c r="CUS87" s="93">
        <f t="shared" si="71"/>
        <v>0</v>
      </c>
      <c r="CUT87" s="93">
        <f t="shared" si="71"/>
        <v>0</v>
      </c>
      <c r="CUU87" s="93">
        <f t="shared" si="71"/>
        <v>0</v>
      </c>
      <c r="CUV87" s="93">
        <f t="shared" si="71"/>
        <v>0</v>
      </c>
      <c r="CUW87" s="93">
        <f t="shared" si="71"/>
        <v>0</v>
      </c>
      <c r="CUX87" s="93">
        <f t="shared" si="71"/>
        <v>0</v>
      </c>
      <c r="CUY87" s="93">
        <f t="shared" si="71"/>
        <v>0</v>
      </c>
      <c r="CUZ87" s="93">
        <f t="shared" si="71"/>
        <v>0</v>
      </c>
      <c r="CVA87" s="93">
        <f t="shared" si="71"/>
        <v>0</v>
      </c>
      <c r="CVB87" s="93">
        <f t="shared" si="71"/>
        <v>0</v>
      </c>
      <c r="CVC87" s="93">
        <f t="shared" si="71"/>
        <v>0</v>
      </c>
      <c r="CVD87" s="93">
        <f t="shared" si="71"/>
        <v>0</v>
      </c>
      <c r="CVE87" s="93">
        <f t="shared" si="71"/>
        <v>0</v>
      </c>
      <c r="CVF87" s="93">
        <f t="shared" si="71"/>
        <v>0</v>
      </c>
      <c r="CVG87" s="93">
        <f t="shared" si="71"/>
        <v>0</v>
      </c>
      <c r="CVH87" s="93">
        <f t="shared" si="71"/>
        <v>0</v>
      </c>
      <c r="CVI87" s="93">
        <f t="shared" si="71"/>
        <v>0</v>
      </c>
      <c r="CVJ87" s="93">
        <f t="shared" si="71"/>
        <v>0</v>
      </c>
      <c r="CVK87" s="93">
        <f t="shared" si="71"/>
        <v>0</v>
      </c>
      <c r="CVL87" s="93">
        <f t="shared" si="71"/>
        <v>0</v>
      </c>
      <c r="CVM87" s="93">
        <f t="shared" si="71"/>
        <v>0</v>
      </c>
      <c r="CVN87" s="93">
        <f t="shared" si="71"/>
        <v>0</v>
      </c>
      <c r="CVO87" s="93">
        <f t="shared" si="71"/>
        <v>0</v>
      </c>
      <c r="CVP87" s="93">
        <f t="shared" si="71"/>
        <v>0</v>
      </c>
      <c r="CVQ87" s="93">
        <f t="shared" si="71"/>
        <v>0</v>
      </c>
      <c r="CVR87" s="93">
        <f t="shared" si="71"/>
        <v>0</v>
      </c>
      <c r="CVS87" s="93">
        <f t="shared" si="71"/>
        <v>0</v>
      </c>
      <c r="CVT87" s="93">
        <f t="shared" si="71"/>
        <v>0</v>
      </c>
      <c r="CVU87" s="93">
        <f t="shared" si="71"/>
        <v>0</v>
      </c>
      <c r="CVV87" s="93">
        <f t="shared" si="71"/>
        <v>0</v>
      </c>
      <c r="CVW87" s="93">
        <f t="shared" si="71"/>
        <v>0</v>
      </c>
      <c r="CVX87" s="93">
        <f t="shared" si="71"/>
        <v>0</v>
      </c>
      <c r="CVY87" s="93">
        <f t="shared" si="71"/>
        <v>0</v>
      </c>
      <c r="CVZ87" s="93">
        <f t="shared" si="71"/>
        <v>0</v>
      </c>
      <c r="CWA87" s="93">
        <f t="shared" si="71"/>
        <v>0</v>
      </c>
      <c r="CWB87" s="93">
        <f t="shared" si="71"/>
        <v>0</v>
      </c>
      <c r="CWC87" s="93">
        <f t="shared" si="71"/>
        <v>0</v>
      </c>
      <c r="CWD87" s="93">
        <f t="shared" si="71"/>
        <v>0</v>
      </c>
      <c r="CWE87" s="93">
        <f t="shared" si="71"/>
        <v>0</v>
      </c>
      <c r="CWF87" s="93">
        <f t="shared" si="71"/>
        <v>0</v>
      </c>
      <c r="CWG87" s="93">
        <f t="shared" si="71"/>
        <v>0</v>
      </c>
      <c r="CWH87" s="93">
        <f t="shared" si="71"/>
        <v>0</v>
      </c>
      <c r="CWI87" s="93">
        <f t="shared" ref="CWI87:CYT87" si="72" xml:space="preserve"> CWI$83-CWI$85</f>
        <v>0</v>
      </c>
      <c r="CWJ87" s="93">
        <f t="shared" si="72"/>
        <v>0</v>
      </c>
      <c r="CWK87" s="93">
        <f t="shared" si="72"/>
        <v>0</v>
      </c>
      <c r="CWL87" s="93">
        <f t="shared" si="72"/>
        <v>0</v>
      </c>
      <c r="CWM87" s="93">
        <f t="shared" si="72"/>
        <v>0</v>
      </c>
      <c r="CWN87" s="93">
        <f t="shared" si="72"/>
        <v>0</v>
      </c>
      <c r="CWO87" s="93">
        <f t="shared" si="72"/>
        <v>0</v>
      </c>
      <c r="CWP87" s="93">
        <f t="shared" si="72"/>
        <v>0</v>
      </c>
      <c r="CWQ87" s="93">
        <f t="shared" si="72"/>
        <v>0</v>
      </c>
      <c r="CWR87" s="93">
        <f t="shared" si="72"/>
        <v>0</v>
      </c>
      <c r="CWS87" s="93">
        <f t="shared" si="72"/>
        <v>0</v>
      </c>
      <c r="CWT87" s="93">
        <f t="shared" si="72"/>
        <v>0</v>
      </c>
      <c r="CWU87" s="93">
        <f t="shared" si="72"/>
        <v>0</v>
      </c>
      <c r="CWV87" s="93">
        <f t="shared" si="72"/>
        <v>0</v>
      </c>
      <c r="CWW87" s="93">
        <f t="shared" si="72"/>
        <v>0</v>
      </c>
      <c r="CWX87" s="93">
        <f t="shared" si="72"/>
        <v>0</v>
      </c>
      <c r="CWY87" s="93">
        <f t="shared" si="72"/>
        <v>0</v>
      </c>
      <c r="CWZ87" s="93">
        <f t="shared" si="72"/>
        <v>0</v>
      </c>
      <c r="CXA87" s="93">
        <f t="shared" si="72"/>
        <v>0</v>
      </c>
      <c r="CXB87" s="93">
        <f t="shared" si="72"/>
        <v>0</v>
      </c>
      <c r="CXC87" s="93">
        <f t="shared" si="72"/>
        <v>0</v>
      </c>
      <c r="CXD87" s="93">
        <f t="shared" si="72"/>
        <v>0</v>
      </c>
      <c r="CXE87" s="93">
        <f t="shared" si="72"/>
        <v>0</v>
      </c>
      <c r="CXF87" s="93">
        <f t="shared" si="72"/>
        <v>0</v>
      </c>
      <c r="CXG87" s="93">
        <f t="shared" si="72"/>
        <v>0</v>
      </c>
      <c r="CXH87" s="93">
        <f t="shared" si="72"/>
        <v>0</v>
      </c>
      <c r="CXI87" s="93">
        <f t="shared" si="72"/>
        <v>0</v>
      </c>
      <c r="CXJ87" s="93">
        <f t="shared" si="72"/>
        <v>0</v>
      </c>
      <c r="CXK87" s="93">
        <f t="shared" si="72"/>
        <v>0</v>
      </c>
      <c r="CXL87" s="93">
        <f t="shared" si="72"/>
        <v>0</v>
      </c>
      <c r="CXM87" s="93">
        <f t="shared" si="72"/>
        <v>0</v>
      </c>
      <c r="CXN87" s="93">
        <f t="shared" si="72"/>
        <v>0</v>
      </c>
      <c r="CXO87" s="93">
        <f t="shared" si="72"/>
        <v>0</v>
      </c>
      <c r="CXP87" s="93">
        <f t="shared" si="72"/>
        <v>0</v>
      </c>
      <c r="CXQ87" s="93">
        <f t="shared" si="72"/>
        <v>0</v>
      </c>
      <c r="CXR87" s="93">
        <f t="shared" si="72"/>
        <v>0</v>
      </c>
      <c r="CXS87" s="93">
        <f t="shared" si="72"/>
        <v>0</v>
      </c>
      <c r="CXT87" s="93">
        <f t="shared" si="72"/>
        <v>0</v>
      </c>
      <c r="CXU87" s="93">
        <f t="shared" si="72"/>
        <v>0</v>
      </c>
      <c r="CXV87" s="93">
        <f t="shared" si="72"/>
        <v>0</v>
      </c>
      <c r="CXW87" s="93">
        <f t="shared" si="72"/>
        <v>0</v>
      </c>
      <c r="CXX87" s="93">
        <f t="shared" si="72"/>
        <v>0</v>
      </c>
      <c r="CXY87" s="93">
        <f t="shared" si="72"/>
        <v>0</v>
      </c>
      <c r="CXZ87" s="93">
        <f t="shared" si="72"/>
        <v>0</v>
      </c>
      <c r="CYA87" s="93">
        <f t="shared" si="72"/>
        <v>0</v>
      </c>
      <c r="CYB87" s="93">
        <f t="shared" si="72"/>
        <v>0</v>
      </c>
      <c r="CYC87" s="93">
        <f t="shared" si="72"/>
        <v>0</v>
      </c>
      <c r="CYD87" s="93">
        <f t="shared" si="72"/>
        <v>0</v>
      </c>
      <c r="CYE87" s="93">
        <f t="shared" si="72"/>
        <v>0</v>
      </c>
      <c r="CYF87" s="93">
        <f t="shared" si="72"/>
        <v>0</v>
      </c>
      <c r="CYG87" s="93">
        <f t="shared" si="72"/>
        <v>0</v>
      </c>
      <c r="CYH87" s="93">
        <f t="shared" si="72"/>
        <v>0</v>
      </c>
      <c r="CYI87" s="93">
        <f t="shared" si="72"/>
        <v>0</v>
      </c>
      <c r="CYJ87" s="93">
        <f t="shared" si="72"/>
        <v>0</v>
      </c>
      <c r="CYK87" s="93">
        <f t="shared" si="72"/>
        <v>0</v>
      </c>
      <c r="CYL87" s="93">
        <f t="shared" si="72"/>
        <v>0</v>
      </c>
      <c r="CYM87" s="93">
        <f t="shared" si="72"/>
        <v>0</v>
      </c>
      <c r="CYN87" s="93">
        <f t="shared" si="72"/>
        <v>0</v>
      </c>
      <c r="CYO87" s="93">
        <f t="shared" si="72"/>
        <v>0</v>
      </c>
      <c r="CYP87" s="93">
        <f t="shared" si="72"/>
        <v>0</v>
      </c>
      <c r="CYQ87" s="93">
        <f t="shared" si="72"/>
        <v>0</v>
      </c>
      <c r="CYR87" s="93">
        <f t="shared" si="72"/>
        <v>0</v>
      </c>
      <c r="CYS87" s="93">
        <f t="shared" si="72"/>
        <v>0</v>
      </c>
      <c r="CYT87" s="93">
        <f t="shared" si="72"/>
        <v>0</v>
      </c>
      <c r="CYU87" s="93">
        <f t="shared" ref="CYU87:DBF87" si="73" xml:space="preserve"> CYU$83-CYU$85</f>
        <v>0</v>
      </c>
      <c r="CYV87" s="93">
        <f t="shared" si="73"/>
        <v>0</v>
      </c>
      <c r="CYW87" s="93">
        <f t="shared" si="73"/>
        <v>0</v>
      </c>
      <c r="CYX87" s="93">
        <f t="shared" si="73"/>
        <v>0</v>
      </c>
      <c r="CYY87" s="93">
        <f t="shared" si="73"/>
        <v>0</v>
      </c>
      <c r="CYZ87" s="93">
        <f t="shared" si="73"/>
        <v>0</v>
      </c>
      <c r="CZA87" s="93">
        <f t="shared" si="73"/>
        <v>0</v>
      </c>
      <c r="CZB87" s="93">
        <f t="shared" si="73"/>
        <v>0</v>
      </c>
      <c r="CZC87" s="93">
        <f t="shared" si="73"/>
        <v>0</v>
      </c>
      <c r="CZD87" s="93">
        <f t="shared" si="73"/>
        <v>0</v>
      </c>
      <c r="CZE87" s="93">
        <f t="shared" si="73"/>
        <v>0</v>
      </c>
      <c r="CZF87" s="93">
        <f t="shared" si="73"/>
        <v>0</v>
      </c>
      <c r="CZG87" s="93">
        <f t="shared" si="73"/>
        <v>0</v>
      </c>
      <c r="CZH87" s="93">
        <f t="shared" si="73"/>
        <v>0</v>
      </c>
      <c r="CZI87" s="93">
        <f t="shared" si="73"/>
        <v>0</v>
      </c>
      <c r="CZJ87" s="93">
        <f t="shared" si="73"/>
        <v>0</v>
      </c>
      <c r="CZK87" s="93">
        <f t="shared" si="73"/>
        <v>0</v>
      </c>
      <c r="CZL87" s="93">
        <f t="shared" si="73"/>
        <v>0</v>
      </c>
      <c r="CZM87" s="93">
        <f t="shared" si="73"/>
        <v>0</v>
      </c>
      <c r="CZN87" s="93">
        <f t="shared" si="73"/>
        <v>0</v>
      </c>
      <c r="CZO87" s="93">
        <f t="shared" si="73"/>
        <v>0</v>
      </c>
      <c r="CZP87" s="93">
        <f t="shared" si="73"/>
        <v>0</v>
      </c>
      <c r="CZQ87" s="93">
        <f t="shared" si="73"/>
        <v>0</v>
      </c>
      <c r="CZR87" s="93">
        <f t="shared" si="73"/>
        <v>0</v>
      </c>
      <c r="CZS87" s="93">
        <f t="shared" si="73"/>
        <v>0</v>
      </c>
      <c r="CZT87" s="93">
        <f t="shared" si="73"/>
        <v>0</v>
      </c>
      <c r="CZU87" s="93">
        <f t="shared" si="73"/>
        <v>0</v>
      </c>
      <c r="CZV87" s="93">
        <f t="shared" si="73"/>
        <v>0</v>
      </c>
      <c r="CZW87" s="93">
        <f t="shared" si="73"/>
        <v>0</v>
      </c>
      <c r="CZX87" s="93">
        <f t="shared" si="73"/>
        <v>0</v>
      </c>
      <c r="CZY87" s="93">
        <f t="shared" si="73"/>
        <v>0</v>
      </c>
      <c r="CZZ87" s="93">
        <f t="shared" si="73"/>
        <v>0</v>
      </c>
      <c r="DAA87" s="93">
        <f t="shared" si="73"/>
        <v>0</v>
      </c>
      <c r="DAB87" s="93">
        <f t="shared" si="73"/>
        <v>0</v>
      </c>
      <c r="DAC87" s="93">
        <f t="shared" si="73"/>
        <v>0</v>
      </c>
      <c r="DAD87" s="93">
        <f t="shared" si="73"/>
        <v>0</v>
      </c>
      <c r="DAE87" s="93">
        <f t="shared" si="73"/>
        <v>0</v>
      </c>
      <c r="DAF87" s="93">
        <f t="shared" si="73"/>
        <v>0</v>
      </c>
      <c r="DAG87" s="93">
        <f t="shared" si="73"/>
        <v>0</v>
      </c>
      <c r="DAH87" s="93">
        <f t="shared" si="73"/>
        <v>0</v>
      </c>
      <c r="DAI87" s="93">
        <f t="shared" si="73"/>
        <v>0</v>
      </c>
      <c r="DAJ87" s="93">
        <f t="shared" si="73"/>
        <v>0</v>
      </c>
      <c r="DAK87" s="93">
        <f t="shared" si="73"/>
        <v>0</v>
      </c>
      <c r="DAL87" s="93">
        <f t="shared" si="73"/>
        <v>0</v>
      </c>
      <c r="DAM87" s="93">
        <f t="shared" si="73"/>
        <v>0</v>
      </c>
      <c r="DAN87" s="93">
        <f t="shared" si="73"/>
        <v>0</v>
      </c>
      <c r="DAO87" s="93">
        <f t="shared" si="73"/>
        <v>0</v>
      </c>
      <c r="DAP87" s="93">
        <f t="shared" si="73"/>
        <v>0</v>
      </c>
      <c r="DAQ87" s="93">
        <f t="shared" si="73"/>
        <v>0</v>
      </c>
      <c r="DAR87" s="93">
        <f t="shared" si="73"/>
        <v>0</v>
      </c>
      <c r="DAS87" s="93">
        <f t="shared" si="73"/>
        <v>0</v>
      </c>
      <c r="DAT87" s="93">
        <f t="shared" si="73"/>
        <v>0</v>
      </c>
      <c r="DAU87" s="93">
        <f t="shared" si="73"/>
        <v>0</v>
      </c>
      <c r="DAV87" s="93">
        <f t="shared" si="73"/>
        <v>0</v>
      </c>
      <c r="DAW87" s="93">
        <f t="shared" si="73"/>
        <v>0</v>
      </c>
      <c r="DAX87" s="93">
        <f t="shared" si="73"/>
        <v>0</v>
      </c>
      <c r="DAY87" s="93">
        <f t="shared" si="73"/>
        <v>0</v>
      </c>
      <c r="DAZ87" s="93">
        <f t="shared" si="73"/>
        <v>0</v>
      </c>
      <c r="DBA87" s="93">
        <f t="shared" si="73"/>
        <v>0</v>
      </c>
      <c r="DBB87" s="93">
        <f t="shared" si="73"/>
        <v>0</v>
      </c>
      <c r="DBC87" s="93">
        <f t="shared" si="73"/>
        <v>0</v>
      </c>
      <c r="DBD87" s="93">
        <f t="shared" si="73"/>
        <v>0</v>
      </c>
      <c r="DBE87" s="93">
        <f t="shared" si="73"/>
        <v>0</v>
      </c>
      <c r="DBF87" s="93">
        <f t="shared" si="73"/>
        <v>0</v>
      </c>
      <c r="DBG87" s="93">
        <f t="shared" ref="DBG87:DDR87" si="74" xml:space="preserve"> DBG$83-DBG$85</f>
        <v>0</v>
      </c>
      <c r="DBH87" s="93">
        <f t="shared" si="74"/>
        <v>0</v>
      </c>
      <c r="DBI87" s="93">
        <f t="shared" si="74"/>
        <v>0</v>
      </c>
      <c r="DBJ87" s="93">
        <f t="shared" si="74"/>
        <v>0</v>
      </c>
      <c r="DBK87" s="93">
        <f t="shared" si="74"/>
        <v>0</v>
      </c>
      <c r="DBL87" s="93">
        <f t="shared" si="74"/>
        <v>0</v>
      </c>
      <c r="DBM87" s="93">
        <f t="shared" si="74"/>
        <v>0</v>
      </c>
      <c r="DBN87" s="93">
        <f t="shared" si="74"/>
        <v>0</v>
      </c>
      <c r="DBO87" s="93">
        <f t="shared" si="74"/>
        <v>0</v>
      </c>
      <c r="DBP87" s="93">
        <f t="shared" si="74"/>
        <v>0</v>
      </c>
      <c r="DBQ87" s="93">
        <f t="shared" si="74"/>
        <v>0</v>
      </c>
      <c r="DBR87" s="93">
        <f t="shared" si="74"/>
        <v>0</v>
      </c>
      <c r="DBS87" s="93">
        <f t="shared" si="74"/>
        <v>0</v>
      </c>
      <c r="DBT87" s="93">
        <f t="shared" si="74"/>
        <v>0</v>
      </c>
      <c r="DBU87" s="93">
        <f t="shared" si="74"/>
        <v>0</v>
      </c>
      <c r="DBV87" s="93">
        <f t="shared" si="74"/>
        <v>0</v>
      </c>
      <c r="DBW87" s="93">
        <f t="shared" si="74"/>
        <v>0</v>
      </c>
      <c r="DBX87" s="93">
        <f t="shared" si="74"/>
        <v>0</v>
      </c>
      <c r="DBY87" s="93">
        <f t="shared" si="74"/>
        <v>0</v>
      </c>
      <c r="DBZ87" s="93">
        <f t="shared" si="74"/>
        <v>0</v>
      </c>
      <c r="DCA87" s="93">
        <f t="shared" si="74"/>
        <v>0</v>
      </c>
      <c r="DCB87" s="93">
        <f t="shared" si="74"/>
        <v>0</v>
      </c>
      <c r="DCC87" s="93">
        <f t="shared" si="74"/>
        <v>0</v>
      </c>
      <c r="DCD87" s="93">
        <f t="shared" si="74"/>
        <v>0</v>
      </c>
      <c r="DCE87" s="93">
        <f t="shared" si="74"/>
        <v>0</v>
      </c>
      <c r="DCF87" s="93">
        <f t="shared" si="74"/>
        <v>0</v>
      </c>
      <c r="DCG87" s="93">
        <f t="shared" si="74"/>
        <v>0</v>
      </c>
      <c r="DCH87" s="93">
        <f t="shared" si="74"/>
        <v>0</v>
      </c>
      <c r="DCI87" s="93">
        <f t="shared" si="74"/>
        <v>0</v>
      </c>
      <c r="DCJ87" s="93">
        <f t="shared" si="74"/>
        <v>0</v>
      </c>
      <c r="DCK87" s="93">
        <f t="shared" si="74"/>
        <v>0</v>
      </c>
      <c r="DCL87" s="93">
        <f t="shared" si="74"/>
        <v>0</v>
      </c>
      <c r="DCM87" s="93">
        <f t="shared" si="74"/>
        <v>0</v>
      </c>
      <c r="DCN87" s="93">
        <f t="shared" si="74"/>
        <v>0</v>
      </c>
      <c r="DCO87" s="93">
        <f t="shared" si="74"/>
        <v>0</v>
      </c>
      <c r="DCP87" s="93">
        <f t="shared" si="74"/>
        <v>0</v>
      </c>
      <c r="DCQ87" s="93">
        <f t="shared" si="74"/>
        <v>0</v>
      </c>
      <c r="DCR87" s="93">
        <f t="shared" si="74"/>
        <v>0</v>
      </c>
      <c r="DCS87" s="93">
        <f t="shared" si="74"/>
        <v>0</v>
      </c>
      <c r="DCT87" s="93">
        <f t="shared" si="74"/>
        <v>0</v>
      </c>
      <c r="DCU87" s="93">
        <f t="shared" si="74"/>
        <v>0</v>
      </c>
      <c r="DCV87" s="93">
        <f t="shared" si="74"/>
        <v>0</v>
      </c>
      <c r="DCW87" s="93">
        <f t="shared" si="74"/>
        <v>0</v>
      </c>
      <c r="DCX87" s="93">
        <f t="shared" si="74"/>
        <v>0</v>
      </c>
      <c r="DCY87" s="93">
        <f t="shared" si="74"/>
        <v>0</v>
      </c>
      <c r="DCZ87" s="93">
        <f t="shared" si="74"/>
        <v>0</v>
      </c>
      <c r="DDA87" s="93">
        <f t="shared" si="74"/>
        <v>0</v>
      </c>
      <c r="DDB87" s="93">
        <f t="shared" si="74"/>
        <v>0</v>
      </c>
      <c r="DDC87" s="93">
        <f t="shared" si="74"/>
        <v>0</v>
      </c>
      <c r="DDD87" s="93">
        <f t="shared" si="74"/>
        <v>0</v>
      </c>
      <c r="DDE87" s="93">
        <f t="shared" si="74"/>
        <v>0</v>
      </c>
      <c r="DDF87" s="93">
        <f t="shared" si="74"/>
        <v>0</v>
      </c>
      <c r="DDG87" s="93">
        <f t="shared" si="74"/>
        <v>0</v>
      </c>
      <c r="DDH87" s="93">
        <f t="shared" si="74"/>
        <v>0</v>
      </c>
      <c r="DDI87" s="93">
        <f t="shared" si="74"/>
        <v>0</v>
      </c>
      <c r="DDJ87" s="93">
        <f t="shared" si="74"/>
        <v>0</v>
      </c>
      <c r="DDK87" s="93">
        <f t="shared" si="74"/>
        <v>0</v>
      </c>
      <c r="DDL87" s="93">
        <f t="shared" si="74"/>
        <v>0</v>
      </c>
      <c r="DDM87" s="93">
        <f t="shared" si="74"/>
        <v>0</v>
      </c>
      <c r="DDN87" s="93">
        <f t="shared" si="74"/>
        <v>0</v>
      </c>
      <c r="DDO87" s="93">
        <f t="shared" si="74"/>
        <v>0</v>
      </c>
      <c r="DDP87" s="93">
        <f t="shared" si="74"/>
        <v>0</v>
      </c>
      <c r="DDQ87" s="93">
        <f t="shared" si="74"/>
        <v>0</v>
      </c>
      <c r="DDR87" s="93">
        <f t="shared" si="74"/>
        <v>0</v>
      </c>
      <c r="DDS87" s="93">
        <f t="shared" ref="DDS87:DGD87" si="75" xml:space="preserve"> DDS$83-DDS$85</f>
        <v>0</v>
      </c>
      <c r="DDT87" s="93">
        <f t="shared" si="75"/>
        <v>0</v>
      </c>
      <c r="DDU87" s="93">
        <f t="shared" si="75"/>
        <v>0</v>
      </c>
      <c r="DDV87" s="93">
        <f t="shared" si="75"/>
        <v>0</v>
      </c>
      <c r="DDW87" s="93">
        <f t="shared" si="75"/>
        <v>0</v>
      </c>
      <c r="DDX87" s="93">
        <f t="shared" si="75"/>
        <v>0</v>
      </c>
      <c r="DDY87" s="93">
        <f t="shared" si="75"/>
        <v>0</v>
      </c>
      <c r="DDZ87" s="93">
        <f t="shared" si="75"/>
        <v>0</v>
      </c>
      <c r="DEA87" s="93">
        <f t="shared" si="75"/>
        <v>0</v>
      </c>
      <c r="DEB87" s="93">
        <f t="shared" si="75"/>
        <v>0</v>
      </c>
      <c r="DEC87" s="93">
        <f t="shared" si="75"/>
        <v>0</v>
      </c>
      <c r="DED87" s="93">
        <f t="shared" si="75"/>
        <v>0</v>
      </c>
      <c r="DEE87" s="93">
        <f t="shared" si="75"/>
        <v>0</v>
      </c>
      <c r="DEF87" s="93">
        <f t="shared" si="75"/>
        <v>0</v>
      </c>
      <c r="DEG87" s="93">
        <f t="shared" si="75"/>
        <v>0</v>
      </c>
      <c r="DEH87" s="93">
        <f t="shared" si="75"/>
        <v>0</v>
      </c>
      <c r="DEI87" s="93">
        <f t="shared" si="75"/>
        <v>0</v>
      </c>
      <c r="DEJ87" s="93">
        <f t="shared" si="75"/>
        <v>0</v>
      </c>
      <c r="DEK87" s="93">
        <f t="shared" si="75"/>
        <v>0</v>
      </c>
      <c r="DEL87" s="93">
        <f t="shared" si="75"/>
        <v>0</v>
      </c>
      <c r="DEM87" s="93">
        <f t="shared" si="75"/>
        <v>0</v>
      </c>
      <c r="DEN87" s="93">
        <f t="shared" si="75"/>
        <v>0</v>
      </c>
      <c r="DEO87" s="93">
        <f t="shared" si="75"/>
        <v>0</v>
      </c>
      <c r="DEP87" s="93">
        <f t="shared" si="75"/>
        <v>0</v>
      </c>
      <c r="DEQ87" s="93">
        <f t="shared" si="75"/>
        <v>0</v>
      </c>
      <c r="DER87" s="93">
        <f t="shared" si="75"/>
        <v>0</v>
      </c>
      <c r="DES87" s="93">
        <f t="shared" si="75"/>
        <v>0</v>
      </c>
      <c r="DET87" s="93">
        <f t="shared" si="75"/>
        <v>0</v>
      </c>
      <c r="DEU87" s="93">
        <f t="shared" si="75"/>
        <v>0</v>
      </c>
      <c r="DEV87" s="93">
        <f t="shared" si="75"/>
        <v>0</v>
      </c>
      <c r="DEW87" s="93">
        <f t="shared" si="75"/>
        <v>0</v>
      </c>
      <c r="DEX87" s="93">
        <f t="shared" si="75"/>
        <v>0</v>
      </c>
      <c r="DEY87" s="93">
        <f t="shared" si="75"/>
        <v>0</v>
      </c>
      <c r="DEZ87" s="93">
        <f t="shared" si="75"/>
        <v>0</v>
      </c>
      <c r="DFA87" s="93">
        <f t="shared" si="75"/>
        <v>0</v>
      </c>
      <c r="DFB87" s="93">
        <f t="shared" si="75"/>
        <v>0</v>
      </c>
      <c r="DFC87" s="93">
        <f t="shared" si="75"/>
        <v>0</v>
      </c>
      <c r="DFD87" s="93">
        <f t="shared" si="75"/>
        <v>0</v>
      </c>
      <c r="DFE87" s="93">
        <f t="shared" si="75"/>
        <v>0</v>
      </c>
      <c r="DFF87" s="93">
        <f t="shared" si="75"/>
        <v>0</v>
      </c>
      <c r="DFG87" s="93">
        <f t="shared" si="75"/>
        <v>0</v>
      </c>
      <c r="DFH87" s="93">
        <f t="shared" si="75"/>
        <v>0</v>
      </c>
      <c r="DFI87" s="93">
        <f t="shared" si="75"/>
        <v>0</v>
      </c>
      <c r="DFJ87" s="93">
        <f t="shared" si="75"/>
        <v>0</v>
      </c>
      <c r="DFK87" s="93">
        <f t="shared" si="75"/>
        <v>0</v>
      </c>
      <c r="DFL87" s="93">
        <f t="shared" si="75"/>
        <v>0</v>
      </c>
      <c r="DFM87" s="93">
        <f t="shared" si="75"/>
        <v>0</v>
      </c>
      <c r="DFN87" s="93">
        <f t="shared" si="75"/>
        <v>0</v>
      </c>
      <c r="DFO87" s="93">
        <f t="shared" si="75"/>
        <v>0</v>
      </c>
      <c r="DFP87" s="93">
        <f t="shared" si="75"/>
        <v>0</v>
      </c>
      <c r="DFQ87" s="93">
        <f t="shared" si="75"/>
        <v>0</v>
      </c>
      <c r="DFR87" s="93">
        <f t="shared" si="75"/>
        <v>0</v>
      </c>
      <c r="DFS87" s="93">
        <f t="shared" si="75"/>
        <v>0</v>
      </c>
      <c r="DFT87" s="93">
        <f t="shared" si="75"/>
        <v>0</v>
      </c>
      <c r="DFU87" s="93">
        <f t="shared" si="75"/>
        <v>0</v>
      </c>
      <c r="DFV87" s="93">
        <f t="shared" si="75"/>
        <v>0</v>
      </c>
      <c r="DFW87" s="93">
        <f t="shared" si="75"/>
        <v>0</v>
      </c>
      <c r="DFX87" s="93">
        <f t="shared" si="75"/>
        <v>0</v>
      </c>
      <c r="DFY87" s="93">
        <f t="shared" si="75"/>
        <v>0</v>
      </c>
      <c r="DFZ87" s="93">
        <f t="shared" si="75"/>
        <v>0</v>
      </c>
      <c r="DGA87" s="93">
        <f t="shared" si="75"/>
        <v>0</v>
      </c>
      <c r="DGB87" s="93">
        <f t="shared" si="75"/>
        <v>0</v>
      </c>
      <c r="DGC87" s="93">
        <f t="shared" si="75"/>
        <v>0</v>
      </c>
      <c r="DGD87" s="93">
        <f t="shared" si="75"/>
        <v>0</v>
      </c>
      <c r="DGE87" s="93">
        <f t="shared" ref="DGE87:DIP87" si="76" xml:space="preserve"> DGE$83-DGE$85</f>
        <v>0</v>
      </c>
      <c r="DGF87" s="93">
        <f t="shared" si="76"/>
        <v>0</v>
      </c>
      <c r="DGG87" s="93">
        <f t="shared" si="76"/>
        <v>0</v>
      </c>
      <c r="DGH87" s="93">
        <f t="shared" si="76"/>
        <v>0</v>
      </c>
      <c r="DGI87" s="93">
        <f t="shared" si="76"/>
        <v>0</v>
      </c>
      <c r="DGJ87" s="93">
        <f t="shared" si="76"/>
        <v>0</v>
      </c>
      <c r="DGK87" s="93">
        <f t="shared" si="76"/>
        <v>0</v>
      </c>
      <c r="DGL87" s="93">
        <f t="shared" si="76"/>
        <v>0</v>
      </c>
      <c r="DGM87" s="93">
        <f t="shared" si="76"/>
        <v>0</v>
      </c>
      <c r="DGN87" s="93">
        <f t="shared" si="76"/>
        <v>0</v>
      </c>
      <c r="DGO87" s="93">
        <f t="shared" si="76"/>
        <v>0</v>
      </c>
      <c r="DGP87" s="93">
        <f t="shared" si="76"/>
        <v>0</v>
      </c>
      <c r="DGQ87" s="93">
        <f t="shared" si="76"/>
        <v>0</v>
      </c>
      <c r="DGR87" s="93">
        <f t="shared" si="76"/>
        <v>0</v>
      </c>
      <c r="DGS87" s="93">
        <f t="shared" si="76"/>
        <v>0</v>
      </c>
      <c r="DGT87" s="93">
        <f t="shared" si="76"/>
        <v>0</v>
      </c>
      <c r="DGU87" s="93">
        <f t="shared" si="76"/>
        <v>0</v>
      </c>
      <c r="DGV87" s="93">
        <f t="shared" si="76"/>
        <v>0</v>
      </c>
      <c r="DGW87" s="93">
        <f t="shared" si="76"/>
        <v>0</v>
      </c>
      <c r="DGX87" s="93">
        <f t="shared" si="76"/>
        <v>0</v>
      </c>
      <c r="DGY87" s="93">
        <f t="shared" si="76"/>
        <v>0</v>
      </c>
      <c r="DGZ87" s="93">
        <f t="shared" si="76"/>
        <v>0</v>
      </c>
      <c r="DHA87" s="93">
        <f t="shared" si="76"/>
        <v>0</v>
      </c>
      <c r="DHB87" s="93">
        <f t="shared" si="76"/>
        <v>0</v>
      </c>
      <c r="DHC87" s="93">
        <f t="shared" si="76"/>
        <v>0</v>
      </c>
      <c r="DHD87" s="93">
        <f t="shared" si="76"/>
        <v>0</v>
      </c>
      <c r="DHE87" s="93">
        <f t="shared" si="76"/>
        <v>0</v>
      </c>
      <c r="DHF87" s="93">
        <f t="shared" si="76"/>
        <v>0</v>
      </c>
      <c r="DHG87" s="93">
        <f t="shared" si="76"/>
        <v>0</v>
      </c>
      <c r="DHH87" s="93">
        <f t="shared" si="76"/>
        <v>0</v>
      </c>
      <c r="DHI87" s="93">
        <f t="shared" si="76"/>
        <v>0</v>
      </c>
      <c r="DHJ87" s="93">
        <f t="shared" si="76"/>
        <v>0</v>
      </c>
      <c r="DHK87" s="93">
        <f t="shared" si="76"/>
        <v>0</v>
      </c>
      <c r="DHL87" s="93">
        <f t="shared" si="76"/>
        <v>0</v>
      </c>
      <c r="DHM87" s="93">
        <f t="shared" si="76"/>
        <v>0</v>
      </c>
      <c r="DHN87" s="93">
        <f t="shared" si="76"/>
        <v>0</v>
      </c>
      <c r="DHO87" s="93">
        <f t="shared" si="76"/>
        <v>0</v>
      </c>
      <c r="DHP87" s="93">
        <f t="shared" si="76"/>
        <v>0</v>
      </c>
      <c r="DHQ87" s="93">
        <f t="shared" si="76"/>
        <v>0</v>
      </c>
      <c r="DHR87" s="93">
        <f t="shared" si="76"/>
        <v>0</v>
      </c>
      <c r="DHS87" s="93">
        <f t="shared" si="76"/>
        <v>0</v>
      </c>
      <c r="DHT87" s="93">
        <f t="shared" si="76"/>
        <v>0</v>
      </c>
      <c r="DHU87" s="93">
        <f t="shared" si="76"/>
        <v>0</v>
      </c>
      <c r="DHV87" s="93">
        <f t="shared" si="76"/>
        <v>0</v>
      </c>
      <c r="DHW87" s="93">
        <f t="shared" si="76"/>
        <v>0</v>
      </c>
      <c r="DHX87" s="93">
        <f t="shared" si="76"/>
        <v>0</v>
      </c>
      <c r="DHY87" s="93">
        <f t="shared" si="76"/>
        <v>0</v>
      </c>
      <c r="DHZ87" s="93">
        <f t="shared" si="76"/>
        <v>0</v>
      </c>
      <c r="DIA87" s="93">
        <f t="shared" si="76"/>
        <v>0</v>
      </c>
      <c r="DIB87" s="93">
        <f t="shared" si="76"/>
        <v>0</v>
      </c>
      <c r="DIC87" s="93">
        <f t="shared" si="76"/>
        <v>0</v>
      </c>
      <c r="DID87" s="93">
        <f t="shared" si="76"/>
        <v>0</v>
      </c>
      <c r="DIE87" s="93">
        <f t="shared" si="76"/>
        <v>0</v>
      </c>
      <c r="DIF87" s="93">
        <f t="shared" si="76"/>
        <v>0</v>
      </c>
      <c r="DIG87" s="93">
        <f t="shared" si="76"/>
        <v>0</v>
      </c>
      <c r="DIH87" s="93">
        <f t="shared" si="76"/>
        <v>0</v>
      </c>
      <c r="DII87" s="93">
        <f t="shared" si="76"/>
        <v>0</v>
      </c>
      <c r="DIJ87" s="93">
        <f t="shared" si="76"/>
        <v>0</v>
      </c>
      <c r="DIK87" s="93">
        <f t="shared" si="76"/>
        <v>0</v>
      </c>
      <c r="DIL87" s="93">
        <f t="shared" si="76"/>
        <v>0</v>
      </c>
      <c r="DIM87" s="93">
        <f t="shared" si="76"/>
        <v>0</v>
      </c>
      <c r="DIN87" s="93">
        <f t="shared" si="76"/>
        <v>0</v>
      </c>
      <c r="DIO87" s="93">
        <f t="shared" si="76"/>
        <v>0</v>
      </c>
      <c r="DIP87" s="93">
        <f t="shared" si="76"/>
        <v>0</v>
      </c>
      <c r="DIQ87" s="93">
        <f t="shared" ref="DIQ87:DLB87" si="77" xml:space="preserve"> DIQ$83-DIQ$85</f>
        <v>0</v>
      </c>
      <c r="DIR87" s="93">
        <f t="shared" si="77"/>
        <v>0</v>
      </c>
      <c r="DIS87" s="93">
        <f t="shared" si="77"/>
        <v>0</v>
      </c>
      <c r="DIT87" s="93">
        <f t="shared" si="77"/>
        <v>0</v>
      </c>
      <c r="DIU87" s="93">
        <f t="shared" si="77"/>
        <v>0</v>
      </c>
      <c r="DIV87" s="93">
        <f t="shared" si="77"/>
        <v>0</v>
      </c>
      <c r="DIW87" s="93">
        <f t="shared" si="77"/>
        <v>0</v>
      </c>
      <c r="DIX87" s="93">
        <f t="shared" si="77"/>
        <v>0</v>
      </c>
      <c r="DIY87" s="93">
        <f t="shared" si="77"/>
        <v>0</v>
      </c>
      <c r="DIZ87" s="93">
        <f t="shared" si="77"/>
        <v>0</v>
      </c>
      <c r="DJA87" s="93">
        <f t="shared" si="77"/>
        <v>0</v>
      </c>
      <c r="DJB87" s="93">
        <f t="shared" si="77"/>
        <v>0</v>
      </c>
      <c r="DJC87" s="93">
        <f t="shared" si="77"/>
        <v>0</v>
      </c>
      <c r="DJD87" s="93">
        <f t="shared" si="77"/>
        <v>0</v>
      </c>
      <c r="DJE87" s="93">
        <f t="shared" si="77"/>
        <v>0</v>
      </c>
      <c r="DJF87" s="93">
        <f t="shared" si="77"/>
        <v>0</v>
      </c>
      <c r="DJG87" s="93">
        <f t="shared" si="77"/>
        <v>0</v>
      </c>
      <c r="DJH87" s="93">
        <f t="shared" si="77"/>
        <v>0</v>
      </c>
      <c r="DJI87" s="93">
        <f t="shared" si="77"/>
        <v>0</v>
      </c>
      <c r="DJJ87" s="93">
        <f t="shared" si="77"/>
        <v>0</v>
      </c>
      <c r="DJK87" s="93">
        <f t="shared" si="77"/>
        <v>0</v>
      </c>
      <c r="DJL87" s="93">
        <f t="shared" si="77"/>
        <v>0</v>
      </c>
      <c r="DJM87" s="93">
        <f t="shared" si="77"/>
        <v>0</v>
      </c>
      <c r="DJN87" s="93">
        <f t="shared" si="77"/>
        <v>0</v>
      </c>
      <c r="DJO87" s="93">
        <f t="shared" si="77"/>
        <v>0</v>
      </c>
      <c r="DJP87" s="93">
        <f t="shared" si="77"/>
        <v>0</v>
      </c>
      <c r="DJQ87" s="93">
        <f t="shared" si="77"/>
        <v>0</v>
      </c>
      <c r="DJR87" s="93">
        <f t="shared" si="77"/>
        <v>0</v>
      </c>
      <c r="DJS87" s="93">
        <f t="shared" si="77"/>
        <v>0</v>
      </c>
      <c r="DJT87" s="93">
        <f t="shared" si="77"/>
        <v>0</v>
      </c>
      <c r="DJU87" s="93">
        <f t="shared" si="77"/>
        <v>0</v>
      </c>
      <c r="DJV87" s="93">
        <f t="shared" si="77"/>
        <v>0</v>
      </c>
      <c r="DJW87" s="93">
        <f t="shared" si="77"/>
        <v>0</v>
      </c>
      <c r="DJX87" s="93">
        <f t="shared" si="77"/>
        <v>0</v>
      </c>
      <c r="DJY87" s="93">
        <f t="shared" si="77"/>
        <v>0</v>
      </c>
      <c r="DJZ87" s="93">
        <f t="shared" si="77"/>
        <v>0</v>
      </c>
      <c r="DKA87" s="93">
        <f t="shared" si="77"/>
        <v>0</v>
      </c>
      <c r="DKB87" s="93">
        <f t="shared" si="77"/>
        <v>0</v>
      </c>
      <c r="DKC87" s="93">
        <f t="shared" si="77"/>
        <v>0</v>
      </c>
      <c r="DKD87" s="93">
        <f t="shared" si="77"/>
        <v>0</v>
      </c>
      <c r="DKE87" s="93">
        <f t="shared" si="77"/>
        <v>0</v>
      </c>
      <c r="DKF87" s="93">
        <f t="shared" si="77"/>
        <v>0</v>
      </c>
      <c r="DKG87" s="93">
        <f t="shared" si="77"/>
        <v>0</v>
      </c>
      <c r="DKH87" s="93">
        <f t="shared" si="77"/>
        <v>0</v>
      </c>
      <c r="DKI87" s="93">
        <f t="shared" si="77"/>
        <v>0</v>
      </c>
      <c r="DKJ87" s="93">
        <f t="shared" si="77"/>
        <v>0</v>
      </c>
      <c r="DKK87" s="93">
        <f t="shared" si="77"/>
        <v>0</v>
      </c>
      <c r="DKL87" s="93">
        <f t="shared" si="77"/>
        <v>0</v>
      </c>
      <c r="DKM87" s="93">
        <f t="shared" si="77"/>
        <v>0</v>
      </c>
      <c r="DKN87" s="93">
        <f t="shared" si="77"/>
        <v>0</v>
      </c>
      <c r="DKO87" s="93">
        <f t="shared" si="77"/>
        <v>0</v>
      </c>
      <c r="DKP87" s="93">
        <f t="shared" si="77"/>
        <v>0</v>
      </c>
      <c r="DKQ87" s="93">
        <f t="shared" si="77"/>
        <v>0</v>
      </c>
      <c r="DKR87" s="93">
        <f t="shared" si="77"/>
        <v>0</v>
      </c>
      <c r="DKS87" s="93">
        <f t="shared" si="77"/>
        <v>0</v>
      </c>
      <c r="DKT87" s="93">
        <f t="shared" si="77"/>
        <v>0</v>
      </c>
      <c r="DKU87" s="93">
        <f t="shared" si="77"/>
        <v>0</v>
      </c>
      <c r="DKV87" s="93">
        <f t="shared" si="77"/>
        <v>0</v>
      </c>
      <c r="DKW87" s="93">
        <f t="shared" si="77"/>
        <v>0</v>
      </c>
      <c r="DKX87" s="93">
        <f t="shared" si="77"/>
        <v>0</v>
      </c>
      <c r="DKY87" s="93">
        <f t="shared" si="77"/>
        <v>0</v>
      </c>
      <c r="DKZ87" s="93">
        <f t="shared" si="77"/>
        <v>0</v>
      </c>
      <c r="DLA87" s="93">
        <f t="shared" si="77"/>
        <v>0</v>
      </c>
      <c r="DLB87" s="93">
        <f t="shared" si="77"/>
        <v>0</v>
      </c>
      <c r="DLC87" s="93">
        <f t="shared" ref="DLC87:DNN87" si="78" xml:space="preserve"> DLC$83-DLC$85</f>
        <v>0</v>
      </c>
      <c r="DLD87" s="93">
        <f t="shared" si="78"/>
        <v>0</v>
      </c>
      <c r="DLE87" s="93">
        <f t="shared" si="78"/>
        <v>0</v>
      </c>
      <c r="DLF87" s="93">
        <f t="shared" si="78"/>
        <v>0</v>
      </c>
      <c r="DLG87" s="93">
        <f t="shared" si="78"/>
        <v>0</v>
      </c>
      <c r="DLH87" s="93">
        <f t="shared" si="78"/>
        <v>0</v>
      </c>
      <c r="DLI87" s="93">
        <f t="shared" si="78"/>
        <v>0</v>
      </c>
      <c r="DLJ87" s="93">
        <f t="shared" si="78"/>
        <v>0</v>
      </c>
      <c r="DLK87" s="93">
        <f t="shared" si="78"/>
        <v>0</v>
      </c>
      <c r="DLL87" s="93">
        <f t="shared" si="78"/>
        <v>0</v>
      </c>
      <c r="DLM87" s="93">
        <f t="shared" si="78"/>
        <v>0</v>
      </c>
      <c r="DLN87" s="93">
        <f t="shared" si="78"/>
        <v>0</v>
      </c>
      <c r="DLO87" s="93">
        <f t="shared" si="78"/>
        <v>0</v>
      </c>
      <c r="DLP87" s="93">
        <f t="shared" si="78"/>
        <v>0</v>
      </c>
      <c r="DLQ87" s="93">
        <f t="shared" si="78"/>
        <v>0</v>
      </c>
      <c r="DLR87" s="93">
        <f t="shared" si="78"/>
        <v>0</v>
      </c>
      <c r="DLS87" s="93">
        <f t="shared" si="78"/>
        <v>0</v>
      </c>
      <c r="DLT87" s="93">
        <f t="shared" si="78"/>
        <v>0</v>
      </c>
      <c r="DLU87" s="93">
        <f t="shared" si="78"/>
        <v>0</v>
      </c>
      <c r="DLV87" s="93">
        <f t="shared" si="78"/>
        <v>0</v>
      </c>
      <c r="DLW87" s="93">
        <f t="shared" si="78"/>
        <v>0</v>
      </c>
      <c r="DLX87" s="93">
        <f t="shared" si="78"/>
        <v>0</v>
      </c>
      <c r="DLY87" s="93">
        <f t="shared" si="78"/>
        <v>0</v>
      </c>
      <c r="DLZ87" s="93">
        <f t="shared" si="78"/>
        <v>0</v>
      </c>
      <c r="DMA87" s="93">
        <f t="shared" si="78"/>
        <v>0</v>
      </c>
      <c r="DMB87" s="93">
        <f t="shared" si="78"/>
        <v>0</v>
      </c>
      <c r="DMC87" s="93">
        <f t="shared" si="78"/>
        <v>0</v>
      </c>
      <c r="DMD87" s="93">
        <f t="shared" si="78"/>
        <v>0</v>
      </c>
      <c r="DME87" s="93">
        <f t="shared" si="78"/>
        <v>0</v>
      </c>
      <c r="DMF87" s="93">
        <f t="shared" si="78"/>
        <v>0</v>
      </c>
      <c r="DMG87" s="93">
        <f t="shared" si="78"/>
        <v>0</v>
      </c>
      <c r="DMH87" s="93">
        <f t="shared" si="78"/>
        <v>0</v>
      </c>
      <c r="DMI87" s="93">
        <f t="shared" si="78"/>
        <v>0</v>
      </c>
      <c r="DMJ87" s="93">
        <f t="shared" si="78"/>
        <v>0</v>
      </c>
      <c r="DMK87" s="93">
        <f t="shared" si="78"/>
        <v>0</v>
      </c>
      <c r="DML87" s="93">
        <f t="shared" si="78"/>
        <v>0</v>
      </c>
      <c r="DMM87" s="93">
        <f t="shared" si="78"/>
        <v>0</v>
      </c>
      <c r="DMN87" s="93">
        <f t="shared" si="78"/>
        <v>0</v>
      </c>
      <c r="DMO87" s="93">
        <f t="shared" si="78"/>
        <v>0</v>
      </c>
      <c r="DMP87" s="93">
        <f t="shared" si="78"/>
        <v>0</v>
      </c>
      <c r="DMQ87" s="93">
        <f t="shared" si="78"/>
        <v>0</v>
      </c>
      <c r="DMR87" s="93">
        <f t="shared" si="78"/>
        <v>0</v>
      </c>
      <c r="DMS87" s="93">
        <f t="shared" si="78"/>
        <v>0</v>
      </c>
      <c r="DMT87" s="93">
        <f t="shared" si="78"/>
        <v>0</v>
      </c>
      <c r="DMU87" s="93">
        <f t="shared" si="78"/>
        <v>0</v>
      </c>
      <c r="DMV87" s="93">
        <f t="shared" si="78"/>
        <v>0</v>
      </c>
      <c r="DMW87" s="93">
        <f t="shared" si="78"/>
        <v>0</v>
      </c>
      <c r="DMX87" s="93">
        <f t="shared" si="78"/>
        <v>0</v>
      </c>
      <c r="DMY87" s="93">
        <f t="shared" si="78"/>
        <v>0</v>
      </c>
      <c r="DMZ87" s="93">
        <f t="shared" si="78"/>
        <v>0</v>
      </c>
      <c r="DNA87" s="93">
        <f t="shared" si="78"/>
        <v>0</v>
      </c>
      <c r="DNB87" s="93">
        <f t="shared" si="78"/>
        <v>0</v>
      </c>
      <c r="DNC87" s="93">
        <f t="shared" si="78"/>
        <v>0</v>
      </c>
      <c r="DND87" s="93">
        <f t="shared" si="78"/>
        <v>0</v>
      </c>
      <c r="DNE87" s="93">
        <f t="shared" si="78"/>
        <v>0</v>
      </c>
      <c r="DNF87" s="93">
        <f t="shared" si="78"/>
        <v>0</v>
      </c>
      <c r="DNG87" s="93">
        <f t="shared" si="78"/>
        <v>0</v>
      </c>
      <c r="DNH87" s="93">
        <f t="shared" si="78"/>
        <v>0</v>
      </c>
      <c r="DNI87" s="93">
        <f t="shared" si="78"/>
        <v>0</v>
      </c>
      <c r="DNJ87" s="93">
        <f t="shared" si="78"/>
        <v>0</v>
      </c>
      <c r="DNK87" s="93">
        <f t="shared" si="78"/>
        <v>0</v>
      </c>
      <c r="DNL87" s="93">
        <f t="shared" si="78"/>
        <v>0</v>
      </c>
      <c r="DNM87" s="93">
        <f t="shared" si="78"/>
        <v>0</v>
      </c>
      <c r="DNN87" s="93">
        <f t="shared" si="78"/>
        <v>0</v>
      </c>
      <c r="DNO87" s="93">
        <f t="shared" ref="DNO87:DPZ87" si="79" xml:space="preserve"> DNO$83-DNO$85</f>
        <v>0</v>
      </c>
      <c r="DNP87" s="93">
        <f t="shared" si="79"/>
        <v>0</v>
      </c>
      <c r="DNQ87" s="93">
        <f t="shared" si="79"/>
        <v>0</v>
      </c>
      <c r="DNR87" s="93">
        <f t="shared" si="79"/>
        <v>0</v>
      </c>
      <c r="DNS87" s="93">
        <f t="shared" si="79"/>
        <v>0</v>
      </c>
      <c r="DNT87" s="93">
        <f t="shared" si="79"/>
        <v>0</v>
      </c>
      <c r="DNU87" s="93">
        <f t="shared" si="79"/>
        <v>0</v>
      </c>
      <c r="DNV87" s="93">
        <f t="shared" si="79"/>
        <v>0</v>
      </c>
      <c r="DNW87" s="93">
        <f t="shared" si="79"/>
        <v>0</v>
      </c>
      <c r="DNX87" s="93">
        <f t="shared" si="79"/>
        <v>0</v>
      </c>
      <c r="DNY87" s="93">
        <f t="shared" si="79"/>
        <v>0</v>
      </c>
      <c r="DNZ87" s="93">
        <f t="shared" si="79"/>
        <v>0</v>
      </c>
      <c r="DOA87" s="93">
        <f t="shared" si="79"/>
        <v>0</v>
      </c>
      <c r="DOB87" s="93">
        <f t="shared" si="79"/>
        <v>0</v>
      </c>
      <c r="DOC87" s="93">
        <f t="shared" si="79"/>
        <v>0</v>
      </c>
      <c r="DOD87" s="93">
        <f t="shared" si="79"/>
        <v>0</v>
      </c>
      <c r="DOE87" s="93">
        <f t="shared" si="79"/>
        <v>0</v>
      </c>
      <c r="DOF87" s="93">
        <f t="shared" si="79"/>
        <v>0</v>
      </c>
      <c r="DOG87" s="93">
        <f t="shared" si="79"/>
        <v>0</v>
      </c>
      <c r="DOH87" s="93">
        <f t="shared" si="79"/>
        <v>0</v>
      </c>
      <c r="DOI87" s="93">
        <f t="shared" si="79"/>
        <v>0</v>
      </c>
      <c r="DOJ87" s="93">
        <f t="shared" si="79"/>
        <v>0</v>
      </c>
      <c r="DOK87" s="93">
        <f t="shared" si="79"/>
        <v>0</v>
      </c>
      <c r="DOL87" s="93">
        <f t="shared" si="79"/>
        <v>0</v>
      </c>
      <c r="DOM87" s="93">
        <f t="shared" si="79"/>
        <v>0</v>
      </c>
      <c r="DON87" s="93">
        <f t="shared" si="79"/>
        <v>0</v>
      </c>
      <c r="DOO87" s="93">
        <f t="shared" si="79"/>
        <v>0</v>
      </c>
      <c r="DOP87" s="93">
        <f t="shared" si="79"/>
        <v>0</v>
      </c>
      <c r="DOQ87" s="93">
        <f t="shared" si="79"/>
        <v>0</v>
      </c>
      <c r="DOR87" s="93">
        <f t="shared" si="79"/>
        <v>0</v>
      </c>
      <c r="DOS87" s="93">
        <f t="shared" si="79"/>
        <v>0</v>
      </c>
      <c r="DOT87" s="93">
        <f t="shared" si="79"/>
        <v>0</v>
      </c>
      <c r="DOU87" s="93">
        <f t="shared" si="79"/>
        <v>0</v>
      </c>
      <c r="DOV87" s="93">
        <f t="shared" si="79"/>
        <v>0</v>
      </c>
      <c r="DOW87" s="93">
        <f t="shared" si="79"/>
        <v>0</v>
      </c>
      <c r="DOX87" s="93">
        <f t="shared" si="79"/>
        <v>0</v>
      </c>
      <c r="DOY87" s="93">
        <f t="shared" si="79"/>
        <v>0</v>
      </c>
      <c r="DOZ87" s="93">
        <f t="shared" si="79"/>
        <v>0</v>
      </c>
      <c r="DPA87" s="93">
        <f t="shared" si="79"/>
        <v>0</v>
      </c>
      <c r="DPB87" s="93">
        <f t="shared" si="79"/>
        <v>0</v>
      </c>
      <c r="DPC87" s="93">
        <f t="shared" si="79"/>
        <v>0</v>
      </c>
      <c r="DPD87" s="93">
        <f t="shared" si="79"/>
        <v>0</v>
      </c>
      <c r="DPE87" s="93">
        <f t="shared" si="79"/>
        <v>0</v>
      </c>
      <c r="DPF87" s="93">
        <f t="shared" si="79"/>
        <v>0</v>
      </c>
      <c r="DPG87" s="93">
        <f t="shared" si="79"/>
        <v>0</v>
      </c>
      <c r="DPH87" s="93">
        <f t="shared" si="79"/>
        <v>0</v>
      </c>
      <c r="DPI87" s="93">
        <f t="shared" si="79"/>
        <v>0</v>
      </c>
      <c r="DPJ87" s="93">
        <f t="shared" si="79"/>
        <v>0</v>
      </c>
      <c r="DPK87" s="93">
        <f t="shared" si="79"/>
        <v>0</v>
      </c>
      <c r="DPL87" s="93">
        <f t="shared" si="79"/>
        <v>0</v>
      </c>
      <c r="DPM87" s="93">
        <f t="shared" si="79"/>
        <v>0</v>
      </c>
      <c r="DPN87" s="93">
        <f t="shared" si="79"/>
        <v>0</v>
      </c>
      <c r="DPO87" s="93">
        <f t="shared" si="79"/>
        <v>0</v>
      </c>
      <c r="DPP87" s="93">
        <f t="shared" si="79"/>
        <v>0</v>
      </c>
      <c r="DPQ87" s="93">
        <f t="shared" si="79"/>
        <v>0</v>
      </c>
      <c r="DPR87" s="93">
        <f t="shared" si="79"/>
        <v>0</v>
      </c>
      <c r="DPS87" s="93">
        <f t="shared" si="79"/>
        <v>0</v>
      </c>
      <c r="DPT87" s="93">
        <f t="shared" si="79"/>
        <v>0</v>
      </c>
      <c r="DPU87" s="93">
        <f t="shared" si="79"/>
        <v>0</v>
      </c>
      <c r="DPV87" s="93">
        <f t="shared" si="79"/>
        <v>0</v>
      </c>
      <c r="DPW87" s="93">
        <f t="shared" si="79"/>
        <v>0</v>
      </c>
      <c r="DPX87" s="93">
        <f t="shared" si="79"/>
        <v>0</v>
      </c>
      <c r="DPY87" s="93">
        <f t="shared" si="79"/>
        <v>0</v>
      </c>
      <c r="DPZ87" s="93">
        <f t="shared" si="79"/>
        <v>0</v>
      </c>
      <c r="DQA87" s="93">
        <f t="shared" ref="DQA87:DSL87" si="80" xml:space="preserve"> DQA$83-DQA$85</f>
        <v>0</v>
      </c>
      <c r="DQB87" s="93">
        <f t="shared" si="80"/>
        <v>0</v>
      </c>
      <c r="DQC87" s="93">
        <f t="shared" si="80"/>
        <v>0</v>
      </c>
      <c r="DQD87" s="93">
        <f t="shared" si="80"/>
        <v>0</v>
      </c>
      <c r="DQE87" s="93">
        <f t="shared" si="80"/>
        <v>0</v>
      </c>
      <c r="DQF87" s="93">
        <f t="shared" si="80"/>
        <v>0</v>
      </c>
      <c r="DQG87" s="93">
        <f t="shared" si="80"/>
        <v>0</v>
      </c>
      <c r="DQH87" s="93">
        <f t="shared" si="80"/>
        <v>0</v>
      </c>
      <c r="DQI87" s="93">
        <f t="shared" si="80"/>
        <v>0</v>
      </c>
      <c r="DQJ87" s="93">
        <f t="shared" si="80"/>
        <v>0</v>
      </c>
      <c r="DQK87" s="93">
        <f t="shared" si="80"/>
        <v>0</v>
      </c>
      <c r="DQL87" s="93">
        <f t="shared" si="80"/>
        <v>0</v>
      </c>
      <c r="DQM87" s="93">
        <f t="shared" si="80"/>
        <v>0</v>
      </c>
      <c r="DQN87" s="93">
        <f t="shared" si="80"/>
        <v>0</v>
      </c>
      <c r="DQO87" s="93">
        <f t="shared" si="80"/>
        <v>0</v>
      </c>
      <c r="DQP87" s="93">
        <f t="shared" si="80"/>
        <v>0</v>
      </c>
      <c r="DQQ87" s="93">
        <f t="shared" si="80"/>
        <v>0</v>
      </c>
      <c r="DQR87" s="93">
        <f t="shared" si="80"/>
        <v>0</v>
      </c>
      <c r="DQS87" s="93">
        <f t="shared" si="80"/>
        <v>0</v>
      </c>
      <c r="DQT87" s="93">
        <f t="shared" si="80"/>
        <v>0</v>
      </c>
      <c r="DQU87" s="93">
        <f t="shared" si="80"/>
        <v>0</v>
      </c>
      <c r="DQV87" s="93">
        <f t="shared" si="80"/>
        <v>0</v>
      </c>
      <c r="DQW87" s="93">
        <f t="shared" si="80"/>
        <v>0</v>
      </c>
      <c r="DQX87" s="93">
        <f t="shared" si="80"/>
        <v>0</v>
      </c>
      <c r="DQY87" s="93">
        <f t="shared" si="80"/>
        <v>0</v>
      </c>
      <c r="DQZ87" s="93">
        <f t="shared" si="80"/>
        <v>0</v>
      </c>
      <c r="DRA87" s="93">
        <f t="shared" si="80"/>
        <v>0</v>
      </c>
      <c r="DRB87" s="93">
        <f t="shared" si="80"/>
        <v>0</v>
      </c>
      <c r="DRC87" s="93">
        <f t="shared" si="80"/>
        <v>0</v>
      </c>
      <c r="DRD87" s="93">
        <f t="shared" si="80"/>
        <v>0</v>
      </c>
      <c r="DRE87" s="93">
        <f t="shared" si="80"/>
        <v>0</v>
      </c>
      <c r="DRF87" s="93">
        <f t="shared" si="80"/>
        <v>0</v>
      </c>
      <c r="DRG87" s="93">
        <f t="shared" si="80"/>
        <v>0</v>
      </c>
      <c r="DRH87" s="93">
        <f t="shared" si="80"/>
        <v>0</v>
      </c>
      <c r="DRI87" s="93">
        <f t="shared" si="80"/>
        <v>0</v>
      </c>
      <c r="DRJ87" s="93">
        <f t="shared" si="80"/>
        <v>0</v>
      </c>
      <c r="DRK87" s="93">
        <f t="shared" si="80"/>
        <v>0</v>
      </c>
      <c r="DRL87" s="93">
        <f t="shared" si="80"/>
        <v>0</v>
      </c>
      <c r="DRM87" s="93">
        <f t="shared" si="80"/>
        <v>0</v>
      </c>
      <c r="DRN87" s="93">
        <f t="shared" si="80"/>
        <v>0</v>
      </c>
      <c r="DRO87" s="93">
        <f t="shared" si="80"/>
        <v>0</v>
      </c>
      <c r="DRP87" s="93">
        <f t="shared" si="80"/>
        <v>0</v>
      </c>
      <c r="DRQ87" s="93">
        <f t="shared" si="80"/>
        <v>0</v>
      </c>
      <c r="DRR87" s="93">
        <f t="shared" si="80"/>
        <v>0</v>
      </c>
      <c r="DRS87" s="93">
        <f t="shared" si="80"/>
        <v>0</v>
      </c>
      <c r="DRT87" s="93">
        <f t="shared" si="80"/>
        <v>0</v>
      </c>
      <c r="DRU87" s="93">
        <f t="shared" si="80"/>
        <v>0</v>
      </c>
      <c r="DRV87" s="93">
        <f t="shared" si="80"/>
        <v>0</v>
      </c>
      <c r="DRW87" s="93">
        <f t="shared" si="80"/>
        <v>0</v>
      </c>
      <c r="DRX87" s="93">
        <f t="shared" si="80"/>
        <v>0</v>
      </c>
      <c r="DRY87" s="93">
        <f t="shared" si="80"/>
        <v>0</v>
      </c>
      <c r="DRZ87" s="93">
        <f t="shared" si="80"/>
        <v>0</v>
      </c>
      <c r="DSA87" s="93">
        <f t="shared" si="80"/>
        <v>0</v>
      </c>
      <c r="DSB87" s="93">
        <f t="shared" si="80"/>
        <v>0</v>
      </c>
      <c r="DSC87" s="93">
        <f t="shared" si="80"/>
        <v>0</v>
      </c>
      <c r="DSD87" s="93">
        <f t="shared" si="80"/>
        <v>0</v>
      </c>
      <c r="DSE87" s="93">
        <f t="shared" si="80"/>
        <v>0</v>
      </c>
      <c r="DSF87" s="93">
        <f t="shared" si="80"/>
        <v>0</v>
      </c>
      <c r="DSG87" s="93">
        <f t="shared" si="80"/>
        <v>0</v>
      </c>
      <c r="DSH87" s="93">
        <f t="shared" si="80"/>
        <v>0</v>
      </c>
      <c r="DSI87" s="93">
        <f t="shared" si="80"/>
        <v>0</v>
      </c>
      <c r="DSJ87" s="93">
        <f t="shared" si="80"/>
        <v>0</v>
      </c>
      <c r="DSK87" s="93">
        <f t="shared" si="80"/>
        <v>0</v>
      </c>
      <c r="DSL87" s="93">
        <f t="shared" si="80"/>
        <v>0</v>
      </c>
      <c r="DSM87" s="93">
        <f t="shared" ref="DSM87:DUX87" si="81" xml:space="preserve"> DSM$83-DSM$85</f>
        <v>0</v>
      </c>
      <c r="DSN87" s="93">
        <f t="shared" si="81"/>
        <v>0</v>
      </c>
      <c r="DSO87" s="93">
        <f t="shared" si="81"/>
        <v>0</v>
      </c>
      <c r="DSP87" s="93">
        <f t="shared" si="81"/>
        <v>0</v>
      </c>
      <c r="DSQ87" s="93">
        <f t="shared" si="81"/>
        <v>0</v>
      </c>
      <c r="DSR87" s="93">
        <f t="shared" si="81"/>
        <v>0</v>
      </c>
      <c r="DSS87" s="93">
        <f t="shared" si="81"/>
        <v>0</v>
      </c>
      <c r="DST87" s="93">
        <f t="shared" si="81"/>
        <v>0</v>
      </c>
      <c r="DSU87" s="93">
        <f t="shared" si="81"/>
        <v>0</v>
      </c>
      <c r="DSV87" s="93">
        <f t="shared" si="81"/>
        <v>0</v>
      </c>
      <c r="DSW87" s="93">
        <f t="shared" si="81"/>
        <v>0</v>
      </c>
      <c r="DSX87" s="93">
        <f t="shared" si="81"/>
        <v>0</v>
      </c>
      <c r="DSY87" s="93">
        <f t="shared" si="81"/>
        <v>0</v>
      </c>
      <c r="DSZ87" s="93">
        <f t="shared" si="81"/>
        <v>0</v>
      </c>
      <c r="DTA87" s="93">
        <f t="shared" si="81"/>
        <v>0</v>
      </c>
      <c r="DTB87" s="93">
        <f t="shared" si="81"/>
        <v>0</v>
      </c>
      <c r="DTC87" s="93">
        <f t="shared" si="81"/>
        <v>0</v>
      </c>
      <c r="DTD87" s="93">
        <f t="shared" si="81"/>
        <v>0</v>
      </c>
      <c r="DTE87" s="93">
        <f t="shared" si="81"/>
        <v>0</v>
      </c>
      <c r="DTF87" s="93">
        <f t="shared" si="81"/>
        <v>0</v>
      </c>
      <c r="DTG87" s="93">
        <f t="shared" si="81"/>
        <v>0</v>
      </c>
      <c r="DTH87" s="93">
        <f t="shared" si="81"/>
        <v>0</v>
      </c>
      <c r="DTI87" s="93">
        <f t="shared" si="81"/>
        <v>0</v>
      </c>
      <c r="DTJ87" s="93">
        <f t="shared" si="81"/>
        <v>0</v>
      </c>
      <c r="DTK87" s="93">
        <f t="shared" si="81"/>
        <v>0</v>
      </c>
      <c r="DTL87" s="93">
        <f t="shared" si="81"/>
        <v>0</v>
      </c>
      <c r="DTM87" s="93">
        <f t="shared" si="81"/>
        <v>0</v>
      </c>
      <c r="DTN87" s="93">
        <f t="shared" si="81"/>
        <v>0</v>
      </c>
      <c r="DTO87" s="93">
        <f t="shared" si="81"/>
        <v>0</v>
      </c>
      <c r="DTP87" s="93">
        <f t="shared" si="81"/>
        <v>0</v>
      </c>
      <c r="DTQ87" s="93">
        <f t="shared" si="81"/>
        <v>0</v>
      </c>
      <c r="DTR87" s="93">
        <f t="shared" si="81"/>
        <v>0</v>
      </c>
      <c r="DTS87" s="93">
        <f t="shared" si="81"/>
        <v>0</v>
      </c>
      <c r="DTT87" s="93">
        <f t="shared" si="81"/>
        <v>0</v>
      </c>
      <c r="DTU87" s="93">
        <f t="shared" si="81"/>
        <v>0</v>
      </c>
      <c r="DTV87" s="93">
        <f t="shared" si="81"/>
        <v>0</v>
      </c>
      <c r="DTW87" s="93">
        <f t="shared" si="81"/>
        <v>0</v>
      </c>
      <c r="DTX87" s="93">
        <f t="shared" si="81"/>
        <v>0</v>
      </c>
      <c r="DTY87" s="93">
        <f t="shared" si="81"/>
        <v>0</v>
      </c>
      <c r="DTZ87" s="93">
        <f t="shared" si="81"/>
        <v>0</v>
      </c>
      <c r="DUA87" s="93">
        <f t="shared" si="81"/>
        <v>0</v>
      </c>
      <c r="DUB87" s="93">
        <f t="shared" si="81"/>
        <v>0</v>
      </c>
      <c r="DUC87" s="93">
        <f t="shared" si="81"/>
        <v>0</v>
      </c>
      <c r="DUD87" s="93">
        <f t="shared" si="81"/>
        <v>0</v>
      </c>
      <c r="DUE87" s="93">
        <f t="shared" si="81"/>
        <v>0</v>
      </c>
      <c r="DUF87" s="93">
        <f t="shared" si="81"/>
        <v>0</v>
      </c>
      <c r="DUG87" s="93">
        <f t="shared" si="81"/>
        <v>0</v>
      </c>
      <c r="DUH87" s="93">
        <f t="shared" si="81"/>
        <v>0</v>
      </c>
      <c r="DUI87" s="93">
        <f t="shared" si="81"/>
        <v>0</v>
      </c>
      <c r="DUJ87" s="93">
        <f t="shared" si="81"/>
        <v>0</v>
      </c>
      <c r="DUK87" s="93">
        <f t="shared" si="81"/>
        <v>0</v>
      </c>
      <c r="DUL87" s="93">
        <f t="shared" si="81"/>
        <v>0</v>
      </c>
      <c r="DUM87" s="93">
        <f t="shared" si="81"/>
        <v>0</v>
      </c>
      <c r="DUN87" s="93">
        <f t="shared" si="81"/>
        <v>0</v>
      </c>
      <c r="DUO87" s="93">
        <f t="shared" si="81"/>
        <v>0</v>
      </c>
      <c r="DUP87" s="93">
        <f t="shared" si="81"/>
        <v>0</v>
      </c>
      <c r="DUQ87" s="93">
        <f t="shared" si="81"/>
        <v>0</v>
      </c>
      <c r="DUR87" s="93">
        <f t="shared" si="81"/>
        <v>0</v>
      </c>
      <c r="DUS87" s="93">
        <f t="shared" si="81"/>
        <v>0</v>
      </c>
      <c r="DUT87" s="93">
        <f t="shared" si="81"/>
        <v>0</v>
      </c>
      <c r="DUU87" s="93">
        <f t="shared" si="81"/>
        <v>0</v>
      </c>
      <c r="DUV87" s="93">
        <f t="shared" si="81"/>
        <v>0</v>
      </c>
      <c r="DUW87" s="93">
        <f t="shared" si="81"/>
        <v>0</v>
      </c>
      <c r="DUX87" s="93">
        <f t="shared" si="81"/>
        <v>0</v>
      </c>
      <c r="DUY87" s="93">
        <f t="shared" ref="DUY87:DXJ87" si="82" xml:space="preserve"> DUY$83-DUY$85</f>
        <v>0</v>
      </c>
      <c r="DUZ87" s="93">
        <f t="shared" si="82"/>
        <v>0</v>
      </c>
      <c r="DVA87" s="93">
        <f t="shared" si="82"/>
        <v>0</v>
      </c>
      <c r="DVB87" s="93">
        <f t="shared" si="82"/>
        <v>0</v>
      </c>
      <c r="DVC87" s="93">
        <f t="shared" si="82"/>
        <v>0</v>
      </c>
      <c r="DVD87" s="93">
        <f t="shared" si="82"/>
        <v>0</v>
      </c>
      <c r="DVE87" s="93">
        <f t="shared" si="82"/>
        <v>0</v>
      </c>
      <c r="DVF87" s="93">
        <f t="shared" si="82"/>
        <v>0</v>
      </c>
      <c r="DVG87" s="93">
        <f t="shared" si="82"/>
        <v>0</v>
      </c>
      <c r="DVH87" s="93">
        <f t="shared" si="82"/>
        <v>0</v>
      </c>
      <c r="DVI87" s="93">
        <f t="shared" si="82"/>
        <v>0</v>
      </c>
      <c r="DVJ87" s="93">
        <f t="shared" si="82"/>
        <v>0</v>
      </c>
      <c r="DVK87" s="93">
        <f t="shared" si="82"/>
        <v>0</v>
      </c>
      <c r="DVL87" s="93">
        <f t="shared" si="82"/>
        <v>0</v>
      </c>
      <c r="DVM87" s="93">
        <f t="shared" si="82"/>
        <v>0</v>
      </c>
      <c r="DVN87" s="93">
        <f t="shared" si="82"/>
        <v>0</v>
      </c>
      <c r="DVO87" s="93">
        <f t="shared" si="82"/>
        <v>0</v>
      </c>
      <c r="DVP87" s="93">
        <f t="shared" si="82"/>
        <v>0</v>
      </c>
      <c r="DVQ87" s="93">
        <f t="shared" si="82"/>
        <v>0</v>
      </c>
      <c r="DVR87" s="93">
        <f t="shared" si="82"/>
        <v>0</v>
      </c>
      <c r="DVS87" s="93">
        <f t="shared" si="82"/>
        <v>0</v>
      </c>
      <c r="DVT87" s="93">
        <f t="shared" si="82"/>
        <v>0</v>
      </c>
      <c r="DVU87" s="93">
        <f t="shared" si="82"/>
        <v>0</v>
      </c>
      <c r="DVV87" s="93">
        <f t="shared" si="82"/>
        <v>0</v>
      </c>
      <c r="DVW87" s="93">
        <f t="shared" si="82"/>
        <v>0</v>
      </c>
      <c r="DVX87" s="93">
        <f t="shared" si="82"/>
        <v>0</v>
      </c>
      <c r="DVY87" s="93">
        <f t="shared" si="82"/>
        <v>0</v>
      </c>
      <c r="DVZ87" s="93">
        <f t="shared" si="82"/>
        <v>0</v>
      </c>
      <c r="DWA87" s="93">
        <f t="shared" si="82"/>
        <v>0</v>
      </c>
      <c r="DWB87" s="93">
        <f t="shared" si="82"/>
        <v>0</v>
      </c>
      <c r="DWC87" s="93">
        <f t="shared" si="82"/>
        <v>0</v>
      </c>
      <c r="DWD87" s="93">
        <f t="shared" si="82"/>
        <v>0</v>
      </c>
      <c r="DWE87" s="93">
        <f t="shared" si="82"/>
        <v>0</v>
      </c>
      <c r="DWF87" s="93">
        <f t="shared" si="82"/>
        <v>0</v>
      </c>
      <c r="DWG87" s="93">
        <f t="shared" si="82"/>
        <v>0</v>
      </c>
      <c r="DWH87" s="93">
        <f t="shared" si="82"/>
        <v>0</v>
      </c>
      <c r="DWI87" s="93">
        <f t="shared" si="82"/>
        <v>0</v>
      </c>
      <c r="DWJ87" s="93">
        <f t="shared" si="82"/>
        <v>0</v>
      </c>
      <c r="DWK87" s="93">
        <f t="shared" si="82"/>
        <v>0</v>
      </c>
      <c r="DWL87" s="93">
        <f t="shared" si="82"/>
        <v>0</v>
      </c>
      <c r="DWM87" s="93">
        <f t="shared" si="82"/>
        <v>0</v>
      </c>
      <c r="DWN87" s="93">
        <f t="shared" si="82"/>
        <v>0</v>
      </c>
      <c r="DWO87" s="93">
        <f t="shared" si="82"/>
        <v>0</v>
      </c>
      <c r="DWP87" s="93">
        <f t="shared" si="82"/>
        <v>0</v>
      </c>
      <c r="DWQ87" s="93">
        <f t="shared" si="82"/>
        <v>0</v>
      </c>
      <c r="DWR87" s="93">
        <f t="shared" si="82"/>
        <v>0</v>
      </c>
      <c r="DWS87" s="93">
        <f t="shared" si="82"/>
        <v>0</v>
      </c>
      <c r="DWT87" s="93">
        <f t="shared" si="82"/>
        <v>0</v>
      </c>
      <c r="DWU87" s="93">
        <f t="shared" si="82"/>
        <v>0</v>
      </c>
      <c r="DWV87" s="93">
        <f t="shared" si="82"/>
        <v>0</v>
      </c>
      <c r="DWW87" s="93">
        <f t="shared" si="82"/>
        <v>0</v>
      </c>
      <c r="DWX87" s="93">
        <f t="shared" si="82"/>
        <v>0</v>
      </c>
      <c r="DWY87" s="93">
        <f t="shared" si="82"/>
        <v>0</v>
      </c>
      <c r="DWZ87" s="93">
        <f t="shared" si="82"/>
        <v>0</v>
      </c>
      <c r="DXA87" s="93">
        <f t="shared" si="82"/>
        <v>0</v>
      </c>
      <c r="DXB87" s="93">
        <f t="shared" si="82"/>
        <v>0</v>
      </c>
      <c r="DXC87" s="93">
        <f t="shared" si="82"/>
        <v>0</v>
      </c>
      <c r="DXD87" s="93">
        <f t="shared" si="82"/>
        <v>0</v>
      </c>
      <c r="DXE87" s="93">
        <f t="shared" si="82"/>
        <v>0</v>
      </c>
      <c r="DXF87" s="93">
        <f t="shared" si="82"/>
        <v>0</v>
      </c>
      <c r="DXG87" s="93">
        <f t="shared" si="82"/>
        <v>0</v>
      </c>
      <c r="DXH87" s="93">
        <f t="shared" si="82"/>
        <v>0</v>
      </c>
      <c r="DXI87" s="93">
        <f t="shared" si="82"/>
        <v>0</v>
      </c>
      <c r="DXJ87" s="93">
        <f t="shared" si="82"/>
        <v>0</v>
      </c>
      <c r="DXK87" s="93">
        <f t="shared" ref="DXK87:DZV87" si="83" xml:space="preserve"> DXK$83-DXK$85</f>
        <v>0</v>
      </c>
      <c r="DXL87" s="93">
        <f t="shared" si="83"/>
        <v>0</v>
      </c>
      <c r="DXM87" s="93">
        <f t="shared" si="83"/>
        <v>0</v>
      </c>
      <c r="DXN87" s="93">
        <f t="shared" si="83"/>
        <v>0</v>
      </c>
      <c r="DXO87" s="93">
        <f t="shared" si="83"/>
        <v>0</v>
      </c>
      <c r="DXP87" s="93">
        <f t="shared" si="83"/>
        <v>0</v>
      </c>
      <c r="DXQ87" s="93">
        <f t="shared" si="83"/>
        <v>0</v>
      </c>
      <c r="DXR87" s="93">
        <f t="shared" si="83"/>
        <v>0</v>
      </c>
      <c r="DXS87" s="93">
        <f t="shared" si="83"/>
        <v>0</v>
      </c>
      <c r="DXT87" s="93">
        <f t="shared" si="83"/>
        <v>0</v>
      </c>
      <c r="DXU87" s="93">
        <f t="shared" si="83"/>
        <v>0</v>
      </c>
      <c r="DXV87" s="93">
        <f t="shared" si="83"/>
        <v>0</v>
      </c>
      <c r="DXW87" s="93">
        <f t="shared" si="83"/>
        <v>0</v>
      </c>
      <c r="DXX87" s="93">
        <f t="shared" si="83"/>
        <v>0</v>
      </c>
      <c r="DXY87" s="93">
        <f t="shared" si="83"/>
        <v>0</v>
      </c>
      <c r="DXZ87" s="93">
        <f t="shared" si="83"/>
        <v>0</v>
      </c>
      <c r="DYA87" s="93">
        <f t="shared" si="83"/>
        <v>0</v>
      </c>
      <c r="DYB87" s="93">
        <f t="shared" si="83"/>
        <v>0</v>
      </c>
      <c r="DYC87" s="93">
        <f t="shared" si="83"/>
        <v>0</v>
      </c>
      <c r="DYD87" s="93">
        <f t="shared" si="83"/>
        <v>0</v>
      </c>
      <c r="DYE87" s="93">
        <f t="shared" si="83"/>
        <v>0</v>
      </c>
      <c r="DYF87" s="93">
        <f t="shared" si="83"/>
        <v>0</v>
      </c>
      <c r="DYG87" s="93">
        <f t="shared" si="83"/>
        <v>0</v>
      </c>
      <c r="DYH87" s="93">
        <f t="shared" si="83"/>
        <v>0</v>
      </c>
      <c r="DYI87" s="93">
        <f t="shared" si="83"/>
        <v>0</v>
      </c>
      <c r="DYJ87" s="93">
        <f t="shared" si="83"/>
        <v>0</v>
      </c>
      <c r="DYK87" s="93">
        <f t="shared" si="83"/>
        <v>0</v>
      </c>
      <c r="DYL87" s="93">
        <f t="shared" si="83"/>
        <v>0</v>
      </c>
      <c r="DYM87" s="93">
        <f t="shared" si="83"/>
        <v>0</v>
      </c>
      <c r="DYN87" s="93">
        <f t="shared" si="83"/>
        <v>0</v>
      </c>
      <c r="DYO87" s="93">
        <f t="shared" si="83"/>
        <v>0</v>
      </c>
      <c r="DYP87" s="93">
        <f t="shared" si="83"/>
        <v>0</v>
      </c>
      <c r="DYQ87" s="93">
        <f t="shared" si="83"/>
        <v>0</v>
      </c>
      <c r="DYR87" s="93">
        <f t="shared" si="83"/>
        <v>0</v>
      </c>
      <c r="DYS87" s="93">
        <f t="shared" si="83"/>
        <v>0</v>
      </c>
      <c r="DYT87" s="93">
        <f t="shared" si="83"/>
        <v>0</v>
      </c>
      <c r="DYU87" s="93">
        <f t="shared" si="83"/>
        <v>0</v>
      </c>
      <c r="DYV87" s="93">
        <f t="shared" si="83"/>
        <v>0</v>
      </c>
      <c r="DYW87" s="93">
        <f t="shared" si="83"/>
        <v>0</v>
      </c>
      <c r="DYX87" s="93">
        <f t="shared" si="83"/>
        <v>0</v>
      </c>
      <c r="DYY87" s="93">
        <f t="shared" si="83"/>
        <v>0</v>
      </c>
      <c r="DYZ87" s="93">
        <f t="shared" si="83"/>
        <v>0</v>
      </c>
      <c r="DZA87" s="93">
        <f t="shared" si="83"/>
        <v>0</v>
      </c>
      <c r="DZB87" s="93">
        <f t="shared" si="83"/>
        <v>0</v>
      </c>
      <c r="DZC87" s="93">
        <f t="shared" si="83"/>
        <v>0</v>
      </c>
      <c r="DZD87" s="93">
        <f t="shared" si="83"/>
        <v>0</v>
      </c>
      <c r="DZE87" s="93">
        <f t="shared" si="83"/>
        <v>0</v>
      </c>
      <c r="DZF87" s="93">
        <f t="shared" si="83"/>
        <v>0</v>
      </c>
      <c r="DZG87" s="93">
        <f t="shared" si="83"/>
        <v>0</v>
      </c>
      <c r="DZH87" s="93">
        <f t="shared" si="83"/>
        <v>0</v>
      </c>
      <c r="DZI87" s="93">
        <f t="shared" si="83"/>
        <v>0</v>
      </c>
      <c r="DZJ87" s="93">
        <f t="shared" si="83"/>
        <v>0</v>
      </c>
      <c r="DZK87" s="93">
        <f t="shared" si="83"/>
        <v>0</v>
      </c>
      <c r="DZL87" s="93">
        <f t="shared" si="83"/>
        <v>0</v>
      </c>
      <c r="DZM87" s="93">
        <f t="shared" si="83"/>
        <v>0</v>
      </c>
      <c r="DZN87" s="93">
        <f t="shared" si="83"/>
        <v>0</v>
      </c>
      <c r="DZO87" s="93">
        <f t="shared" si="83"/>
        <v>0</v>
      </c>
      <c r="DZP87" s="93">
        <f t="shared" si="83"/>
        <v>0</v>
      </c>
      <c r="DZQ87" s="93">
        <f t="shared" si="83"/>
        <v>0</v>
      </c>
      <c r="DZR87" s="93">
        <f t="shared" si="83"/>
        <v>0</v>
      </c>
      <c r="DZS87" s="93">
        <f t="shared" si="83"/>
        <v>0</v>
      </c>
      <c r="DZT87" s="93">
        <f t="shared" si="83"/>
        <v>0</v>
      </c>
      <c r="DZU87" s="93">
        <f t="shared" si="83"/>
        <v>0</v>
      </c>
      <c r="DZV87" s="93">
        <f t="shared" si="83"/>
        <v>0</v>
      </c>
      <c r="DZW87" s="93">
        <f t="shared" ref="DZW87:ECH87" si="84" xml:space="preserve"> DZW$83-DZW$85</f>
        <v>0</v>
      </c>
      <c r="DZX87" s="93">
        <f t="shared" si="84"/>
        <v>0</v>
      </c>
      <c r="DZY87" s="93">
        <f t="shared" si="84"/>
        <v>0</v>
      </c>
      <c r="DZZ87" s="93">
        <f t="shared" si="84"/>
        <v>0</v>
      </c>
      <c r="EAA87" s="93">
        <f t="shared" si="84"/>
        <v>0</v>
      </c>
      <c r="EAB87" s="93">
        <f t="shared" si="84"/>
        <v>0</v>
      </c>
      <c r="EAC87" s="93">
        <f t="shared" si="84"/>
        <v>0</v>
      </c>
      <c r="EAD87" s="93">
        <f t="shared" si="84"/>
        <v>0</v>
      </c>
      <c r="EAE87" s="93">
        <f t="shared" si="84"/>
        <v>0</v>
      </c>
      <c r="EAF87" s="93">
        <f t="shared" si="84"/>
        <v>0</v>
      </c>
      <c r="EAG87" s="93">
        <f t="shared" si="84"/>
        <v>0</v>
      </c>
      <c r="EAH87" s="93">
        <f t="shared" si="84"/>
        <v>0</v>
      </c>
      <c r="EAI87" s="93">
        <f t="shared" si="84"/>
        <v>0</v>
      </c>
      <c r="EAJ87" s="93">
        <f t="shared" si="84"/>
        <v>0</v>
      </c>
      <c r="EAK87" s="93">
        <f t="shared" si="84"/>
        <v>0</v>
      </c>
      <c r="EAL87" s="93">
        <f t="shared" si="84"/>
        <v>0</v>
      </c>
      <c r="EAM87" s="93">
        <f t="shared" si="84"/>
        <v>0</v>
      </c>
      <c r="EAN87" s="93">
        <f t="shared" si="84"/>
        <v>0</v>
      </c>
      <c r="EAO87" s="93">
        <f t="shared" si="84"/>
        <v>0</v>
      </c>
      <c r="EAP87" s="93">
        <f t="shared" si="84"/>
        <v>0</v>
      </c>
      <c r="EAQ87" s="93">
        <f t="shared" si="84"/>
        <v>0</v>
      </c>
      <c r="EAR87" s="93">
        <f t="shared" si="84"/>
        <v>0</v>
      </c>
      <c r="EAS87" s="93">
        <f t="shared" si="84"/>
        <v>0</v>
      </c>
      <c r="EAT87" s="93">
        <f t="shared" si="84"/>
        <v>0</v>
      </c>
      <c r="EAU87" s="93">
        <f t="shared" si="84"/>
        <v>0</v>
      </c>
      <c r="EAV87" s="93">
        <f t="shared" si="84"/>
        <v>0</v>
      </c>
      <c r="EAW87" s="93">
        <f t="shared" si="84"/>
        <v>0</v>
      </c>
      <c r="EAX87" s="93">
        <f t="shared" si="84"/>
        <v>0</v>
      </c>
      <c r="EAY87" s="93">
        <f t="shared" si="84"/>
        <v>0</v>
      </c>
      <c r="EAZ87" s="93">
        <f t="shared" si="84"/>
        <v>0</v>
      </c>
      <c r="EBA87" s="93">
        <f t="shared" si="84"/>
        <v>0</v>
      </c>
      <c r="EBB87" s="93">
        <f t="shared" si="84"/>
        <v>0</v>
      </c>
      <c r="EBC87" s="93">
        <f t="shared" si="84"/>
        <v>0</v>
      </c>
      <c r="EBD87" s="93">
        <f t="shared" si="84"/>
        <v>0</v>
      </c>
      <c r="EBE87" s="93">
        <f t="shared" si="84"/>
        <v>0</v>
      </c>
      <c r="EBF87" s="93">
        <f t="shared" si="84"/>
        <v>0</v>
      </c>
      <c r="EBG87" s="93">
        <f t="shared" si="84"/>
        <v>0</v>
      </c>
      <c r="EBH87" s="93">
        <f t="shared" si="84"/>
        <v>0</v>
      </c>
      <c r="EBI87" s="93">
        <f t="shared" si="84"/>
        <v>0</v>
      </c>
      <c r="EBJ87" s="93">
        <f t="shared" si="84"/>
        <v>0</v>
      </c>
      <c r="EBK87" s="93">
        <f t="shared" si="84"/>
        <v>0</v>
      </c>
      <c r="EBL87" s="93">
        <f t="shared" si="84"/>
        <v>0</v>
      </c>
      <c r="EBM87" s="93">
        <f t="shared" si="84"/>
        <v>0</v>
      </c>
      <c r="EBN87" s="93">
        <f t="shared" si="84"/>
        <v>0</v>
      </c>
      <c r="EBO87" s="93">
        <f t="shared" si="84"/>
        <v>0</v>
      </c>
      <c r="EBP87" s="93">
        <f t="shared" si="84"/>
        <v>0</v>
      </c>
      <c r="EBQ87" s="93">
        <f t="shared" si="84"/>
        <v>0</v>
      </c>
      <c r="EBR87" s="93">
        <f t="shared" si="84"/>
        <v>0</v>
      </c>
      <c r="EBS87" s="93">
        <f t="shared" si="84"/>
        <v>0</v>
      </c>
      <c r="EBT87" s="93">
        <f t="shared" si="84"/>
        <v>0</v>
      </c>
      <c r="EBU87" s="93">
        <f t="shared" si="84"/>
        <v>0</v>
      </c>
      <c r="EBV87" s="93">
        <f t="shared" si="84"/>
        <v>0</v>
      </c>
      <c r="EBW87" s="93">
        <f t="shared" si="84"/>
        <v>0</v>
      </c>
      <c r="EBX87" s="93">
        <f t="shared" si="84"/>
        <v>0</v>
      </c>
      <c r="EBY87" s="93">
        <f t="shared" si="84"/>
        <v>0</v>
      </c>
      <c r="EBZ87" s="93">
        <f t="shared" si="84"/>
        <v>0</v>
      </c>
      <c r="ECA87" s="93">
        <f t="shared" si="84"/>
        <v>0</v>
      </c>
      <c r="ECB87" s="93">
        <f t="shared" si="84"/>
        <v>0</v>
      </c>
      <c r="ECC87" s="93">
        <f t="shared" si="84"/>
        <v>0</v>
      </c>
      <c r="ECD87" s="93">
        <f t="shared" si="84"/>
        <v>0</v>
      </c>
      <c r="ECE87" s="93">
        <f t="shared" si="84"/>
        <v>0</v>
      </c>
      <c r="ECF87" s="93">
        <f t="shared" si="84"/>
        <v>0</v>
      </c>
      <c r="ECG87" s="93">
        <f t="shared" si="84"/>
        <v>0</v>
      </c>
      <c r="ECH87" s="93">
        <f t="shared" si="84"/>
        <v>0</v>
      </c>
      <c r="ECI87" s="93">
        <f t="shared" ref="ECI87:EET87" si="85" xml:space="preserve"> ECI$83-ECI$85</f>
        <v>0</v>
      </c>
      <c r="ECJ87" s="93">
        <f t="shared" si="85"/>
        <v>0</v>
      </c>
      <c r="ECK87" s="93">
        <f t="shared" si="85"/>
        <v>0</v>
      </c>
      <c r="ECL87" s="93">
        <f t="shared" si="85"/>
        <v>0</v>
      </c>
      <c r="ECM87" s="93">
        <f t="shared" si="85"/>
        <v>0</v>
      </c>
      <c r="ECN87" s="93">
        <f t="shared" si="85"/>
        <v>0</v>
      </c>
      <c r="ECO87" s="93">
        <f t="shared" si="85"/>
        <v>0</v>
      </c>
      <c r="ECP87" s="93">
        <f t="shared" si="85"/>
        <v>0</v>
      </c>
      <c r="ECQ87" s="93">
        <f t="shared" si="85"/>
        <v>0</v>
      </c>
      <c r="ECR87" s="93">
        <f t="shared" si="85"/>
        <v>0</v>
      </c>
      <c r="ECS87" s="93">
        <f t="shared" si="85"/>
        <v>0</v>
      </c>
      <c r="ECT87" s="93">
        <f t="shared" si="85"/>
        <v>0</v>
      </c>
      <c r="ECU87" s="93">
        <f t="shared" si="85"/>
        <v>0</v>
      </c>
      <c r="ECV87" s="93">
        <f t="shared" si="85"/>
        <v>0</v>
      </c>
      <c r="ECW87" s="93">
        <f t="shared" si="85"/>
        <v>0</v>
      </c>
      <c r="ECX87" s="93">
        <f t="shared" si="85"/>
        <v>0</v>
      </c>
      <c r="ECY87" s="93">
        <f t="shared" si="85"/>
        <v>0</v>
      </c>
      <c r="ECZ87" s="93">
        <f t="shared" si="85"/>
        <v>0</v>
      </c>
      <c r="EDA87" s="93">
        <f t="shared" si="85"/>
        <v>0</v>
      </c>
      <c r="EDB87" s="93">
        <f t="shared" si="85"/>
        <v>0</v>
      </c>
      <c r="EDC87" s="93">
        <f t="shared" si="85"/>
        <v>0</v>
      </c>
      <c r="EDD87" s="93">
        <f t="shared" si="85"/>
        <v>0</v>
      </c>
      <c r="EDE87" s="93">
        <f t="shared" si="85"/>
        <v>0</v>
      </c>
      <c r="EDF87" s="93">
        <f t="shared" si="85"/>
        <v>0</v>
      </c>
      <c r="EDG87" s="93">
        <f t="shared" si="85"/>
        <v>0</v>
      </c>
      <c r="EDH87" s="93">
        <f t="shared" si="85"/>
        <v>0</v>
      </c>
      <c r="EDI87" s="93">
        <f t="shared" si="85"/>
        <v>0</v>
      </c>
      <c r="EDJ87" s="93">
        <f t="shared" si="85"/>
        <v>0</v>
      </c>
      <c r="EDK87" s="93">
        <f t="shared" si="85"/>
        <v>0</v>
      </c>
      <c r="EDL87" s="93">
        <f t="shared" si="85"/>
        <v>0</v>
      </c>
      <c r="EDM87" s="93">
        <f t="shared" si="85"/>
        <v>0</v>
      </c>
      <c r="EDN87" s="93">
        <f t="shared" si="85"/>
        <v>0</v>
      </c>
      <c r="EDO87" s="93">
        <f t="shared" si="85"/>
        <v>0</v>
      </c>
      <c r="EDP87" s="93">
        <f t="shared" si="85"/>
        <v>0</v>
      </c>
      <c r="EDQ87" s="93">
        <f t="shared" si="85"/>
        <v>0</v>
      </c>
      <c r="EDR87" s="93">
        <f t="shared" si="85"/>
        <v>0</v>
      </c>
      <c r="EDS87" s="93">
        <f t="shared" si="85"/>
        <v>0</v>
      </c>
      <c r="EDT87" s="93">
        <f t="shared" si="85"/>
        <v>0</v>
      </c>
      <c r="EDU87" s="93">
        <f t="shared" si="85"/>
        <v>0</v>
      </c>
      <c r="EDV87" s="93">
        <f t="shared" si="85"/>
        <v>0</v>
      </c>
      <c r="EDW87" s="93">
        <f t="shared" si="85"/>
        <v>0</v>
      </c>
      <c r="EDX87" s="93">
        <f t="shared" si="85"/>
        <v>0</v>
      </c>
      <c r="EDY87" s="93">
        <f t="shared" si="85"/>
        <v>0</v>
      </c>
      <c r="EDZ87" s="93">
        <f t="shared" si="85"/>
        <v>0</v>
      </c>
      <c r="EEA87" s="93">
        <f t="shared" si="85"/>
        <v>0</v>
      </c>
      <c r="EEB87" s="93">
        <f t="shared" si="85"/>
        <v>0</v>
      </c>
      <c r="EEC87" s="93">
        <f t="shared" si="85"/>
        <v>0</v>
      </c>
      <c r="EED87" s="93">
        <f t="shared" si="85"/>
        <v>0</v>
      </c>
      <c r="EEE87" s="93">
        <f t="shared" si="85"/>
        <v>0</v>
      </c>
      <c r="EEF87" s="93">
        <f t="shared" si="85"/>
        <v>0</v>
      </c>
      <c r="EEG87" s="93">
        <f t="shared" si="85"/>
        <v>0</v>
      </c>
      <c r="EEH87" s="93">
        <f t="shared" si="85"/>
        <v>0</v>
      </c>
      <c r="EEI87" s="93">
        <f t="shared" si="85"/>
        <v>0</v>
      </c>
      <c r="EEJ87" s="93">
        <f t="shared" si="85"/>
        <v>0</v>
      </c>
      <c r="EEK87" s="93">
        <f t="shared" si="85"/>
        <v>0</v>
      </c>
      <c r="EEL87" s="93">
        <f t="shared" si="85"/>
        <v>0</v>
      </c>
      <c r="EEM87" s="93">
        <f t="shared" si="85"/>
        <v>0</v>
      </c>
      <c r="EEN87" s="93">
        <f t="shared" si="85"/>
        <v>0</v>
      </c>
      <c r="EEO87" s="93">
        <f t="shared" si="85"/>
        <v>0</v>
      </c>
      <c r="EEP87" s="93">
        <f t="shared" si="85"/>
        <v>0</v>
      </c>
      <c r="EEQ87" s="93">
        <f t="shared" si="85"/>
        <v>0</v>
      </c>
      <c r="EER87" s="93">
        <f t="shared" si="85"/>
        <v>0</v>
      </c>
      <c r="EES87" s="93">
        <f t="shared" si="85"/>
        <v>0</v>
      </c>
      <c r="EET87" s="93">
        <f t="shared" si="85"/>
        <v>0</v>
      </c>
      <c r="EEU87" s="93">
        <f t="shared" ref="EEU87:EHF87" si="86" xml:space="preserve"> EEU$83-EEU$85</f>
        <v>0</v>
      </c>
      <c r="EEV87" s="93">
        <f t="shared" si="86"/>
        <v>0</v>
      </c>
      <c r="EEW87" s="93">
        <f t="shared" si="86"/>
        <v>0</v>
      </c>
      <c r="EEX87" s="93">
        <f t="shared" si="86"/>
        <v>0</v>
      </c>
      <c r="EEY87" s="93">
        <f t="shared" si="86"/>
        <v>0</v>
      </c>
      <c r="EEZ87" s="93">
        <f t="shared" si="86"/>
        <v>0</v>
      </c>
      <c r="EFA87" s="93">
        <f t="shared" si="86"/>
        <v>0</v>
      </c>
      <c r="EFB87" s="93">
        <f t="shared" si="86"/>
        <v>0</v>
      </c>
      <c r="EFC87" s="93">
        <f t="shared" si="86"/>
        <v>0</v>
      </c>
      <c r="EFD87" s="93">
        <f t="shared" si="86"/>
        <v>0</v>
      </c>
      <c r="EFE87" s="93">
        <f t="shared" si="86"/>
        <v>0</v>
      </c>
      <c r="EFF87" s="93">
        <f t="shared" si="86"/>
        <v>0</v>
      </c>
      <c r="EFG87" s="93">
        <f t="shared" si="86"/>
        <v>0</v>
      </c>
      <c r="EFH87" s="93">
        <f t="shared" si="86"/>
        <v>0</v>
      </c>
      <c r="EFI87" s="93">
        <f t="shared" si="86"/>
        <v>0</v>
      </c>
      <c r="EFJ87" s="93">
        <f t="shared" si="86"/>
        <v>0</v>
      </c>
      <c r="EFK87" s="93">
        <f t="shared" si="86"/>
        <v>0</v>
      </c>
      <c r="EFL87" s="93">
        <f t="shared" si="86"/>
        <v>0</v>
      </c>
      <c r="EFM87" s="93">
        <f t="shared" si="86"/>
        <v>0</v>
      </c>
      <c r="EFN87" s="93">
        <f t="shared" si="86"/>
        <v>0</v>
      </c>
      <c r="EFO87" s="93">
        <f t="shared" si="86"/>
        <v>0</v>
      </c>
      <c r="EFP87" s="93">
        <f t="shared" si="86"/>
        <v>0</v>
      </c>
      <c r="EFQ87" s="93">
        <f t="shared" si="86"/>
        <v>0</v>
      </c>
      <c r="EFR87" s="93">
        <f t="shared" si="86"/>
        <v>0</v>
      </c>
      <c r="EFS87" s="93">
        <f t="shared" si="86"/>
        <v>0</v>
      </c>
      <c r="EFT87" s="93">
        <f t="shared" si="86"/>
        <v>0</v>
      </c>
      <c r="EFU87" s="93">
        <f t="shared" si="86"/>
        <v>0</v>
      </c>
      <c r="EFV87" s="93">
        <f t="shared" si="86"/>
        <v>0</v>
      </c>
      <c r="EFW87" s="93">
        <f t="shared" si="86"/>
        <v>0</v>
      </c>
      <c r="EFX87" s="93">
        <f t="shared" si="86"/>
        <v>0</v>
      </c>
      <c r="EFY87" s="93">
        <f t="shared" si="86"/>
        <v>0</v>
      </c>
      <c r="EFZ87" s="93">
        <f t="shared" si="86"/>
        <v>0</v>
      </c>
      <c r="EGA87" s="93">
        <f t="shared" si="86"/>
        <v>0</v>
      </c>
      <c r="EGB87" s="93">
        <f t="shared" si="86"/>
        <v>0</v>
      </c>
      <c r="EGC87" s="93">
        <f t="shared" si="86"/>
        <v>0</v>
      </c>
      <c r="EGD87" s="93">
        <f t="shared" si="86"/>
        <v>0</v>
      </c>
      <c r="EGE87" s="93">
        <f t="shared" si="86"/>
        <v>0</v>
      </c>
      <c r="EGF87" s="93">
        <f t="shared" si="86"/>
        <v>0</v>
      </c>
      <c r="EGG87" s="93">
        <f t="shared" si="86"/>
        <v>0</v>
      </c>
      <c r="EGH87" s="93">
        <f t="shared" si="86"/>
        <v>0</v>
      </c>
      <c r="EGI87" s="93">
        <f t="shared" si="86"/>
        <v>0</v>
      </c>
      <c r="EGJ87" s="93">
        <f t="shared" si="86"/>
        <v>0</v>
      </c>
      <c r="EGK87" s="93">
        <f t="shared" si="86"/>
        <v>0</v>
      </c>
      <c r="EGL87" s="93">
        <f t="shared" si="86"/>
        <v>0</v>
      </c>
      <c r="EGM87" s="93">
        <f t="shared" si="86"/>
        <v>0</v>
      </c>
      <c r="EGN87" s="93">
        <f t="shared" si="86"/>
        <v>0</v>
      </c>
      <c r="EGO87" s="93">
        <f t="shared" si="86"/>
        <v>0</v>
      </c>
      <c r="EGP87" s="93">
        <f t="shared" si="86"/>
        <v>0</v>
      </c>
      <c r="EGQ87" s="93">
        <f t="shared" si="86"/>
        <v>0</v>
      </c>
      <c r="EGR87" s="93">
        <f t="shared" si="86"/>
        <v>0</v>
      </c>
      <c r="EGS87" s="93">
        <f t="shared" si="86"/>
        <v>0</v>
      </c>
      <c r="EGT87" s="93">
        <f t="shared" si="86"/>
        <v>0</v>
      </c>
      <c r="EGU87" s="93">
        <f t="shared" si="86"/>
        <v>0</v>
      </c>
      <c r="EGV87" s="93">
        <f t="shared" si="86"/>
        <v>0</v>
      </c>
      <c r="EGW87" s="93">
        <f t="shared" si="86"/>
        <v>0</v>
      </c>
      <c r="EGX87" s="93">
        <f t="shared" si="86"/>
        <v>0</v>
      </c>
      <c r="EGY87" s="93">
        <f t="shared" si="86"/>
        <v>0</v>
      </c>
      <c r="EGZ87" s="93">
        <f t="shared" si="86"/>
        <v>0</v>
      </c>
      <c r="EHA87" s="93">
        <f t="shared" si="86"/>
        <v>0</v>
      </c>
      <c r="EHB87" s="93">
        <f t="shared" si="86"/>
        <v>0</v>
      </c>
      <c r="EHC87" s="93">
        <f t="shared" si="86"/>
        <v>0</v>
      </c>
      <c r="EHD87" s="93">
        <f t="shared" si="86"/>
        <v>0</v>
      </c>
      <c r="EHE87" s="93">
        <f t="shared" si="86"/>
        <v>0</v>
      </c>
      <c r="EHF87" s="93">
        <f t="shared" si="86"/>
        <v>0</v>
      </c>
      <c r="EHG87" s="93">
        <f t="shared" ref="EHG87:EJR87" si="87" xml:space="preserve"> EHG$83-EHG$85</f>
        <v>0</v>
      </c>
      <c r="EHH87" s="93">
        <f t="shared" si="87"/>
        <v>0</v>
      </c>
      <c r="EHI87" s="93">
        <f t="shared" si="87"/>
        <v>0</v>
      </c>
      <c r="EHJ87" s="93">
        <f t="shared" si="87"/>
        <v>0</v>
      </c>
      <c r="EHK87" s="93">
        <f t="shared" si="87"/>
        <v>0</v>
      </c>
      <c r="EHL87" s="93">
        <f t="shared" si="87"/>
        <v>0</v>
      </c>
      <c r="EHM87" s="93">
        <f t="shared" si="87"/>
        <v>0</v>
      </c>
      <c r="EHN87" s="93">
        <f t="shared" si="87"/>
        <v>0</v>
      </c>
      <c r="EHO87" s="93">
        <f t="shared" si="87"/>
        <v>0</v>
      </c>
      <c r="EHP87" s="93">
        <f t="shared" si="87"/>
        <v>0</v>
      </c>
      <c r="EHQ87" s="93">
        <f t="shared" si="87"/>
        <v>0</v>
      </c>
      <c r="EHR87" s="93">
        <f t="shared" si="87"/>
        <v>0</v>
      </c>
      <c r="EHS87" s="93">
        <f t="shared" si="87"/>
        <v>0</v>
      </c>
      <c r="EHT87" s="93">
        <f t="shared" si="87"/>
        <v>0</v>
      </c>
      <c r="EHU87" s="93">
        <f t="shared" si="87"/>
        <v>0</v>
      </c>
      <c r="EHV87" s="93">
        <f t="shared" si="87"/>
        <v>0</v>
      </c>
      <c r="EHW87" s="93">
        <f t="shared" si="87"/>
        <v>0</v>
      </c>
      <c r="EHX87" s="93">
        <f t="shared" si="87"/>
        <v>0</v>
      </c>
      <c r="EHY87" s="93">
        <f t="shared" si="87"/>
        <v>0</v>
      </c>
      <c r="EHZ87" s="93">
        <f t="shared" si="87"/>
        <v>0</v>
      </c>
      <c r="EIA87" s="93">
        <f t="shared" si="87"/>
        <v>0</v>
      </c>
      <c r="EIB87" s="93">
        <f t="shared" si="87"/>
        <v>0</v>
      </c>
      <c r="EIC87" s="93">
        <f t="shared" si="87"/>
        <v>0</v>
      </c>
      <c r="EID87" s="93">
        <f t="shared" si="87"/>
        <v>0</v>
      </c>
      <c r="EIE87" s="93">
        <f t="shared" si="87"/>
        <v>0</v>
      </c>
      <c r="EIF87" s="93">
        <f t="shared" si="87"/>
        <v>0</v>
      </c>
      <c r="EIG87" s="93">
        <f t="shared" si="87"/>
        <v>0</v>
      </c>
      <c r="EIH87" s="93">
        <f t="shared" si="87"/>
        <v>0</v>
      </c>
      <c r="EII87" s="93">
        <f t="shared" si="87"/>
        <v>0</v>
      </c>
      <c r="EIJ87" s="93">
        <f t="shared" si="87"/>
        <v>0</v>
      </c>
      <c r="EIK87" s="93">
        <f t="shared" si="87"/>
        <v>0</v>
      </c>
      <c r="EIL87" s="93">
        <f t="shared" si="87"/>
        <v>0</v>
      </c>
      <c r="EIM87" s="93">
        <f t="shared" si="87"/>
        <v>0</v>
      </c>
      <c r="EIN87" s="93">
        <f t="shared" si="87"/>
        <v>0</v>
      </c>
      <c r="EIO87" s="93">
        <f t="shared" si="87"/>
        <v>0</v>
      </c>
      <c r="EIP87" s="93">
        <f t="shared" si="87"/>
        <v>0</v>
      </c>
      <c r="EIQ87" s="93">
        <f t="shared" si="87"/>
        <v>0</v>
      </c>
      <c r="EIR87" s="93">
        <f t="shared" si="87"/>
        <v>0</v>
      </c>
      <c r="EIS87" s="93">
        <f t="shared" si="87"/>
        <v>0</v>
      </c>
      <c r="EIT87" s="93">
        <f t="shared" si="87"/>
        <v>0</v>
      </c>
      <c r="EIU87" s="93">
        <f t="shared" si="87"/>
        <v>0</v>
      </c>
      <c r="EIV87" s="93">
        <f t="shared" si="87"/>
        <v>0</v>
      </c>
      <c r="EIW87" s="93">
        <f t="shared" si="87"/>
        <v>0</v>
      </c>
      <c r="EIX87" s="93">
        <f t="shared" si="87"/>
        <v>0</v>
      </c>
      <c r="EIY87" s="93">
        <f t="shared" si="87"/>
        <v>0</v>
      </c>
      <c r="EIZ87" s="93">
        <f t="shared" si="87"/>
        <v>0</v>
      </c>
      <c r="EJA87" s="93">
        <f t="shared" si="87"/>
        <v>0</v>
      </c>
      <c r="EJB87" s="93">
        <f t="shared" si="87"/>
        <v>0</v>
      </c>
      <c r="EJC87" s="93">
        <f t="shared" si="87"/>
        <v>0</v>
      </c>
      <c r="EJD87" s="93">
        <f t="shared" si="87"/>
        <v>0</v>
      </c>
      <c r="EJE87" s="93">
        <f t="shared" si="87"/>
        <v>0</v>
      </c>
      <c r="EJF87" s="93">
        <f t="shared" si="87"/>
        <v>0</v>
      </c>
      <c r="EJG87" s="93">
        <f t="shared" si="87"/>
        <v>0</v>
      </c>
      <c r="EJH87" s="93">
        <f t="shared" si="87"/>
        <v>0</v>
      </c>
      <c r="EJI87" s="93">
        <f t="shared" si="87"/>
        <v>0</v>
      </c>
      <c r="EJJ87" s="93">
        <f t="shared" si="87"/>
        <v>0</v>
      </c>
      <c r="EJK87" s="93">
        <f t="shared" si="87"/>
        <v>0</v>
      </c>
      <c r="EJL87" s="93">
        <f t="shared" si="87"/>
        <v>0</v>
      </c>
      <c r="EJM87" s="93">
        <f t="shared" si="87"/>
        <v>0</v>
      </c>
      <c r="EJN87" s="93">
        <f t="shared" si="87"/>
        <v>0</v>
      </c>
      <c r="EJO87" s="93">
        <f t="shared" si="87"/>
        <v>0</v>
      </c>
      <c r="EJP87" s="93">
        <f t="shared" si="87"/>
        <v>0</v>
      </c>
      <c r="EJQ87" s="93">
        <f t="shared" si="87"/>
        <v>0</v>
      </c>
      <c r="EJR87" s="93">
        <f t="shared" si="87"/>
        <v>0</v>
      </c>
      <c r="EJS87" s="93">
        <f t="shared" ref="EJS87:EMD87" si="88" xml:space="preserve"> EJS$83-EJS$85</f>
        <v>0</v>
      </c>
      <c r="EJT87" s="93">
        <f t="shared" si="88"/>
        <v>0</v>
      </c>
      <c r="EJU87" s="93">
        <f t="shared" si="88"/>
        <v>0</v>
      </c>
      <c r="EJV87" s="93">
        <f t="shared" si="88"/>
        <v>0</v>
      </c>
      <c r="EJW87" s="93">
        <f t="shared" si="88"/>
        <v>0</v>
      </c>
      <c r="EJX87" s="93">
        <f t="shared" si="88"/>
        <v>0</v>
      </c>
      <c r="EJY87" s="93">
        <f t="shared" si="88"/>
        <v>0</v>
      </c>
      <c r="EJZ87" s="93">
        <f t="shared" si="88"/>
        <v>0</v>
      </c>
      <c r="EKA87" s="93">
        <f t="shared" si="88"/>
        <v>0</v>
      </c>
      <c r="EKB87" s="93">
        <f t="shared" si="88"/>
        <v>0</v>
      </c>
      <c r="EKC87" s="93">
        <f t="shared" si="88"/>
        <v>0</v>
      </c>
      <c r="EKD87" s="93">
        <f t="shared" si="88"/>
        <v>0</v>
      </c>
      <c r="EKE87" s="93">
        <f t="shared" si="88"/>
        <v>0</v>
      </c>
      <c r="EKF87" s="93">
        <f t="shared" si="88"/>
        <v>0</v>
      </c>
      <c r="EKG87" s="93">
        <f t="shared" si="88"/>
        <v>0</v>
      </c>
      <c r="EKH87" s="93">
        <f t="shared" si="88"/>
        <v>0</v>
      </c>
      <c r="EKI87" s="93">
        <f t="shared" si="88"/>
        <v>0</v>
      </c>
      <c r="EKJ87" s="93">
        <f t="shared" si="88"/>
        <v>0</v>
      </c>
      <c r="EKK87" s="93">
        <f t="shared" si="88"/>
        <v>0</v>
      </c>
      <c r="EKL87" s="93">
        <f t="shared" si="88"/>
        <v>0</v>
      </c>
      <c r="EKM87" s="93">
        <f t="shared" si="88"/>
        <v>0</v>
      </c>
      <c r="EKN87" s="93">
        <f t="shared" si="88"/>
        <v>0</v>
      </c>
      <c r="EKO87" s="93">
        <f t="shared" si="88"/>
        <v>0</v>
      </c>
      <c r="EKP87" s="93">
        <f t="shared" si="88"/>
        <v>0</v>
      </c>
      <c r="EKQ87" s="93">
        <f t="shared" si="88"/>
        <v>0</v>
      </c>
      <c r="EKR87" s="93">
        <f t="shared" si="88"/>
        <v>0</v>
      </c>
      <c r="EKS87" s="93">
        <f t="shared" si="88"/>
        <v>0</v>
      </c>
      <c r="EKT87" s="93">
        <f t="shared" si="88"/>
        <v>0</v>
      </c>
      <c r="EKU87" s="93">
        <f t="shared" si="88"/>
        <v>0</v>
      </c>
      <c r="EKV87" s="93">
        <f t="shared" si="88"/>
        <v>0</v>
      </c>
      <c r="EKW87" s="93">
        <f t="shared" si="88"/>
        <v>0</v>
      </c>
      <c r="EKX87" s="93">
        <f t="shared" si="88"/>
        <v>0</v>
      </c>
      <c r="EKY87" s="93">
        <f t="shared" si="88"/>
        <v>0</v>
      </c>
      <c r="EKZ87" s="93">
        <f t="shared" si="88"/>
        <v>0</v>
      </c>
      <c r="ELA87" s="93">
        <f t="shared" si="88"/>
        <v>0</v>
      </c>
      <c r="ELB87" s="93">
        <f t="shared" si="88"/>
        <v>0</v>
      </c>
      <c r="ELC87" s="93">
        <f t="shared" si="88"/>
        <v>0</v>
      </c>
      <c r="ELD87" s="93">
        <f t="shared" si="88"/>
        <v>0</v>
      </c>
      <c r="ELE87" s="93">
        <f t="shared" si="88"/>
        <v>0</v>
      </c>
      <c r="ELF87" s="93">
        <f t="shared" si="88"/>
        <v>0</v>
      </c>
      <c r="ELG87" s="93">
        <f t="shared" si="88"/>
        <v>0</v>
      </c>
      <c r="ELH87" s="93">
        <f t="shared" si="88"/>
        <v>0</v>
      </c>
      <c r="ELI87" s="93">
        <f t="shared" si="88"/>
        <v>0</v>
      </c>
      <c r="ELJ87" s="93">
        <f t="shared" si="88"/>
        <v>0</v>
      </c>
      <c r="ELK87" s="93">
        <f t="shared" si="88"/>
        <v>0</v>
      </c>
      <c r="ELL87" s="93">
        <f t="shared" si="88"/>
        <v>0</v>
      </c>
      <c r="ELM87" s="93">
        <f t="shared" si="88"/>
        <v>0</v>
      </c>
      <c r="ELN87" s="93">
        <f t="shared" si="88"/>
        <v>0</v>
      </c>
      <c r="ELO87" s="93">
        <f t="shared" si="88"/>
        <v>0</v>
      </c>
      <c r="ELP87" s="93">
        <f t="shared" si="88"/>
        <v>0</v>
      </c>
      <c r="ELQ87" s="93">
        <f t="shared" si="88"/>
        <v>0</v>
      </c>
      <c r="ELR87" s="93">
        <f t="shared" si="88"/>
        <v>0</v>
      </c>
      <c r="ELS87" s="93">
        <f t="shared" si="88"/>
        <v>0</v>
      </c>
      <c r="ELT87" s="93">
        <f t="shared" si="88"/>
        <v>0</v>
      </c>
      <c r="ELU87" s="93">
        <f t="shared" si="88"/>
        <v>0</v>
      </c>
      <c r="ELV87" s="93">
        <f t="shared" si="88"/>
        <v>0</v>
      </c>
      <c r="ELW87" s="93">
        <f t="shared" si="88"/>
        <v>0</v>
      </c>
      <c r="ELX87" s="93">
        <f t="shared" si="88"/>
        <v>0</v>
      </c>
      <c r="ELY87" s="93">
        <f t="shared" si="88"/>
        <v>0</v>
      </c>
      <c r="ELZ87" s="93">
        <f t="shared" si="88"/>
        <v>0</v>
      </c>
      <c r="EMA87" s="93">
        <f t="shared" si="88"/>
        <v>0</v>
      </c>
      <c r="EMB87" s="93">
        <f t="shared" si="88"/>
        <v>0</v>
      </c>
      <c r="EMC87" s="93">
        <f t="shared" si="88"/>
        <v>0</v>
      </c>
      <c r="EMD87" s="93">
        <f t="shared" si="88"/>
        <v>0</v>
      </c>
      <c r="EME87" s="93">
        <f t="shared" ref="EME87:EOP87" si="89" xml:space="preserve"> EME$83-EME$85</f>
        <v>0</v>
      </c>
      <c r="EMF87" s="93">
        <f t="shared" si="89"/>
        <v>0</v>
      </c>
      <c r="EMG87" s="93">
        <f t="shared" si="89"/>
        <v>0</v>
      </c>
      <c r="EMH87" s="93">
        <f t="shared" si="89"/>
        <v>0</v>
      </c>
      <c r="EMI87" s="93">
        <f t="shared" si="89"/>
        <v>0</v>
      </c>
      <c r="EMJ87" s="93">
        <f t="shared" si="89"/>
        <v>0</v>
      </c>
      <c r="EMK87" s="93">
        <f t="shared" si="89"/>
        <v>0</v>
      </c>
      <c r="EML87" s="93">
        <f t="shared" si="89"/>
        <v>0</v>
      </c>
      <c r="EMM87" s="93">
        <f t="shared" si="89"/>
        <v>0</v>
      </c>
      <c r="EMN87" s="93">
        <f t="shared" si="89"/>
        <v>0</v>
      </c>
      <c r="EMO87" s="93">
        <f t="shared" si="89"/>
        <v>0</v>
      </c>
      <c r="EMP87" s="93">
        <f t="shared" si="89"/>
        <v>0</v>
      </c>
      <c r="EMQ87" s="93">
        <f t="shared" si="89"/>
        <v>0</v>
      </c>
      <c r="EMR87" s="93">
        <f t="shared" si="89"/>
        <v>0</v>
      </c>
      <c r="EMS87" s="93">
        <f t="shared" si="89"/>
        <v>0</v>
      </c>
      <c r="EMT87" s="93">
        <f t="shared" si="89"/>
        <v>0</v>
      </c>
      <c r="EMU87" s="93">
        <f t="shared" si="89"/>
        <v>0</v>
      </c>
      <c r="EMV87" s="93">
        <f t="shared" si="89"/>
        <v>0</v>
      </c>
      <c r="EMW87" s="93">
        <f t="shared" si="89"/>
        <v>0</v>
      </c>
      <c r="EMX87" s="93">
        <f t="shared" si="89"/>
        <v>0</v>
      </c>
      <c r="EMY87" s="93">
        <f t="shared" si="89"/>
        <v>0</v>
      </c>
      <c r="EMZ87" s="93">
        <f t="shared" si="89"/>
        <v>0</v>
      </c>
      <c r="ENA87" s="93">
        <f t="shared" si="89"/>
        <v>0</v>
      </c>
      <c r="ENB87" s="93">
        <f t="shared" si="89"/>
        <v>0</v>
      </c>
      <c r="ENC87" s="93">
        <f t="shared" si="89"/>
        <v>0</v>
      </c>
      <c r="END87" s="93">
        <f t="shared" si="89"/>
        <v>0</v>
      </c>
      <c r="ENE87" s="93">
        <f t="shared" si="89"/>
        <v>0</v>
      </c>
      <c r="ENF87" s="93">
        <f t="shared" si="89"/>
        <v>0</v>
      </c>
      <c r="ENG87" s="93">
        <f t="shared" si="89"/>
        <v>0</v>
      </c>
      <c r="ENH87" s="93">
        <f t="shared" si="89"/>
        <v>0</v>
      </c>
      <c r="ENI87" s="93">
        <f t="shared" si="89"/>
        <v>0</v>
      </c>
      <c r="ENJ87" s="93">
        <f t="shared" si="89"/>
        <v>0</v>
      </c>
      <c r="ENK87" s="93">
        <f t="shared" si="89"/>
        <v>0</v>
      </c>
      <c r="ENL87" s="93">
        <f t="shared" si="89"/>
        <v>0</v>
      </c>
      <c r="ENM87" s="93">
        <f t="shared" si="89"/>
        <v>0</v>
      </c>
      <c r="ENN87" s="93">
        <f t="shared" si="89"/>
        <v>0</v>
      </c>
      <c r="ENO87" s="93">
        <f t="shared" si="89"/>
        <v>0</v>
      </c>
      <c r="ENP87" s="93">
        <f t="shared" si="89"/>
        <v>0</v>
      </c>
      <c r="ENQ87" s="93">
        <f t="shared" si="89"/>
        <v>0</v>
      </c>
      <c r="ENR87" s="93">
        <f t="shared" si="89"/>
        <v>0</v>
      </c>
      <c r="ENS87" s="93">
        <f t="shared" si="89"/>
        <v>0</v>
      </c>
      <c r="ENT87" s="93">
        <f t="shared" si="89"/>
        <v>0</v>
      </c>
      <c r="ENU87" s="93">
        <f t="shared" si="89"/>
        <v>0</v>
      </c>
      <c r="ENV87" s="93">
        <f t="shared" si="89"/>
        <v>0</v>
      </c>
      <c r="ENW87" s="93">
        <f t="shared" si="89"/>
        <v>0</v>
      </c>
      <c r="ENX87" s="93">
        <f t="shared" si="89"/>
        <v>0</v>
      </c>
      <c r="ENY87" s="93">
        <f t="shared" si="89"/>
        <v>0</v>
      </c>
      <c r="ENZ87" s="93">
        <f t="shared" si="89"/>
        <v>0</v>
      </c>
      <c r="EOA87" s="93">
        <f t="shared" si="89"/>
        <v>0</v>
      </c>
      <c r="EOB87" s="93">
        <f t="shared" si="89"/>
        <v>0</v>
      </c>
      <c r="EOC87" s="93">
        <f t="shared" si="89"/>
        <v>0</v>
      </c>
      <c r="EOD87" s="93">
        <f t="shared" si="89"/>
        <v>0</v>
      </c>
      <c r="EOE87" s="93">
        <f t="shared" si="89"/>
        <v>0</v>
      </c>
      <c r="EOF87" s="93">
        <f t="shared" si="89"/>
        <v>0</v>
      </c>
      <c r="EOG87" s="93">
        <f t="shared" si="89"/>
        <v>0</v>
      </c>
      <c r="EOH87" s="93">
        <f t="shared" si="89"/>
        <v>0</v>
      </c>
      <c r="EOI87" s="93">
        <f t="shared" si="89"/>
        <v>0</v>
      </c>
      <c r="EOJ87" s="93">
        <f t="shared" si="89"/>
        <v>0</v>
      </c>
      <c r="EOK87" s="93">
        <f t="shared" si="89"/>
        <v>0</v>
      </c>
      <c r="EOL87" s="93">
        <f t="shared" si="89"/>
        <v>0</v>
      </c>
      <c r="EOM87" s="93">
        <f t="shared" si="89"/>
        <v>0</v>
      </c>
      <c r="EON87" s="93">
        <f t="shared" si="89"/>
        <v>0</v>
      </c>
      <c r="EOO87" s="93">
        <f t="shared" si="89"/>
        <v>0</v>
      </c>
      <c r="EOP87" s="93">
        <f t="shared" si="89"/>
        <v>0</v>
      </c>
      <c r="EOQ87" s="93">
        <f t="shared" ref="EOQ87:ERB87" si="90" xml:space="preserve"> EOQ$83-EOQ$85</f>
        <v>0</v>
      </c>
      <c r="EOR87" s="93">
        <f t="shared" si="90"/>
        <v>0</v>
      </c>
      <c r="EOS87" s="93">
        <f t="shared" si="90"/>
        <v>0</v>
      </c>
      <c r="EOT87" s="93">
        <f t="shared" si="90"/>
        <v>0</v>
      </c>
      <c r="EOU87" s="93">
        <f t="shared" si="90"/>
        <v>0</v>
      </c>
      <c r="EOV87" s="93">
        <f t="shared" si="90"/>
        <v>0</v>
      </c>
      <c r="EOW87" s="93">
        <f t="shared" si="90"/>
        <v>0</v>
      </c>
      <c r="EOX87" s="93">
        <f t="shared" si="90"/>
        <v>0</v>
      </c>
      <c r="EOY87" s="93">
        <f t="shared" si="90"/>
        <v>0</v>
      </c>
      <c r="EOZ87" s="93">
        <f t="shared" si="90"/>
        <v>0</v>
      </c>
      <c r="EPA87" s="93">
        <f t="shared" si="90"/>
        <v>0</v>
      </c>
      <c r="EPB87" s="93">
        <f t="shared" si="90"/>
        <v>0</v>
      </c>
      <c r="EPC87" s="93">
        <f t="shared" si="90"/>
        <v>0</v>
      </c>
      <c r="EPD87" s="93">
        <f t="shared" si="90"/>
        <v>0</v>
      </c>
      <c r="EPE87" s="93">
        <f t="shared" si="90"/>
        <v>0</v>
      </c>
      <c r="EPF87" s="93">
        <f t="shared" si="90"/>
        <v>0</v>
      </c>
      <c r="EPG87" s="93">
        <f t="shared" si="90"/>
        <v>0</v>
      </c>
      <c r="EPH87" s="93">
        <f t="shared" si="90"/>
        <v>0</v>
      </c>
      <c r="EPI87" s="93">
        <f t="shared" si="90"/>
        <v>0</v>
      </c>
      <c r="EPJ87" s="93">
        <f t="shared" si="90"/>
        <v>0</v>
      </c>
      <c r="EPK87" s="93">
        <f t="shared" si="90"/>
        <v>0</v>
      </c>
      <c r="EPL87" s="93">
        <f t="shared" si="90"/>
        <v>0</v>
      </c>
      <c r="EPM87" s="93">
        <f t="shared" si="90"/>
        <v>0</v>
      </c>
      <c r="EPN87" s="93">
        <f t="shared" si="90"/>
        <v>0</v>
      </c>
      <c r="EPO87" s="93">
        <f t="shared" si="90"/>
        <v>0</v>
      </c>
      <c r="EPP87" s="93">
        <f t="shared" si="90"/>
        <v>0</v>
      </c>
      <c r="EPQ87" s="93">
        <f t="shared" si="90"/>
        <v>0</v>
      </c>
      <c r="EPR87" s="93">
        <f t="shared" si="90"/>
        <v>0</v>
      </c>
      <c r="EPS87" s="93">
        <f t="shared" si="90"/>
        <v>0</v>
      </c>
      <c r="EPT87" s="93">
        <f t="shared" si="90"/>
        <v>0</v>
      </c>
      <c r="EPU87" s="93">
        <f t="shared" si="90"/>
        <v>0</v>
      </c>
      <c r="EPV87" s="93">
        <f t="shared" si="90"/>
        <v>0</v>
      </c>
      <c r="EPW87" s="93">
        <f t="shared" si="90"/>
        <v>0</v>
      </c>
      <c r="EPX87" s="93">
        <f t="shared" si="90"/>
        <v>0</v>
      </c>
      <c r="EPY87" s="93">
        <f t="shared" si="90"/>
        <v>0</v>
      </c>
      <c r="EPZ87" s="93">
        <f t="shared" si="90"/>
        <v>0</v>
      </c>
      <c r="EQA87" s="93">
        <f t="shared" si="90"/>
        <v>0</v>
      </c>
      <c r="EQB87" s="93">
        <f t="shared" si="90"/>
        <v>0</v>
      </c>
      <c r="EQC87" s="93">
        <f t="shared" si="90"/>
        <v>0</v>
      </c>
      <c r="EQD87" s="93">
        <f t="shared" si="90"/>
        <v>0</v>
      </c>
      <c r="EQE87" s="93">
        <f t="shared" si="90"/>
        <v>0</v>
      </c>
      <c r="EQF87" s="93">
        <f t="shared" si="90"/>
        <v>0</v>
      </c>
      <c r="EQG87" s="93">
        <f t="shared" si="90"/>
        <v>0</v>
      </c>
      <c r="EQH87" s="93">
        <f t="shared" si="90"/>
        <v>0</v>
      </c>
      <c r="EQI87" s="93">
        <f t="shared" si="90"/>
        <v>0</v>
      </c>
      <c r="EQJ87" s="93">
        <f t="shared" si="90"/>
        <v>0</v>
      </c>
      <c r="EQK87" s="93">
        <f t="shared" si="90"/>
        <v>0</v>
      </c>
      <c r="EQL87" s="93">
        <f t="shared" si="90"/>
        <v>0</v>
      </c>
      <c r="EQM87" s="93">
        <f t="shared" si="90"/>
        <v>0</v>
      </c>
      <c r="EQN87" s="93">
        <f t="shared" si="90"/>
        <v>0</v>
      </c>
      <c r="EQO87" s="93">
        <f t="shared" si="90"/>
        <v>0</v>
      </c>
      <c r="EQP87" s="93">
        <f t="shared" si="90"/>
        <v>0</v>
      </c>
      <c r="EQQ87" s="93">
        <f t="shared" si="90"/>
        <v>0</v>
      </c>
      <c r="EQR87" s="93">
        <f t="shared" si="90"/>
        <v>0</v>
      </c>
      <c r="EQS87" s="93">
        <f t="shared" si="90"/>
        <v>0</v>
      </c>
      <c r="EQT87" s="93">
        <f t="shared" si="90"/>
        <v>0</v>
      </c>
      <c r="EQU87" s="93">
        <f t="shared" si="90"/>
        <v>0</v>
      </c>
      <c r="EQV87" s="93">
        <f t="shared" si="90"/>
        <v>0</v>
      </c>
      <c r="EQW87" s="93">
        <f t="shared" si="90"/>
        <v>0</v>
      </c>
      <c r="EQX87" s="93">
        <f t="shared" si="90"/>
        <v>0</v>
      </c>
      <c r="EQY87" s="93">
        <f t="shared" si="90"/>
        <v>0</v>
      </c>
      <c r="EQZ87" s="93">
        <f t="shared" si="90"/>
        <v>0</v>
      </c>
      <c r="ERA87" s="93">
        <f t="shared" si="90"/>
        <v>0</v>
      </c>
      <c r="ERB87" s="93">
        <f t="shared" si="90"/>
        <v>0</v>
      </c>
      <c r="ERC87" s="93">
        <f t="shared" ref="ERC87:ETN87" si="91" xml:space="preserve"> ERC$83-ERC$85</f>
        <v>0</v>
      </c>
      <c r="ERD87" s="93">
        <f t="shared" si="91"/>
        <v>0</v>
      </c>
      <c r="ERE87" s="93">
        <f t="shared" si="91"/>
        <v>0</v>
      </c>
      <c r="ERF87" s="93">
        <f t="shared" si="91"/>
        <v>0</v>
      </c>
      <c r="ERG87" s="93">
        <f t="shared" si="91"/>
        <v>0</v>
      </c>
      <c r="ERH87" s="93">
        <f t="shared" si="91"/>
        <v>0</v>
      </c>
      <c r="ERI87" s="93">
        <f t="shared" si="91"/>
        <v>0</v>
      </c>
      <c r="ERJ87" s="93">
        <f t="shared" si="91"/>
        <v>0</v>
      </c>
      <c r="ERK87" s="93">
        <f t="shared" si="91"/>
        <v>0</v>
      </c>
      <c r="ERL87" s="93">
        <f t="shared" si="91"/>
        <v>0</v>
      </c>
      <c r="ERM87" s="93">
        <f t="shared" si="91"/>
        <v>0</v>
      </c>
      <c r="ERN87" s="93">
        <f t="shared" si="91"/>
        <v>0</v>
      </c>
      <c r="ERO87" s="93">
        <f t="shared" si="91"/>
        <v>0</v>
      </c>
      <c r="ERP87" s="93">
        <f t="shared" si="91"/>
        <v>0</v>
      </c>
      <c r="ERQ87" s="93">
        <f t="shared" si="91"/>
        <v>0</v>
      </c>
      <c r="ERR87" s="93">
        <f t="shared" si="91"/>
        <v>0</v>
      </c>
      <c r="ERS87" s="93">
        <f t="shared" si="91"/>
        <v>0</v>
      </c>
      <c r="ERT87" s="93">
        <f t="shared" si="91"/>
        <v>0</v>
      </c>
      <c r="ERU87" s="93">
        <f t="shared" si="91"/>
        <v>0</v>
      </c>
      <c r="ERV87" s="93">
        <f t="shared" si="91"/>
        <v>0</v>
      </c>
      <c r="ERW87" s="93">
        <f t="shared" si="91"/>
        <v>0</v>
      </c>
      <c r="ERX87" s="93">
        <f t="shared" si="91"/>
        <v>0</v>
      </c>
      <c r="ERY87" s="93">
        <f t="shared" si="91"/>
        <v>0</v>
      </c>
      <c r="ERZ87" s="93">
        <f t="shared" si="91"/>
        <v>0</v>
      </c>
      <c r="ESA87" s="93">
        <f t="shared" si="91"/>
        <v>0</v>
      </c>
      <c r="ESB87" s="93">
        <f t="shared" si="91"/>
        <v>0</v>
      </c>
      <c r="ESC87" s="93">
        <f t="shared" si="91"/>
        <v>0</v>
      </c>
      <c r="ESD87" s="93">
        <f t="shared" si="91"/>
        <v>0</v>
      </c>
      <c r="ESE87" s="93">
        <f t="shared" si="91"/>
        <v>0</v>
      </c>
      <c r="ESF87" s="93">
        <f t="shared" si="91"/>
        <v>0</v>
      </c>
      <c r="ESG87" s="93">
        <f t="shared" si="91"/>
        <v>0</v>
      </c>
      <c r="ESH87" s="93">
        <f t="shared" si="91"/>
        <v>0</v>
      </c>
      <c r="ESI87" s="93">
        <f t="shared" si="91"/>
        <v>0</v>
      </c>
      <c r="ESJ87" s="93">
        <f t="shared" si="91"/>
        <v>0</v>
      </c>
      <c r="ESK87" s="93">
        <f t="shared" si="91"/>
        <v>0</v>
      </c>
      <c r="ESL87" s="93">
        <f t="shared" si="91"/>
        <v>0</v>
      </c>
      <c r="ESM87" s="93">
        <f t="shared" si="91"/>
        <v>0</v>
      </c>
      <c r="ESN87" s="93">
        <f t="shared" si="91"/>
        <v>0</v>
      </c>
      <c r="ESO87" s="93">
        <f t="shared" si="91"/>
        <v>0</v>
      </c>
      <c r="ESP87" s="93">
        <f t="shared" si="91"/>
        <v>0</v>
      </c>
      <c r="ESQ87" s="93">
        <f t="shared" si="91"/>
        <v>0</v>
      </c>
      <c r="ESR87" s="93">
        <f t="shared" si="91"/>
        <v>0</v>
      </c>
      <c r="ESS87" s="93">
        <f t="shared" si="91"/>
        <v>0</v>
      </c>
      <c r="EST87" s="93">
        <f t="shared" si="91"/>
        <v>0</v>
      </c>
      <c r="ESU87" s="93">
        <f t="shared" si="91"/>
        <v>0</v>
      </c>
      <c r="ESV87" s="93">
        <f t="shared" si="91"/>
        <v>0</v>
      </c>
      <c r="ESW87" s="93">
        <f t="shared" si="91"/>
        <v>0</v>
      </c>
      <c r="ESX87" s="93">
        <f t="shared" si="91"/>
        <v>0</v>
      </c>
      <c r="ESY87" s="93">
        <f t="shared" si="91"/>
        <v>0</v>
      </c>
      <c r="ESZ87" s="93">
        <f t="shared" si="91"/>
        <v>0</v>
      </c>
      <c r="ETA87" s="93">
        <f t="shared" si="91"/>
        <v>0</v>
      </c>
      <c r="ETB87" s="93">
        <f t="shared" si="91"/>
        <v>0</v>
      </c>
      <c r="ETC87" s="93">
        <f t="shared" si="91"/>
        <v>0</v>
      </c>
      <c r="ETD87" s="93">
        <f t="shared" si="91"/>
        <v>0</v>
      </c>
      <c r="ETE87" s="93">
        <f t="shared" si="91"/>
        <v>0</v>
      </c>
      <c r="ETF87" s="93">
        <f t="shared" si="91"/>
        <v>0</v>
      </c>
      <c r="ETG87" s="93">
        <f t="shared" si="91"/>
        <v>0</v>
      </c>
      <c r="ETH87" s="93">
        <f t="shared" si="91"/>
        <v>0</v>
      </c>
      <c r="ETI87" s="93">
        <f t="shared" si="91"/>
        <v>0</v>
      </c>
      <c r="ETJ87" s="93">
        <f t="shared" si="91"/>
        <v>0</v>
      </c>
      <c r="ETK87" s="93">
        <f t="shared" si="91"/>
        <v>0</v>
      </c>
      <c r="ETL87" s="93">
        <f t="shared" si="91"/>
        <v>0</v>
      </c>
      <c r="ETM87" s="93">
        <f t="shared" si="91"/>
        <v>0</v>
      </c>
      <c r="ETN87" s="93">
        <f t="shared" si="91"/>
        <v>0</v>
      </c>
      <c r="ETO87" s="93">
        <f t="shared" ref="ETO87:EVZ87" si="92" xml:space="preserve"> ETO$83-ETO$85</f>
        <v>0</v>
      </c>
      <c r="ETP87" s="93">
        <f t="shared" si="92"/>
        <v>0</v>
      </c>
      <c r="ETQ87" s="93">
        <f t="shared" si="92"/>
        <v>0</v>
      </c>
      <c r="ETR87" s="93">
        <f t="shared" si="92"/>
        <v>0</v>
      </c>
      <c r="ETS87" s="93">
        <f t="shared" si="92"/>
        <v>0</v>
      </c>
      <c r="ETT87" s="93">
        <f t="shared" si="92"/>
        <v>0</v>
      </c>
      <c r="ETU87" s="93">
        <f t="shared" si="92"/>
        <v>0</v>
      </c>
      <c r="ETV87" s="93">
        <f t="shared" si="92"/>
        <v>0</v>
      </c>
      <c r="ETW87" s="93">
        <f t="shared" si="92"/>
        <v>0</v>
      </c>
      <c r="ETX87" s="93">
        <f t="shared" si="92"/>
        <v>0</v>
      </c>
      <c r="ETY87" s="93">
        <f t="shared" si="92"/>
        <v>0</v>
      </c>
      <c r="ETZ87" s="93">
        <f t="shared" si="92"/>
        <v>0</v>
      </c>
      <c r="EUA87" s="93">
        <f t="shared" si="92"/>
        <v>0</v>
      </c>
      <c r="EUB87" s="93">
        <f t="shared" si="92"/>
        <v>0</v>
      </c>
      <c r="EUC87" s="93">
        <f t="shared" si="92"/>
        <v>0</v>
      </c>
      <c r="EUD87" s="93">
        <f t="shared" si="92"/>
        <v>0</v>
      </c>
      <c r="EUE87" s="93">
        <f t="shared" si="92"/>
        <v>0</v>
      </c>
      <c r="EUF87" s="93">
        <f t="shared" si="92"/>
        <v>0</v>
      </c>
      <c r="EUG87" s="93">
        <f t="shared" si="92"/>
        <v>0</v>
      </c>
      <c r="EUH87" s="93">
        <f t="shared" si="92"/>
        <v>0</v>
      </c>
      <c r="EUI87" s="93">
        <f t="shared" si="92"/>
        <v>0</v>
      </c>
      <c r="EUJ87" s="93">
        <f t="shared" si="92"/>
        <v>0</v>
      </c>
      <c r="EUK87" s="93">
        <f t="shared" si="92"/>
        <v>0</v>
      </c>
      <c r="EUL87" s="93">
        <f t="shared" si="92"/>
        <v>0</v>
      </c>
      <c r="EUM87" s="93">
        <f t="shared" si="92"/>
        <v>0</v>
      </c>
      <c r="EUN87" s="93">
        <f t="shared" si="92"/>
        <v>0</v>
      </c>
      <c r="EUO87" s="93">
        <f t="shared" si="92"/>
        <v>0</v>
      </c>
      <c r="EUP87" s="93">
        <f t="shared" si="92"/>
        <v>0</v>
      </c>
      <c r="EUQ87" s="93">
        <f t="shared" si="92"/>
        <v>0</v>
      </c>
      <c r="EUR87" s="93">
        <f t="shared" si="92"/>
        <v>0</v>
      </c>
      <c r="EUS87" s="93">
        <f t="shared" si="92"/>
        <v>0</v>
      </c>
      <c r="EUT87" s="93">
        <f t="shared" si="92"/>
        <v>0</v>
      </c>
      <c r="EUU87" s="93">
        <f t="shared" si="92"/>
        <v>0</v>
      </c>
      <c r="EUV87" s="93">
        <f t="shared" si="92"/>
        <v>0</v>
      </c>
      <c r="EUW87" s="93">
        <f t="shared" si="92"/>
        <v>0</v>
      </c>
      <c r="EUX87" s="93">
        <f t="shared" si="92"/>
        <v>0</v>
      </c>
      <c r="EUY87" s="93">
        <f t="shared" si="92"/>
        <v>0</v>
      </c>
      <c r="EUZ87" s="93">
        <f t="shared" si="92"/>
        <v>0</v>
      </c>
      <c r="EVA87" s="93">
        <f t="shared" si="92"/>
        <v>0</v>
      </c>
      <c r="EVB87" s="93">
        <f t="shared" si="92"/>
        <v>0</v>
      </c>
      <c r="EVC87" s="93">
        <f t="shared" si="92"/>
        <v>0</v>
      </c>
      <c r="EVD87" s="93">
        <f t="shared" si="92"/>
        <v>0</v>
      </c>
      <c r="EVE87" s="93">
        <f t="shared" si="92"/>
        <v>0</v>
      </c>
      <c r="EVF87" s="93">
        <f t="shared" si="92"/>
        <v>0</v>
      </c>
      <c r="EVG87" s="93">
        <f t="shared" si="92"/>
        <v>0</v>
      </c>
      <c r="EVH87" s="93">
        <f t="shared" si="92"/>
        <v>0</v>
      </c>
      <c r="EVI87" s="93">
        <f t="shared" si="92"/>
        <v>0</v>
      </c>
      <c r="EVJ87" s="93">
        <f t="shared" si="92"/>
        <v>0</v>
      </c>
      <c r="EVK87" s="93">
        <f t="shared" si="92"/>
        <v>0</v>
      </c>
      <c r="EVL87" s="93">
        <f t="shared" si="92"/>
        <v>0</v>
      </c>
      <c r="EVM87" s="93">
        <f t="shared" si="92"/>
        <v>0</v>
      </c>
      <c r="EVN87" s="93">
        <f t="shared" si="92"/>
        <v>0</v>
      </c>
      <c r="EVO87" s="93">
        <f t="shared" si="92"/>
        <v>0</v>
      </c>
      <c r="EVP87" s="93">
        <f t="shared" si="92"/>
        <v>0</v>
      </c>
      <c r="EVQ87" s="93">
        <f t="shared" si="92"/>
        <v>0</v>
      </c>
      <c r="EVR87" s="93">
        <f t="shared" si="92"/>
        <v>0</v>
      </c>
      <c r="EVS87" s="93">
        <f t="shared" si="92"/>
        <v>0</v>
      </c>
      <c r="EVT87" s="93">
        <f t="shared" si="92"/>
        <v>0</v>
      </c>
      <c r="EVU87" s="93">
        <f t="shared" si="92"/>
        <v>0</v>
      </c>
      <c r="EVV87" s="93">
        <f t="shared" si="92"/>
        <v>0</v>
      </c>
      <c r="EVW87" s="93">
        <f t="shared" si="92"/>
        <v>0</v>
      </c>
      <c r="EVX87" s="93">
        <f t="shared" si="92"/>
        <v>0</v>
      </c>
      <c r="EVY87" s="93">
        <f t="shared" si="92"/>
        <v>0</v>
      </c>
      <c r="EVZ87" s="93">
        <f t="shared" si="92"/>
        <v>0</v>
      </c>
      <c r="EWA87" s="93">
        <f t="shared" ref="EWA87:EYL87" si="93" xml:space="preserve"> EWA$83-EWA$85</f>
        <v>0</v>
      </c>
      <c r="EWB87" s="93">
        <f t="shared" si="93"/>
        <v>0</v>
      </c>
      <c r="EWC87" s="93">
        <f t="shared" si="93"/>
        <v>0</v>
      </c>
      <c r="EWD87" s="93">
        <f t="shared" si="93"/>
        <v>0</v>
      </c>
      <c r="EWE87" s="93">
        <f t="shared" si="93"/>
        <v>0</v>
      </c>
      <c r="EWF87" s="93">
        <f t="shared" si="93"/>
        <v>0</v>
      </c>
      <c r="EWG87" s="93">
        <f t="shared" si="93"/>
        <v>0</v>
      </c>
      <c r="EWH87" s="93">
        <f t="shared" si="93"/>
        <v>0</v>
      </c>
      <c r="EWI87" s="93">
        <f t="shared" si="93"/>
        <v>0</v>
      </c>
      <c r="EWJ87" s="93">
        <f t="shared" si="93"/>
        <v>0</v>
      </c>
      <c r="EWK87" s="93">
        <f t="shared" si="93"/>
        <v>0</v>
      </c>
      <c r="EWL87" s="93">
        <f t="shared" si="93"/>
        <v>0</v>
      </c>
      <c r="EWM87" s="93">
        <f t="shared" si="93"/>
        <v>0</v>
      </c>
      <c r="EWN87" s="93">
        <f t="shared" si="93"/>
        <v>0</v>
      </c>
      <c r="EWO87" s="93">
        <f t="shared" si="93"/>
        <v>0</v>
      </c>
      <c r="EWP87" s="93">
        <f t="shared" si="93"/>
        <v>0</v>
      </c>
      <c r="EWQ87" s="93">
        <f t="shared" si="93"/>
        <v>0</v>
      </c>
      <c r="EWR87" s="93">
        <f t="shared" si="93"/>
        <v>0</v>
      </c>
      <c r="EWS87" s="93">
        <f t="shared" si="93"/>
        <v>0</v>
      </c>
      <c r="EWT87" s="93">
        <f t="shared" si="93"/>
        <v>0</v>
      </c>
      <c r="EWU87" s="93">
        <f t="shared" si="93"/>
        <v>0</v>
      </c>
      <c r="EWV87" s="93">
        <f t="shared" si="93"/>
        <v>0</v>
      </c>
      <c r="EWW87" s="93">
        <f t="shared" si="93"/>
        <v>0</v>
      </c>
      <c r="EWX87" s="93">
        <f t="shared" si="93"/>
        <v>0</v>
      </c>
      <c r="EWY87" s="93">
        <f t="shared" si="93"/>
        <v>0</v>
      </c>
      <c r="EWZ87" s="93">
        <f t="shared" si="93"/>
        <v>0</v>
      </c>
      <c r="EXA87" s="93">
        <f t="shared" si="93"/>
        <v>0</v>
      </c>
      <c r="EXB87" s="93">
        <f t="shared" si="93"/>
        <v>0</v>
      </c>
      <c r="EXC87" s="93">
        <f t="shared" si="93"/>
        <v>0</v>
      </c>
      <c r="EXD87" s="93">
        <f t="shared" si="93"/>
        <v>0</v>
      </c>
      <c r="EXE87" s="93">
        <f t="shared" si="93"/>
        <v>0</v>
      </c>
      <c r="EXF87" s="93">
        <f t="shared" si="93"/>
        <v>0</v>
      </c>
      <c r="EXG87" s="93">
        <f t="shared" si="93"/>
        <v>0</v>
      </c>
      <c r="EXH87" s="93">
        <f t="shared" si="93"/>
        <v>0</v>
      </c>
      <c r="EXI87" s="93">
        <f t="shared" si="93"/>
        <v>0</v>
      </c>
      <c r="EXJ87" s="93">
        <f t="shared" si="93"/>
        <v>0</v>
      </c>
      <c r="EXK87" s="93">
        <f t="shared" si="93"/>
        <v>0</v>
      </c>
      <c r="EXL87" s="93">
        <f t="shared" si="93"/>
        <v>0</v>
      </c>
      <c r="EXM87" s="93">
        <f t="shared" si="93"/>
        <v>0</v>
      </c>
      <c r="EXN87" s="93">
        <f t="shared" si="93"/>
        <v>0</v>
      </c>
      <c r="EXO87" s="93">
        <f t="shared" si="93"/>
        <v>0</v>
      </c>
      <c r="EXP87" s="93">
        <f t="shared" si="93"/>
        <v>0</v>
      </c>
      <c r="EXQ87" s="93">
        <f t="shared" si="93"/>
        <v>0</v>
      </c>
      <c r="EXR87" s="93">
        <f t="shared" si="93"/>
        <v>0</v>
      </c>
      <c r="EXS87" s="93">
        <f t="shared" si="93"/>
        <v>0</v>
      </c>
      <c r="EXT87" s="93">
        <f t="shared" si="93"/>
        <v>0</v>
      </c>
      <c r="EXU87" s="93">
        <f t="shared" si="93"/>
        <v>0</v>
      </c>
      <c r="EXV87" s="93">
        <f t="shared" si="93"/>
        <v>0</v>
      </c>
      <c r="EXW87" s="93">
        <f t="shared" si="93"/>
        <v>0</v>
      </c>
      <c r="EXX87" s="93">
        <f t="shared" si="93"/>
        <v>0</v>
      </c>
      <c r="EXY87" s="93">
        <f t="shared" si="93"/>
        <v>0</v>
      </c>
      <c r="EXZ87" s="93">
        <f t="shared" si="93"/>
        <v>0</v>
      </c>
      <c r="EYA87" s="93">
        <f t="shared" si="93"/>
        <v>0</v>
      </c>
      <c r="EYB87" s="93">
        <f t="shared" si="93"/>
        <v>0</v>
      </c>
      <c r="EYC87" s="93">
        <f t="shared" si="93"/>
        <v>0</v>
      </c>
      <c r="EYD87" s="93">
        <f t="shared" si="93"/>
        <v>0</v>
      </c>
      <c r="EYE87" s="93">
        <f t="shared" si="93"/>
        <v>0</v>
      </c>
      <c r="EYF87" s="93">
        <f t="shared" si="93"/>
        <v>0</v>
      </c>
      <c r="EYG87" s="93">
        <f t="shared" si="93"/>
        <v>0</v>
      </c>
      <c r="EYH87" s="93">
        <f t="shared" si="93"/>
        <v>0</v>
      </c>
      <c r="EYI87" s="93">
        <f t="shared" si="93"/>
        <v>0</v>
      </c>
      <c r="EYJ87" s="93">
        <f t="shared" si="93"/>
        <v>0</v>
      </c>
      <c r="EYK87" s="93">
        <f t="shared" si="93"/>
        <v>0</v>
      </c>
      <c r="EYL87" s="93">
        <f t="shared" si="93"/>
        <v>0</v>
      </c>
      <c r="EYM87" s="93">
        <f t="shared" ref="EYM87:FAX87" si="94" xml:space="preserve"> EYM$83-EYM$85</f>
        <v>0</v>
      </c>
      <c r="EYN87" s="93">
        <f t="shared" si="94"/>
        <v>0</v>
      </c>
      <c r="EYO87" s="93">
        <f t="shared" si="94"/>
        <v>0</v>
      </c>
      <c r="EYP87" s="93">
        <f t="shared" si="94"/>
        <v>0</v>
      </c>
      <c r="EYQ87" s="93">
        <f t="shared" si="94"/>
        <v>0</v>
      </c>
      <c r="EYR87" s="93">
        <f t="shared" si="94"/>
        <v>0</v>
      </c>
      <c r="EYS87" s="93">
        <f t="shared" si="94"/>
        <v>0</v>
      </c>
      <c r="EYT87" s="93">
        <f t="shared" si="94"/>
        <v>0</v>
      </c>
      <c r="EYU87" s="93">
        <f t="shared" si="94"/>
        <v>0</v>
      </c>
      <c r="EYV87" s="93">
        <f t="shared" si="94"/>
        <v>0</v>
      </c>
      <c r="EYW87" s="93">
        <f t="shared" si="94"/>
        <v>0</v>
      </c>
      <c r="EYX87" s="93">
        <f t="shared" si="94"/>
        <v>0</v>
      </c>
      <c r="EYY87" s="93">
        <f t="shared" si="94"/>
        <v>0</v>
      </c>
      <c r="EYZ87" s="93">
        <f t="shared" si="94"/>
        <v>0</v>
      </c>
      <c r="EZA87" s="93">
        <f t="shared" si="94"/>
        <v>0</v>
      </c>
      <c r="EZB87" s="93">
        <f t="shared" si="94"/>
        <v>0</v>
      </c>
      <c r="EZC87" s="93">
        <f t="shared" si="94"/>
        <v>0</v>
      </c>
      <c r="EZD87" s="93">
        <f t="shared" si="94"/>
        <v>0</v>
      </c>
      <c r="EZE87" s="93">
        <f t="shared" si="94"/>
        <v>0</v>
      </c>
      <c r="EZF87" s="93">
        <f t="shared" si="94"/>
        <v>0</v>
      </c>
      <c r="EZG87" s="93">
        <f t="shared" si="94"/>
        <v>0</v>
      </c>
      <c r="EZH87" s="93">
        <f t="shared" si="94"/>
        <v>0</v>
      </c>
      <c r="EZI87" s="93">
        <f t="shared" si="94"/>
        <v>0</v>
      </c>
      <c r="EZJ87" s="93">
        <f t="shared" si="94"/>
        <v>0</v>
      </c>
      <c r="EZK87" s="93">
        <f t="shared" si="94"/>
        <v>0</v>
      </c>
      <c r="EZL87" s="93">
        <f t="shared" si="94"/>
        <v>0</v>
      </c>
      <c r="EZM87" s="93">
        <f t="shared" si="94"/>
        <v>0</v>
      </c>
      <c r="EZN87" s="93">
        <f t="shared" si="94"/>
        <v>0</v>
      </c>
      <c r="EZO87" s="93">
        <f t="shared" si="94"/>
        <v>0</v>
      </c>
      <c r="EZP87" s="93">
        <f t="shared" si="94"/>
        <v>0</v>
      </c>
      <c r="EZQ87" s="93">
        <f t="shared" si="94"/>
        <v>0</v>
      </c>
      <c r="EZR87" s="93">
        <f t="shared" si="94"/>
        <v>0</v>
      </c>
      <c r="EZS87" s="93">
        <f t="shared" si="94"/>
        <v>0</v>
      </c>
      <c r="EZT87" s="93">
        <f t="shared" si="94"/>
        <v>0</v>
      </c>
      <c r="EZU87" s="93">
        <f t="shared" si="94"/>
        <v>0</v>
      </c>
      <c r="EZV87" s="93">
        <f t="shared" si="94"/>
        <v>0</v>
      </c>
      <c r="EZW87" s="93">
        <f t="shared" si="94"/>
        <v>0</v>
      </c>
      <c r="EZX87" s="93">
        <f t="shared" si="94"/>
        <v>0</v>
      </c>
      <c r="EZY87" s="93">
        <f t="shared" si="94"/>
        <v>0</v>
      </c>
      <c r="EZZ87" s="93">
        <f t="shared" si="94"/>
        <v>0</v>
      </c>
      <c r="FAA87" s="93">
        <f t="shared" si="94"/>
        <v>0</v>
      </c>
      <c r="FAB87" s="93">
        <f t="shared" si="94"/>
        <v>0</v>
      </c>
      <c r="FAC87" s="93">
        <f t="shared" si="94"/>
        <v>0</v>
      </c>
      <c r="FAD87" s="93">
        <f t="shared" si="94"/>
        <v>0</v>
      </c>
      <c r="FAE87" s="93">
        <f t="shared" si="94"/>
        <v>0</v>
      </c>
      <c r="FAF87" s="93">
        <f t="shared" si="94"/>
        <v>0</v>
      </c>
      <c r="FAG87" s="93">
        <f t="shared" si="94"/>
        <v>0</v>
      </c>
      <c r="FAH87" s="93">
        <f t="shared" si="94"/>
        <v>0</v>
      </c>
      <c r="FAI87" s="93">
        <f t="shared" si="94"/>
        <v>0</v>
      </c>
      <c r="FAJ87" s="93">
        <f t="shared" si="94"/>
        <v>0</v>
      </c>
      <c r="FAK87" s="93">
        <f t="shared" si="94"/>
        <v>0</v>
      </c>
      <c r="FAL87" s="93">
        <f t="shared" si="94"/>
        <v>0</v>
      </c>
      <c r="FAM87" s="93">
        <f t="shared" si="94"/>
        <v>0</v>
      </c>
      <c r="FAN87" s="93">
        <f t="shared" si="94"/>
        <v>0</v>
      </c>
      <c r="FAO87" s="93">
        <f t="shared" si="94"/>
        <v>0</v>
      </c>
      <c r="FAP87" s="93">
        <f t="shared" si="94"/>
        <v>0</v>
      </c>
      <c r="FAQ87" s="93">
        <f t="shared" si="94"/>
        <v>0</v>
      </c>
      <c r="FAR87" s="93">
        <f t="shared" si="94"/>
        <v>0</v>
      </c>
      <c r="FAS87" s="93">
        <f t="shared" si="94"/>
        <v>0</v>
      </c>
      <c r="FAT87" s="93">
        <f t="shared" si="94"/>
        <v>0</v>
      </c>
      <c r="FAU87" s="93">
        <f t="shared" si="94"/>
        <v>0</v>
      </c>
      <c r="FAV87" s="93">
        <f t="shared" si="94"/>
        <v>0</v>
      </c>
      <c r="FAW87" s="93">
        <f t="shared" si="94"/>
        <v>0</v>
      </c>
      <c r="FAX87" s="93">
        <f t="shared" si="94"/>
        <v>0</v>
      </c>
      <c r="FAY87" s="93">
        <f t="shared" ref="FAY87:FDJ87" si="95" xml:space="preserve"> FAY$83-FAY$85</f>
        <v>0</v>
      </c>
      <c r="FAZ87" s="93">
        <f t="shared" si="95"/>
        <v>0</v>
      </c>
      <c r="FBA87" s="93">
        <f t="shared" si="95"/>
        <v>0</v>
      </c>
      <c r="FBB87" s="93">
        <f t="shared" si="95"/>
        <v>0</v>
      </c>
      <c r="FBC87" s="93">
        <f t="shared" si="95"/>
        <v>0</v>
      </c>
      <c r="FBD87" s="93">
        <f t="shared" si="95"/>
        <v>0</v>
      </c>
      <c r="FBE87" s="93">
        <f t="shared" si="95"/>
        <v>0</v>
      </c>
      <c r="FBF87" s="93">
        <f t="shared" si="95"/>
        <v>0</v>
      </c>
      <c r="FBG87" s="93">
        <f t="shared" si="95"/>
        <v>0</v>
      </c>
      <c r="FBH87" s="93">
        <f t="shared" si="95"/>
        <v>0</v>
      </c>
      <c r="FBI87" s="93">
        <f t="shared" si="95"/>
        <v>0</v>
      </c>
      <c r="FBJ87" s="93">
        <f t="shared" si="95"/>
        <v>0</v>
      </c>
      <c r="FBK87" s="93">
        <f t="shared" si="95"/>
        <v>0</v>
      </c>
      <c r="FBL87" s="93">
        <f t="shared" si="95"/>
        <v>0</v>
      </c>
      <c r="FBM87" s="93">
        <f t="shared" si="95"/>
        <v>0</v>
      </c>
      <c r="FBN87" s="93">
        <f t="shared" si="95"/>
        <v>0</v>
      </c>
      <c r="FBO87" s="93">
        <f t="shared" si="95"/>
        <v>0</v>
      </c>
      <c r="FBP87" s="93">
        <f t="shared" si="95"/>
        <v>0</v>
      </c>
      <c r="FBQ87" s="93">
        <f t="shared" si="95"/>
        <v>0</v>
      </c>
      <c r="FBR87" s="93">
        <f t="shared" si="95"/>
        <v>0</v>
      </c>
      <c r="FBS87" s="93">
        <f t="shared" si="95"/>
        <v>0</v>
      </c>
      <c r="FBT87" s="93">
        <f t="shared" si="95"/>
        <v>0</v>
      </c>
      <c r="FBU87" s="93">
        <f t="shared" si="95"/>
        <v>0</v>
      </c>
      <c r="FBV87" s="93">
        <f t="shared" si="95"/>
        <v>0</v>
      </c>
      <c r="FBW87" s="93">
        <f t="shared" si="95"/>
        <v>0</v>
      </c>
      <c r="FBX87" s="93">
        <f t="shared" si="95"/>
        <v>0</v>
      </c>
      <c r="FBY87" s="93">
        <f t="shared" si="95"/>
        <v>0</v>
      </c>
      <c r="FBZ87" s="93">
        <f t="shared" si="95"/>
        <v>0</v>
      </c>
      <c r="FCA87" s="93">
        <f t="shared" si="95"/>
        <v>0</v>
      </c>
      <c r="FCB87" s="93">
        <f t="shared" si="95"/>
        <v>0</v>
      </c>
      <c r="FCC87" s="93">
        <f t="shared" si="95"/>
        <v>0</v>
      </c>
      <c r="FCD87" s="93">
        <f t="shared" si="95"/>
        <v>0</v>
      </c>
      <c r="FCE87" s="93">
        <f t="shared" si="95"/>
        <v>0</v>
      </c>
      <c r="FCF87" s="93">
        <f t="shared" si="95"/>
        <v>0</v>
      </c>
      <c r="FCG87" s="93">
        <f t="shared" si="95"/>
        <v>0</v>
      </c>
      <c r="FCH87" s="93">
        <f t="shared" si="95"/>
        <v>0</v>
      </c>
      <c r="FCI87" s="93">
        <f t="shared" si="95"/>
        <v>0</v>
      </c>
      <c r="FCJ87" s="93">
        <f t="shared" si="95"/>
        <v>0</v>
      </c>
      <c r="FCK87" s="93">
        <f t="shared" si="95"/>
        <v>0</v>
      </c>
      <c r="FCL87" s="93">
        <f t="shared" si="95"/>
        <v>0</v>
      </c>
      <c r="FCM87" s="93">
        <f t="shared" si="95"/>
        <v>0</v>
      </c>
      <c r="FCN87" s="93">
        <f t="shared" si="95"/>
        <v>0</v>
      </c>
      <c r="FCO87" s="93">
        <f t="shared" si="95"/>
        <v>0</v>
      </c>
      <c r="FCP87" s="93">
        <f t="shared" si="95"/>
        <v>0</v>
      </c>
      <c r="FCQ87" s="93">
        <f t="shared" si="95"/>
        <v>0</v>
      </c>
      <c r="FCR87" s="93">
        <f t="shared" si="95"/>
        <v>0</v>
      </c>
      <c r="FCS87" s="93">
        <f t="shared" si="95"/>
        <v>0</v>
      </c>
      <c r="FCT87" s="93">
        <f t="shared" si="95"/>
        <v>0</v>
      </c>
      <c r="FCU87" s="93">
        <f t="shared" si="95"/>
        <v>0</v>
      </c>
      <c r="FCV87" s="93">
        <f t="shared" si="95"/>
        <v>0</v>
      </c>
      <c r="FCW87" s="93">
        <f t="shared" si="95"/>
        <v>0</v>
      </c>
      <c r="FCX87" s="93">
        <f t="shared" si="95"/>
        <v>0</v>
      </c>
      <c r="FCY87" s="93">
        <f t="shared" si="95"/>
        <v>0</v>
      </c>
      <c r="FCZ87" s="93">
        <f t="shared" si="95"/>
        <v>0</v>
      </c>
      <c r="FDA87" s="93">
        <f t="shared" si="95"/>
        <v>0</v>
      </c>
      <c r="FDB87" s="93">
        <f t="shared" si="95"/>
        <v>0</v>
      </c>
      <c r="FDC87" s="93">
        <f t="shared" si="95"/>
        <v>0</v>
      </c>
      <c r="FDD87" s="93">
        <f t="shared" si="95"/>
        <v>0</v>
      </c>
      <c r="FDE87" s="93">
        <f t="shared" si="95"/>
        <v>0</v>
      </c>
      <c r="FDF87" s="93">
        <f t="shared" si="95"/>
        <v>0</v>
      </c>
      <c r="FDG87" s="93">
        <f t="shared" si="95"/>
        <v>0</v>
      </c>
      <c r="FDH87" s="93">
        <f t="shared" si="95"/>
        <v>0</v>
      </c>
      <c r="FDI87" s="93">
        <f t="shared" si="95"/>
        <v>0</v>
      </c>
      <c r="FDJ87" s="93">
        <f t="shared" si="95"/>
        <v>0</v>
      </c>
      <c r="FDK87" s="93">
        <f t="shared" ref="FDK87:FFV87" si="96" xml:space="preserve"> FDK$83-FDK$85</f>
        <v>0</v>
      </c>
      <c r="FDL87" s="93">
        <f t="shared" si="96"/>
        <v>0</v>
      </c>
      <c r="FDM87" s="93">
        <f t="shared" si="96"/>
        <v>0</v>
      </c>
      <c r="FDN87" s="93">
        <f t="shared" si="96"/>
        <v>0</v>
      </c>
      <c r="FDO87" s="93">
        <f t="shared" si="96"/>
        <v>0</v>
      </c>
      <c r="FDP87" s="93">
        <f t="shared" si="96"/>
        <v>0</v>
      </c>
      <c r="FDQ87" s="93">
        <f t="shared" si="96"/>
        <v>0</v>
      </c>
      <c r="FDR87" s="93">
        <f t="shared" si="96"/>
        <v>0</v>
      </c>
      <c r="FDS87" s="93">
        <f t="shared" si="96"/>
        <v>0</v>
      </c>
      <c r="FDT87" s="93">
        <f t="shared" si="96"/>
        <v>0</v>
      </c>
      <c r="FDU87" s="93">
        <f t="shared" si="96"/>
        <v>0</v>
      </c>
      <c r="FDV87" s="93">
        <f t="shared" si="96"/>
        <v>0</v>
      </c>
      <c r="FDW87" s="93">
        <f t="shared" si="96"/>
        <v>0</v>
      </c>
      <c r="FDX87" s="93">
        <f t="shared" si="96"/>
        <v>0</v>
      </c>
      <c r="FDY87" s="93">
        <f t="shared" si="96"/>
        <v>0</v>
      </c>
      <c r="FDZ87" s="93">
        <f t="shared" si="96"/>
        <v>0</v>
      </c>
      <c r="FEA87" s="93">
        <f t="shared" si="96"/>
        <v>0</v>
      </c>
      <c r="FEB87" s="93">
        <f t="shared" si="96"/>
        <v>0</v>
      </c>
      <c r="FEC87" s="93">
        <f t="shared" si="96"/>
        <v>0</v>
      </c>
      <c r="FED87" s="93">
        <f t="shared" si="96"/>
        <v>0</v>
      </c>
      <c r="FEE87" s="93">
        <f t="shared" si="96"/>
        <v>0</v>
      </c>
      <c r="FEF87" s="93">
        <f t="shared" si="96"/>
        <v>0</v>
      </c>
      <c r="FEG87" s="93">
        <f t="shared" si="96"/>
        <v>0</v>
      </c>
      <c r="FEH87" s="93">
        <f t="shared" si="96"/>
        <v>0</v>
      </c>
      <c r="FEI87" s="93">
        <f t="shared" si="96"/>
        <v>0</v>
      </c>
      <c r="FEJ87" s="93">
        <f t="shared" si="96"/>
        <v>0</v>
      </c>
      <c r="FEK87" s="93">
        <f t="shared" si="96"/>
        <v>0</v>
      </c>
      <c r="FEL87" s="93">
        <f t="shared" si="96"/>
        <v>0</v>
      </c>
      <c r="FEM87" s="93">
        <f t="shared" si="96"/>
        <v>0</v>
      </c>
      <c r="FEN87" s="93">
        <f t="shared" si="96"/>
        <v>0</v>
      </c>
      <c r="FEO87" s="93">
        <f t="shared" si="96"/>
        <v>0</v>
      </c>
      <c r="FEP87" s="93">
        <f t="shared" si="96"/>
        <v>0</v>
      </c>
      <c r="FEQ87" s="93">
        <f t="shared" si="96"/>
        <v>0</v>
      </c>
      <c r="FER87" s="93">
        <f t="shared" si="96"/>
        <v>0</v>
      </c>
      <c r="FES87" s="93">
        <f t="shared" si="96"/>
        <v>0</v>
      </c>
      <c r="FET87" s="93">
        <f t="shared" si="96"/>
        <v>0</v>
      </c>
      <c r="FEU87" s="93">
        <f t="shared" si="96"/>
        <v>0</v>
      </c>
      <c r="FEV87" s="93">
        <f t="shared" si="96"/>
        <v>0</v>
      </c>
      <c r="FEW87" s="93">
        <f t="shared" si="96"/>
        <v>0</v>
      </c>
      <c r="FEX87" s="93">
        <f t="shared" si="96"/>
        <v>0</v>
      </c>
      <c r="FEY87" s="93">
        <f t="shared" si="96"/>
        <v>0</v>
      </c>
      <c r="FEZ87" s="93">
        <f t="shared" si="96"/>
        <v>0</v>
      </c>
      <c r="FFA87" s="93">
        <f t="shared" si="96"/>
        <v>0</v>
      </c>
      <c r="FFB87" s="93">
        <f t="shared" si="96"/>
        <v>0</v>
      </c>
      <c r="FFC87" s="93">
        <f t="shared" si="96"/>
        <v>0</v>
      </c>
      <c r="FFD87" s="93">
        <f t="shared" si="96"/>
        <v>0</v>
      </c>
      <c r="FFE87" s="93">
        <f t="shared" si="96"/>
        <v>0</v>
      </c>
      <c r="FFF87" s="93">
        <f t="shared" si="96"/>
        <v>0</v>
      </c>
      <c r="FFG87" s="93">
        <f t="shared" si="96"/>
        <v>0</v>
      </c>
      <c r="FFH87" s="93">
        <f t="shared" si="96"/>
        <v>0</v>
      </c>
      <c r="FFI87" s="93">
        <f t="shared" si="96"/>
        <v>0</v>
      </c>
      <c r="FFJ87" s="93">
        <f t="shared" si="96"/>
        <v>0</v>
      </c>
      <c r="FFK87" s="93">
        <f t="shared" si="96"/>
        <v>0</v>
      </c>
      <c r="FFL87" s="93">
        <f t="shared" si="96"/>
        <v>0</v>
      </c>
      <c r="FFM87" s="93">
        <f t="shared" si="96"/>
        <v>0</v>
      </c>
      <c r="FFN87" s="93">
        <f t="shared" si="96"/>
        <v>0</v>
      </c>
      <c r="FFO87" s="93">
        <f t="shared" si="96"/>
        <v>0</v>
      </c>
      <c r="FFP87" s="93">
        <f t="shared" si="96"/>
        <v>0</v>
      </c>
      <c r="FFQ87" s="93">
        <f t="shared" si="96"/>
        <v>0</v>
      </c>
      <c r="FFR87" s="93">
        <f t="shared" si="96"/>
        <v>0</v>
      </c>
      <c r="FFS87" s="93">
        <f t="shared" si="96"/>
        <v>0</v>
      </c>
      <c r="FFT87" s="93">
        <f t="shared" si="96"/>
        <v>0</v>
      </c>
      <c r="FFU87" s="93">
        <f t="shared" si="96"/>
        <v>0</v>
      </c>
      <c r="FFV87" s="93">
        <f t="shared" si="96"/>
        <v>0</v>
      </c>
      <c r="FFW87" s="93">
        <f t="shared" ref="FFW87:FIH87" si="97" xml:space="preserve"> FFW$83-FFW$85</f>
        <v>0</v>
      </c>
      <c r="FFX87" s="93">
        <f t="shared" si="97"/>
        <v>0</v>
      </c>
      <c r="FFY87" s="93">
        <f t="shared" si="97"/>
        <v>0</v>
      </c>
      <c r="FFZ87" s="93">
        <f t="shared" si="97"/>
        <v>0</v>
      </c>
      <c r="FGA87" s="93">
        <f t="shared" si="97"/>
        <v>0</v>
      </c>
      <c r="FGB87" s="93">
        <f t="shared" si="97"/>
        <v>0</v>
      </c>
      <c r="FGC87" s="93">
        <f t="shared" si="97"/>
        <v>0</v>
      </c>
      <c r="FGD87" s="93">
        <f t="shared" si="97"/>
        <v>0</v>
      </c>
      <c r="FGE87" s="93">
        <f t="shared" si="97"/>
        <v>0</v>
      </c>
      <c r="FGF87" s="93">
        <f t="shared" si="97"/>
        <v>0</v>
      </c>
      <c r="FGG87" s="93">
        <f t="shared" si="97"/>
        <v>0</v>
      </c>
      <c r="FGH87" s="93">
        <f t="shared" si="97"/>
        <v>0</v>
      </c>
      <c r="FGI87" s="93">
        <f t="shared" si="97"/>
        <v>0</v>
      </c>
      <c r="FGJ87" s="93">
        <f t="shared" si="97"/>
        <v>0</v>
      </c>
      <c r="FGK87" s="93">
        <f t="shared" si="97"/>
        <v>0</v>
      </c>
      <c r="FGL87" s="93">
        <f t="shared" si="97"/>
        <v>0</v>
      </c>
      <c r="FGM87" s="93">
        <f t="shared" si="97"/>
        <v>0</v>
      </c>
      <c r="FGN87" s="93">
        <f t="shared" si="97"/>
        <v>0</v>
      </c>
      <c r="FGO87" s="93">
        <f t="shared" si="97"/>
        <v>0</v>
      </c>
      <c r="FGP87" s="93">
        <f t="shared" si="97"/>
        <v>0</v>
      </c>
      <c r="FGQ87" s="93">
        <f t="shared" si="97"/>
        <v>0</v>
      </c>
      <c r="FGR87" s="93">
        <f t="shared" si="97"/>
        <v>0</v>
      </c>
      <c r="FGS87" s="93">
        <f t="shared" si="97"/>
        <v>0</v>
      </c>
      <c r="FGT87" s="93">
        <f t="shared" si="97"/>
        <v>0</v>
      </c>
      <c r="FGU87" s="93">
        <f t="shared" si="97"/>
        <v>0</v>
      </c>
      <c r="FGV87" s="93">
        <f t="shared" si="97"/>
        <v>0</v>
      </c>
      <c r="FGW87" s="93">
        <f t="shared" si="97"/>
        <v>0</v>
      </c>
      <c r="FGX87" s="93">
        <f t="shared" si="97"/>
        <v>0</v>
      </c>
      <c r="FGY87" s="93">
        <f t="shared" si="97"/>
        <v>0</v>
      </c>
      <c r="FGZ87" s="93">
        <f t="shared" si="97"/>
        <v>0</v>
      </c>
      <c r="FHA87" s="93">
        <f t="shared" si="97"/>
        <v>0</v>
      </c>
      <c r="FHB87" s="93">
        <f t="shared" si="97"/>
        <v>0</v>
      </c>
      <c r="FHC87" s="93">
        <f t="shared" si="97"/>
        <v>0</v>
      </c>
      <c r="FHD87" s="93">
        <f t="shared" si="97"/>
        <v>0</v>
      </c>
      <c r="FHE87" s="93">
        <f t="shared" si="97"/>
        <v>0</v>
      </c>
      <c r="FHF87" s="93">
        <f t="shared" si="97"/>
        <v>0</v>
      </c>
      <c r="FHG87" s="93">
        <f t="shared" si="97"/>
        <v>0</v>
      </c>
      <c r="FHH87" s="93">
        <f t="shared" si="97"/>
        <v>0</v>
      </c>
      <c r="FHI87" s="93">
        <f t="shared" si="97"/>
        <v>0</v>
      </c>
      <c r="FHJ87" s="93">
        <f t="shared" si="97"/>
        <v>0</v>
      </c>
      <c r="FHK87" s="93">
        <f t="shared" si="97"/>
        <v>0</v>
      </c>
      <c r="FHL87" s="93">
        <f t="shared" si="97"/>
        <v>0</v>
      </c>
      <c r="FHM87" s="93">
        <f t="shared" si="97"/>
        <v>0</v>
      </c>
      <c r="FHN87" s="93">
        <f t="shared" si="97"/>
        <v>0</v>
      </c>
      <c r="FHO87" s="93">
        <f t="shared" si="97"/>
        <v>0</v>
      </c>
      <c r="FHP87" s="93">
        <f t="shared" si="97"/>
        <v>0</v>
      </c>
      <c r="FHQ87" s="93">
        <f t="shared" si="97"/>
        <v>0</v>
      </c>
      <c r="FHR87" s="93">
        <f t="shared" si="97"/>
        <v>0</v>
      </c>
      <c r="FHS87" s="93">
        <f t="shared" si="97"/>
        <v>0</v>
      </c>
      <c r="FHT87" s="93">
        <f t="shared" si="97"/>
        <v>0</v>
      </c>
      <c r="FHU87" s="93">
        <f t="shared" si="97"/>
        <v>0</v>
      </c>
      <c r="FHV87" s="93">
        <f t="shared" si="97"/>
        <v>0</v>
      </c>
      <c r="FHW87" s="93">
        <f t="shared" si="97"/>
        <v>0</v>
      </c>
      <c r="FHX87" s="93">
        <f t="shared" si="97"/>
        <v>0</v>
      </c>
      <c r="FHY87" s="93">
        <f t="shared" si="97"/>
        <v>0</v>
      </c>
      <c r="FHZ87" s="93">
        <f t="shared" si="97"/>
        <v>0</v>
      </c>
      <c r="FIA87" s="93">
        <f t="shared" si="97"/>
        <v>0</v>
      </c>
      <c r="FIB87" s="93">
        <f t="shared" si="97"/>
        <v>0</v>
      </c>
      <c r="FIC87" s="93">
        <f t="shared" si="97"/>
        <v>0</v>
      </c>
      <c r="FID87" s="93">
        <f t="shared" si="97"/>
        <v>0</v>
      </c>
      <c r="FIE87" s="93">
        <f t="shared" si="97"/>
        <v>0</v>
      </c>
      <c r="FIF87" s="93">
        <f t="shared" si="97"/>
        <v>0</v>
      </c>
      <c r="FIG87" s="93">
        <f t="shared" si="97"/>
        <v>0</v>
      </c>
      <c r="FIH87" s="93">
        <f t="shared" si="97"/>
        <v>0</v>
      </c>
      <c r="FII87" s="93">
        <f t="shared" ref="FII87:FKT87" si="98" xml:space="preserve"> FII$83-FII$85</f>
        <v>0</v>
      </c>
      <c r="FIJ87" s="93">
        <f t="shared" si="98"/>
        <v>0</v>
      </c>
      <c r="FIK87" s="93">
        <f t="shared" si="98"/>
        <v>0</v>
      </c>
      <c r="FIL87" s="93">
        <f t="shared" si="98"/>
        <v>0</v>
      </c>
      <c r="FIM87" s="93">
        <f t="shared" si="98"/>
        <v>0</v>
      </c>
      <c r="FIN87" s="93">
        <f t="shared" si="98"/>
        <v>0</v>
      </c>
      <c r="FIO87" s="93">
        <f t="shared" si="98"/>
        <v>0</v>
      </c>
      <c r="FIP87" s="93">
        <f t="shared" si="98"/>
        <v>0</v>
      </c>
      <c r="FIQ87" s="93">
        <f t="shared" si="98"/>
        <v>0</v>
      </c>
      <c r="FIR87" s="93">
        <f t="shared" si="98"/>
        <v>0</v>
      </c>
      <c r="FIS87" s="93">
        <f t="shared" si="98"/>
        <v>0</v>
      </c>
      <c r="FIT87" s="93">
        <f t="shared" si="98"/>
        <v>0</v>
      </c>
      <c r="FIU87" s="93">
        <f t="shared" si="98"/>
        <v>0</v>
      </c>
      <c r="FIV87" s="93">
        <f t="shared" si="98"/>
        <v>0</v>
      </c>
      <c r="FIW87" s="93">
        <f t="shared" si="98"/>
        <v>0</v>
      </c>
      <c r="FIX87" s="93">
        <f t="shared" si="98"/>
        <v>0</v>
      </c>
      <c r="FIY87" s="93">
        <f t="shared" si="98"/>
        <v>0</v>
      </c>
      <c r="FIZ87" s="93">
        <f t="shared" si="98"/>
        <v>0</v>
      </c>
      <c r="FJA87" s="93">
        <f t="shared" si="98"/>
        <v>0</v>
      </c>
      <c r="FJB87" s="93">
        <f t="shared" si="98"/>
        <v>0</v>
      </c>
      <c r="FJC87" s="93">
        <f t="shared" si="98"/>
        <v>0</v>
      </c>
      <c r="FJD87" s="93">
        <f t="shared" si="98"/>
        <v>0</v>
      </c>
      <c r="FJE87" s="93">
        <f t="shared" si="98"/>
        <v>0</v>
      </c>
      <c r="FJF87" s="93">
        <f t="shared" si="98"/>
        <v>0</v>
      </c>
      <c r="FJG87" s="93">
        <f t="shared" si="98"/>
        <v>0</v>
      </c>
      <c r="FJH87" s="93">
        <f t="shared" si="98"/>
        <v>0</v>
      </c>
      <c r="FJI87" s="93">
        <f t="shared" si="98"/>
        <v>0</v>
      </c>
      <c r="FJJ87" s="93">
        <f t="shared" si="98"/>
        <v>0</v>
      </c>
      <c r="FJK87" s="93">
        <f t="shared" si="98"/>
        <v>0</v>
      </c>
      <c r="FJL87" s="93">
        <f t="shared" si="98"/>
        <v>0</v>
      </c>
      <c r="FJM87" s="93">
        <f t="shared" si="98"/>
        <v>0</v>
      </c>
      <c r="FJN87" s="93">
        <f t="shared" si="98"/>
        <v>0</v>
      </c>
      <c r="FJO87" s="93">
        <f t="shared" si="98"/>
        <v>0</v>
      </c>
      <c r="FJP87" s="93">
        <f t="shared" si="98"/>
        <v>0</v>
      </c>
      <c r="FJQ87" s="93">
        <f t="shared" si="98"/>
        <v>0</v>
      </c>
      <c r="FJR87" s="93">
        <f t="shared" si="98"/>
        <v>0</v>
      </c>
      <c r="FJS87" s="93">
        <f t="shared" si="98"/>
        <v>0</v>
      </c>
      <c r="FJT87" s="93">
        <f t="shared" si="98"/>
        <v>0</v>
      </c>
      <c r="FJU87" s="93">
        <f t="shared" si="98"/>
        <v>0</v>
      </c>
      <c r="FJV87" s="93">
        <f t="shared" si="98"/>
        <v>0</v>
      </c>
      <c r="FJW87" s="93">
        <f t="shared" si="98"/>
        <v>0</v>
      </c>
      <c r="FJX87" s="93">
        <f t="shared" si="98"/>
        <v>0</v>
      </c>
      <c r="FJY87" s="93">
        <f t="shared" si="98"/>
        <v>0</v>
      </c>
      <c r="FJZ87" s="93">
        <f t="shared" si="98"/>
        <v>0</v>
      </c>
      <c r="FKA87" s="93">
        <f t="shared" si="98"/>
        <v>0</v>
      </c>
      <c r="FKB87" s="93">
        <f t="shared" si="98"/>
        <v>0</v>
      </c>
      <c r="FKC87" s="93">
        <f t="shared" si="98"/>
        <v>0</v>
      </c>
      <c r="FKD87" s="93">
        <f t="shared" si="98"/>
        <v>0</v>
      </c>
      <c r="FKE87" s="93">
        <f t="shared" si="98"/>
        <v>0</v>
      </c>
      <c r="FKF87" s="93">
        <f t="shared" si="98"/>
        <v>0</v>
      </c>
      <c r="FKG87" s="93">
        <f t="shared" si="98"/>
        <v>0</v>
      </c>
      <c r="FKH87" s="93">
        <f t="shared" si="98"/>
        <v>0</v>
      </c>
      <c r="FKI87" s="93">
        <f t="shared" si="98"/>
        <v>0</v>
      </c>
      <c r="FKJ87" s="93">
        <f t="shared" si="98"/>
        <v>0</v>
      </c>
      <c r="FKK87" s="93">
        <f t="shared" si="98"/>
        <v>0</v>
      </c>
      <c r="FKL87" s="93">
        <f t="shared" si="98"/>
        <v>0</v>
      </c>
      <c r="FKM87" s="93">
        <f t="shared" si="98"/>
        <v>0</v>
      </c>
      <c r="FKN87" s="93">
        <f t="shared" si="98"/>
        <v>0</v>
      </c>
      <c r="FKO87" s="93">
        <f t="shared" si="98"/>
        <v>0</v>
      </c>
      <c r="FKP87" s="93">
        <f t="shared" si="98"/>
        <v>0</v>
      </c>
      <c r="FKQ87" s="93">
        <f t="shared" si="98"/>
        <v>0</v>
      </c>
      <c r="FKR87" s="93">
        <f t="shared" si="98"/>
        <v>0</v>
      </c>
      <c r="FKS87" s="93">
        <f t="shared" si="98"/>
        <v>0</v>
      </c>
      <c r="FKT87" s="93">
        <f t="shared" si="98"/>
        <v>0</v>
      </c>
      <c r="FKU87" s="93">
        <f t="shared" ref="FKU87:FNF87" si="99" xml:space="preserve"> FKU$83-FKU$85</f>
        <v>0</v>
      </c>
      <c r="FKV87" s="93">
        <f t="shared" si="99"/>
        <v>0</v>
      </c>
      <c r="FKW87" s="93">
        <f t="shared" si="99"/>
        <v>0</v>
      </c>
      <c r="FKX87" s="93">
        <f t="shared" si="99"/>
        <v>0</v>
      </c>
      <c r="FKY87" s="93">
        <f t="shared" si="99"/>
        <v>0</v>
      </c>
      <c r="FKZ87" s="93">
        <f t="shared" si="99"/>
        <v>0</v>
      </c>
      <c r="FLA87" s="93">
        <f t="shared" si="99"/>
        <v>0</v>
      </c>
      <c r="FLB87" s="93">
        <f t="shared" si="99"/>
        <v>0</v>
      </c>
      <c r="FLC87" s="93">
        <f t="shared" si="99"/>
        <v>0</v>
      </c>
      <c r="FLD87" s="93">
        <f t="shared" si="99"/>
        <v>0</v>
      </c>
      <c r="FLE87" s="93">
        <f t="shared" si="99"/>
        <v>0</v>
      </c>
      <c r="FLF87" s="93">
        <f t="shared" si="99"/>
        <v>0</v>
      </c>
      <c r="FLG87" s="93">
        <f t="shared" si="99"/>
        <v>0</v>
      </c>
      <c r="FLH87" s="93">
        <f t="shared" si="99"/>
        <v>0</v>
      </c>
      <c r="FLI87" s="93">
        <f t="shared" si="99"/>
        <v>0</v>
      </c>
      <c r="FLJ87" s="93">
        <f t="shared" si="99"/>
        <v>0</v>
      </c>
      <c r="FLK87" s="93">
        <f t="shared" si="99"/>
        <v>0</v>
      </c>
      <c r="FLL87" s="93">
        <f t="shared" si="99"/>
        <v>0</v>
      </c>
      <c r="FLM87" s="93">
        <f t="shared" si="99"/>
        <v>0</v>
      </c>
      <c r="FLN87" s="93">
        <f t="shared" si="99"/>
        <v>0</v>
      </c>
      <c r="FLO87" s="93">
        <f t="shared" si="99"/>
        <v>0</v>
      </c>
      <c r="FLP87" s="93">
        <f t="shared" si="99"/>
        <v>0</v>
      </c>
      <c r="FLQ87" s="93">
        <f t="shared" si="99"/>
        <v>0</v>
      </c>
      <c r="FLR87" s="93">
        <f t="shared" si="99"/>
        <v>0</v>
      </c>
      <c r="FLS87" s="93">
        <f t="shared" si="99"/>
        <v>0</v>
      </c>
      <c r="FLT87" s="93">
        <f t="shared" si="99"/>
        <v>0</v>
      </c>
      <c r="FLU87" s="93">
        <f t="shared" si="99"/>
        <v>0</v>
      </c>
      <c r="FLV87" s="93">
        <f t="shared" si="99"/>
        <v>0</v>
      </c>
      <c r="FLW87" s="93">
        <f t="shared" si="99"/>
        <v>0</v>
      </c>
      <c r="FLX87" s="93">
        <f t="shared" si="99"/>
        <v>0</v>
      </c>
      <c r="FLY87" s="93">
        <f t="shared" si="99"/>
        <v>0</v>
      </c>
      <c r="FLZ87" s="93">
        <f t="shared" si="99"/>
        <v>0</v>
      </c>
      <c r="FMA87" s="93">
        <f t="shared" si="99"/>
        <v>0</v>
      </c>
      <c r="FMB87" s="93">
        <f t="shared" si="99"/>
        <v>0</v>
      </c>
      <c r="FMC87" s="93">
        <f t="shared" si="99"/>
        <v>0</v>
      </c>
      <c r="FMD87" s="93">
        <f t="shared" si="99"/>
        <v>0</v>
      </c>
      <c r="FME87" s="93">
        <f t="shared" si="99"/>
        <v>0</v>
      </c>
      <c r="FMF87" s="93">
        <f t="shared" si="99"/>
        <v>0</v>
      </c>
      <c r="FMG87" s="93">
        <f t="shared" si="99"/>
        <v>0</v>
      </c>
      <c r="FMH87" s="93">
        <f t="shared" si="99"/>
        <v>0</v>
      </c>
      <c r="FMI87" s="93">
        <f t="shared" si="99"/>
        <v>0</v>
      </c>
      <c r="FMJ87" s="93">
        <f t="shared" si="99"/>
        <v>0</v>
      </c>
      <c r="FMK87" s="93">
        <f t="shared" si="99"/>
        <v>0</v>
      </c>
      <c r="FML87" s="93">
        <f t="shared" si="99"/>
        <v>0</v>
      </c>
      <c r="FMM87" s="93">
        <f t="shared" si="99"/>
        <v>0</v>
      </c>
      <c r="FMN87" s="93">
        <f t="shared" si="99"/>
        <v>0</v>
      </c>
      <c r="FMO87" s="93">
        <f t="shared" si="99"/>
        <v>0</v>
      </c>
      <c r="FMP87" s="93">
        <f t="shared" si="99"/>
        <v>0</v>
      </c>
      <c r="FMQ87" s="93">
        <f t="shared" si="99"/>
        <v>0</v>
      </c>
      <c r="FMR87" s="93">
        <f t="shared" si="99"/>
        <v>0</v>
      </c>
      <c r="FMS87" s="93">
        <f t="shared" si="99"/>
        <v>0</v>
      </c>
      <c r="FMT87" s="93">
        <f t="shared" si="99"/>
        <v>0</v>
      </c>
      <c r="FMU87" s="93">
        <f t="shared" si="99"/>
        <v>0</v>
      </c>
      <c r="FMV87" s="93">
        <f t="shared" si="99"/>
        <v>0</v>
      </c>
      <c r="FMW87" s="93">
        <f t="shared" si="99"/>
        <v>0</v>
      </c>
      <c r="FMX87" s="93">
        <f t="shared" si="99"/>
        <v>0</v>
      </c>
      <c r="FMY87" s="93">
        <f t="shared" si="99"/>
        <v>0</v>
      </c>
      <c r="FMZ87" s="93">
        <f t="shared" si="99"/>
        <v>0</v>
      </c>
      <c r="FNA87" s="93">
        <f t="shared" si="99"/>
        <v>0</v>
      </c>
      <c r="FNB87" s="93">
        <f t="shared" si="99"/>
        <v>0</v>
      </c>
      <c r="FNC87" s="93">
        <f t="shared" si="99"/>
        <v>0</v>
      </c>
      <c r="FND87" s="93">
        <f t="shared" si="99"/>
        <v>0</v>
      </c>
      <c r="FNE87" s="93">
        <f t="shared" si="99"/>
        <v>0</v>
      </c>
      <c r="FNF87" s="93">
        <f t="shared" si="99"/>
        <v>0</v>
      </c>
      <c r="FNG87" s="93">
        <f t="shared" ref="FNG87:FPR87" si="100" xml:space="preserve"> FNG$83-FNG$85</f>
        <v>0</v>
      </c>
      <c r="FNH87" s="93">
        <f t="shared" si="100"/>
        <v>0</v>
      </c>
      <c r="FNI87" s="93">
        <f t="shared" si="100"/>
        <v>0</v>
      </c>
      <c r="FNJ87" s="93">
        <f t="shared" si="100"/>
        <v>0</v>
      </c>
      <c r="FNK87" s="93">
        <f t="shared" si="100"/>
        <v>0</v>
      </c>
      <c r="FNL87" s="93">
        <f t="shared" si="100"/>
        <v>0</v>
      </c>
      <c r="FNM87" s="93">
        <f t="shared" si="100"/>
        <v>0</v>
      </c>
      <c r="FNN87" s="93">
        <f t="shared" si="100"/>
        <v>0</v>
      </c>
      <c r="FNO87" s="93">
        <f t="shared" si="100"/>
        <v>0</v>
      </c>
      <c r="FNP87" s="93">
        <f t="shared" si="100"/>
        <v>0</v>
      </c>
      <c r="FNQ87" s="93">
        <f t="shared" si="100"/>
        <v>0</v>
      </c>
      <c r="FNR87" s="93">
        <f t="shared" si="100"/>
        <v>0</v>
      </c>
      <c r="FNS87" s="93">
        <f t="shared" si="100"/>
        <v>0</v>
      </c>
      <c r="FNT87" s="93">
        <f t="shared" si="100"/>
        <v>0</v>
      </c>
      <c r="FNU87" s="93">
        <f t="shared" si="100"/>
        <v>0</v>
      </c>
      <c r="FNV87" s="93">
        <f t="shared" si="100"/>
        <v>0</v>
      </c>
      <c r="FNW87" s="93">
        <f t="shared" si="100"/>
        <v>0</v>
      </c>
      <c r="FNX87" s="93">
        <f t="shared" si="100"/>
        <v>0</v>
      </c>
      <c r="FNY87" s="93">
        <f t="shared" si="100"/>
        <v>0</v>
      </c>
      <c r="FNZ87" s="93">
        <f t="shared" si="100"/>
        <v>0</v>
      </c>
      <c r="FOA87" s="93">
        <f t="shared" si="100"/>
        <v>0</v>
      </c>
      <c r="FOB87" s="93">
        <f t="shared" si="100"/>
        <v>0</v>
      </c>
      <c r="FOC87" s="93">
        <f t="shared" si="100"/>
        <v>0</v>
      </c>
      <c r="FOD87" s="93">
        <f t="shared" si="100"/>
        <v>0</v>
      </c>
      <c r="FOE87" s="93">
        <f t="shared" si="100"/>
        <v>0</v>
      </c>
      <c r="FOF87" s="93">
        <f t="shared" si="100"/>
        <v>0</v>
      </c>
      <c r="FOG87" s="93">
        <f t="shared" si="100"/>
        <v>0</v>
      </c>
      <c r="FOH87" s="93">
        <f t="shared" si="100"/>
        <v>0</v>
      </c>
      <c r="FOI87" s="93">
        <f t="shared" si="100"/>
        <v>0</v>
      </c>
      <c r="FOJ87" s="93">
        <f t="shared" si="100"/>
        <v>0</v>
      </c>
      <c r="FOK87" s="93">
        <f t="shared" si="100"/>
        <v>0</v>
      </c>
      <c r="FOL87" s="93">
        <f t="shared" si="100"/>
        <v>0</v>
      </c>
      <c r="FOM87" s="93">
        <f t="shared" si="100"/>
        <v>0</v>
      </c>
      <c r="FON87" s="93">
        <f t="shared" si="100"/>
        <v>0</v>
      </c>
      <c r="FOO87" s="93">
        <f t="shared" si="100"/>
        <v>0</v>
      </c>
      <c r="FOP87" s="93">
        <f t="shared" si="100"/>
        <v>0</v>
      </c>
      <c r="FOQ87" s="93">
        <f t="shared" si="100"/>
        <v>0</v>
      </c>
      <c r="FOR87" s="93">
        <f t="shared" si="100"/>
        <v>0</v>
      </c>
      <c r="FOS87" s="93">
        <f t="shared" si="100"/>
        <v>0</v>
      </c>
      <c r="FOT87" s="93">
        <f t="shared" si="100"/>
        <v>0</v>
      </c>
      <c r="FOU87" s="93">
        <f t="shared" si="100"/>
        <v>0</v>
      </c>
      <c r="FOV87" s="93">
        <f t="shared" si="100"/>
        <v>0</v>
      </c>
      <c r="FOW87" s="93">
        <f t="shared" si="100"/>
        <v>0</v>
      </c>
      <c r="FOX87" s="93">
        <f t="shared" si="100"/>
        <v>0</v>
      </c>
      <c r="FOY87" s="93">
        <f t="shared" si="100"/>
        <v>0</v>
      </c>
      <c r="FOZ87" s="93">
        <f t="shared" si="100"/>
        <v>0</v>
      </c>
      <c r="FPA87" s="93">
        <f t="shared" si="100"/>
        <v>0</v>
      </c>
      <c r="FPB87" s="93">
        <f t="shared" si="100"/>
        <v>0</v>
      </c>
      <c r="FPC87" s="93">
        <f t="shared" si="100"/>
        <v>0</v>
      </c>
      <c r="FPD87" s="93">
        <f t="shared" si="100"/>
        <v>0</v>
      </c>
      <c r="FPE87" s="93">
        <f t="shared" si="100"/>
        <v>0</v>
      </c>
      <c r="FPF87" s="93">
        <f t="shared" si="100"/>
        <v>0</v>
      </c>
      <c r="FPG87" s="93">
        <f t="shared" si="100"/>
        <v>0</v>
      </c>
      <c r="FPH87" s="93">
        <f t="shared" si="100"/>
        <v>0</v>
      </c>
      <c r="FPI87" s="93">
        <f t="shared" si="100"/>
        <v>0</v>
      </c>
      <c r="FPJ87" s="93">
        <f t="shared" si="100"/>
        <v>0</v>
      </c>
      <c r="FPK87" s="93">
        <f t="shared" si="100"/>
        <v>0</v>
      </c>
      <c r="FPL87" s="93">
        <f t="shared" si="100"/>
        <v>0</v>
      </c>
      <c r="FPM87" s="93">
        <f t="shared" si="100"/>
        <v>0</v>
      </c>
      <c r="FPN87" s="93">
        <f t="shared" si="100"/>
        <v>0</v>
      </c>
      <c r="FPO87" s="93">
        <f t="shared" si="100"/>
        <v>0</v>
      </c>
      <c r="FPP87" s="93">
        <f t="shared" si="100"/>
        <v>0</v>
      </c>
      <c r="FPQ87" s="93">
        <f t="shared" si="100"/>
        <v>0</v>
      </c>
      <c r="FPR87" s="93">
        <f t="shared" si="100"/>
        <v>0</v>
      </c>
      <c r="FPS87" s="93">
        <f t="shared" ref="FPS87:FSD87" si="101" xml:space="preserve"> FPS$83-FPS$85</f>
        <v>0</v>
      </c>
      <c r="FPT87" s="93">
        <f t="shared" si="101"/>
        <v>0</v>
      </c>
      <c r="FPU87" s="93">
        <f t="shared" si="101"/>
        <v>0</v>
      </c>
      <c r="FPV87" s="93">
        <f t="shared" si="101"/>
        <v>0</v>
      </c>
      <c r="FPW87" s="93">
        <f t="shared" si="101"/>
        <v>0</v>
      </c>
      <c r="FPX87" s="93">
        <f t="shared" si="101"/>
        <v>0</v>
      </c>
      <c r="FPY87" s="93">
        <f t="shared" si="101"/>
        <v>0</v>
      </c>
      <c r="FPZ87" s="93">
        <f t="shared" si="101"/>
        <v>0</v>
      </c>
      <c r="FQA87" s="93">
        <f t="shared" si="101"/>
        <v>0</v>
      </c>
      <c r="FQB87" s="93">
        <f t="shared" si="101"/>
        <v>0</v>
      </c>
      <c r="FQC87" s="93">
        <f t="shared" si="101"/>
        <v>0</v>
      </c>
      <c r="FQD87" s="93">
        <f t="shared" si="101"/>
        <v>0</v>
      </c>
      <c r="FQE87" s="93">
        <f t="shared" si="101"/>
        <v>0</v>
      </c>
      <c r="FQF87" s="93">
        <f t="shared" si="101"/>
        <v>0</v>
      </c>
      <c r="FQG87" s="93">
        <f t="shared" si="101"/>
        <v>0</v>
      </c>
      <c r="FQH87" s="93">
        <f t="shared" si="101"/>
        <v>0</v>
      </c>
      <c r="FQI87" s="93">
        <f t="shared" si="101"/>
        <v>0</v>
      </c>
      <c r="FQJ87" s="93">
        <f t="shared" si="101"/>
        <v>0</v>
      </c>
      <c r="FQK87" s="93">
        <f t="shared" si="101"/>
        <v>0</v>
      </c>
      <c r="FQL87" s="93">
        <f t="shared" si="101"/>
        <v>0</v>
      </c>
      <c r="FQM87" s="93">
        <f t="shared" si="101"/>
        <v>0</v>
      </c>
      <c r="FQN87" s="93">
        <f t="shared" si="101"/>
        <v>0</v>
      </c>
      <c r="FQO87" s="93">
        <f t="shared" si="101"/>
        <v>0</v>
      </c>
      <c r="FQP87" s="93">
        <f t="shared" si="101"/>
        <v>0</v>
      </c>
      <c r="FQQ87" s="93">
        <f t="shared" si="101"/>
        <v>0</v>
      </c>
      <c r="FQR87" s="93">
        <f t="shared" si="101"/>
        <v>0</v>
      </c>
      <c r="FQS87" s="93">
        <f t="shared" si="101"/>
        <v>0</v>
      </c>
      <c r="FQT87" s="93">
        <f t="shared" si="101"/>
        <v>0</v>
      </c>
      <c r="FQU87" s="93">
        <f t="shared" si="101"/>
        <v>0</v>
      </c>
      <c r="FQV87" s="93">
        <f t="shared" si="101"/>
        <v>0</v>
      </c>
      <c r="FQW87" s="93">
        <f t="shared" si="101"/>
        <v>0</v>
      </c>
      <c r="FQX87" s="93">
        <f t="shared" si="101"/>
        <v>0</v>
      </c>
      <c r="FQY87" s="93">
        <f t="shared" si="101"/>
        <v>0</v>
      </c>
      <c r="FQZ87" s="93">
        <f t="shared" si="101"/>
        <v>0</v>
      </c>
      <c r="FRA87" s="93">
        <f t="shared" si="101"/>
        <v>0</v>
      </c>
      <c r="FRB87" s="93">
        <f t="shared" si="101"/>
        <v>0</v>
      </c>
      <c r="FRC87" s="93">
        <f t="shared" si="101"/>
        <v>0</v>
      </c>
      <c r="FRD87" s="93">
        <f t="shared" si="101"/>
        <v>0</v>
      </c>
      <c r="FRE87" s="93">
        <f t="shared" si="101"/>
        <v>0</v>
      </c>
      <c r="FRF87" s="93">
        <f t="shared" si="101"/>
        <v>0</v>
      </c>
      <c r="FRG87" s="93">
        <f t="shared" si="101"/>
        <v>0</v>
      </c>
      <c r="FRH87" s="93">
        <f t="shared" si="101"/>
        <v>0</v>
      </c>
      <c r="FRI87" s="93">
        <f t="shared" si="101"/>
        <v>0</v>
      </c>
      <c r="FRJ87" s="93">
        <f t="shared" si="101"/>
        <v>0</v>
      </c>
      <c r="FRK87" s="93">
        <f t="shared" si="101"/>
        <v>0</v>
      </c>
      <c r="FRL87" s="93">
        <f t="shared" si="101"/>
        <v>0</v>
      </c>
      <c r="FRM87" s="93">
        <f t="shared" si="101"/>
        <v>0</v>
      </c>
      <c r="FRN87" s="93">
        <f t="shared" si="101"/>
        <v>0</v>
      </c>
      <c r="FRO87" s="93">
        <f t="shared" si="101"/>
        <v>0</v>
      </c>
      <c r="FRP87" s="93">
        <f t="shared" si="101"/>
        <v>0</v>
      </c>
      <c r="FRQ87" s="93">
        <f t="shared" si="101"/>
        <v>0</v>
      </c>
      <c r="FRR87" s="93">
        <f t="shared" si="101"/>
        <v>0</v>
      </c>
      <c r="FRS87" s="93">
        <f t="shared" si="101"/>
        <v>0</v>
      </c>
      <c r="FRT87" s="93">
        <f t="shared" si="101"/>
        <v>0</v>
      </c>
      <c r="FRU87" s="93">
        <f t="shared" si="101"/>
        <v>0</v>
      </c>
      <c r="FRV87" s="93">
        <f t="shared" si="101"/>
        <v>0</v>
      </c>
      <c r="FRW87" s="93">
        <f t="shared" si="101"/>
        <v>0</v>
      </c>
      <c r="FRX87" s="93">
        <f t="shared" si="101"/>
        <v>0</v>
      </c>
      <c r="FRY87" s="93">
        <f t="shared" si="101"/>
        <v>0</v>
      </c>
      <c r="FRZ87" s="93">
        <f t="shared" si="101"/>
        <v>0</v>
      </c>
      <c r="FSA87" s="93">
        <f t="shared" si="101"/>
        <v>0</v>
      </c>
      <c r="FSB87" s="93">
        <f t="shared" si="101"/>
        <v>0</v>
      </c>
      <c r="FSC87" s="93">
        <f t="shared" si="101"/>
        <v>0</v>
      </c>
      <c r="FSD87" s="93">
        <f t="shared" si="101"/>
        <v>0</v>
      </c>
      <c r="FSE87" s="93">
        <f t="shared" ref="FSE87:FUP87" si="102" xml:space="preserve"> FSE$83-FSE$85</f>
        <v>0</v>
      </c>
      <c r="FSF87" s="93">
        <f t="shared" si="102"/>
        <v>0</v>
      </c>
      <c r="FSG87" s="93">
        <f t="shared" si="102"/>
        <v>0</v>
      </c>
      <c r="FSH87" s="93">
        <f t="shared" si="102"/>
        <v>0</v>
      </c>
      <c r="FSI87" s="93">
        <f t="shared" si="102"/>
        <v>0</v>
      </c>
      <c r="FSJ87" s="93">
        <f t="shared" si="102"/>
        <v>0</v>
      </c>
      <c r="FSK87" s="93">
        <f t="shared" si="102"/>
        <v>0</v>
      </c>
      <c r="FSL87" s="93">
        <f t="shared" si="102"/>
        <v>0</v>
      </c>
      <c r="FSM87" s="93">
        <f t="shared" si="102"/>
        <v>0</v>
      </c>
      <c r="FSN87" s="93">
        <f t="shared" si="102"/>
        <v>0</v>
      </c>
      <c r="FSO87" s="93">
        <f t="shared" si="102"/>
        <v>0</v>
      </c>
      <c r="FSP87" s="93">
        <f t="shared" si="102"/>
        <v>0</v>
      </c>
      <c r="FSQ87" s="93">
        <f t="shared" si="102"/>
        <v>0</v>
      </c>
      <c r="FSR87" s="93">
        <f t="shared" si="102"/>
        <v>0</v>
      </c>
      <c r="FSS87" s="93">
        <f t="shared" si="102"/>
        <v>0</v>
      </c>
      <c r="FST87" s="93">
        <f t="shared" si="102"/>
        <v>0</v>
      </c>
      <c r="FSU87" s="93">
        <f t="shared" si="102"/>
        <v>0</v>
      </c>
      <c r="FSV87" s="93">
        <f t="shared" si="102"/>
        <v>0</v>
      </c>
      <c r="FSW87" s="93">
        <f t="shared" si="102"/>
        <v>0</v>
      </c>
      <c r="FSX87" s="93">
        <f t="shared" si="102"/>
        <v>0</v>
      </c>
      <c r="FSY87" s="93">
        <f t="shared" si="102"/>
        <v>0</v>
      </c>
      <c r="FSZ87" s="93">
        <f t="shared" si="102"/>
        <v>0</v>
      </c>
      <c r="FTA87" s="93">
        <f t="shared" si="102"/>
        <v>0</v>
      </c>
      <c r="FTB87" s="93">
        <f t="shared" si="102"/>
        <v>0</v>
      </c>
      <c r="FTC87" s="93">
        <f t="shared" si="102"/>
        <v>0</v>
      </c>
      <c r="FTD87" s="93">
        <f t="shared" si="102"/>
        <v>0</v>
      </c>
      <c r="FTE87" s="93">
        <f t="shared" si="102"/>
        <v>0</v>
      </c>
      <c r="FTF87" s="93">
        <f t="shared" si="102"/>
        <v>0</v>
      </c>
      <c r="FTG87" s="93">
        <f t="shared" si="102"/>
        <v>0</v>
      </c>
      <c r="FTH87" s="93">
        <f t="shared" si="102"/>
        <v>0</v>
      </c>
      <c r="FTI87" s="93">
        <f t="shared" si="102"/>
        <v>0</v>
      </c>
      <c r="FTJ87" s="93">
        <f t="shared" si="102"/>
        <v>0</v>
      </c>
      <c r="FTK87" s="93">
        <f t="shared" si="102"/>
        <v>0</v>
      </c>
      <c r="FTL87" s="93">
        <f t="shared" si="102"/>
        <v>0</v>
      </c>
      <c r="FTM87" s="93">
        <f t="shared" si="102"/>
        <v>0</v>
      </c>
      <c r="FTN87" s="93">
        <f t="shared" si="102"/>
        <v>0</v>
      </c>
      <c r="FTO87" s="93">
        <f t="shared" si="102"/>
        <v>0</v>
      </c>
      <c r="FTP87" s="93">
        <f t="shared" si="102"/>
        <v>0</v>
      </c>
      <c r="FTQ87" s="93">
        <f t="shared" si="102"/>
        <v>0</v>
      </c>
      <c r="FTR87" s="93">
        <f t="shared" si="102"/>
        <v>0</v>
      </c>
      <c r="FTS87" s="93">
        <f t="shared" si="102"/>
        <v>0</v>
      </c>
      <c r="FTT87" s="93">
        <f t="shared" si="102"/>
        <v>0</v>
      </c>
      <c r="FTU87" s="93">
        <f t="shared" si="102"/>
        <v>0</v>
      </c>
      <c r="FTV87" s="93">
        <f t="shared" si="102"/>
        <v>0</v>
      </c>
      <c r="FTW87" s="93">
        <f t="shared" si="102"/>
        <v>0</v>
      </c>
      <c r="FTX87" s="93">
        <f t="shared" si="102"/>
        <v>0</v>
      </c>
      <c r="FTY87" s="93">
        <f t="shared" si="102"/>
        <v>0</v>
      </c>
      <c r="FTZ87" s="93">
        <f t="shared" si="102"/>
        <v>0</v>
      </c>
      <c r="FUA87" s="93">
        <f t="shared" si="102"/>
        <v>0</v>
      </c>
      <c r="FUB87" s="93">
        <f t="shared" si="102"/>
        <v>0</v>
      </c>
      <c r="FUC87" s="93">
        <f t="shared" si="102"/>
        <v>0</v>
      </c>
      <c r="FUD87" s="93">
        <f t="shared" si="102"/>
        <v>0</v>
      </c>
      <c r="FUE87" s="93">
        <f t="shared" si="102"/>
        <v>0</v>
      </c>
      <c r="FUF87" s="93">
        <f t="shared" si="102"/>
        <v>0</v>
      </c>
      <c r="FUG87" s="93">
        <f t="shared" si="102"/>
        <v>0</v>
      </c>
      <c r="FUH87" s="93">
        <f t="shared" si="102"/>
        <v>0</v>
      </c>
      <c r="FUI87" s="93">
        <f t="shared" si="102"/>
        <v>0</v>
      </c>
      <c r="FUJ87" s="93">
        <f t="shared" si="102"/>
        <v>0</v>
      </c>
      <c r="FUK87" s="93">
        <f t="shared" si="102"/>
        <v>0</v>
      </c>
      <c r="FUL87" s="93">
        <f t="shared" si="102"/>
        <v>0</v>
      </c>
      <c r="FUM87" s="93">
        <f t="shared" si="102"/>
        <v>0</v>
      </c>
      <c r="FUN87" s="93">
        <f t="shared" si="102"/>
        <v>0</v>
      </c>
      <c r="FUO87" s="93">
        <f t="shared" si="102"/>
        <v>0</v>
      </c>
      <c r="FUP87" s="93">
        <f t="shared" si="102"/>
        <v>0</v>
      </c>
      <c r="FUQ87" s="93">
        <f t="shared" ref="FUQ87:FXB87" si="103" xml:space="preserve"> FUQ$83-FUQ$85</f>
        <v>0</v>
      </c>
      <c r="FUR87" s="93">
        <f t="shared" si="103"/>
        <v>0</v>
      </c>
      <c r="FUS87" s="93">
        <f t="shared" si="103"/>
        <v>0</v>
      </c>
      <c r="FUT87" s="93">
        <f t="shared" si="103"/>
        <v>0</v>
      </c>
      <c r="FUU87" s="93">
        <f t="shared" si="103"/>
        <v>0</v>
      </c>
      <c r="FUV87" s="93">
        <f t="shared" si="103"/>
        <v>0</v>
      </c>
      <c r="FUW87" s="93">
        <f t="shared" si="103"/>
        <v>0</v>
      </c>
      <c r="FUX87" s="93">
        <f t="shared" si="103"/>
        <v>0</v>
      </c>
      <c r="FUY87" s="93">
        <f t="shared" si="103"/>
        <v>0</v>
      </c>
      <c r="FUZ87" s="93">
        <f t="shared" si="103"/>
        <v>0</v>
      </c>
      <c r="FVA87" s="93">
        <f t="shared" si="103"/>
        <v>0</v>
      </c>
      <c r="FVB87" s="93">
        <f t="shared" si="103"/>
        <v>0</v>
      </c>
      <c r="FVC87" s="93">
        <f t="shared" si="103"/>
        <v>0</v>
      </c>
      <c r="FVD87" s="93">
        <f t="shared" si="103"/>
        <v>0</v>
      </c>
      <c r="FVE87" s="93">
        <f t="shared" si="103"/>
        <v>0</v>
      </c>
      <c r="FVF87" s="93">
        <f t="shared" si="103"/>
        <v>0</v>
      </c>
      <c r="FVG87" s="93">
        <f t="shared" si="103"/>
        <v>0</v>
      </c>
      <c r="FVH87" s="93">
        <f t="shared" si="103"/>
        <v>0</v>
      </c>
      <c r="FVI87" s="93">
        <f t="shared" si="103"/>
        <v>0</v>
      </c>
      <c r="FVJ87" s="93">
        <f t="shared" si="103"/>
        <v>0</v>
      </c>
      <c r="FVK87" s="93">
        <f t="shared" si="103"/>
        <v>0</v>
      </c>
      <c r="FVL87" s="93">
        <f t="shared" si="103"/>
        <v>0</v>
      </c>
      <c r="FVM87" s="93">
        <f t="shared" si="103"/>
        <v>0</v>
      </c>
      <c r="FVN87" s="93">
        <f t="shared" si="103"/>
        <v>0</v>
      </c>
      <c r="FVO87" s="93">
        <f t="shared" si="103"/>
        <v>0</v>
      </c>
      <c r="FVP87" s="93">
        <f t="shared" si="103"/>
        <v>0</v>
      </c>
      <c r="FVQ87" s="93">
        <f t="shared" si="103"/>
        <v>0</v>
      </c>
      <c r="FVR87" s="93">
        <f t="shared" si="103"/>
        <v>0</v>
      </c>
      <c r="FVS87" s="93">
        <f t="shared" si="103"/>
        <v>0</v>
      </c>
      <c r="FVT87" s="93">
        <f t="shared" si="103"/>
        <v>0</v>
      </c>
      <c r="FVU87" s="93">
        <f t="shared" si="103"/>
        <v>0</v>
      </c>
      <c r="FVV87" s="93">
        <f t="shared" si="103"/>
        <v>0</v>
      </c>
      <c r="FVW87" s="93">
        <f t="shared" si="103"/>
        <v>0</v>
      </c>
      <c r="FVX87" s="93">
        <f t="shared" si="103"/>
        <v>0</v>
      </c>
      <c r="FVY87" s="93">
        <f t="shared" si="103"/>
        <v>0</v>
      </c>
      <c r="FVZ87" s="93">
        <f t="shared" si="103"/>
        <v>0</v>
      </c>
      <c r="FWA87" s="93">
        <f t="shared" si="103"/>
        <v>0</v>
      </c>
      <c r="FWB87" s="93">
        <f t="shared" si="103"/>
        <v>0</v>
      </c>
      <c r="FWC87" s="93">
        <f t="shared" si="103"/>
        <v>0</v>
      </c>
      <c r="FWD87" s="93">
        <f t="shared" si="103"/>
        <v>0</v>
      </c>
      <c r="FWE87" s="93">
        <f t="shared" si="103"/>
        <v>0</v>
      </c>
      <c r="FWF87" s="93">
        <f t="shared" si="103"/>
        <v>0</v>
      </c>
      <c r="FWG87" s="93">
        <f t="shared" si="103"/>
        <v>0</v>
      </c>
      <c r="FWH87" s="93">
        <f t="shared" si="103"/>
        <v>0</v>
      </c>
      <c r="FWI87" s="93">
        <f t="shared" si="103"/>
        <v>0</v>
      </c>
      <c r="FWJ87" s="93">
        <f t="shared" si="103"/>
        <v>0</v>
      </c>
      <c r="FWK87" s="93">
        <f t="shared" si="103"/>
        <v>0</v>
      </c>
      <c r="FWL87" s="93">
        <f t="shared" si="103"/>
        <v>0</v>
      </c>
      <c r="FWM87" s="93">
        <f t="shared" si="103"/>
        <v>0</v>
      </c>
      <c r="FWN87" s="93">
        <f t="shared" si="103"/>
        <v>0</v>
      </c>
      <c r="FWO87" s="93">
        <f t="shared" si="103"/>
        <v>0</v>
      </c>
      <c r="FWP87" s="93">
        <f t="shared" si="103"/>
        <v>0</v>
      </c>
      <c r="FWQ87" s="93">
        <f t="shared" si="103"/>
        <v>0</v>
      </c>
      <c r="FWR87" s="93">
        <f t="shared" si="103"/>
        <v>0</v>
      </c>
      <c r="FWS87" s="93">
        <f t="shared" si="103"/>
        <v>0</v>
      </c>
      <c r="FWT87" s="93">
        <f t="shared" si="103"/>
        <v>0</v>
      </c>
      <c r="FWU87" s="93">
        <f t="shared" si="103"/>
        <v>0</v>
      </c>
      <c r="FWV87" s="93">
        <f t="shared" si="103"/>
        <v>0</v>
      </c>
      <c r="FWW87" s="93">
        <f t="shared" si="103"/>
        <v>0</v>
      </c>
      <c r="FWX87" s="93">
        <f t="shared" si="103"/>
        <v>0</v>
      </c>
      <c r="FWY87" s="93">
        <f t="shared" si="103"/>
        <v>0</v>
      </c>
      <c r="FWZ87" s="93">
        <f t="shared" si="103"/>
        <v>0</v>
      </c>
      <c r="FXA87" s="93">
        <f t="shared" si="103"/>
        <v>0</v>
      </c>
      <c r="FXB87" s="93">
        <f t="shared" si="103"/>
        <v>0</v>
      </c>
      <c r="FXC87" s="93">
        <f t="shared" ref="FXC87:FZN87" si="104" xml:space="preserve"> FXC$83-FXC$85</f>
        <v>0</v>
      </c>
      <c r="FXD87" s="93">
        <f t="shared" si="104"/>
        <v>0</v>
      </c>
      <c r="FXE87" s="93">
        <f t="shared" si="104"/>
        <v>0</v>
      </c>
      <c r="FXF87" s="93">
        <f t="shared" si="104"/>
        <v>0</v>
      </c>
      <c r="FXG87" s="93">
        <f t="shared" si="104"/>
        <v>0</v>
      </c>
      <c r="FXH87" s="93">
        <f t="shared" si="104"/>
        <v>0</v>
      </c>
      <c r="FXI87" s="93">
        <f t="shared" si="104"/>
        <v>0</v>
      </c>
      <c r="FXJ87" s="93">
        <f t="shared" si="104"/>
        <v>0</v>
      </c>
      <c r="FXK87" s="93">
        <f t="shared" si="104"/>
        <v>0</v>
      </c>
      <c r="FXL87" s="93">
        <f t="shared" si="104"/>
        <v>0</v>
      </c>
      <c r="FXM87" s="93">
        <f t="shared" si="104"/>
        <v>0</v>
      </c>
      <c r="FXN87" s="93">
        <f t="shared" si="104"/>
        <v>0</v>
      </c>
      <c r="FXO87" s="93">
        <f t="shared" si="104"/>
        <v>0</v>
      </c>
      <c r="FXP87" s="93">
        <f t="shared" si="104"/>
        <v>0</v>
      </c>
      <c r="FXQ87" s="93">
        <f t="shared" si="104"/>
        <v>0</v>
      </c>
      <c r="FXR87" s="93">
        <f t="shared" si="104"/>
        <v>0</v>
      </c>
      <c r="FXS87" s="93">
        <f t="shared" si="104"/>
        <v>0</v>
      </c>
      <c r="FXT87" s="93">
        <f t="shared" si="104"/>
        <v>0</v>
      </c>
      <c r="FXU87" s="93">
        <f t="shared" si="104"/>
        <v>0</v>
      </c>
      <c r="FXV87" s="93">
        <f t="shared" si="104"/>
        <v>0</v>
      </c>
      <c r="FXW87" s="93">
        <f t="shared" si="104"/>
        <v>0</v>
      </c>
      <c r="FXX87" s="93">
        <f t="shared" si="104"/>
        <v>0</v>
      </c>
      <c r="FXY87" s="93">
        <f t="shared" si="104"/>
        <v>0</v>
      </c>
      <c r="FXZ87" s="93">
        <f t="shared" si="104"/>
        <v>0</v>
      </c>
      <c r="FYA87" s="93">
        <f t="shared" si="104"/>
        <v>0</v>
      </c>
      <c r="FYB87" s="93">
        <f t="shared" si="104"/>
        <v>0</v>
      </c>
      <c r="FYC87" s="93">
        <f t="shared" si="104"/>
        <v>0</v>
      </c>
      <c r="FYD87" s="93">
        <f t="shared" si="104"/>
        <v>0</v>
      </c>
      <c r="FYE87" s="93">
        <f t="shared" si="104"/>
        <v>0</v>
      </c>
      <c r="FYF87" s="93">
        <f t="shared" si="104"/>
        <v>0</v>
      </c>
      <c r="FYG87" s="93">
        <f t="shared" si="104"/>
        <v>0</v>
      </c>
      <c r="FYH87" s="93">
        <f t="shared" si="104"/>
        <v>0</v>
      </c>
      <c r="FYI87" s="93">
        <f t="shared" si="104"/>
        <v>0</v>
      </c>
      <c r="FYJ87" s="93">
        <f t="shared" si="104"/>
        <v>0</v>
      </c>
      <c r="FYK87" s="93">
        <f t="shared" si="104"/>
        <v>0</v>
      </c>
      <c r="FYL87" s="93">
        <f t="shared" si="104"/>
        <v>0</v>
      </c>
      <c r="FYM87" s="93">
        <f t="shared" si="104"/>
        <v>0</v>
      </c>
      <c r="FYN87" s="93">
        <f t="shared" si="104"/>
        <v>0</v>
      </c>
      <c r="FYO87" s="93">
        <f t="shared" si="104"/>
        <v>0</v>
      </c>
      <c r="FYP87" s="93">
        <f t="shared" si="104"/>
        <v>0</v>
      </c>
      <c r="FYQ87" s="93">
        <f t="shared" si="104"/>
        <v>0</v>
      </c>
      <c r="FYR87" s="93">
        <f t="shared" si="104"/>
        <v>0</v>
      </c>
      <c r="FYS87" s="93">
        <f t="shared" si="104"/>
        <v>0</v>
      </c>
      <c r="FYT87" s="93">
        <f t="shared" si="104"/>
        <v>0</v>
      </c>
      <c r="FYU87" s="93">
        <f t="shared" si="104"/>
        <v>0</v>
      </c>
      <c r="FYV87" s="93">
        <f t="shared" si="104"/>
        <v>0</v>
      </c>
      <c r="FYW87" s="93">
        <f t="shared" si="104"/>
        <v>0</v>
      </c>
      <c r="FYX87" s="93">
        <f t="shared" si="104"/>
        <v>0</v>
      </c>
      <c r="FYY87" s="93">
        <f t="shared" si="104"/>
        <v>0</v>
      </c>
      <c r="FYZ87" s="93">
        <f t="shared" si="104"/>
        <v>0</v>
      </c>
      <c r="FZA87" s="93">
        <f t="shared" si="104"/>
        <v>0</v>
      </c>
      <c r="FZB87" s="93">
        <f t="shared" si="104"/>
        <v>0</v>
      </c>
      <c r="FZC87" s="93">
        <f t="shared" si="104"/>
        <v>0</v>
      </c>
      <c r="FZD87" s="93">
        <f t="shared" si="104"/>
        <v>0</v>
      </c>
      <c r="FZE87" s="93">
        <f t="shared" si="104"/>
        <v>0</v>
      </c>
      <c r="FZF87" s="93">
        <f t="shared" si="104"/>
        <v>0</v>
      </c>
      <c r="FZG87" s="93">
        <f t="shared" si="104"/>
        <v>0</v>
      </c>
      <c r="FZH87" s="93">
        <f t="shared" si="104"/>
        <v>0</v>
      </c>
      <c r="FZI87" s="93">
        <f t="shared" si="104"/>
        <v>0</v>
      </c>
      <c r="FZJ87" s="93">
        <f t="shared" si="104"/>
        <v>0</v>
      </c>
      <c r="FZK87" s="93">
        <f t="shared" si="104"/>
        <v>0</v>
      </c>
      <c r="FZL87" s="93">
        <f t="shared" si="104"/>
        <v>0</v>
      </c>
      <c r="FZM87" s="93">
        <f t="shared" si="104"/>
        <v>0</v>
      </c>
      <c r="FZN87" s="93">
        <f t="shared" si="104"/>
        <v>0</v>
      </c>
      <c r="FZO87" s="93">
        <f t="shared" ref="FZO87:GBZ87" si="105" xml:space="preserve"> FZO$83-FZO$85</f>
        <v>0</v>
      </c>
      <c r="FZP87" s="93">
        <f t="shared" si="105"/>
        <v>0</v>
      </c>
      <c r="FZQ87" s="93">
        <f t="shared" si="105"/>
        <v>0</v>
      </c>
      <c r="FZR87" s="93">
        <f t="shared" si="105"/>
        <v>0</v>
      </c>
      <c r="FZS87" s="93">
        <f t="shared" si="105"/>
        <v>0</v>
      </c>
      <c r="FZT87" s="93">
        <f t="shared" si="105"/>
        <v>0</v>
      </c>
      <c r="FZU87" s="93">
        <f t="shared" si="105"/>
        <v>0</v>
      </c>
      <c r="FZV87" s="93">
        <f t="shared" si="105"/>
        <v>0</v>
      </c>
      <c r="FZW87" s="93">
        <f t="shared" si="105"/>
        <v>0</v>
      </c>
      <c r="FZX87" s="93">
        <f t="shared" si="105"/>
        <v>0</v>
      </c>
      <c r="FZY87" s="93">
        <f t="shared" si="105"/>
        <v>0</v>
      </c>
      <c r="FZZ87" s="93">
        <f t="shared" si="105"/>
        <v>0</v>
      </c>
      <c r="GAA87" s="93">
        <f t="shared" si="105"/>
        <v>0</v>
      </c>
      <c r="GAB87" s="93">
        <f t="shared" si="105"/>
        <v>0</v>
      </c>
      <c r="GAC87" s="93">
        <f t="shared" si="105"/>
        <v>0</v>
      </c>
      <c r="GAD87" s="93">
        <f t="shared" si="105"/>
        <v>0</v>
      </c>
      <c r="GAE87" s="93">
        <f t="shared" si="105"/>
        <v>0</v>
      </c>
      <c r="GAF87" s="93">
        <f t="shared" si="105"/>
        <v>0</v>
      </c>
      <c r="GAG87" s="93">
        <f t="shared" si="105"/>
        <v>0</v>
      </c>
      <c r="GAH87" s="93">
        <f t="shared" si="105"/>
        <v>0</v>
      </c>
      <c r="GAI87" s="93">
        <f t="shared" si="105"/>
        <v>0</v>
      </c>
      <c r="GAJ87" s="93">
        <f t="shared" si="105"/>
        <v>0</v>
      </c>
      <c r="GAK87" s="93">
        <f t="shared" si="105"/>
        <v>0</v>
      </c>
      <c r="GAL87" s="93">
        <f t="shared" si="105"/>
        <v>0</v>
      </c>
      <c r="GAM87" s="93">
        <f t="shared" si="105"/>
        <v>0</v>
      </c>
      <c r="GAN87" s="93">
        <f t="shared" si="105"/>
        <v>0</v>
      </c>
      <c r="GAO87" s="93">
        <f t="shared" si="105"/>
        <v>0</v>
      </c>
      <c r="GAP87" s="93">
        <f t="shared" si="105"/>
        <v>0</v>
      </c>
      <c r="GAQ87" s="93">
        <f t="shared" si="105"/>
        <v>0</v>
      </c>
      <c r="GAR87" s="93">
        <f t="shared" si="105"/>
        <v>0</v>
      </c>
      <c r="GAS87" s="93">
        <f t="shared" si="105"/>
        <v>0</v>
      </c>
      <c r="GAT87" s="93">
        <f t="shared" si="105"/>
        <v>0</v>
      </c>
      <c r="GAU87" s="93">
        <f t="shared" si="105"/>
        <v>0</v>
      </c>
      <c r="GAV87" s="93">
        <f t="shared" si="105"/>
        <v>0</v>
      </c>
      <c r="GAW87" s="93">
        <f t="shared" si="105"/>
        <v>0</v>
      </c>
      <c r="GAX87" s="93">
        <f t="shared" si="105"/>
        <v>0</v>
      </c>
      <c r="GAY87" s="93">
        <f t="shared" si="105"/>
        <v>0</v>
      </c>
      <c r="GAZ87" s="93">
        <f t="shared" si="105"/>
        <v>0</v>
      </c>
      <c r="GBA87" s="93">
        <f t="shared" si="105"/>
        <v>0</v>
      </c>
      <c r="GBB87" s="93">
        <f t="shared" si="105"/>
        <v>0</v>
      </c>
      <c r="GBC87" s="93">
        <f t="shared" si="105"/>
        <v>0</v>
      </c>
      <c r="GBD87" s="93">
        <f t="shared" si="105"/>
        <v>0</v>
      </c>
      <c r="GBE87" s="93">
        <f t="shared" si="105"/>
        <v>0</v>
      </c>
      <c r="GBF87" s="93">
        <f t="shared" si="105"/>
        <v>0</v>
      </c>
      <c r="GBG87" s="93">
        <f t="shared" si="105"/>
        <v>0</v>
      </c>
      <c r="GBH87" s="93">
        <f t="shared" si="105"/>
        <v>0</v>
      </c>
      <c r="GBI87" s="93">
        <f t="shared" si="105"/>
        <v>0</v>
      </c>
      <c r="GBJ87" s="93">
        <f t="shared" si="105"/>
        <v>0</v>
      </c>
      <c r="GBK87" s="93">
        <f t="shared" si="105"/>
        <v>0</v>
      </c>
      <c r="GBL87" s="93">
        <f t="shared" si="105"/>
        <v>0</v>
      </c>
      <c r="GBM87" s="93">
        <f t="shared" si="105"/>
        <v>0</v>
      </c>
      <c r="GBN87" s="93">
        <f t="shared" si="105"/>
        <v>0</v>
      </c>
      <c r="GBO87" s="93">
        <f t="shared" si="105"/>
        <v>0</v>
      </c>
      <c r="GBP87" s="93">
        <f t="shared" si="105"/>
        <v>0</v>
      </c>
      <c r="GBQ87" s="93">
        <f t="shared" si="105"/>
        <v>0</v>
      </c>
      <c r="GBR87" s="93">
        <f t="shared" si="105"/>
        <v>0</v>
      </c>
      <c r="GBS87" s="93">
        <f t="shared" si="105"/>
        <v>0</v>
      </c>
      <c r="GBT87" s="93">
        <f t="shared" si="105"/>
        <v>0</v>
      </c>
      <c r="GBU87" s="93">
        <f t="shared" si="105"/>
        <v>0</v>
      </c>
      <c r="GBV87" s="93">
        <f t="shared" si="105"/>
        <v>0</v>
      </c>
      <c r="GBW87" s="93">
        <f t="shared" si="105"/>
        <v>0</v>
      </c>
      <c r="GBX87" s="93">
        <f t="shared" si="105"/>
        <v>0</v>
      </c>
      <c r="GBY87" s="93">
        <f t="shared" si="105"/>
        <v>0</v>
      </c>
      <c r="GBZ87" s="93">
        <f t="shared" si="105"/>
        <v>0</v>
      </c>
      <c r="GCA87" s="93">
        <f t="shared" ref="GCA87:GEL87" si="106" xml:space="preserve"> GCA$83-GCA$85</f>
        <v>0</v>
      </c>
      <c r="GCB87" s="93">
        <f t="shared" si="106"/>
        <v>0</v>
      </c>
      <c r="GCC87" s="93">
        <f t="shared" si="106"/>
        <v>0</v>
      </c>
      <c r="GCD87" s="93">
        <f t="shared" si="106"/>
        <v>0</v>
      </c>
      <c r="GCE87" s="93">
        <f t="shared" si="106"/>
        <v>0</v>
      </c>
      <c r="GCF87" s="93">
        <f t="shared" si="106"/>
        <v>0</v>
      </c>
      <c r="GCG87" s="93">
        <f t="shared" si="106"/>
        <v>0</v>
      </c>
      <c r="GCH87" s="93">
        <f t="shared" si="106"/>
        <v>0</v>
      </c>
      <c r="GCI87" s="93">
        <f t="shared" si="106"/>
        <v>0</v>
      </c>
      <c r="GCJ87" s="93">
        <f t="shared" si="106"/>
        <v>0</v>
      </c>
      <c r="GCK87" s="93">
        <f t="shared" si="106"/>
        <v>0</v>
      </c>
      <c r="GCL87" s="93">
        <f t="shared" si="106"/>
        <v>0</v>
      </c>
      <c r="GCM87" s="93">
        <f t="shared" si="106"/>
        <v>0</v>
      </c>
      <c r="GCN87" s="93">
        <f t="shared" si="106"/>
        <v>0</v>
      </c>
      <c r="GCO87" s="93">
        <f t="shared" si="106"/>
        <v>0</v>
      </c>
      <c r="GCP87" s="93">
        <f t="shared" si="106"/>
        <v>0</v>
      </c>
      <c r="GCQ87" s="93">
        <f t="shared" si="106"/>
        <v>0</v>
      </c>
      <c r="GCR87" s="93">
        <f t="shared" si="106"/>
        <v>0</v>
      </c>
      <c r="GCS87" s="93">
        <f t="shared" si="106"/>
        <v>0</v>
      </c>
      <c r="GCT87" s="93">
        <f t="shared" si="106"/>
        <v>0</v>
      </c>
      <c r="GCU87" s="93">
        <f t="shared" si="106"/>
        <v>0</v>
      </c>
      <c r="GCV87" s="93">
        <f t="shared" si="106"/>
        <v>0</v>
      </c>
      <c r="GCW87" s="93">
        <f t="shared" si="106"/>
        <v>0</v>
      </c>
      <c r="GCX87" s="93">
        <f t="shared" si="106"/>
        <v>0</v>
      </c>
      <c r="GCY87" s="93">
        <f t="shared" si="106"/>
        <v>0</v>
      </c>
      <c r="GCZ87" s="93">
        <f t="shared" si="106"/>
        <v>0</v>
      </c>
      <c r="GDA87" s="93">
        <f t="shared" si="106"/>
        <v>0</v>
      </c>
      <c r="GDB87" s="93">
        <f t="shared" si="106"/>
        <v>0</v>
      </c>
      <c r="GDC87" s="93">
        <f t="shared" si="106"/>
        <v>0</v>
      </c>
      <c r="GDD87" s="93">
        <f t="shared" si="106"/>
        <v>0</v>
      </c>
      <c r="GDE87" s="93">
        <f t="shared" si="106"/>
        <v>0</v>
      </c>
      <c r="GDF87" s="93">
        <f t="shared" si="106"/>
        <v>0</v>
      </c>
      <c r="GDG87" s="93">
        <f t="shared" si="106"/>
        <v>0</v>
      </c>
      <c r="GDH87" s="93">
        <f t="shared" si="106"/>
        <v>0</v>
      </c>
      <c r="GDI87" s="93">
        <f t="shared" si="106"/>
        <v>0</v>
      </c>
      <c r="GDJ87" s="93">
        <f t="shared" si="106"/>
        <v>0</v>
      </c>
      <c r="GDK87" s="93">
        <f t="shared" si="106"/>
        <v>0</v>
      </c>
      <c r="GDL87" s="93">
        <f t="shared" si="106"/>
        <v>0</v>
      </c>
      <c r="GDM87" s="93">
        <f t="shared" si="106"/>
        <v>0</v>
      </c>
      <c r="GDN87" s="93">
        <f t="shared" si="106"/>
        <v>0</v>
      </c>
      <c r="GDO87" s="93">
        <f t="shared" si="106"/>
        <v>0</v>
      </c>
      <c r="GDP87" s="93">
        <f t="shared" si="106"/>
        <v>0</v>
      </c>
      <c r="GDQ87" s="93">
        <f t="shared" si="106"/>
        <v>0</v>
      </c>
      <c r="GDR87" s="93">
        <f t="shared" si="106"/>
        <v>0</v>
      </c>
      <c r="GDS87" s="93">
        <f t="shared" si="106"/>
        <v>0</v>
      </c>
      <c r="GDT87" s="93">
        <f t="shared" si="106"/>
        <v>0</v>
      </c>
      <c r="GDU87" s="93">
        <f t="shared" si="106"/>
        <v>0</v>
      </c>
      <c r="GDV87" s="93">
        <f t="shared" si="106"/>
        <v>0</v>
      </c>
      <c r="GDW87" s="93">
        <f t="shared" si="106"/>
        <v>0</v>
      </c>
      <c r="GDX87" s="93">
        <f t="shared" si="106"/>
        <v>0</v>
      </c>
      <c r="GDY87" s="93">
        <f t="shared" si="106"/>
        <v>0</v>
      </c>
      <c r="GDZ87" s="93">
        <f t="shared" si="106"/>
        <v>0</v>
      </c>
      <c r="GEA87" s="93">
        <f t="shared" si="106"/>
        <v>0</v>
      </c>
      <c r="GEB87" s="93">
        <f t="shared" si="106"/>
        <v>0</v>
      </c>
      <c r="GEC87" s="93">
        <f t="shared" si="106"/>
        <v>0</v>
      </c>
      <c r="GED87" s="93">
        <f t="shared" si="106"/>
        <v>0</v>
      </c>
      <c r="GEE87" s="93">
        <f t="shared" si="106"/>
        <v>0</v>
      </c>
      <c r="GEF87" s="93">
        <f t="shared" si="106"/>
        <v>0</v>
      </c>
      <c r="GEG87" s="93">
        <f t="shared" si="106"/>
        <v>0</v>
      </c>
      <c r="GEH87" s="93">
        <f t="shared" si="106"/>
        <v>0</v>
      </c>
      <c r="GEI87" s="93">
        <f t="shared" si="106"/>
        <v>0</v>
      </c>
      <c r="GEJ87" s="93">
        <f t="shared" si="106"/>
        <v>0</v>
      </c>
      <c r="GEK87" s="93">
        <f t="shared" si="106"/>
        <v>0</v>
      </c>
      <c r="GEL87" s="93">
        <f t="shared" si="106"/>
        <v>0</v>
      </c>
      <c r="GEM87" s="93">
        <f t="shared" ref="GEM87:GGX87" si="107" xml:space="preserve"> GEM$83-GEM$85</f>
        <v>0</v>
      </c>
      <c r="GEN87" s="93">
        <f t="shared" si="107"/>
        <v>0</v>
      </c>
      <c r="GEO87" s="93">
        <f t="shared" si="107"/>
        <v>0</v>
      </c>
      <c r="GEP87" s="93">
        <f t="shared" si="107"/>
        <v>0</v>
      </c>
      <c r="GEQ87" s="93">
        <f t="shared" si="107"/>
        <v>0</v>
      </c>
      <c r="GER87" s="93">
        <f t="shared" si="107"/>
        <v>0</v>
      </c>
      <c r="GES87" s="93">
        <f t="shared" si="107"/>
        <v>0</v>
      </c>
      <c r="GET87" s="93">
        <f t="shared" si="107"/>
        <v>0</v>
      </c>
      <c r="GEU87" s="93">
        <f t="shared" si="107"/>
        <v>0</v>
      </c>
      <c r="GEV87" s="93">
        <f t="shared" si="107"/>
        <v>0</v>
      </c>
      <c r="GEW87" s="93">
        <f t="shared" si="107"/>
        <v>0</v>
      </c>
      <c r="GEX87" s="93">
        <f t="shared" si="107"/>
        <v>0</v>
      </c>
      <c r="GEY87" s="93">
        <f t="shared" si="107"/>
        <v>0</v>
      </c>
      <c r="GEZ87" s="93">
        <f t="shared" si="107"/>
        <v>0</v>
      </c>
      <c r="GFA87" s="93">
        <f t="shared" si="107"/>
        <v>0</v>
      </c>
      <c r="GFB87" s="93">
        <f t="shared" si="107"/>
        <v>0</v>
      </c>
      <c r="GFC87" s="93">
        <f t="shared" si="107"/>
        <v>0</v>
      </c>
      <c r="GFD87" s="93">
        <f t="shared" si="107"/>
        <v>0</v>
      </c>
      <c r="GFE87" s="93">
        <f t="shared" si="107"/>
        <v>0</v>
      </c>
      <c r="GFF87" s="93">
        <f t="shared" si="107"/>
        <v>0</v>
      </c>
      <c r="GFG87" s="93">
        <f t="shared" si="107"/>
        <v>0</v>
      </c>
      <c r="GFH87" s="93">
        <f t="shared" si="107"/>
        <v>0</v>
      </c>
      <c r="GFI87" s="93">
        <f t="shared" si="107"/>
        <v>0</v>
      </c>
      <c r="GFJ87" s="93">
        <f t="shared" si="107"/>
        <v>0</v>
      </c>
      <c r="GFK87" s="93">
        <f t="shared" si="107"/>
        <v>0</v>
      </c>
      <c r="GFL87" s="93">
        <f t="shared" si="107"/>
        <v>0</v>
      </c>
      <c r="GFM87" s="93">
        <f t="shared" si="107"/>
        <v>0</v>
      </c>
      <c r="GFN87" s="93">
        <f t="shared" si="107"/>
        <v>0</v>
      </c>
      <c r="GFO87" s="93">
        <f t="shared" si="107"/>
        <v>0</v>
      </c>
      <c r="GFP87" s="93">
        <f t="shared" si="107"/>
        <v>0</v>
      </c>
      <c r="GFQ87" s="93">
        <f t="shared" si="107"/>
        <v>0</v>
      </c>
      <c r="GFR87" s="93">
        <f t="shared" si="107"/>
        <v>0</v>
      </c>
      <c r="GFS87" s="93">
        <f t="shared" si="107"/>
        <v>0</v>
      </c>
      <c r="GFT87" s="93">
        <f t="shared" si="107"/>
        <v>0</v>
      </c>
      <c r="GFU87" s="93">
        <f t="shared" si="107"/>
        <v>0</v>
      </c>
      <c r="GFV87" s="93">
        <f t="shared" si="107"/>
        <v>0</v>
      </c>
      <c r="GFW87" s="93">
        <f t="shared" si="107"/>
        <v>0</v>
      </c>
      <c r="GFX87" s="93">
        <f t="shared" si="107"/>
        <v>0</v>
      </c>
      <c r="GFY87" s="93">
        <f t="shared" si="107"/>
        <v>0</v>
      </c>
      <c r="GFZ87" s="93">
        <f t="shared" si="107"/>
        <v>0</v>
      </c>
      <c r="GGA87" s="93">
        <f t="shared" si="107"/>
        <v>0</v>
      </c>
      <c r="GGB87" s="93">
        <f t="shared" si="107"/>
        <v>0</v>
      </c>
      <c r="GGC87" s="93">
        <f t="shared" si="107"/>
        <v>0</v>
      </c>
      <c r="GGD87" s="93">
        <f t="shared" si="107"/>
        <v>0</v>
      </c>
      <c r="GGE87" s="93">
        <f t="shared" si="107"/>
        <v>0</v>
      </c>
      <c r="GGF87" s="93">
        <f t="shared" si="107"/>
        <v>0</v>
      </c>
      <c r="GGG87" s="93">
        <f t="shared" si="107"/>
        <v>0</v>
      </c>
      <c r="GGH87" s="93">
        <f t="shared" si="107"/>
        <v>0</v>
      </c>
      <c r="GGI87" s="93">
        <f t="shared" si="107"/>
        <v>0</v>
      </c>
      <c r="GGJ87" s="93">
        <f t="shared" si="107"/>
        <v>0</v>
      </c>
      <c r="GGK87" s="93">
        <f t="shared" si="107"/>
        <v>0</v>
      </c>
      <c r="GGL87" s="93">
        <f t="shared" si="107"/>
        <v>0</v>
      </c>
      <c r="GGM87" s="93">
        <f t="shared" si="107"/>
        <v>0</v>
      </c>
      <c r="GGN87" s="93">
        <f t="shared" si="107"/>
        <v>0</v>
      </c>
      <c r="GGO87" s="93">
        <f t="shared" si="107"/>
        <v>0</v>
      </c>
      <c r="GGP87" s="93">
        <f t="shared" si="107"/>
        <v>0</v>
      </c>
      <c r="GGQ87" s="93">
        <f t="shared" si="107"/>
        <v>0</v>
      </c>
      <c r="GGR87" s="93">
        <f t="shared" si="107"/>
        <v>0</v>
      </c>
      <c r="GGS87" s="93">
        <f t="shared" si="107"/>
        <v>0</v>
      </c>
      <c r="GGT87" s="93">
        <f t="shared" si="107"/>
        <v>0</v>
      </c>
      <c r="GGU87" s="93">
        <f t="shared" si="107"/>
        <v>0</v>
      </c>
      <c r="GGV87" s="93">
        <f t="shared" si="107"/>
        <v>0</v>
      </c>
      <c r="GGW87" s="93">
        <f t="shared" si="107"/>
        <v>0</v>
      </c>
      <c r="GGX87" s="93">
        <f t="shared" si="107"/>
        <v>0</v>
      </c>
      <c r="GGY87" s="93">
        <f t="shared" ref="GGY87:GJJ87" si="108" xml:space="preserve"> GGY$83-GGY$85</f>
        <v>0</v>
      </c>
      <c r="GGZ87" s="93">
        <f t="shared" si="108"/>
        <v>0</v>
      </c>
      <c r="GHA87" s="93">
        <f t="shared" si="108"/>
        <v>0</v>
      </c>
      <c r="GHB87" s="93">
        <f t="shared" si="108"/>
        <v>0</v>
      </c>
      <c r="GHC87" s="93">
        <f t="shared" si="108"/>
        <v>0</v>
      </c>
      <c r="GHD87" s="93">
        <f t="shared" si="108"/>
        <v>0</v>
      </c>
      <c r="GHE87" s="93">
        <f t="shared" si="108"/>
        <v>0</v>
      </c>
      <c r="GHF87" s="93">
        <f t="shared" si="108"/>
        <v>0</v>
      </c>
      <c r="GHG87" s="93">
        <f t="shared" si="108"/>
        <v>0</v>
      </c>
      <c r="GHH87" s="93">
        <f t="shared" si="108"/>
        <v>0</v>
      </c>
      <c r="GHI87" s="93">
        <f t="shared" si="108"/>
        <v>0</v>
      </c>
      <c r="GHJ87" s="93">
        <f t="shared" si="108"/>
        <v>0</v>
      </c>
      <c r="GHK87" s="93">
        <f t="shared" si="108"/>
        <v>0</v>
      </c>
      <c r="GHL87" s="93">
        <f t="shared" si="108"/>
        <v>0</v>
      </c>
      <c r="GHM87" s="93">
        <f t="shared" si="108"/>
        <v>0</v>
      </c>
      <c r="GHN87" s="93">
        <f t="shared" si="108"/>
        <v>0</v>
      </c>
      <c r="GHO87" s="93">
        <f t="shared" si="108"/>
        <v>0</v>
      </c>
      <c r="GHP87" s="93">
        <f t="shared" si="108"/>
        <v>0</v>
      </c>
      <c r="GHQ87" s="93">
        <f t="shared" si="108"/>
        <v>0</v>
      </c>
      <c r="GHR87" s="93">
        <f t="shared" si="108"/>
        <v>0</v>
      </c>
      <c r="GHS87" s="93">
        <f t="shared" si="108"/>
        <v>0</v>
      </c>
      <c r="GHT87" s="93">
        <f t="shared" si="108"/>
        <v>0</v>
      </c>
      <c r="GHU87" s="93">
        <f t="shared" si="108"/>
        <v>0</v>
      </c>
      <c r="GHV87" s="93">
        <f t="shared" si="108"/>
        <v>0</v>
      </c>
      <c r="GHW87" s="93">
        <f t="shared" si="108"/>
        <v>0</v>
      </c>
      <c r="GHX87" s="93">
        <f t="shared" si="108"/>
        <v>0</v>
      </c>
      <c r="GHY87" s="93">
        <f t="shared" si="108"/>
        <v>0</v>
      </c>
      <c r="GHZ87" s="93">
        <f t="shared" si="108"/>
        <v>0</v>
      </c>
      <c r="GIA87" s="93">
        <f t="shared" si="108"/>
        <v>0</v>
      </c>
      <c r="GIB87" s="93">
        <f t="shared" si="108"/>
        <v>0</v>
      </c>
      <c r="GIC87" s="93">
        <f t="shared" si="108"/>
        <v>0</v>
      </c>
      <c r="GID87" s="93">
        <f t="shared" si="108"/>
        <v>0</v>
      </c>
      <c r="GIE87" s="93">
        <f t="shared" si="108"/>
        <v>0</v>
      </c>
      <c r="GIF87" s="93">
        <f t="shared" si="108"/>
        <v>0</v>
      </c>
      <c r="GIG87" s="93">
        <f t="shared" si="108"/>
        <v>0</v>
      </c>
      <c r="GIH87" s="93">
        <f t="shared" si="108"/>
        <v>0</v>
      </c>
      <c r="GII87" s="93">
        <f t="shared" si="108"/>
        <v>0</v>
      </c>
      <c r="GIJ87" s="93">
        <f t="shared" si="108"/>
        <v>0</v>
      </c>
      <c r="GIK87" s="93">
        <f t="shared" si="108"/>
        <v>0</v>
      </c>
      <c r="GIL87" s="93">
        <f t="shared" si="108"/>
        <v>0</v>
      </c>
      <c r="GIM87" s="93">
        <f t="shared" si="108"/>
        <v>0</v>
      </c>
      <c r="GIN87" s="93">
        <f t="shared" si="108"/>
        <v>0</v>
      </c>
      <c r="GIO87" s="93">
        <f t="shared" si="108"/>
        <v>0</v>
      </c>
      <c r="GIP87" s="93">
        <f t="shared" si="108"/>
        <v>0</v>
      </c>
      <c r="GIQ87" s="93">
        <f t="shared" si="108"/>
        <v>0</v>
      </c>
      <c r="GIR87" s="93">
        <f t="shared" si="108"/>
        <v>0</v>
      </c>
      <c r="GIS87" s="93">
        <f t="shared" si="108"/>
        <v>0</v>
      </c>
      <c r="GIT87" s="93">
        <f t="shared" si="108"/>
        <v>0</v>
      </c>
      <c r="GIU87" s="93">
        <f t="shared" si="108"/>
        <v>0</v>
      </c>
      <c r="GIV87" s="93">
        <f t="shared" si="108"/>
        <v>0</v>
      </c>
      <c r="GIW87" s="93">
        <f t="shared" si="108"/>
        <v>0</v>
      </c>
      <c r="GIX87" s="93">
        <f t="shared" si="108"/>
        <v>0</v>
      </c>
      <c r="GIY87" s="93">
        <f t="shared" si="108"/>
        <v>0</v>
      </c>
      <c r="GIZ87" s="93">
        <f t="shared" si="108"/>
        <v>0</v>
      </c>
      <c r="GJA87" s="93">
        <f t="shared" si="108"/>
        <v>0</v>
      </c>
      <c r="GJB87" s="93">
        <f t="shared" si="108"/>
        <v>0</v>
      </c>
      <c r="GJC87" s="93">
        <f t="shared" si="108"/>
        <v>0</v>
      </c>
      <c r="GJD87" s="93">
        <f t="shared" si="108"/>
        <v>0</v>
      </c>
      <c r="GJE87" s="93">
        <f t="shared" si="108"/>
        <v>0</v>
      </c>
      <c r="GJF87" s="93">
        <f t="shared" si="108"/>
        <v>0</v>
      </c>
      <c r="GJG87" s="93">
        <f t="shared" si="108"/>
        <v>0</v>
      </c>
      <c r="GJH87" s="93">
        <f t="shared" si="108"/>
        <v>0</v>
      </c>
      <c r="GJI87" s="93">
        <f t="shared" si="108"/>
        <v>0</v>
      </c>
      <c r="GJJ87" s="93">
        <f t="shared" si="108"/>
        <v>0</v>
      </c>
      <c r="GJK87" s="93">
        <f t="shared" ref="GJK87:GLV87" si="109" xml:space="preserve"> GJK$83-GJK$85</f>
        <v>0</v>
      </c>
      <c r="GJL87" s="93">
        <f t="shared" si="109"/>
        <v>0</v>
      </c>
      <c r="GJM87" s="93">
        <f t="shared" si="109"/>
        <v>0</v>
      </c>
      <c r="GJN87" s="93">
        <f t="shared" si="109"/>
        <v>0</v>
      </c>
      <c r="GJO87" s="93">
        <f t="shared" si="109"/>
        <v>0</v>
      </c>
      <c r="GJP87" s="93">
        <f t="shared" si="109"/>
        <v>0</v>
      </c>
      <c r="GJQ87" s="93">
        <f t="shared" si="109"/>
        <v>0</v>
      </c>
      <c r="GJR87" s="93">
        <f t="shared" si="109"/>
        <v>0</v>
      </c>
      <c r="GJS87" s="93">
        <f t="shared" si="109"/>
        <v>0</v>
      </c>
      <c r="GJT87" s="93">
        <f t="shared" si="109"/>
        <v>0</v>
      </c>
      <c r="GJU87" s="93">
        <f t="shared" si="109"/>
        <v>0</v>
      </c>
      <c r="GJV87" s="93">
        <f t="shared" si="109"/>
        <v>0</v>
      </c>
      <c r="GJW87" s="93">
        <f t="shared" si="109"/>
        <v>0</v>
      </c>
      <c r="GJX87" s="93">
        <f t="shared" si="109"/>
        <v>0</v>
      </c>
      <c r="GJY87" s="93">
        <f t="shared" si="109"/>
        <v>0</v>
      </c>
      <c r="GJZ87" s="93">
        <f t="shared" si="109"/>
        <v>0</v>
      </c>
      <c r="GKA87" s="93">
        <f t="shared" si="109"/>
        <v>0</v>
      </c>
      <c r="GKB87" s="93">
        <f t="shared" si="109"/>
        <v>0</v>
      </c>
      <c r="GKC87" s="93">
        <f t="shared" si="109"/>
        <v>0</v>
      </c>
      <c r="GKD87" s="93">
        <f t="shared" si="109"/>
        <v>0</v>
      </c>
      <c r="GKE87" s="93">
        <f t="shared" si="109"/>
        <v>0</v>
      </c>
      <c r="GKF87" s="93">
        <f t="shared" si="109"/>
        <v>0</v>
      </c>
      <c r="GKG87" s="93">
        <f t="shared" si="109"/>
        <v>0</v>
      </c>
      <c r="GKH87" s="93">
        <f t="shared" si="109"/>
        <v>0</v>
      </c>
      <c r="GKI87" s="93">
        <f t="shared" si="109"/>
        <v>0</v>
      </c>
      <c r="GKJ87" s="93">
        <f t="shared" si="109"/>
        <v>0</v>
      </c>
      <c r="GKK87" s="93">
        <f t="shared" si="109"/>
        <v>0</v>
      </c>
      <c r="GKL87" s="93">
        <f t="shared" si="109"/>
        <v>0</v>
      </c>
      <c r="GKM87" s="93">
        <f t="shared" si="109"/>
        <v>0</v>
      </c>
      <c r="GKN87" s="93">
        <f t="shared" si="109"/>
        <v>0</v>
      </c>
      <c r="GKO87" s="93">
        <f t="shared" si="109"/>
        <v>0</v>
      </c>
      <c r="GKP87" s="93">
        <f t="shared" si="109"/>
        <v>0</v>
      </c>
      <c r="GKQ87" s="93">
        <f t="shared" si="109"/>
        <v>0</v>
      </c>
      <c r="GKR87" s="93">
        <f t="shared" si="109"/>
        <v>0</v>
      </c>
      <c r="GKS87" s="93">
        <f t="shared" si="109"/>
        <v>0</v>
      </c>
      <c r="GKT87" s="93">
        <f t="shared" si="109"/>
        <v>0</v>
      </c>
      <c r="GKU87" s="93">
        <f t="shared" si="109"/>
        <v>0</v>
      </c>
      <c r="GKV87" s="93">
        <f t="shared" si="109"/>
        <v>0</v>
      </c>
      <c r="GKW87" s="93">
        <f t="shared" si="109"/>
        <v>0</v>
      </c>
      <c r="GKX87" s="93">
        <f t="shared" si="109"/>
        <v>0</v>
      </c>
      <c r="GKY87" s="93">
        <f t="shared" si="109"/>
        <v>0</v>
      </c>
      <c r="GKZ87" s="93">
        <f t="shared" si="109"/>
        <v>0</v>
      </c>
      <c r="GLA87" s="93">
        <f t="shared" si="109"/>
        <v>0</v>
      </c>
      <c r="GLB87" s="93">
        <f t="shared" si="109"/>
        <v>0</v>
      </c>
      <c r="GLC87" s="93">
        <f t="shared" si="109"/>
        <v>0</v>
      </c>
      <c r="GLD87" s="93">
        <f t="shared" si="109"/>
        <v>0</v>
      </c>
      <c r="GLE87" s="93">
        <f t="shared" si="109"/>
        <v>0</v>
      </c>
      <c r="GLF87" s="93">
        <f t="shared" si="109"/>
        <v>0</v>
      </c>
      <c r="GLG87" s="93">
        <f t="shared" si="109"/>
        <v>0</v>
      </c>
      <c r="GLH87" s="93">
        <f t="shared" si="109"/>
        <v>0</v>
      </c>
      <c r="GLI87" s="93">
        <f t="shared" si="109"/>
        <v>0</v>
      </c>
      <c r="GLJ87" s="93">
        <f t="shared" si="109"/>
        <v>0</v>
      </c>
      <c r="GLK87" s="93">
        <f t="shared" si="109"/>
        <v>0</v>
      </c>
      <c r="GLL87" s="93">
        <f t="shared" si="109"/>
        <v>0</v>
      </c>
      <c r="GLM87" s="93">
        <f t="shared" si="109"/>
        <v>0</v>
      </c>
      <c r="GLN87" s="93">
        <f t="shared" si="109"/>
        <v>0</v>
      </c>
      <c r="GLO87" s="93">
        <f t="shared" si="109"/>
        <v>0</v>
      </c>
      <c r="GLP87" s="93">
        <f t="shared" si="109"/>
        <v>0</v>
      </c>
      <c r="GLQ87" s="93">
        <f t="shared" si="109"/>
        <v>0</v>
      </c>
      <c r="GLR87" s="93">
        <f t="shared" si="109"/>
        <v>0</v>
      </c>
      <c r="GLS87" s="93">
        <f t="shared" si="109"/>
        <v>0</v>
      </c>
      <c r="GLT87" s="93">
        <f t="shared" si="109"/>
        <v>0</v>
      </c>
      <c r="GLU87" s="93">
        <f t="shared" si="109"/>
        <v>0</v>
      </c>
      <c r="GLV87" s="93">
        <f t="shared" si="109"/>
        <v>0</v>
      </c>
      <c r="GLW87" s="93">
        <f t="shared" ref="GLW87:GOH87" si="110" xml:space="preserve"> GLW$83-GLW$85</f>
        <v>0</v>
      </c>
      <c r="GLX87" s="93">
        <f t="shared" si="110"/>
        <v>0</v>
      </c>
      <c r="GLY87" s="93">
        <f t="shared" si="110"/>
        <v>0</v>
      </c>
      <c r="GLZ87" s="93">
        <f t="shared" si="110"/>
        <v>0</v>
      </c>
      <c r="GMA87" s="93">
        <f t="shared" si="110"/>
        <v>0</v>
      </c>
      <c r="GMB87" s="93">
        <f t="shared" si="110"/>
        <v>0</v>
      </c>
      <c r="GMC87" s="93">
        <f t="shared" si="110"/>
        <v>0</v>
      </c>
      <c r="GMD87" s="93">
        <f t="shared" si="110"/>
        <v>0</v>
      </c>
      <c r="GME87" s="93">
        <f t="shared" si="110"/>
        <v>0</v>
      </c>
      <c r="GMF87" s="93">
        <f t="shared" si="110"/>
        <v>0</v>
      </c>
      <c r="GMG87" s="93">
        <f t="shared" si="110"/>
        <v>0</v>
      </c>
      <c r="GMH87" s="93">
        <f t="shared" si="110"/>
        <v>0</v>
      </c>
      <c r="GMI87" s="93">
        <f t="shared" si="110"/>
        <v>0</v>
      </c>
      <c r="GMJ87" s="93">
        <f t="shared" si="110"/>
        <v>0</v>
      </c>
      <c r="GMK87" s="93">
        <f t="shared" si="110"/>
        <v>0</v>
      </c>
      <c r="GML87" s="93">
        <f t="shared" si="110"/>
        <v>0</v>
      </c>
      <c r="GMM87" s="93">
        <f t="shared" si="110"/>
        <v>0</v>
      </c>
      <c r="GMN87" s="93">
        <f t="shared" si="110"/>
        <v>0</v>
      </c>
      <c r="GMO87" s="93">
        <f t="shared" si="110"/>
        <v>0</v>
      </c>
      <c r="GMP87" s="93">
        <f t="shared" si="110"/>
        <v>0</v>
      </c>
      <c r="GMQ87" s="93">
        <f t="shared" si="110"/>
        <v>0</v>
      </c>
      <c r="GMR87" s="93">
        <f t="shared" si="110"/>
        <v>0</v>
      </c>
      <c r="GMS87" s="93">
        <f t="shared" si="110"/>
        <v>0</v>
      </c>
      <c r="GMT87" s="93">
        <f t="shared" si="110"/>
        <v>0</v>
      </c>
      <c r="GMU87" s="93">
        <f t="shared" si="110"/>
        <v>0</v>
      </c>
      <c r="GMV87" s="93">
        <f t="shared" si="110"/>
        <v>0</v>
      </c>
      <c r="GMW87" s="93">
        <f t="shared" si="110"/>
        <v>0</v>
      </c>
      <c r="GMX87" s="93">
        <f t="shared" si="110"/>
        <v>0</v>
      </c>
      <c r="GMY87" s="93">
        <f t="shared" si="110"/>
        <v>0</v>
      </c>
      <c r="GMZ87" s="93">
        <f t="shared" si="110"/>
        <v>0</v>
      </c>
      <c r="GNA87" s="93">
        <f t="shared" si="110"/>
        <v>0</v>
      </c>
      <c r="GNB87" s="93">
        <f t="shared" si="110"/>
        <v>0</v>
      </c>
      <c r="GNC87" s="93">
        <f t="shared" si="110"/>
        <v>0</v>
      </c>
      <c r="GND87" s="93">
        <f t="shared" si="110"/>
        <v>0</v>
      </c>
      <c r="GNE87" s="93">
        <f t="shared" si="110"/>
        <v>0</v>
      </c>
      <c r="GNF87" s="93">
        <f t="shared" si="110"/>
        <v>0</v>
      </c>
      <c r="GNG87" s="93">
        <f t="shared" si="110"/>
        <v>0</v>
      </c>
      <c r="GNH87" s="93">
        <f t="shared" si="110"/>
        <v>0</v>
      </c>
      <c r="GNI87" s="93">
        <f t="shared" si="110"/>
        <v>0</v>
      </c>
      <c r="GNJ87" s="93">
        <f t="shared" si="110"/>
        <v>0</v>
      </c>
      <c r="GNK87" s="93">
        <f t="shared" si="110"/>
        <v>0</v>
      </c>
      <c r="GNL87" s="93">
        <f t="shared" si="110"/>
        <v>0</v>
      </c>
      <c r="GNM87" s="93">
        <f t="shared" si="110"/>
        <v>0</v>
      </c>
      <c r="GNN87" s="93">
        <f t="shared" si="110"/>
        <v>0</v>
      </c>
      <c r="GNO87" s="93">
        <f t="shared" si="110"/>
        <v>0</v>
      </c>
      <c r="GNP87" s="93">
        <f t="shared" si="110"/>
        <v>0</v>
      </c>
      <c r="GNQ87" s="93">
        <f t="shared" si="110"/>
        <v>0</v>
      </c>
      <c r="GNR87" s="93">
        <f t="shared" si="110"/>
        <v>0</v>
      </c>
      <c r="GNS87" s="93">
        <f t="shared" si="110"/>
        <v>0</v>
      </c>
      <c r="GNT87" s="93">
        <f t="shared" si="110"/>
        <v>0</v>
      </c>
      <c r="GNU87" s="93">
        <f t="shared" si="110"/>
        <v>0</v>
      </c>
      <c r="GNV87" s="93">
        <f t="shared" si="110"/>
        <v>0</v>
      </c>
      <c r="GNW87" s="93">
        <f t="shared" si="110"/>
        <v>0</v>
      </c>
      <c r="GNX87" s="93">
        <f t="shared" si="110"/>
        <v>0</v>
      </c>
      <c r="GNY87" s="93">
        <f t="shared" si="110"/>
        <v>0</v>
      </c>
      <c r="GNZ87" s="93">
        <f t="shared" si="110"/>
        <v>0</v>
      </c>
      <c r="GOA87" s="93">
        <f t="shared" si="110"/>
        <v>0</v>
      </c>
      <c r="GOB87" s="93">
        <f t="shared" si="110"/>
        <v>0</v>
      </c>
      <c r="GOC87" s="93">
        <f t="shared" si="110"/>
        <v>0</v>
      </c>
      <c r="GOD87" s="93">
        <f t="shared" si="110"/>
        <v>0</v>
      </c>
      <c r="GOE87" s="93">
        <f t="shared" si="110"/>
        <v>0</v>
      </c>
      <c r="GOF87" s="93">
        <f t="shared" si="110"/>
        <v>0</v>
      </c>
      <c r="GOG87" s="93">
        <f t="shared" si="110"/>
        <v>0</v>
      </c>
      <c r="GOH87" s="93">
        <f t="shared" si="110"/>
        <v>0</v>
      </c>
      <c r="GOI87" s="93">
        <f t="shared" ref="GOI87:GQT87" si="111" xml:space="preserve"> GOI$83-GOI$85</f>
        <v>0</v>
      </c>
      <c r="GOJ87" s="93">
        <f t="shared" si="111"/>
        <v>0</v>
      </c>
      <c r="GOK87" s="93">
        <f t="shared" si="111"/>
        <v>0</v>
      </c>
      <c r="GOL87" s="93">
        <f t="shared" si="111"/>
        <v>0</v>
      </c>
      <c r="GOM87" s="93">
        <f t="shared" si="111"/>
        <v>0</v>
      </c>
      <c r="GON87" s="93">
        <f t="shared" si="111"/>
        <v>0</v>
      </c>
      <c r="GOO87" s="93">
        <f t="shared" si="111"/>
        <v>0</v>
      </c>
      <c r="GOP87" s="93">
        <f t="shared" si="111"/>
        <v>0</v>
      </c>
      <c r="GOQ87" s="93">
        <f t="shared" si="111"/>
        <v>0</v>
      </c>
      <c r="GOR87" s="93">
        <f t="shared" si="111"/>
        <v>0</v>
      </c>
      <c r="GOS87" s="93">
        <f t="shared" si="111"/>
        <v>0</v>
      </c>
      <c r="GOT87" s="93">
        <f t="shared" si="111"/>
        <v>0</v>
      </c>
      <c r="GOU87" s="93">
        <f t="shared" si="111"/>
        <v>0</v>
      </c>
      <c r="GOV87" s="93">
        <f t="shared" si="111"/>
        <v>0</v>
      </c>
      <c r="GOW87" s="93">
        <f t="shared" si="111"/>
        <v>0</v>
      </c>
      <c r="GOX87" s="93">
        <f t="shared" si="111"/>
        <v>0</v>
      </c>
      <c r="GOY87" s="93">
        <f t="shared" si="111"/>
        <v>0</v>
      </c>
      <c r="GOZ87" s="93">
        <f t="shared" si="111"/>
        <v>0</v>
      </c>
      <c r="GPA87" s="93">
        <f t="shared" si="111"/>
        <v>0</v>
      </c>
      <c r="GPB87" s="93">
        <f t="shared" si="111"/>
        <v>0</v>
      </c>
      <c r="GPC87" s="93">
        <f t="shared" si="111"/>
        <v>0</v>
      </c>
      <c r="GPD87" s="93">
        <f t="shared" si="111"/>
        <v>0</v>
      </c>
      <c r="GPE87" s="93">
        <f t="shared" si="111"/>
        <v>0</v>
      </c>
      <c r="GPF87" s="93">
        <f t="shared" si="111"/>
        <v>0</v>
      </c>
      <c r="GPG87" s="93">
        <f t="shared" si="111"/>
        <v>0</v>
      </c>
      <c r="GPH87" s="93">
        <f t="shared" si="111"/>
        <v>0</v>
      </c>
      <c r="GPI87" s="93">
        <f t="shared" si="111"/>
        <v>0</v>
      </c>
      <c r="GPJ87" s="93">
        <f t="shared" si="111"/>
        <v>0</v>
      </c>
      <c r="GPK87" s="93">
        <f t="shared" si="111"/>
        <v>0</v>
      </c>
      <c r="GPL87" s="93">
        <f t="shared" si="111"/>
        <v>0</v>
      </c>
      <c r="GPM87" s="93">
        <f t="shared" si="111"/>
        <v>0</v>
      </c>
      <c r="GPN87" s="93">
        <f t="shared" si="111"/>
        <v>0</v>
      </c>
      <c r="GPO87" s="93">
        <f t="shared" si="111"/>
        <v>0</v>
      </c>
      <c r="GPP87" s="93">
        <f t="shared" si="111"/>
        <v>0</v>
      </c>
      <c r="GPQ87" s="93">
        <f t="shared" si="111"/>
        <v>0</v>
      </c>
      <c r="GPR87" s="93">
        <f t="shared" si="111"/>
        <v>0</v>
      </c>
      <c r="GPS87" s="93">
        <f t="shared" si="111"/>
        <v>0</v>
      </c>
      <c r="GPT87" s="93">
        <f t="shared" si="111"/>
        <v>0</v>
      </c>
      <c r="GPU87" s="93">
        <f t="shared" si="111"/>
        <v>0</v>
      </c>
      <c r="GPV87" s="93">
        <f t="shared" si="111"/>
        <v>0</v>
      </c>
      <c r="GPW87" s="93">
        <f t="shared" si="111"/>
        <v>0</v>
      </c>
      <c r="GPX87" s="93">
        <f t="shared" si="111"/>
        <v>0</v>
      </c>
      <c r="GPY87" s="93">
        <f t="shared" si="111"/>
        <v>0</v>
      </c>
      <c r="GPZ87" s="93">
        <f t="shared" si="111"/>
        <v>0</v>
      </c>
      <c r="GQA87" s="93">
        <f t="shared" si="111"/>
        <v>0</v>
      </c>
      <c r="GQB87" s="93">
        <f t="shared" si="111"/>
        <v>0</v>
      </c>
      <c r="GQC87" s="93">
        <f t="shared" si="111"/>
        <v>0</v>
      </c>
      <c r="GQD87" s="93">
        <f t="shared" si="111"/>
        <v>0</v>
      </c>
      <c r="GQE87" s="93">
        <f t="shared" si="111"/>
        <v>0</v>
      </c>
      <c r="GQF87" s="93">
        <f t="shared" si="111"/>
        <v>0</v>
      </c>
      <c r="GQG87" s="93">
        <f t="shared" si="111"/>
        <v>0</v>
      </c>
      <c r="GQH87" s="93">
        <f t="shared" si="111"/>
        <v>0</v>
      </c>
      <c r="GQI87" s="93">
        <f t="shared" si="111"/>
        <v>0</v>
      </c>
      <c r="GQJ87" s="93">
        <f t="shared" si="111"/>
        <v>0</v>
      </c>
      <c r="GQK87" s="93">
        <f t="shared" si="111"/>
        <v>0</v>
      </c>
      <c r="GQL87" s="93">
        <f t="shared" si="111"/>
        <v>0</v>
      </c>
      <c r="GQM87" s="93">
        <f t="shared" si="111"/>
        <v>0</v>
      </c>
      <c r="GQN87" s="93">
        <f t="shared" si="111"/>
        <v>0</v>
      </c>
      <c r="GQO87" s="93">
        <f t="shared" si="111"/>
        <v>0</v>
      </c>
      <c r="GQP87" s="93">
        <f t="shared" si="111"/>
        <v>0</v>
      </c>
      <c r="GQQ87" s="93">
        <f t="shared" si="111"/>
        <v>0</v>
      </c>
      <c r="GQR87" s="93">
        <f t="shared" si="111"/>
        <v>0</v>
      </c>
      <c r="GQS87" s="93">
        <f t="shared" si="111"/>
        <v>0</v>
      </c>
      <c r="GQT87" s="93">
        <f t="shared" si="111"/>
        <v>0</v>
      </c>
      <c r="GQU87" s="93">
        <f t="shared" ref="GQU87:GTF87" si="112" xml:space="preserve"> GQU$83-GQU$85</f>
        <v>0</v>
      </c>
      <c r="GQV87" s="93">
        <f t="shared" si="112"/>
        <v>0</v>
      </c>
      <c r="GQW87" s="93">
        <f t="shared" si="112"/>
        <v>0</v>
      </c>
      <c r="GQX87" s="93">
        <f t="shared" si="112"/>
        <v>0</v>
      </c>
      <c r="GQY87" s="93">
        <f t="shared" si="112"/>
        <v>0</v>
      </c>
      <c r="GQZ87" s="93">
        <f t="shared" si="112"/>
        <v>0</v>
      </c>
      <c r="GRA87" s="93">
        <f t="shared" si="112"/>
        <v>0</v>
      </c>
      <c r="GRB87" s="93">
        <f t="shared" si="112"/>
        <v>0</v>
      </c>
      <c r="GRC87" s="93">
        <f t="shared" si="112"/>
        <v>0</v>
      </c>
      <c r="GRD87" s="93">
        <f t="shared" si="112"/>
        <v>0</v>
      </c>
      <c r="GRE87" s="93">
        <f t="shared" si="112"/>
        <v>0</v>
      </c>
      <c r="GRF87" s="93">
        <f t="shared" si="112"/>
        <v>0</v>
      </c>
      <c r="GRG87" s="93">
        <f t="shared" si="112"/>
        <v>0</v>
      </c>
      <c r="GRH87" s="93">
        <f t="shared" si="112"/>
        <v>0</v>
      </c>
      <c r="GRI87" s="93">
        <f t="shared" si="112"/>
        <v>0</v>
      </c>
      <c r="GRJ87" s="93">
        <f t="shared" si="112"/>
        <v>0</v>
      </c>
      <c r="GRK87" s="93">
        <f t="shared" si="112"/>
        <v>0</v>
      </c>
      <c r="GRL87" s="93">
        <f t="shared" si="112"/>
        <v>0</v>
      </c>
      <c r="GRM87" s="93">
        <f t="shared" si="112"/>
        <v>0</v>
      </c>
      <c r="GRN87" s="93">
        <f t="shared" si="112"/>
        <v>0</v>
      </c>
      <c r="GRO87" s="93">
        <f t="shared" si="112"/>
        <v>0</v>
      </c>
      <c r="GRP87" s="93">
        <f t="shared" si="112"/>
        <v>0</v>
      </c>
      <c r="GRQ87" s="93">
        <f t="shared" si="112"/>
        <v>0</v>
      </c>
      <c r="GRR87" s="93">
        <f t="shared" si="112"/>
        <v>0</v>
      </c>
      <c r="GRS87" s="93">
        <f t="shared" si="112"/>
        <v>0</v>
      </c>
      <c r="GRT87" s="93">
        <f t="shared" si="112"/>
        <v>0</v>
      </c>
      <c r="GRU87" s="93">
        <f t="shared" si="112"/>
        <v>0</v>
      </c>
      <c r="GRV87" s="93">
        <f t="shared" si="112"/>
        <v>0</v>
      </c>
      <c r="GRW87" s="93">
        <f t="shared" si="112"/>
        <v>0</v>
      </c>
      <c r="GRX87" s="93">
        <f t="shared" si="112"/>
        <v>0</v>
      </c>
      <c r="GRY87" s="93">
        <f t="shared" si="112"/>
        <v>0</v>
      </c>
      <c r="GRZ87" s="93">
        <f t="shared" si="112"/>
        <v>0</v>
      </c>
      <c r="GSA87" s="93">
        <f t="shared" si="112"/>
        <v>0</v>
      </c>
      <c r="GSB87" s="93">
        <f t="shared" si="112"/>
        <v>0</v>
      </c>
      <c r="GSC87" s="93">
        <f t="shared" si="112"/>
        <v>0</v>
      </c>
      <c r="GSD87" s="93">
        <f t="shared" si="112"/>
        <v>0</v>
      </c>
      <c r="GSE87" s="93">
        <f t="shared" si="112"/>
        <v>0</v>
      </c>
      <c r="GSF87" s="93">
        <f t="shared" si="112"/>
        <v>0</v>
      </c>
      <c r="GSG87" s="93">
        <f t="shared" si="112"/>
        <v>0</v>
      </c>
      <c r="GSH87" s="93">
        <f t="shared" si="112"/>
        <v>0</v>
      </c>
      <c r="GSI87" s="93">
        <f t="shared" si="112"/>
        <v>0</v>
      </c>
      <c r="GSJ87" s="93">
        <f t="shared" si="112"/>
        <v>0</v>
      </c>
      <c r="GSK87" s="93">
        <f t="shared" si="112"/>
        <v>0</v>
      </c>
      <c r="GSL87" s="93">
        <f t="shared" si="112"/>
        <v>0</v>
      </c>
      <c r="GSM87" s="93">
        <f t="shared" si="112"/>
        <v>0</v>
      </c>
      <c r="GSN87" s="93">
        <f t="shared" si="112"/>
        <v>0</v>
      </c>
      <c r="GSO87" s="93">
        <f t="shared" si="112"/>
        <v>0</v>
      </c>
      <c r="GSP87" s="93">
        <f t="shared" si="112"/>
        <v>0</v>
      </c>
      <c r="GSQ87" s="93">
        <f t="shared" si="112"/>
        <v>0</v>
      </c>
      <c r="GSR87" s="93">
        <f t="shared" si="112"/>
        <v>0</v>
      </c>
      <c r="GSS87" s="93">
        <f t="shared" si="112"/>
        <v>0</v>
      </c>
      <c r="GST87" s="93">
        <f t="shared" si="112"/>
        <v>0</v>
      </c>
      <c r="GSU87" s="93">
        <f t="shared" si="112"/>
        <v>0</v>
      </c>
      <c r="GSV87" s="93">
        <f t="shared" si="112"/>
        <v>0</v>
      </c>
      <c r="GSW87" s="93">
        <f t="shared" si="112"/>
        <v>0</v>
      </c>
      <c r="GSX87" s="93">
        <f t="shared" si="112"/>
        <v>0</v>
      </c>
      <c r="GSY87" s="93">
        <f t="shared" si="112"/>
        <v>0</v>
      </c>
      <c r="GSZ87" s="93">
        <f t="shared" si="112"/>
        <v>0</v>
      </c>
      <c r="GTA87" s="93">
        <f t="shared" si="112"/>
        <v>0</v>
      </c>
      <c r="GTB87" s="93">
        <f t="shared" si="112"/>
        <v>0</v>
      </c>
      <c r="GTC87" s="93">
        <f t="shared" si="112"/>
        <v>0</v>
      </c>
      <c r="GTD87" s="93">
        <f t="shared" si="112"/>
        <v>0</v>
      </c>
      <c r="GTE87" s="93">
        <f t="shared" si="112"/>
        <v>0</v>
      </c>
      <c r="GTF87" s="93">
        <f t="shared" si="112"/>
        <v>0</v>
      </c>
      <c r="GTG87" s="93">
        <f t="shared" ref="GTG87:GVR87" si="113" xml:space="preserve"> GTG$83-GTG$85</f>
        <v>0</v>
      </c>
      <c r="GTH87" s="93">
        <f t="shared" si="113"/>
        <v>0</v>
      </c>
      <c r="GTI87" s="93">
        <f t="shared" si="113"/>
        <v>0</v>
      </c>
      <c r="GTJ87" s="93">
        <f t="shared" si="113"/>
        <v>0</v>
      </c>
      <c r="GTK87" s="93">
        <f t="shared" si="113"/>
        <v>0</v>
      </c>
      <c r="GTL87" s="93">
        <f t="shared" si="113"/>
        <v>0</v>
      </c>
      <c r="GTM87" s="93">
        <f t="shared" si="113"/>
        <v>0</v>
      </c>
      <c r="GTN87" s="93">
        <f t="shared" si="113"/>
        <v>0</v>
      </c>
      <c r="GTO87" s="93">
        <f t="shared" si="113"/>
        <v>0</v>
      </c>
      <c r="GTP87" s="93">
        <f t="shared" si="113"/>
        <v>0</v>
      </c>
      <c r="GTQ87" s="93">
        <f t="shared" si="113"/>
        <v>0</v>
      </c>
      <c r="GTR87" s="93">
        <f t="shared" si="113"/>
        <v>0</v>
      </c>
      <c r="GTS87" s="93">
        <f t="shared" si="113"/>
        <v>0</v>
      </c>
      <c r="GTT87" s="93">
        <f t="shared" si="113"/>
        <v>0</v>
      </c>
      <c r="GTU87" s="93">
        <f t="shared" si="113"/>
        <v>0</v>
      </c>
      <c r="GTV87" s="93">
        <f t="shared" si="113"/>
        <v>0</v>
      </c>
      <c r="GTW87" s="93">
        <f t="shared" si="113"/>
        <v>0</v>
      </c>
      <c r="GTX87" s="93">
        <f t="shared" si="113"/>
        <v>0</v>
      </c>
      <c r="GTY87" s="93">
        <f t="shared" si="113"/>
        <v>0</v>
      </c>
      <c r="GTZ87" s="93">
        <f t="shared" si="113"/>
        <v>0</v>
      </c>
      <c r="GUA87" s="93">
        <f t="shared" si="113"/>
        <v>0</v>
      </c>
      <c r="GUB87" s="93">
        <f t="shared" si="113"/>
        <v>0</v>
      </c>
      <c r="GUC87" s="93">
        <f t="shared" si="113"/>
        <v>0</v>
      </c>
      <c r="GUD87" s="93">
        <f t="shared" si="113"/>
        <v>0</v>
      </c>
      <c r="GUE87" s="93">
        <f t="shared" si="113"/>
        <v>0</v>
      </c>
      <c r="GUF87" s="93">
        <f t="shared" si="113"/>
        <v>0</v>
      </c>
      <c r="GUG87" s="93">
        <f t="shared" si="113"/>
        <v>0</v>
      </c>
      <c r="GUH87" s="93">
        <f t="shared" si="113"/>
        <v>0</v>
      </c>
      <c r="GUI87" s="93">
        <f t="shared" si="113"/>
        <v>0</v>
      </c>
      <c r="GUJ87" s="93">
        <f t="shared" si="113"/>
        <v>0</v>
      </c>
      <c r="GUK87" s="93">
        <f t="shared" si="113"/>
        <v>0</v>
      </c>
      <c r="GUL87" s="93">
        <f t="shared" si="113"/>
        <v>0</v>
      </c>
      <c r="GUM87" s="93">
        <f t="shared" si="113"/>
        <v>0</v>
      </c>
      <c r="GUN87" s="93">
        <f t="shared" si="113"/>
        <v>0</v>
      </c>
      <c r="GUO87" s="93">
        <f t="shared" si="113"/>
        <v>0</v>
      </c>
      <c r="GUP87" s="93">
        <f t="shared" si="113"/>
        <v>0</v>
      </c>
      <c r="GUQ87" s="93">
        <f t="shared" si="113"/>
        <v>0</v>
      </c>
      <c r="GUR87" s="93">
        <f t="shared" si="113"/>
        <v>0</v>
      </c>
      <c r="GUS87" s="93">
        <f t="shared" si="113"/>
        <v>0</v>
      </c>
      <c r="GUT87" s="93">
        <f t="shared" si="113"/>
        <v>0</v>
      </c>
      <c r="GUU87" s="93">
        <f t="shared" si="113"/>
        <v>0</v>
      </c>
      <c r="GUV87" s="93">
        <f t="shared" si="113"/>
        <v>0</v>
      </c>
      <c r="GUW87" s="93">
        <f t="shared" si="113"/>
        <v>0</v>
      </c>
      <c r="GUX87" s="93">
        <f t="shared" si="113"/>
        <v>0</v>
      </c>
      <c r="GUY87" s="93">
        <f t="shared" si="113"/>
        <v>0</v>
      </c>
      <c r="GUZ87" s="93">
        <f t="shared" si="113"/>
        <v>0</v>
      </c>
      <c r="GVA87" s="93">
        <f t="shared" si="113"/>
        <v>0</v>
      </c>
      <c r="GVB87" s="93">
        <f t="shared" si="113"/>
        <v>0</v>
      </c>
      <c r="GVC87" s="93">
        <f t="shared" si="113"/>
        <v>0</v>
      </c>
      <c r="GVD87" s="93">
        <f t="shared" si="113"/>
        <v>0</v>
      </c>
      <c r="GVE87" s="93">
        <f t="shared" si="113"/>
        <v>0</v>
      </c>
      <c r="GVF87" s="93">
        <f t="shared" si="113"/>
        <v>0</v>
      </c>
      <c r="GVG87" s="93">
        <f t="shared" si="113"/>
        <v>0</v>
      </c>
      <c r="GVH87" s="93">
        <f t="shared" si="113"/>
        <v>0</v>
      </c>
      <c r="GVI87" s="93">
        <f t="shared" si="113"/>
        <v>0</v>
      </c>
      <c r="GVJ87" s="93">
        <f t="shared" si="113"/>
        <v>0</v>
      </c>
      <c r="GVK87" s="93">
        <f t="shared" si="113"/>
        <v>0</v>
      </c>
      <c r="GVL87" s="93">
        <f t="shared" si="113"/>
        <v>0</v>
      </c>
      <c r="GVM87" s="93">
        <f t="shared" si="113"/>
        <v>0</v>
      </c>
      <c r="GVN87" s="93">
        <f t="shared" si="113"/>
        <v>0</v>
      </c>
      <c r="GVO87" s="93">
        <f t="shared" si="113"/>
        <v>0</v>
      </c>
      <c r="GVP87" s="93">
        <f t="shared" si="113"/>
        <v>0</v>
      </c>
      <c r="GVQ87" s="93">
        <f t="shared" si="113"/>
        <v>0</v>
      </c>
      <c r="GVR87" s="93">
        <f t="shared" si="113"/>
        <v>0</v>
      </c>
      <c r="GVS87" s="93">
        <f t="shared" ref="GVS87:GYD87" si="114" xml:space="preserve"> GVS$83-GVS$85</f>
        <v>0</v>
      </c>
      <c r="GVT87" s="93">
        <f t="shared" si="114"/>
        <v>0</v>
      </c>
      <c r="GVU87" s="93">
        <f t="shared" si="114"/>
        <v>0</v>
      </c>
      <c r="GVV87" s="93">
        <f t="shared" si="114"/>
        <v>0</v>
      </c>
      <c r="GVW87" s="93">
        <f t="shared" si="114"/>
        <v>0</v>
      </c>
      <c r="GVX87" s="93">
        <f t="shared" si="114"/>
        <v>0</v>
      </c>
      <c r="GVY87" s="93">
        <f t="shared" si="114"/>
        <v>0</v>
      </c>
      <c r="GVZ87" s="93">
        <f t="shared" si="114"/>
        <v>0</v>
      </c>
      <c r="GWA87" s="93">
        <f t="shared" si="114"/>
        <v>0</v>
      </c>
      <c r="GWB87" s="93">
        <f t="shared" si="114"/>
        <v>0</v>
      </c>
      <c r="GWC87" s="93">
        <f t="shared" si="114"/>
        <v>0</v>
      </c>
      <c r="GWD87" s="93">
        <f t="shared" si="114"/>
        <v>0</v>
      </c>
      <c r="GWE87" s="93">
        <f t="shared" si="114"/>
        <v>0</v>
      </c>
      <c r="GWF87" s="93">
        <f t="shared" si="114"/>
        <v>0</v>
      </c>
      <c r="GWG87" s="93">
        <f t="shared" si="114"/>
        <v>0</v>
      </c>
      <c r="GWH87" s="93">
        <f t="shared" si="114"/>
        <v>0</v>
      </c>
      <c r="GWI87" s="93">
        <f t="shared" si="114"/>
        <v>0</v>
      </c>
      <c r="GWJ87" s="93">
        <f t="shared" si="114"/>
        <v>0</v>
      </c>
      <c r="GWK87" s="93">
        <f t="shared" si="114"/>
        <v>0</v>
      </c>
      <c r="GWL87" s="93">
        <f t="shared" si="114"/>
        <v>0</v>
      </c>
      <c r="GWM87" s="93">
        <f t="shared" si="114"/>
        <v>0</v>
      </c>
      <c r="GWN87" s="93">
        <f t="shared" si="114"/>
        <v>0</v>
      </c>
      <c r="GWO87" s="93">
        <f t="shared" si="114"/>
        <v>0</v>
      </c>
      <c r="GWP87" s="93">
        <f t="shared" si="114"/>
        <v>0</v>
      </c>
      <c r="GWQ87" s="93">
        <f t="shared" si="114"/>
        <v>0</v>
      </c>
      <c r="GWR87" s="93">
        <f t="shared" si="114"/>
        <v>0</v>
      </c>
      <c r="GWS87" s="93">
        <f t="shared" si="114"/>
        <v>0</v>
      </c>
      <c r="GWT87" s="93">
        <f t="shared" si="114"/>
        <v>0</v>
      </c>
      <c r="GWU87" s="93">
        <f t="shared" si="114"/>
        <v>0</v>
      </c>
      <c r="GWV87" s="93">
        <f t="shared" si="114"/>
        <v>0</v>
      </c>
      <c r="GWW87" s="93">
        <f t="shared" si="114"/>
        <v>0</v>
      </c>
      <c r="GWX87" s="93">
        <f t="shared" si="114"/>
        <v>0</v>
      </c>
      <c r="GWY87" s="93">
        <f t="shared" si="114"/>
        <v>0</v>
      </c>
      <c r="GWZ87" s="93">
        <f t="shared" si="114"/>
        <v>0</v>
      </c>
      <c r="GXA87" s="93">
        <f t="shared" si="114"/>
        <v>0</v>
      </c>
      <c r="GXB87" s="93">
        <f t="shared" si="114"/>
        <v>0</v>
      </c>
      <c r="GXC87" s="93">
        <f t="shared" si="114"/>
        <v>0</v>
      </c>
      <c r="GXD87" s="93">
        <f t="shared" si="114"/>
        <v>0</v>
      </c>
      <c r="GXE87" s="93">
        <f t="shared" si="114"/>
        <v>0</v>
      </c>
      <c r="GXF87" s="93">
        <f t="shared" si="114"/>
        <v>0</v>
      </c>
      <c r="GXG87" s="93">
        <f t="shared" si="114"/>
        <v>0</v>
      </c>
      <c r="GXH87" s="93">
        <f t="shared" si="114"/>
        <v>0</v>
      </c>
      <c r="GXI87" s="93">
        <f t="shared" si="114"/>
        <v>0</v>
      </c>
      <c r="GXJ87" s="93">
        <f t="shared" si="114"/>
        <v>0</v>
      </c>
      <c r="GXK87" s="93">
        <f t="shared" si="114"/>
        <v>0</v>
      </c>
      <c r="GXL87" s="93">
        <f t="shared" si="114"/>
        <v>0</v>
      </c>
      <c r="GXM87" s="93">
        <f t="shared" si="114"/>
        <v>0</v>
      </c>
      <c r="GXN87" s="93">
        <f t="shared" si="114"/>
        <v>0</v>
      </c>
      <c r="GXO87" s="93">
        <f t="shared" si="114"/>
        <v>0</v>
      </c>
      <c r="GXP87" s="93">
        <f t="shared" si="114"/>
        <v>0</v>
      </c>
      <c r="GXQ87" s="93">
        <f t="shared" si="114"/>
        <v>0</v>
      </c>
      <c r="GXR87" s="93">
        <f t="shared" si="114"/>
        <v>0</v>
      </c>
      <c r="GXS87" s="93">
        <f t="shared" si="114"/>
        <v>0</v>
      </c>
      <c r="GXT87" s="93">
        <f t="shared" si="114"/>
        <v>0</v>
      </c>
      <c r="GXU87" s="93">
        <f t="shared" si="114"/>
        <v>0</v>
      </c>
      <c r="GXV87" s="93">
        <f t="shared" si="114"/>
        <v>0</v>
      </c>
      <c r="GXW87" s="93">
        <f t="shared" si="114"/>
        <v>0</v>
      </c>
      <c r="GXX87" s="93">
        <f t="shared" si="114"/>
        <v>0</v>
      </c>
      <c r="GXY87" s="93">
        <f t="shared" si="114"/>
        <v>0</v>
      </c>
      <c r="GXZ87" s="93">
        <f t="shared" si="114"/>
        <v>0</v>
      </c>
      <c r="GYA87" s="93">
        <f t="shared" si="114"/>
        <v>0</v>
      </c>
      <c r="GYB87" s="93">
        <f t="shared" si="114"/>
        <v>0</v>
      </c>
      <c r="GYC87" s="93">
        <f t="shared" si="114"/>
        <v>0</v>
      </c>
      <c r="GYD87" s="93">
        <f t="shared" si="114"/>
        <v>0</v>
      </c>
      <c r="GYE87" s="93">
        <f t="shared" ref="GYE87:HAP87" si="115" xml:space="preserve"> GYE$83-GYE$85</f>
        <v>0</v>
      </c>
      <c r="GYF87" s="93">
        <f t="shared" si="115"/>
        <v>0</v>
      </c>
      <c r="GYG87" s="93">
        <f t="shared" si="115"/>
        <v>0</v>
      </c>
      <c r="GYH87" s="93">
        <f t="shared" si="115"/>
        <v>0</v>
      </c>
      <c r="GYI87" s="93">
        <f t="shared" si="115"/>
        <v>0</v>
      </c>
      <c r="GYJ87" s="93">
        <f t="shared" si="115"/>
        <v>0</v>
      </c>
      <c r="GYK87" s="93">
        <f t="shared" si="115"/>
        <v>0</v>
      </c>
      <c r="GYL87" s="93">
        <f t="shared" si="115"/>
        <v>0</v>
      </c>
      <c r="GYM87" s="93">
        <f t="shared" si="115"/>
        <v>0</v>
      </c>
      <c r="GYN87" s="93">
        <f t="shared" si="115"/>
        <v>0</v>
      </c>
      <c r="GYO87" s="93">
        <f t="shared" si="115"/>
        <v>0</v>
      </c>
      <c r="GYP87" s="93">
        <f t="shared" si="115"/>
        <v>0</v>
      </c>
      <c r="GYQ87" s="93">
        <f t="shared" si="115"/>
        <v>0</v>
      </c>
      <c r="GYR87" s="93">
        <f t="shared" si="115"/>
        <v>0</v>
      </c>
      <c r="GYS87" s="93">
        <f t="shared" si="115"/>
        <v>0</v>
      </c>
      <c r="GYT87" s="93">
        <f t="shared" si="115"/>
        <v>0</v>
      </c>
      <c r="GYU87" s="93">
        <f t="shared" si="115"/>
        <v>0</v>
      </c>
      <c r="GYV87" s="93">
        <f t="shared" si="115"/>
        <v>0</v>
      </c>
      <c r="GYW87" s="93">
        <f t="shared" si="115"/>
        <v>0</v>
      </c>
      <c r="GYX87" s="93">
        <f t="shared" si="115"/>
        <v>0</v>
      </c>
      <c r="GYY87" s="93">
        <f t="shared" si="115"/>
        <v>0</v>
      </c>
      <c r="GYZ87" s="93">
        <f t="shared" si="115"/>
        <v>0</v>
      </c>
      <c r="GZA87" s="93">
        <f t="shared" si="115"/>
        <v>0</v>
      </c>
      <c r="GZB87" s="93">
        <f t="shared" si="115"/>
        <v>0</v>
      </c>
      <c r="GZC87" s="93">
        <f t="shared" si="115"/>
        <v>0</v>
      </c>
      <c r="GZD87" s="93">
        <f t="shared" si="115"/>
        <v>0</v>
      </c>
      <c r="GZE87" s="93">
        <f t="shared" si="115"/>
        <v>0</v>
      </c>
      <c r="GZF87" s="93">
        <f t="shared" si="115"/>
        <v>0</v>
      </c>
      <c r="GZG87" s="93">
        <f t="shared" si="115"/>
        <v>0</v>
      </c>
      <c r="GZH87" s="93">
        <f t="shared" si="115"/>
        <v>0</v>
      </c>
      <c r="GZI87" s="93">
        <f t="shared" si="115"/>
        <v>0</v>
      </c>
      <c r="GZJ87" s="93">
        <f t="shared" si="115"/>
        <v>0</v>
      </c>
      <c r="GZK87" s="93">
        <f t="shared" si="115"/>
        <v>0</v>
      </c>
      <c r="GZL87" s="93">
        <f t="shared" si="115"/>
        <v>0</v>
      </c>
      <c r="GZM87" s="93">
        <f t="shared" si="115"/>
        <v>0</v>
      </c>
      <c r="GZN87" s="93">
        <f t="shared" si="115"/>
        <v>0</v>
      </c>
      <c r="GZO87" s="93">
        <f t="shared" si="115"/>
        <v>0</v>
      </c>
      <c r="GZP87" s="93">
        <f t="shared" si="115"/>
        <v>0</v>
      </c>
      <c r="GZQ87" s="93">
        <f t="shared" si="115"/>
        <v>0</v>
      </c>
      <c r="GZR87" s="93">
        <f t="shared" si="115"/>
        <v>0</v>
      </c>
      <c r="GZS87" s="93">
        <f t="shared" si="115"/>
        <v>0</v>
      </c>
      <c r="GZT87" s="93">
        <f t="shared" si="115"/>
        <v>0</v>
      </c>
      <c r="GZU87" s="93">
        <f t="shared" si="115"/>
        <v>0</v>
      </c>
      <c r="GZV87" s="93">
        <f t="shared" si="115"/>
        <v>0</v>
      </c>
      <c r="GZW87" s="93">
        <f t="shared" si="115"/>
        <v>0</v>
      </c>
      <c r="GZX87" s="93">
        <f t="shared" si="115"/>
        <v>0</v>
      </c>
      <c r="GZY87" s="93">
        <f t="shared" si="115"/>
        <v>0</v>
      </c>
      <c r="GZZ87" s="93">
        <f t="shared" si="115"/>
        <v>0</v>
      </c>
      <c r="HAA87" s="93">
        <f t="shared" si="115"/>
        <v>0</v>
      </c>
      <c r="HAB87" s="93">
        <f t="shared" si="115"/>
        <v>0</v>
      </c>
      <c r="HAC87" s="93">
        <f t="shared" si="115"/>
        <v>0</v>
      </c>
      <c r="HAD87" s="93">
        <f t="shared" si="115"/>
        <v>0</v>
      </c>
      <c r="HAE87" s="93">
        <f t="shared" si="115"/>
        <v>0</v>
      </c>
      <c r="HAF87" s="93">
        <f t="shared" si="115"/>
        <v>0</v>
      </c>
      <c r="HAG87" s="93">
        <f t="shared" si="115"/>
        <v>0</v>
      </c>
      <c r="HAH87" s="93">
        <f t="shared" si="115"/>
        <v>0</v>
      </c>
      <c r="HAI87" s="93">
        <f t="shared" si="115"/>
        <v>0</v>
      </c>
      <c r="HAJ87" s="93">
        <f t="shared" si="115"/>
        <v>0</v>
      </c>
      <c r="HAK87" s="93">
        <f t="shared" si="115"/>
        <v>0</v>
      </c>
      <c r="HAL87" s="93">
        <f t="shared" si="115"/>
        <v>0</v>
      </c>
      <c r="HAM87" s="93">
        <f t="shared" si="115"/>
        <v>0</v>
      </c>
      <c r="HAN87" s="93">
        <f t="shared" si="115"/>
        <v>0</v>
      </c>
      <c r="HAO87" s="93">
        <f t="shared" si="115"/>
        <v>0</v>
      </c>
      <c r="HAP87" s="93">
        <f t="shared" si="115"/>
        <v>0</v>
      </c>
      <c r="HAQ87" s="93">
        <f t="shared" ref="HAQ87:HDB87" si="116" xml:space="preserve"> HAQ$83-HAQ$85</f>
        <v>0</v>
      </c>
      <c r="HAR87" s="93">
        <f t="shared" si="116"/>
        <v>0</v>
      </c>
      <c r="HAS87" s="93">
        <f t="shared" si="116"/>
        <v>0</v>
      </c>
      <c r="HAT87" s="93">
        <f t="shared" si="116"/>
        <v>0</v>
      </c>
      <c r="HAU87" s="93">
        <f t="shared" si="116"/>
        <v>0</v>
      </c>
      <c r="HAV87" s="93">
        <f t="shared" si="116"/>
        <v>0</v>
      </c>
      <c r="HAW87" s="93">
        <f t="shared" si="116"/>
        <v>0</v>
      </c>
      <c r="HAX87" s="93">
        <f t="shared" si="116"/>
        <v>0</v>
      </c>
      <c r="HAY87" s="93">
        <f t="shared" si="116"/>
        <v>0</v>
      </c>
      <c r="HAZ87" s="93">
        <f t="shared" si="116"/>
        <v>0</v>
      </c>
      <c r="HBA87" s="93">
        <f t="shared" si="116"/>
        <v>0</v>
      </c>
      <c r="HBB87" s="93">
        <f t="shared" si="116"/>
        <v>0</v>
      </c>
      <c r="HBC87" s="93">
        <f t="shared" si="116"/>
        <v>0</v>
      </c>
      <c r="HBD87" s="93">
        <f t="shared" si="116"/>
        <v>0</v>
      </c>
      <c r="HBE87" s="93">
        <f t="shared" si="116"/>
        <v>0</v>
      </c>
      <c r="HBF87" s="93">
        <f t="shared" si="116"/>
        <v>0</v>
      </c>
      <c r="HBG87" s="93">
        <f t="shared" si="116"/>
        <v>0</v>
      </c>
      <c r="HBH87" s="93">
        <f t="shared" si="116"/>
        <v>0</v>
      </c>
      <c r="HBI87" s="93">
        <f t="shared" si="116"/>
        <v>0</v>
      </c>
      <c r="HBJ87" s="93">
        <f t="shared" si="116"/>
        <v>0</v>
      </c>
      <c r="HBK87" s="93">
        <f t="shared" si="116"/>
        <v>0</v>
      </c>
      <c r="HBL87" s="93">
        <f t="shared" si="116"/>
        <v>0</v>
      </c>
      <c r="HBM87" s="93">
        <f t="shared" si="116"/>
        <v>0</v>
      </c>
      <c r="HBN87" s="93">
        <f t="shared" si="116"/>
        <v>0</v>
      </c>
      <c r="HBO87" s="93">
        <f t="shared" si="116"/>
        <v>0</v>
      </c>
      <c r="HBP87" s="93">
        <f t="shared" si="116"/>
        <v>0</v>
      </c>
      <c r="HBQ87" s="93">
        <f t="shared" si="116"/>
        <v>0</v>
      </c>
      <c r="HBR87" s="93">
        <f t="shared" si="116"/>
        <v>0</v>
      </c>
      <c r="HBS87" s="93">
        <f t="shared" si="116"/>
        <v>0</v>
      </c>
      <c r="HBT87" s="93">
        <f t="shared" si="116"/>
        <v>0</v>
      </c>
      <c r="HBU87" s="93">
        <f t="shared" si="116"/>
        <v>0</v>
      </c>
      <c r="HBV87" s="93">
        <f t="shared" si="116"/>
        <v>0</v>
      </c>
      <c r="HBW87" s="93">
        <f t="shared" si="116"/>
        <v>0</v>
      </c>
      <c r="HBX87" s="93">
        <f t="shared" si="116"/>
        <v>0</v>
      </c>
      <c r="HBY87" s="93">
        <f t="shared" si="116"/>
        <v>0</v>
      </c>
      <c r="HBZ87" s="93">
        <f t="shared" si="116"/>
        <v>0</v>
      </c>
      <c r="HCA87" s="93">
        <f t="shared" si="116"/>
        <v>0</v>
      </c>
      <c r="HCB87" s="93">
        <f t="shared" si="116"/>
        <v>0</v>
      </c>
      <c r="HCC87" s="93">
        <f t="shared" si="116"/>
        <v>0</v>
      </c>
      <c r="HCD87" s="93">
        <f t="shared" si="116"/>
        <v>0</v>
      </c>
      <c r="HCE87" s="93">
        <f t="shared" si="116"/>
        <v>0</v>
      </c>
      <c r="HCF87" s="93">
        <f t="shared" si="116"/>
        <v>0</v>
      </c>
      <c r="HCG87" s="93">
        <f t="shared" si="116"/>
        <v>0</v>
      </c>
      <c r="HCH87" s="93">
        <f t="shared" si="116"/>
        <v>0</v>
      </c>
      <c r="HCI87" s="93">
        <f t="shared" si="116"/>
        <v>0</v>
      </c>
      <c r="HCJ87" s="93">
        <f t="shared" si="116"/>
        <v>0</v>
      </c>
      <c r="HCK87" s="93">
        <f t="shared" si="116"/>
        <v>0</v>
      </c>
      <c r="HCL87" s="93">
        <f t="shared" si="116"/>
        <v>0</v>
      </c>
      <c r="HCM87" s="93">
        <f t="shared" si="116"/>
        <v>0</v>
      </c>
      <c r="HCN87" s="93">
        <f t="shared" si="116"/>
        <v>0</v>
      </c>
      <c r="HCO87" s="93">
        <f t="shared" si="116"/>
        <v>0</v>
      </c>
      <c r="HCP87" s="93">
        <f t="shared" si="116"/>
        <v>0</v>
      </c>
      <c r="HCQ87" s="93">
        <f t="shared" si="116"/>
        <v>0</v>
      </c>
      <c r="HCR87" s="93">
        <f t="shared" si="116"/>
        <v>0</v>
      </c>
      <c r="HCS87" s="93">
        <f t="shared" si="116"/>
        <v>0</v>
      </c>
      <c r="HCT87" s="93">
        <f t="shared" si="116"/>
        <v>0</v>
      </c>
      <c r="HCU87" s="93">
        <f t="shared" si="116"/>
        <v>0</v>
      </c>
      <c r="HCV87" s="93">
        <f t="shared" si="116"/>
        <v>0</v>
      </c>
      <c r="HCW87" s="93">
        <f t="shared" si="116"/>
        <v>0</v>
      </c>
      <c r="HCX87" s="93">
        <f t="shared" si="116"/>
        <v>0</v>
      </c>
      <c r="HCY87" s="93">
        <f t="shared" si="116"/>
        <v>0</v>
      </c>
      <c r="HCZ87" s="93">
        <f t="shared" si="116"/>
        <v>0</v>
      </c>
      <c r="HDA87" s="93">
        <f t="shared" si="116"/>
        <v>0</v>
      </c>
      <c r="HDB87" s="93">
        <f t="shared" si="116"/>
        <v>0</v>
      </c>
      <c r="HDC87" s="93">
        <f t="shared" ref="HDC87:HFN87" si="117" xml:space="preserve"> HDC$83-HDC$85</f>
        <v>0</v>
      </c>
      <c r="HDD87" s="93">
        <f t="shared" si="117"/>
        <v>0</v>
      </c>
      <c r="HDE87" s="93">
        <f t="shared" si="117"/>
        <v>0</v>
      </c>
      <c r="HDF87" s="93">
        <f t="shared" si="117"/>
        <v>0</v>
      </c>
      <c r="HDG87" s="93">
        <f t="shared" si="117"/>
        <v>0</v>
      </c>
      <c r="HDH87" s="93">
        <f t="shared" si="117"/>
        <v>0</v>
      </c>
      <c r="HDI87" s="93">
        <f t="shared" si="117"/>
        <v>0</v>
      </c>
      <c r="HDJ87" s="93">
        <f t="shared" si="117"/>
        <v>0</v>
      </c>
      <c r="HDK87" s="93">
        <f t="shared" si="117"/>
        <v>0</v>
      </c>
      <c r="HDL87" s="93">
        <f t="shared" si="117"/>
        <v>0</v>
      </c>
      <c r="HDM87" s="93">
        <f t="shared" si="117"/>
        <v>0</v>
      </c>
      <c r="HDN87" s="93">
        <f t="shared" si="117"/>
        <v>0</v>
      </c>
      <c r="HDO87" s="93">
        <f t="shared" si="117"/>
        <v>0</v>
      </c>
      <c r="HDP87" s="93">
        <f t="shared" si="117"/>
        <v>0</v>
      </c>
      <c r="HDQ87" s="93">
        <f t="shared" si="117"/>
        <v>0</v>
      </c>
      <c r="HDR87" s="93">
        <f t="shared" si="117"/>
        <v>0</v>
      </c>
      <c r="HDS87" s="93">
        <f t="shared" si="117"/>
        <v>0</v>
      </c>
      <c r="HDT87" s="93">
        <f t="shared" si="117"/>
        <v>0</v>
      </c>
      <c r="HDU87" s="93">
        <f t="shared" si="117"/>
        <v>0</v>
      </c>
      <c r="HDV87" s="93">
        <f t="shared" si="117"/>
        <v>0</v>
      </c>
      <c r="HDW87" s="93">
        <f t="shared" si="117"/>
        <v>0</v>
      </c>
      <c r="HDX87" s="93">
        <f t="shared" si="117"/>
        <v>0</v>
      </c>
      <c r="HDY87" s="93">
        <f t="shared" si="117"/>
        <v>0</v>
      </c>
      <c r="HDZ87" s="93">
        <f t="shared" si="117"/>
        <v>0</v>
      </c>
      <c r="HEA87" s="93">
        <f t="shared" si="117"/>
        <v>0</v>
      </c>
      <c r="HEB87" s="93">
        <f t="shared" si="117"/>
        <v>0</v>
      </c>
      <c r="HEC87" s="93">
        <f t="shared" si="117"/>
        <v>0</v>
      </c>
      <c r="HED87" s="93">
        <f t="shared" si="117"/>
        <v>0</v>
      </c>
      <c r="HEE87" s="93">
        <f t="shared" si="117"/>
        <v>0</v>
      </c>
      <c r="HEF87" s="93">
        <f t="shared" si="117"/>
        <v>0</v>
      </c>
      <c r="HEG87" s="93">
        <f t="shared" si="117"/>
        <v>0</v>
      </c>
      <c r="HEH87" s="93">
        <f t="shared" si="117"/>
        <v>0</v>
      </c>
      <c r="HEI87" s="93">
        <f t="shared" si="117"/>
        <v>0</v>
      </c>
      <c r="HEJ87" s="93">
        <f t="shared" si="117"/>
        <v>0</v>
      </c>
      <c r="HEK87" s="93">
        <f t="shared" si="117"/>
        <v>0</v>
      </c>
      <c r="HEL87" s="93">
        <f t="shared" si="117"/>
        <v>0</v>
      </c>
      <c r="HEM87" s="93">
        <f t="shared" si="117"/>
        <v>0</v>
      </c>
      <c r="HEN87" s="93">
        <f t="shared" si="117"/>
        <v>0</v>
      </c>
      <c r="HEO87" s="93">
        <f t="shared" si="117"/>
        <v>0</v>
      </c>
      <c r="HEP87" s="93">
        <f t="shared" si="117"/>
        <v>0</v>
      </c>
      <c r="HEQ87" s="93">
        <f t="shared" si="117"/>
        <v>0</v>
      </c>
      <c r="HER87" s="93">
        <f t="shared" si="117"/>
        <v>0</v>
      </c>
      <c r="HES87" s="93">
        <f t="shared" si="117"/>
        <v>0</v>
      </c>
      <c r="HET87" s="93">
        <f t="shared" si="117"/>
        <v>0</v>
      </c>
      <c r="HEU87" s="93">
        <f t="shared" si="117"/>
        <v>0</v>
      </c>
      <c r="HEV87" s="93">
        <f t="shared" si="117"/>
        <v>0</v>
      </c>
      <c r="HEW87" s="93">
        <f t="shared" si="117"/>
        <v>0</v>
      </c>
      <c r="HEX87" s="93">
        <f t="shared" si="117"/>
        <v>0</v>
      </c>
      <c r="HEY87" s="93">
        <f t="shared" si="117"/>
        <v>0</v>
      </c>
      <c r="HEZ87" s="93">
        <f t="shared" si="117"/>
        <v>0</v>
      </c>
      <c r="HFA87" s="93">
        <f t="shared" si="117"/>
        <v>0</v>
      </c>
      <c r="HFB87" s="93">
        <f t="shared" si="117"/>
        <v>0</v>
      </c>
      <c r="HFC87" s="93">
        <f t="shared" si="117"/>
        <v>0</v>
      </c>
      <c r="HFD87" s="93">
        <f t="shared" si="117"/>
        <v>0</v>
      </c>
      <c r="HFE87" s="93">
        <f t="shared" si="117"/>
        <v>0</v>
      </c>
      <c r="HFF87" s="93">
        <f t="shared" si="117"/>
        <v>0</v>
      </c>
      <c r="HFG87" s="93">
        <f t="shared" si="117"/>
        <v>0</v>
      </c>
      <c r="HFH87" s="93">
        <f t="shared" si="117"/>
        <v>0</v>
      </c>
      <c r="HFI87" s="93">
        <f t="shared" si="117"/>
        <v>0</v>
      </c>
      <c r="HFJ87" s="93">
        <f t="shared" si="117"/>
        <v>0</v>
      </c>
      <c r="HFK87" s="93">
        <f t="shared" si="117"/>
        <v>0</v>
      </c>
      <c r="HFL87" s="93">
        <f t="shared" si="117"/>
        <v>0</v>
      </c>
      <c r="HFM87" s="93">
        <f t="shared" si="117"/>
        <v>0</v>
      </c>
      <c r="HFN87" s="93">
        <f t="shared" si="117"/>
        <v>0</v>
      </c>
      <c r="HFO87" s="93">
        <f t="shared" ref="HFO87:HHZ87" si="118" xml:space="preserve"> HFO$83-HFO$85</f>
        <v>0</v>
      </c>
      <c r="HFP87" s="93">
        <f t="shared" si="118"/>
        <v>0</v>
      </c>
      <c r="HFQ87" s="93">
        <f t="shared" si="118"/>
        <v>0</v>
      </c>
      <c r="HFR87" s="93">
        <f t="shared" si="118"/>
        <v>0</v>
      </c>
      <c r="HFS87" s="93">
        <f t="shared" si="118"/>
        <v>0</v>
      </c>
      <c r="HFT87" s="93">
        <f t="shared" si="118"/>
        <v>0</v>
      </c>
      <c r="HFU87" s="93">
        <f t="shared" si="118"/>
        <v>0</v>
      </c>
      <c r="HFV87" s="93">
        <f t="shared" si="118"/>
        <v>0</v>
      </c>
      <c r="HFW87" s="93">
        <f t="shared" si="118"/>
        <v>0</v>
      </c>
      <c r="HFX87" s="93">
        <f t="shared" si="118"/>
        <v>0</v>
      </c>
      <c r="HFY87" s="93">
        <f t="shared" si="118"/>
        <v>0</v>
      </c>
      <c r="HFZ87" s="93">
        <f t="shared" si="118"/>
        <v>0</v>
      </c>
      <c r="HGA87" s="93">
        <f t="shared" si="118"/>
        <v>0</v>
      </c>
      <c r="HGB87" s="93">
        <f t="shared" si="118"/>
        <v>0</v>
      </c>
      <c r="HGC87" s="93">
        <f t="shared" si="118"/>
        <v>0</v>
      </c>
      <c r="HGD87" s="93">
        <f t="shared" si="118"/>
        <v>0</v>
      </c>
      <c r="HGE87" s="93">
        <f t="shared" si="118"/>
        <v>0</v>
      </c>
      <c r="HGF87" s="93">
        <f t="shared" si="118"/>
        <v>0</v>
      </c>
      <c r="HGG87" s="93">
        <f t="shared" si="118"/>
        <v>0</v>
      </c>
      <c r="HGH87" s="93">
        <f t="shared" si="118"/>
        <v>0</v>
      </c>
      <c r="HGI87" s="93">
        <f t="shared" si="118"/>
        <v>0</v>
      </c>
      <c r="HGJ87" s="93">
        <f t="shared" si="118"/>
        <v>0</v>
      </c>
      <c r="HGK87" s="93">
        <f t="shared" si="118"/>
        <v>0</v>
      </c>
      <c r="HGL87" s="93">
        <f t="shared" si="118"/>
        <v>0</v>
      </c>
      <c r="HGM87" s="93">
        <f t="shared" si="118"/>
        <v>0</v>
      </c>
      <c r="HGN87" s="93">
        <f t="shared" si="118"/>
        <v>0</v>
      </c>
      <c r="HGO87" s="93">
        <f t="shared" si="118"/>
        <v>0</v>
      </c>
      <c r="HGP87" s="93">
        <f t="shared" si="118"/>
        <v>0</v>
      </c>
      <c r="HGQ87" s="93">
        <f t="shared" si="118"/>
        <v>0</v>
      </c>
      <c r="HGR87" s="93">
        <f t="shared" si="118"/>
        <v>0</v>
      </c>
      <c r="HGS87" s="93">
        <f t="shared" si="118"/>
        <v>0</v>
      </c>
      <c r="HGT87" s="93">
        <f t="shared" si="118"/>
        <v>0</v>
      </c>
      <c r="HGU87" s="93">
        <f t="shared" si="118"/>
        <v>0</v>
      </c>
      <c r="HGV87" s="93">
        <f t="shared" si="118"/>
        <v>0</v>
      </c>
      <c r="HGW87" s="93">
        <f t="shared" si="118"/>
        <v>0</v>
      </c>
      <c r="HGX87" s="93">
        <f t="shared" si="118"/>
        <v>0</v>
      </c>
      <c r="HGY87" s="93">
        <f t="shared" si="118"/>
        <v>0</v>
      </c>
      <c r="HGZ87" s="93">
        <f t="shared" si="118"/>
        <v>0</v>
      </c>
      <c r="HHA87" s="93">
        <f t="shared" si="118"/>
        <v>0</v>
      </c>
      <c r="HHB87" s="93">
        <f t="shared" si="118"/>
        <v>0</v>
      </c>
      <c r="HHC87" s="93">
        <f t="shared" si="118"/>
        <v>0</v>
      </c>
      <c r="HHD87" s="93">
        <f t="shared" si="118"/>
        <v>0</v>
      </c>
      <c r="HHE87" s="93">
        <f t="shared" si="118"/>
        <v>0</v>
      </c>
      <c r="HHF87" s="93">
        <f t="shared" si="118"/>
        <v>0</v>
      </c>
      <c r="HHG87" s="93">
        <f t="shared" si="118"/>
        <v>0</v>
      </c>
      <c r="HHH87" s="93">
        <f t="shared" si="118"/>
        <v>0</v>
      </c>
      <c r="HHI87" s="93">
        <f t="shared" si="118"/>
        <v>0</v>
      </c>
      <c r="HHJ87" s="93">
        <f t="shared" si="118"/>
        <v>0</v>
      </c>
      <c r="HHK87" s="93">
        <f t="shared" si="118"/>
        <v>0</v>
      </c>
      <c r="HHL87" s="93">
        <f t="shared" si="118"/>
        <v>0</v>
      </c>
      <c r="HHM87" s="93">
        <f t="shared" si="118"/>
        <v>0</v>
      </c>
      <c r="HHN87" s="93">
        <f t="shared" si="118"/>
        <v>0</v>
      </c>
      <c r="HHO87" s="93">
        <f t="shared" si="118"/>
        <v>0</v>
      </c>
      <c r="HHP87" s="93">
        <f t="shared" si="118"/>
        <v>0</v>
      </c>
      <c r="HHQ87" s="93">
        <f t="shared" si="118"/>
        <v>0</v>
      </c>
      <c r="HHR87" s="93">
        <f t="shared" si="118"/>
        <v>0</v>
      </c>
      <c r="HHS87" s="93">
        <f t="shared" si="118"/>
        <v>0</v>
      </c>
      <c r="HHT87" s="93">
        <f t="shared" si="118"/>
        <v>0</v>
      </c>
      <c r="HHU87" s="93">
        <f t="shared" si="118"/>
        <v>0</v>
      </c>
      <c r="HHV87" s="93">
        <f t="shared" si="118"/>
        <v>0</v>
      </c>
      <c r="HHW87" s="93">
        <f t="shared" si="118"/>
        <v>0</v>
      </c>
      <c r="HHX87" s="93">
        <f t="shared" si="118"/>
        <v>0</v>
      </c>
      <c r="HHY87" s="93">
        <f t="shared" si="118"/>
        <v>0</v>
      </c>
      <c r="HHZ87" s="93">
        <f t="shared" si="118"/>
        <v>0</v>
      </c>
      <c r="HIA87" s="93">
        <f t="shared" ref="HIA87:HKL87" si="119" xml:space="preserve"> HIA$83-HIA$85</f>
        <v>0</v>
      </c>
      <c r="HIB87" s="93">
        <f t="shared" si="119"/>
        <v>0</v>
      </c>
      <c r="HIC87" s="93">
        <f t="shared" si="119"/>
        <v>0</v>
      </c>
      <c r="HID87" s="93">
        <f t="shared" si="119"/>
        <v>0</v>
      </c>
      <c r="HIE87" s="93">
        <f t="shared" si="119"/>
        <v>0</v>
      </c>
      <c r="HIF87" s="93">
        <f t="shared" si="119"/>
        <v>0</v>
      </c>
      <c r="HIG87" s="93">
        <f t="shared" si="119"/>
        <v>0</v>
      </c>
      <c r="HIH87" s="93">
        <f t="shared" si="119"/>
        <v>0</v>
      </c>
      <c r="HII87" s="93">
        <f t="shared" si="119"/>
        <v>0</v>
      </c>
      <c r="HIJ87" s="93">
        <f t="shared" si="119"/>
        <v>0</v>
      </c>
      <c r="HIK87" s="93">
        <f t="shared" si="119"/>
        <v>0</v>
      </c>
      <c r="HIL87" s="93">
        <f t="shared" si="119"/>
        <v>0</v>
      </c>
      <c r="HIM87" s="93">
        <f t="shared" si="119"/>
        <v>0</v>
      </c>
      <c r="HIN87" s="93">
        <f t="shared" si="119"/>
        <v>0</v>
      </c>
      <c r="HIO87" s="93">
        <f t="shared" si="119"/>
        <v>0</v>
      </c>
      <c r="HIP87" s="93">
        <f t="shared" si="119"/>
        <v>0</v>
      </c>
      <c r="HIQ87" s="93">
        <f t="shared" si="119"/>
        <v>0</v>
      </c>
      <c r="HIR87" s="93">
        <f t="shared" si="119"/>
        <v>0</v>
      </c>
      <c r="HIS87" s="93">
        <f t="shared" si="119"/>
        <v>0</v>
      </c>
      <c r="HIT87" s="93">
        <f t="shared" si="119"/>
        <v>0</v>
      </c>
      <c r="HIU87" s="93">
        <f t="shared" si="119"/>
        <v>0</v>
      </c>
      <c r="HIV87" s="93">
        <f t="shared" si="119"/>
        <v>0</v>
      </c>
      <c r="HIW87" s="93">
        <f t="shared" si="119"/>
        <v>0</v>
      </c>
      <c r="HIX87" s="93">
        <f t="shared" si="119"/>
        <v>0</v>
      </c>
      <c r="HIY87" s="93">
        <f t="shared" si="119"/>
        <v>0</v>
      </c>
      <c r="HIZ87" s="93">
        <f t="shared" si="119"/>
        <v>0</v>
      </c>
      <c r="HJA87" s="93">
        <f t="shared" si="119"/>
        <v>0</v>
      </c>
      <c r="HJB87" s="93">
        <f t="shared" si="119"/>
        <v>0</v>
      </c>
      <c r="HJC87" s="93">
        <f t="shared" si="119"/>
        <v>0</v>
      </c>
      <c r="HJD87" s="93">
        <f t="shared" si="119"/>
        <v>0</v>
      </c>
      <c r="HJE87" s="93">
        <f t="shared" si="119"/>
        <v>0</v>
      </c>
      <c r="HJF87" s="93">
        <f t="shared" si="119"/>
        <v>0</v>
      </c>
      <c r="HJG87" s="93">
        <f t="shared" si="119"/>
        <v>0</v>
      </c>
      <c r="HJH87" s="93">
        <f t="shared" si="119"/>
        <v>0</v>
      </c>
      <c r="HJI87" s="93">
        <f t="shared" si="119"/>
        <v>0</v>
      </c>
      <c r="HJJ87" s="93">
        <f t="shared" si="119"/>
        <v>0</v>
      </c>
      <c r="HJK87" s="93">
        <f t="shared" si="119"/>
        <v>0</v>
      </c>
      <c r="HJL87" s="93">
        <f t="shared" si="119"/>
        <v>0</v>
      </c>
      <c r="HJM87" s="93">
        <f t="shared" si="119"/>
        <v>0</v>
      </c>
      <c r="HJN87" s="93">
        <f t="shared" si="119"/>
        <v>0</v>
      </c>
      <c r="HJO87" s="93">
        <f t="shared" si="119"/>
        <v>0</v>
      </c>
      <c r="HJP87" s="93">
        <f t="shared" si="119"/>
        <v>0</v>
      </c>
      <c r="HJQ87" s="93">
        <f t="shared" si="119"/>
        <v>0</v>
      </c>
      <c r="HJR87" s="93">
        <f t="shared" si="119"/>
        <v>0</v>
      </c>
      <c r="HJS87" s="93">
        <f t="shared" si="119"/>
        <v>0</v>
      </c>
      <c r="HJT87" s="93">
        <f t="shared" si="119"/>
        <v>0</v>
      </c>
      <c r="HJU87" s="93">
        <f t="shared" si="119"/>
        <v>0</v>
      </c>
      <c r="HJV87" s="93">
        <f t="shared" si="119"/>
        <v>0</v>
      </c>
      <c r="HJW87" s="93">
        <f t="shared" si="119"/>
        <v>0</v>
      </c>
      <c r="HJX87" s="93">
        <f t="shared" si="119"/>
        <v>0</v>
      </c>
      <c r="HJY87" s="93">
        <f t="shared" si="119"/>
        <v>0</v>
      </c>
      <c r="HJZ87" s="93">
        <f t="shared" si="119"/>
        <v>0</v>
      </c>
      <c r="HKA87" s="93">
        <f t="shared" si="119"/>
        <v>0</v>
      </c>
      <c r="HKB87" s="93">
        <f t="shared" si="119"/>
        <v>0</v>
      </c>
      <c r="HKC87" s="93">
        <f t="shared" si="119"/>
        <v>0</v>
      </c>
      <c r="HKD87" s="93">
        <f t="shared" si="119"/>
        <v>0</v>
      </c>
      <c r="HKE87" s="93">
        <f t="shared" si="119"/>
        <v>0</v>
      </c>
      <c r="HKF87" s="93">
        <f t="shared" si="119"/>
        <v>0</v>
      </c>
      <c r="HKG87" s="93">
        <f t="shared" si="119"/>
        <v>0</v>
      </c>
      <c r="HKH87" s="93">
        <f t="shared" si="119"/>
        <v>0</v>
      </c>
      <c r="HKI87" s="93">
        <f t="shared" si="119"/>
        <v>0</v>
      </c>
      <c r="HKJ87" s="93">
        <f t="shared" si="119"/>
        <v>0</v>
      </c>
      <c r="HKK87" s="93">
        <f t="shared" si="119"/>
        <v>0</v>
      </c>
      <c r="HKL87" s="93">
        <f t="shared" si="119"/>
        <v>0</v>
      </c>
      <c r="HKM87" s="93">
        <f t="shared" ref="HKM87:HMX87" si="120" xml:space="preserve"> HKM$83-HKM$85</f>
        <v>0</v>
      </c>
      <c r="HKN87" s="93">
        <f t="shared" si="120"/>
        <v>0</v>
      </c>
      <c r="HKO87" s="93">
        <f t="shared" si="120"/>
        <v>0</v>
      </c>
      <c r="HKP87" s="93">
        <f t="shared" si="120"/>
        <v>0</v>
      </c>
      <c r="HKQ87" s="93">
        <f t="shared" si="120"/>
        <v>0</v>
      </c>
      <c r="HKR87" s="93">
        <f t="shared" si="120"/>
        <v>0</v>
      </c>
      <c r="HKS87" s="93">
        <f t="shared" si="120"/>
        <v>0</v>
      </c>
      <c r="HKT87" s="93">
        <f t="shared" si="120"/>
        <v>0</v>
      </c>
      <c r="HKU87" s="93">
        <f t="shared" si="120"/>
        <v>0</v>
      </c>
      <c r="HKV87" s="93">
        <f t="shared" si="120"/>
        <v>0</v>
      </c>
      <c r="HKW87" s="93">
        <f t="shared" si="120"/>
        <v>0</v>
      </c>
      <c r="HKX87" s="93">
        <f t="shared" si="120"/>
        <v>0</v>
      </c>
      <c r="HKY87" s="93">
        <f t="shared" si="120"/>
        <v>0</v>
      </c>
      <c r="HKZ87" s="93">
        <f t="shared" si="120"/>
        <v>0</v>
      </c>
      <c r="HLA87" s="93">
        <f t="shared" si="120"/>
        <v>0</v>
      </c>
      <c r="HLB87" s="93">
        <f t="shared" si="120"/>
        <v>0</v>
      </c>
      <c r="HLC87" s="93">
        <f t="shared" si="120"/>
        <v>0</v>
      </c>
      <c r="HLD87" s="93">
        <f t="shared" si="120"/>
        <v>0</v>
      </c>
      <c r="HLE87" s="93">
        <f t="shared" si="120"/>
        <v>0</v>
      </c>
      <c r="HLF87" s="93">
        <f t="shared" si="120"/>
        <v>0</v>
      </c>
      <c r="HLG87" s="93">
        <f t="shared" si="120"/>
        <v>0</v>
      </c>
      <c r="HLH87" s="93">
        <f t="shared" si="120"/>
        <v>0</v>
      </c>
      <c r="HLI87" s="93">
        <f t="shared" si="120"/>
        <v>0</v>
      </c>
      <c r="HLJ87" s="93">
        <f t="shared" si="120"/>
        <v>0</v>
      </c>
      <c r="HLK87" s="93">
        <f t="shared" si="120"/>
        <v>0</v>
      </c>
      <c r="HLL87" s="93">
        <f t="shared" si="120"/>
        <v>0</v>
      </c>
      <c r="HLM87" s="93">
        <f t="shared" si="120"/>
        <v>0</v>
      </c>
      <c r="HLN87" s="93">
        <f t="shared" si="120"/>
        <v>0</v>
      </c>
      <c r="HLO87" s="93">
        <f t="shared" si="120"/>
        <v>0</v>
      </c>
      <c r="HLP87" s="93">
        <f t="shared" si="120"/>
        <v>0</v>
      </c>
      <c r="HLQ87" s="93">
        <f t="shared" si="120"/>
        <v>0</v>
      </c>
      <c r="HLR87" s="93">
        <f t="shared" si="120"/>
        <v>0</v>
      </c>
      <c r="HLS87" s="93">
        <f t="shared" si="120"/>
        <v>0</v>
      </c>
      <c r="HLT87" s="93">
        <f t="shared" si="120"/>
        <v>0</v>
      </c>
      <c r="HLU87" s="93">
        <f t="shared" si="120"/>
        <v>0</v>
      </c>
      <c r="HLV87" s="93">
        <f t="shared" si="120"/>
        <v>0</v>
      </c>
      <c r="HLW87" s="93">
        <f t="shared" si="120"/>
        <v>0</v>
      </c>
      <c r="HLX87" s="93">
        <f t="shared" si="120"/>
        <v>0</v>
      </c>
      <c r="HLY87" s="93">
        <f t="shared" si="120"/>
        <v>0</v>
      </c>
      <c r="HLZ87" s="93">
        <f t="shared" si="120"/>
        <v>0</v>
      </c>
      <c r="HMA87" s="93">
        <f t="shared" si="120"/>
        <v>0</v>
      </c>
      <c r="HMB87" s="93">
        <f t="shared" si="120"/>
        <v>0</v>
      </c>
      <c r="HMC87" s="93">
        <f t="shared" si="120"/>
        <v>0</v>
      </c>
      <c r="HMD87" s="93">
        <f t="shared" si="120"/>
        <v>0</v>
      </c>
      <c r="HME87" s="93">
        <f t="shared" si="120"/>
        <v>0</v>
      </c>
      <c r="HMF87" s="93">
        <f t="shared" si="120"/>
        <v>0</v>
      </c>
      <c r="HMG87" s="93">
        <f t="shared" si="120"/>
        <v>0</v>
      </c>
      <c r="HMH87" s="93">
        <f t="shared" si="120"/>
        <v>0</v>
      </c>
      <c r="HMI87" s="93">
        <f t="shared" si="120"/>
        <v>0</v>
      </c>
      <c r="HMJ87" s="93">
        <f t="shared" si="120"/>
        <v>0</v>
      </c>
      <c r="HMK87" s="93">
        <f t="shared" si="120"/>
        <v>0</v>
      </c>
      <c r="HML87" s="93">
        <f t="shared" si="120"/>
        <v>0</v>
      </c>
      <c r="HMM87" s="93">
        <f t="shared" si="120"/>
        <v>0</v>
      </c>
      <c r="HMN87" s="93">
        <f t="shared" si="120"/>
        <v>0</v>
      </c>
      <c r="HMO87" s="93">
        <f t="shared" si="120"/>
        <v>0</v>
      </c>
      <c r="HMP87" s="93">
        <f t="shared" si="120"/>
        <v>0</v>
      </c>
      <c r="HMQ87" s="93">
        <f t="shared" si="120"/>
        <v>0</v>
      </c>
      <c r="HMR87" s="93">
        <f t="shared" si="120"/>
        <v>0</v>
      </c>
      <c r="HMS87" s="93">
        <f t="shared" si="120"/>
        <v>0</v>
      </c>
      <c r="HMT87" s="93">
        <f t="shared" si="120"/>
        <v>0</v>
      </c>
      <c r="HMU87" s="93">
        <f t="shared" si="120"/>
        <v>0</v>
      </c>
      <c r="HMV87" s="93">
        <f t="shared" si="120"/>
        <v>0</v>
      </c>
      <c r="HMW87" s="93">
        <f t="shared" si="120"/>
        <v>0</v>
      </c>
      <c r="HMX87" s="93">
        <f t="shared" si="120"/>
        <v>0</v>
      </c>
      <c r="HMY87" s="93">
        <f t="shared" ref="HMY87:HPJ87" si="121" xml:space="preserve"> HMY$83-HMY$85</f>
        <v>0</v>
      </c>
      <c r="HMZ87" s="93">
        <f t="shared" si="121"/>
        <v>0</v>
      </c>
      <c r="HNA87" s="93">
        <f t="shared" si="121"/>
        <v>0</v>
      </c>
      <c r="HNB87" s="93">
        <f t="shared" si="121"/>
        <v>0</v>
      </c>
      <c r="HNC87" s="93">
        <f t="shared" si="121"/>
        <v>0</v>
      </c>
      <c r="HND87" s="93">
        <f t="shared" si="121"/>
        <v>0</v>
      </c>
      <c r="HNE87" s="93">
        <f t="shared" si="121"/>
        <v>0</v>
      </c>
      <c r="HNF87" s="93">
        <f t="shared" si="121"/>
        <v>0</v>
      </c>
      <c r="HNG87" s="93">
        <f t="shared" si="121"/>
        <v>0</v>
      </c>
      <c r="HNH87" s="93">
        <f t="shared" si="121"/>
        <v>0</v>
      </c>
      <c r="HNI87" s="93">
        <f t="shared" si="121"/>
        <v>0</v>
      </c>
      <c r="HNJ87" s="93">
        <f t="shared" si="121"/>
        <v>0</v>
      </c>
      <c r="HNK87" s="93">
        <f t="shared" si="121"/>
        <v>0</v>
      </c>
      <c r="HNL87" s="93">
        <f t="shared" si="121"/>
        <v>0</v>
      </c>
      <c r="HNM87" s="93">
        <f t="shared" si="121"/>
        <v>0</v>
      </c>
      <c r="HNN87" s="93">
        <f t="shared" si="121"/>
        <v>0</v>
      </c>
      <c r="HNO87" s="93">
        <f t="shared" si="121"/>
        <v>0</v>
      </c>
      <c r="HNP87" s="93">
        <f t="shared" si="121"/>
        <v>0</v>
      </c>
      <c r="HNQ87" s="93">
        <f t="shared" si="121"/>
        <v>0</v>
      </c>
      <c r="HNR87" s="93">
        <f t="shared" si="121"/>
        <v>0</v>
      </c>
      <c r="HNS87" s="93">
        <f t="shared" si="121"/>
        <v>0</v>
      </c>
      <c r="HNT87" s="93">
        <f t="shared" si="121"/>
        <v>0</v>
      </c>
      <c r="HNU87" s="93">
        <f t="shared" si="121"/>
        <v>0</v>
      </c>
      <c r="HNV87" s="93">
        <f t="shared" si="121"/>
        <v>0</v>
      </c>
      <c r="HNW87" s="93">
        <f t="shared" si="121"/>
        <v>0</v>
      </c>
      <c r="HNX87" s="93">
        <f t="shared" si="121"/>
        <v>0</v>
      </c>
      <c r="HNY87" s="93">
        <f t="shared" si="121"/>
        <v>0</v>
      </c>
      <c r="HNZ87" s="93">
        <f t="shared" si="121"/>
        <v>0</v>
      </c>
      <c r="HOA87" s="93">
        <f t="shared" si="121"/>
        <v>0</v>
      </c>
      <c r="HOB87" s="93">
        <f t="shared" si="121"/>
        <v>0</v>
      </c>
      <c r="HOC87" s="93">
        <f t="shared" si="121"/>
        <v>0</v>
      </c>
      <c r="HOD87" s="93">
        <f t="shared" si="121"/>
        <v>0</v>
      </c>
      <c r="HOE87" s="93">
        <f t="shared" si="121"/>
        <v>0</v>
      </c>
      <c r="HOF87" s="93">
        <f t="shared" si="121"/>
        <v>0</v>
      </c>
      <c r="HOG87" s="93">
        <f t="shared" si="121"/>
        <v>0</v>
      </c>
      <c r="HOH87" s="93">
        <f t="shared" si="121"/>
        <v>0</v>
      </c>
      <c r="HOI87" s="93">
        <f t="shared" si="121"/>
        <v>0</v>
      </c>
      <c r="HOJ87" s="93">
        <f t="shared" si="121"/>
        <v>0</v>
      </c>
      <c r="HOK87" s="93">
        <f t="shared" si="121"/>
        <v>0</v>
      </c>
      <c r="HOL87" s="93">
        <f t="shared" si="121"/>
        <v>0</v>
      </c>
      <c r="HOM87" s="93">
        <f t="shared" si="121"/>
        <v>0</v>
      </c>
      <c r="HON87" s="93">
        <f t="shared" si="121"/>
        <v>0</v>
      </c>
      <c r="HOO87" s="93">
        <f t="shared" si="121"/>
        <v>0</v>
      </c>
      <c r="HOP87" s="93">
        <f t="shared" si="121"/>
        <v>0</v>
      </c>
      <c r="HOQ87" s="93">
        <f t="shared" si="121"/>
        <v>0</v>
      </c>
      <c r="HOR87" s="93">
        <f t="shared" si="121"/>
        <v>0</v>
      </c>
      <c r="HOS87" s="93">
        <f t="shared" si="121"/>
        <v>0</v>
      </c>
      <c r="HOT87" s="93">
        <f t="shared" si="121"/>
        <v>0</v>
      </c>
      <c r="HOU87" s="93">
        <f t="shared" si="121"/>
        <v>0</v>
      </c>
      <c r="HOV87" s="93">
        <f t="shared" si="121"/>
        <v>0</v>
      </c>
      <c r="HOW87" s="93">
        <f t="shared" si="121"/>
        <v>0</v>
      </c>
      <c r="HOX87" s="93">
        <f t="shared" si="121"/>
        <v>0</v>
      </c>
      <c r="HOY87" s="93">
        <f t="shared" si="121"/>
        <v>0</v>
      </c>
      <c r="HOZ87" s="93">
        <f t="shared" si="121"/>
        <v>0</v>
      </c>
      <c r="HPA87" s="93">
        <f t="shared" si="121"/>
        <v>0</v>
      </c>
      <c r="HPB87" s="93">
        <f t="shared" si="121"/>
        <v>0</v>
      </c>
      <c r="HPC87" s="93">
        <f t="shared" si="121"/>
        <v>0</v>
      </c>
      <c r="HPD87" s="93">
        <f t="shared" si="121"/>
        <v>0</v>
      </c>
      <c r="HPE87" s="93">
        <f t="shared" si="121"/>
        <v>0</v>
      </c>
      <c r="HPF87" s="93">
        <f t="shared" si="121"/>
        <v>0</v>
      </c>
      <c r="HPG87" s="93">
        <f t="shared" si="121"/>
        <v>0</v>
      </c>
      <c r="HPH87" s="93">
        <f t="shared" si="121"/>
        <v>0</v>
      </c>
      <c r="HPI87" s="93">
        <f t="shared" si="121"/>
        <v>0</v>
      </c>
      <c r="HPJ87" s="93">
        <f t="shared" si="121"/>
        <v>0</v>
      </c>
      <c r="HPK87" s="93">
        <f t="shared" ref="HPK87:HRV87" si="122" xml:space="preserve"> HPK$83-HPK$85</f>
        <v>0</v>
      </c>
      <c r="HPL87" s="93">
        <f t="shared" si="122"/>
        <v>0</v>
      </c>
      <c r="HPM87" s="93">
        <f t="shared" si="122"/>
        <v>0</v>
      </c>
      <c r="HPN87" s="93">
        <f t="shared" si="122"/>
        <v>0</v>
      </c>
      <c r="HPO87" s="93">
        <f t="shared" si="122"/>
        <v>0</v>
      </c>
      <c r="HPP87" s="93">
        <f t="shared" si="122"/>
        <v>0</v>
      </c>
      <c r="HPQ87" s="93">
        <f t="shared" si="122"/>
        <v>0</v>
      </c>
      <c r="HPR87" s="93">
        <f t="shared" si="122"/>
        <v>0</v>
      </c>
      <c r="HPS87" s="93">
        <f t="shared" si="122"/>
        <v>0</v>
      </c>
      <c r="HPT87" s="93">
        <f t="shared" si="122"/>
        <v>0</v>
      </c>
      <c r="HPU87" s="93">
        <f t="shared" si="122"/>
        <v>0</v>
      </c>
      <c r="HPV87" s="93">
        <f t="shared" si="122"/>
        <v>0</v>
      </c>
      <c r="HPW87" s="93">
        <f t="shared" si="122"/>
        <v>0</v>
      </c>
      <c r="HPX87" s="93">
        <f t="shared" si="122"/>
        <v>0</v>
      </c>
      <c r="HPY87" s="93">
        <f t="shared" si="122"/>
        <v>0</v>
      </c>
      <c r="HPZ87" s="93">
        <f t="shared" si="122"/>
        <v>0</v>
      </c>
      <c r="HQA87" s="93">
        <f t="shared" si="122"/>
        <v>0</v>
      </c>
      <c r="HQB87" s="93">
        <f t="shared" si="122"/>
        <v>0</v>
      </c>
      <c r="HQC87" s="93">
        <f t="shared" si="122"/>
        <v>0</v>
      </c>
      <c r="HQD87" s="93">
        <f t="shared" si="122"/>
        <v>0</v>
      </c>
      <c r="HQE87" s="93">
        <f t="shared" si="122"/>
        <v>0</v>
      </c>
      <c r="HQF87" s="93">
        <f t="shared" si="122"/>
        <v>0</v>
      </c>
      <c r="HQG87" s="93">
        <f t="shared" si="122"/>
        <v>0</v>
      </c>
      <c r="HQH87" s="93">
        <f t="shared" si="122"/>
        <v>0</v>
      </c>
      <c r="HQI87" s="93">
        <f t="shared" si="122"/>
        <v>0</v>
      </c>
      <c r="HQJ87" s="93">
        <f t="shared" si="122"/>
        <v>0</v>
      </c>
      <c r="HQK87" s="93">
        <f t="shared" si="122"/>
        <v>0</v>
      </c>
      <c r="HQL87" s="93">
        <f t="shared" si="122"/>
        <v>0</v>
      </c>
      <c r="HQM87" s="93">
        <f t="shared" si="122"/>
        <v>0</v>
      </c>
      <c r="HQN87" s="93">
        <f t="shared" si="122"/>
        <v>0</v>
      </c>
      <c r="HQO87" s="93">
        <f t="shared" si="122"/>
        <v>0</v>
      </c>
      <c r="HQP87" s="93">
        <f t="shared" si="122"/>
        <v>0</v>
      </c>
      <c r="HQQ87" s="93">
        <f t="shared" si="122"/>
        <v>0</v>
      </c>
      <c r="HQR87" s="93">
        <f t="shared" si="122"/>
        <v>0</v>
      </c>
      <c r="HQS87" s="93">
        <f t="shared" si="122"/>
        <v>0</v>
      </c>
      <c r="HQT87" s="93">
        <f t="shared" si="122"/>
        <v>0</v>
      </c>
      <c r="HQU87" s="93">
        <f t="shared" si="122"/>
        <v>0</v>
      </c>
      <c r="HQV87" s="93">
        <f t="shared" si="122"/>
        <v>0</v>
      </c>
      <c r="HQW87" s="93">
        <f t="shared" si="122"/>
        <v>0</v>
      </c>
      <c r="HQX87" s="93">
        <f t="shared" si="122"/>
        <v>0</v>
      </c>
      <c r="HQY87" s="93">
        <f t="shared" si="122"/>
        <v>0</v>
      </c>
      <c r="HQZ87" s="93">
        <f t="shared" si="122"/>
        <v>0</v>
      </c>
      <c r="HRA87" s="93">
        <f t="shared" si="122"/>
        <v>0</v>
      </c>
      <c r="HRB87" s="93">
        <f t="shared" si="122"/>
        <v>0</v>
      </c>
      <c r="HRC87" s="93">
        <f t="shared" si="122"/>
        <v>0</v>
      </c>
      <c r="HRD87" s="93">
        <f t="shared" si="122"/>
        <v>0</v>
      </c>
      <c r="HRE87" s="93">
        <f t="shared" si="122"/>
        <v>0</v>
      </c>
      <c r="HRF87" s="93">
        <f t="shared" si="122"/>
        <v>0</v>
      </c>
      <c r="HRG87" s="93">
        <f t="shared" si="122"/>
        <v>0</v>
      </c>
      <c r="HRH87" s="93">
        <f t="shared" si="122"/>
        <v>0</v>
      </c>
      <c r="HRI87" s="93">
        <f t="shared" si="122"/>
        <v>0</v>
      </c>
      <c r="HRJ87" s="93">
        <f t="shared" si="122"/>
        <v>0</v>
      </c>
      <c r="HRK87" s="93">
        <f t="shared" si="122"/>
        <v>0</v>
      </c>
      <c r="HRL87" s="93">
        <f t="shared" si="122"/>
        <v>0</v>
      </c>
      <c r="HRM87" s="93">
        <f t="shared" si="122"/>
        <v>0</v>
      </c>
      <c r="HRN87" s="93">
        <f t="shared" si="122"/>
        <v>0</v>
      </c>
      <c r="HRO87" s="93">
        <f t="shared" si="122"/>
        <v>0</v>
      </c>
      <c r="HRP87" s="93">
        <f t="shared" si="122"/>
        <v>0</v>
      </c>
      <c r="HRQ87" s="93">
        <f t="shared" si="122"/>
        <v>0</v>
      </c>
      <c r="HRR87" s="93">
        <f t="shared" si="122"/>
        <v>0</v>
      </c>
      <c r="HRS87" s="93">
        <f t="shared" si="122"/>
        <v>0</v>
      </c>
      <c r="HRT87" s="93">
        <f t="shared" si="122"/>
        <v>0</v>
      </c>
      <c r="HRU87" s="93">
        <f t="shared" si="122"/>
        <v>0</v>
      </c>
      <c r="HRV87" s="93">
        <f t="shared" si="122"/>
        <v>0</v>
      </c>
      <c r="HRW87" s="93">
        <f t="shared" ref="HRW87:HUH87" si="123" xml:space="preserve"> HRW$83-HRW$85</f>
        <v>0</v>
      </c>
      <c r="HRX87" s="93">
        <f t="shared" si="123"/>
        <v>0</v>
      </c>
      <c r="HRY87" s="93">
        <f t="shared" si="123"/>
        <v>0</v>
      </c>
      <c r="HRZ87" s="93">
        <f t="shared" si="123"/>
        <v>0</v>
      </c>
      <c r="HSA87" s="93">
        <f t="shared" si="123"/>
        <v>0</v>
      </c>
      <c r="HSB87" s="93">
        <f t="shared" si="123"/>
        <v>0</v>
      </c>
      <c r="HSC87" s="93">
        <f t="shared" si="123"/>
        <v>0</v>
      </c>
      <c r="HSD87" s="93">
        <f t="shared" si="123"/>
        <v>0</v>
      </c>
      <c r="HSE87" s="93">
        <f t="shared" si="123"/>
        <v>0</v>
      </c>
      <c r="HSF87" s="93">
        <f t="shared" si="123"/>
        <v>0</v>
      </c>
      <c r="HSG87" s="93">
        <f t="shared" si="123"/>
        <v>0</v>
      </c>
      <c r="HSH87" s="93">
        <f t="shared" si="123"/>
        <v>0</v>
      </c>
      <c r="HSI87" s="93">
        <f t="shared" si="123"/>
        <v>0</v>
      </c>
      <c r="HSJ87" s="93">
        <f t="shared" si="123"/>
        <v>0</v>
      </c>
      <c r="HSK87" s="93">
        <f t="shared" si="123"/>
        <v>0</v>
      </c>
      <c r="HSL87" s="93">
        <f t="shared" si="123"/>
        <v>0</v>
      </c>
      <c r="HSM87" s="93">
        <f t="shared" si="123"/>
        <v>0</v>
      </c>
      <c r="HSN87" s="93">
        <f t="shared" si="123"/>
        <v>0</v>
      </c>
      <c r="HSO87" s="93">
        <f t="shared" si="123"/>
        <v>0</v>
      </c>
      <c r="HSP87" s="93">
        <f t="shared" si="123"/>
        <v>0</v>
      </c>
      <c r="HSQ87" s="93">
        <f t="shared" si="123"/>
        <v>0</v>
      </c>
      <c r="HSR87" s="93">
        <f t="shared" si="123"/>
        <v>0</v>
      </c>
      <c r="HSS87" s="93">
        <f t="shared" si="123"/>
        <v>0</v>
      </c>
      <c r="HST87" s="93">
        <f t="shared" si="123"/>
        <v>0</v>
      </c>
      <c r="HSU87" s="93">
        <f t="shared" si="123"/>
        <v>0</v>
      </c>
      <c r="HSV87" s="93">
        <f t="shared" si="123"/>
        <v>0</v>
      </c>
      <c r="HSW87" s="93">
        <f t="shared" si="123"/>
        <v>0</v>
      </c>
      <c r="HSX87" s="93">
        <f t="shared" si="123"/>
        <v>0</v>
      </c>
      <c r="HSY87" s="93">
        <f t="shared" si="123"/>
        <v>0</v>
      </c>
      <c r="HSZ87" s="93">
        <f t="shared" si="123"/>
        <v>0</v>
      </c>
      <c r="HTA87" s="93">
        <f t="shared" si="123"/>
        <v>0</v>
      </c>
      <c r="HTB87" s="93">
        <f t="shared" si="123"/>
        <v>0</v>
      </c>
      <c r="HTC87" s="93">
        <f t="shared" si="123"/>
        <v>0</v>
      </c>
      <c r="HTD87" s="93">
        <f t="shared" si="123"/>
        <v>0</v>
      </c>
      <c r="HTE87" s="93">
        <f t="shared" si="123"/>
        <v>0</v>
      </c>
      <c r="HTF87" s="93">
        <f t="shared" si="123"/>
        <v>0</v>
      </c>
      <c r="HTG87" s="93">
        <f t="shared" si="123"/>
        <v>0</v>
      </c>
      <c r="HTH87" s="93">
        <f t="shared" si="123"/>
        <v>0</v>
      </c>
      <c r="HTI87" s="93">
        <f t="shared" si="123"/>
        <v>0</v>
      </c>
      <c r="HTJ87" s="93">
        <f t="shared" si="123"/>
        <v>0</v>
      </c>
      <c r="HTK87" s="93">
        <f t="shared" si="123"/>
        <v>0</v>
      </c>
      <c r="HTL87" s="93">
        <f t="shared" si="123"/>
        <v>0</v>
      </c>
      <c r="HTM87" s="93">
        <f t="shared" si="123"/>
        <v>0</v>
      </c>
      <c r="HTN87" s="93">
        <f t="shared" si="123"/>
        <v>0</v>
      </c>
      <c r="HTO87" s="93">
        <f t="shared" si="123"/>
        <v>0</v>
      </c>
      <c r="HTP87" s="93">
        <f t="shared" si="123"/>
        <v>0</v>
      </c>
      <c r="HTQ87" s="93">
        <f t="shared" si="123"/>
        <v>0</v>
      </c>
      <c r="HTR87" s="93">
        <f t="shared" si="123"/>
        <v>0</v>
      </c>
      <c r="HTS87" s="93">
        <f t="shared" si="123"/>
        <v>0</v>
      </c>
      <c r="HTT87" s="93">
        <f t="shared" si="123"/>
        <v>0</v>
      </c>
      <c r="HTU87" s="93">
        <f t="shared" si="123"/>
        <v>0</v>
      </c>
      <c r="HTV87" s="93">
        <f t="shared" si="123"/>
        <v>0</v>
      </c>
      <c r="HTW87" s="93">
        <f t="shared" si="123"/>
        <v>0</v>
      </c>
      <c r="HTX87" s="93">
        <f t="shared" si="123"/>
        <v>0</v>
      </c>
      <c r="HTY87" s="93">
        <f t="shared" si="123"/>
        <v>0</v>
      </c>
      <c r="HTZ87" s="93">
        <f t="shared" si="123"/>
        <v>0</v>
      </c>
      <c r="HUA87" s="93">
        <f t="shared" si="123"/>
        <v>0</v>
      </c>
      <c r="HUB87" s="93">
        <f t="shared" si="123"/>
        <v>0</v>
      </c>
      <c r="HUC87" s="93">
        <f t="shared" si="123"/>
        <v>0</v>
      </c>
      <c r="HUD87" s="93">
        <f t="shared" si="123"/>
        <v>0</v>
      </c>
      <c r="HUE87" s="93">
        <f t="shared" si="123"/>
        <v>0</v>
      </c>
      <c r="HUF87" s="93">
        <f t="shared" si="123"/>
        <v>0</v>
      </c>
      <c r="HUG87" s="93">
        <f t="shared" si="123"/>
        <v>0</v>
      </c>
      <c r="HUH87" s="93">
        <f t="shared" si="123"/>
        <v>0</v>
      </c>
      <c r="HUI87" s="93">
        <f t="shared" ref="HUI87:HWT87" si="124" xml:space="preserve"> HUI$83-HUI$85</f>
        <v>0</v>
      </c>
      <c r="HUJ87" s="93">
        <f t="shared" si="124"/>
        <v>0</v>
      </c>
      <c r="HUK87" s="93">
        <f t="shared" si="124"/>
        <v>0</v>
      </c>
      <c r="HUL87" s="93">
        <f t="shared" si="124"/>
        <v>0</v>
      </c>
      <c r="HUM87" s="93">
        <f t="shared" si="124"/>
        <v>0</v>
      </c>
      <c r="HUN87" s="93">
        <f t="shared" si="124"/>
        <v>0</v>
      </c>
      <c r="HUO87" s="93">
        <f t="shared" si="124"/>
        <v>0</v>
      </c>
      <c r="HUP87" s="93">
        <f t="shared" si="124"/>
        <v>0</v>
      </c>
      <c r="HUQ87" s="93">
        <f t="shared" si="124"/>
        <v>0</v>
      </c>
      <c r="HUR87" s="93">
        <f t="shared" si="124"/>
        <v>0</v>
      </c>
      <c r="HUS87" s="93">
        <f t="shared" si="124"/>
        <v>0</v>
      </c>
      <c r="HUT87" s="93">
        <f t="shared" si="124"/>
        <v>0</v>
      </c>
      <c r="HUU87" s="93">
        <f t="shared" si="124"/>
        <v>0</v>
      </c>
      <c r="HUV87" s="93">
        <f t="shared" si="124"/>
        <v>0</v>
      </c>
      <c r="HUW87" s="93">
        <f t="shared" si="124"/>
        <v>0</v>
      </c>
      <c r="HUX87" s="93">
        <f t="shared" si="124"/>
        <v>0</v>
      </c>
      <c r="HUY87" s="93">
        <f t="shared" si="124"/>
        <v>0</v>
      </c>
      <c r="HUZ87" s="93">
        <f t="shared" si="124"/>
        <v>0</v>
      </c>
      <c r="HVA87" s="93">
        <f t="shared" si="124"/>
        <v>0</v>
      </c>
      <c r="HVB87" s="93">
        <f t="shared" si="124"/>
        <v>0</v>
      </c>
      <c r="HVC87" s="93">
        <f t="shared" si="124"/>
        <v>0</v>
      </c>
      <c r="HVD87" s="93">
        <f t="shared" si="124"/>
        <v>0</v>
      </c>
      <c r="HVE87" s="93">
        <f t="shared" si="124"/>
        <v>0</v>
      </c>
      <c r="HVF87" s="93">
        <f t="shared" si="124"/>
        <v>0</v>
      </c>
      <c r="HVG87" s="93">
        <f t="shared" si="124"/>
        <v>0</v>
      </c>
      <c r="HVH87" s="93">
        <f t="shared" si="124"/>
        <v>0</v>
      </c>
      <c r="HVI87" s="93">
        <f t="shared" si="124"/>
        <v>0</v>
      </c>
      <c r="HVJ87" s="93">
        <f t="shared" si="124"/>
        <v>0</v>
      </c>
      <c r="HVK87" s="93">
        <f t="shared" si="124"/>
        <v>0</v>
      </c>
      <c r="HVL87" s="93">
        <f t="shared" si="124"/>
        <v>0</v>
      </c>
      <c r="HVM87" s="93">
        <f t="shared" si="124"/>
        <v>0</v>
      </c>
      <c r="HVN87" s="93">
        <f t="shared" si="124"/>
        <v>0</v>
      </c>
      <c r="HVO87" s="93">
        <f t="shared" si="124"/>
        <v>0</v>
      </c>
      <c r="HVP87" s="93">
        <f t="shared" si="124"/>
        <v>0</v>
      </c>
      <c r="HVQ87" s="93">
        <f t="shared" si="124"/>
        <v>0</v>
      </c>
      <c r="HVR87" s="93">
        <f t="shared" si="124"/>
        <v>0</v>
      </c>
      <c r="HVS87" s="93">
        <f t="shared" si="124"/>
        <v>0</v>
      </c>
      <c r="HVT87" s="93">
        <f t="shared" si="124"/>
        <v>0</v>
      </c>
      <c r="HVU87" s="93">
        <f t="shared" si="124"/>
        <v>0</v>
      </c>
      <c r="HVV87" s="93">
        <f t="shared" si="124"/>
        <v>0</v>
      </c>
      <c r="HVW87" s="93">
        <f t="shared" si="124"/>
        <v>0</v>
      </c>
      <c r="HVX87" s="93">
        <f t="shared" si="124"/>
        <v>0</v>
      </c>
      <c r="HVY87" s="93">
        <f t="shared" si="124"/>
        <v>0</v>
      </c>
      <c r="HVZ87" s="93">
        <f t="shared" si="124"/>
        <v>0</v>
      </c>
      <c r="HWA87" s="93">
        <f t="shared" si="124"/>
        <v>0</v>
      </c>
      <c r="HWB87" s="93">
        <f t="shared" si="124"/>
        <v>0</v>
      </c>
      <c r="HWC87" s="93">
        <f t="shared" si="124"/>
        <v>0</v>
      </c>
      <c r="HWD87" s="93">
        <f t="shared" si="124"/>
        <v>0</v>
      </c>
      <c r="HWE87" s="93">
        <f t="shared" si="124"/>
        <v>0</v>
      </c>
      <c r="HWF87" s="93">
        <f t="shared" si="124"/>
        <v>0</v>
      </c>
      <c r="HWG87" s="93">
        <f t="shared" si="124"/>
        <v>0</v>
      </c>
      <c r="HWH87" s="93">
        <f t="shared" si="124"/>
        <v>0</v>
      </c>
      <c r="HWI87" s="93">
        <f t="shared" si="124"/>
        <v>0</v>
      </c>
      <c r="HWJ87" s="93">
        <f t="shared" si="124"/>
        <v>0</v>
      </c>
      <c r="HWK87" s="93">
        <f t="shared" si="124"/>
        <v>0</v>
      </c>
      <c r="HWL87" s="93">
        <f t="shared" si="124"/>
        <v>0</v>
      </c>
      <c r="HWM87" s="93">
        <f t="shared" si="124"/>
        <v>0</v>
      </c>
      <c r="HWN87" s="93">
        <f t="shared" si="124"/>
        <v>0</v>
      </c>
      <c r="HWO87" s="93">
        <f t="shared" si="124"/>
        <v>0</v>
      </c>
      <c r="HWP87" s="93">
        <f t="shared" si="124"/>
        <v>0</v>
      </c>
      <c r="HWQ87" s="93">
        <f t="shared" si="124"/>
        <v>0</v>
      </c>
      <c r="HWR87" s="93">
        <f t="shared" si="124"/>
        <v>0</v>
      </c>
      <c r="HWS87" s="93">
        <f t="shared" si="124"/>
        <v>0</v>
      </c>
      <c r="HWT87" s="93">
        <f t="shared" si="124"/>
        <v>0</v>
      </c>
      <c r="HWU87" s="93">
        <f t="shared" ref="HWU87:HZF87" si="125" xml:space="preserve"> HWU$83-HWU$85</f>
        <v>0</v>
      </c>
      <c r="HWV87" s="93">
        <f t="shared" si="125"/>
        <v>0</v>
      </c>
      <c r="HWW87" s="93">
        <f t="shared" si="125"/>
        <v>0</v>
      </c>
      <c r="HWX87" s="93">
        <f t="shared" si="125"/>
        <v>0</v>
      </c>
      <c r="HWY87" s="93">
        <f t="shared" si="125"/>
        <v>0</v>
      </c>
      <c r="HWZ87" s="93">
        <f t="shared" si="125"/>
        <v>0</v>
      </c>
      <c r="HXA87" s="93">
        <f t="shared" si="125"/>
        <v>0</v>
      </c>
      <c r="HXB87" s="93">
        <f t="shared" si="125"/>
        <v>0</v>
      </c>
      <c r="HXC87" s="93">
        <f t="shared" si="125"/>
        <v>0</v>
      </c>
      <c r="HXD87" s="93">
        <f t="shared" si="125"/>
        <v>0</v>
      </c>
      <c r="HXE87" s="93">
        <f t="shared" si="125"/>
        <v>0</v>
      </c>
      <c r="HXF87" s="93">
        <f t="shared" si="125"/>
        <v>0</v>
      </c>
      <c r="HXG87" s="93">
        <f t="shared" si="125"/>
        <v>0</v>
      </c>
      <c r="HXH87" s="93">
        <f t="shared" si="125"/>
        <v>0</v>
      </c>
      <c r="HXI87" s="93">
        <f t="shared" si="125"/>
        <v>0</v>
      </c>
      <c r="HXJ87" s="93">
        <f t="shared" si="125"/>
        <v>0</v>
      </c>
      <c r="HXK87" s="93">
        <f t="shared" si="125"/>
        <v>0</v>
      </c>
      <c r="HXL87" s="93">
        <f t="shared" si="125"/>
        <v>0</v>
      </c>
      <c r="HXM87" s="93">
        <f t="shared" si="125"/>
        <v>0</v>
      </c>
      <c r="HXN87" s="93">
        <f t="shared" si="125"/>
        <v>0</v>
      </c>
      <c r="HXO87" s="93">
        <f t="shared" si="125"/>
        <v>0</v>
      </c>
      <c r="HXP87" s="93">
        <f t="shared" si="125"/>
        <v>0</v>
      </c>
      <c r="HXQ87" s="93">
        <f t="shared" si="125"/>
        <v>0</v>
      </c>
      <c r="HXR87" s="93">
        <f t="shared" si="125"/>
        <v>0</v>
      </c>
      <c r="HXS87" s="93">
        <f t="shared" si="125"/>
        <v>0</v>
      </c>
      <c r="HXT87" s="93">
        <f t="shared" si="125"/>
        <v>0</v>
      </c>
      <c r="HXU87" s="93">
        <f t="shared" si="125"/>
        <v>0</v>
      </c>
      <c r="HXV87" s="93">
        <f t="shared" si="125"/>
        <v>0</v>
      </c>
      <c r="HXW87" s="93">
        <f t="shared" si="125"/>
        <v>0</v>
      </c>
      <c r="HXX87" s="93">
        <f t="shared" si="125"/>
        <v>0</v>
      </c>
      <c r="HXY87" s="93">
        <f t="shared" si="125"/>
        <v>0</v>
      </c>
      <c r="HXZ87" s="93">
        <f t="shared" si="125"/>
        <v>0</v>
      </c>
      <c r="HYA87" s="93">
        <f t="shared" si="125"/>
        <v>0</v>
      </c>
      <c r="HYB87" s="93">
        <f t="shared" si="125"/>
        <v>0</v>
      </c>
      <c r="HYC87" s="93">
        <f t="shared" si="125"/>
        <v>0</v>
      </c>
      <c r="HYD87" s="93">
        <f t="shared" si="125"/>
        <v>0</v>
      </c>
      <c r="HYE87" s="93">
        <f t="shared" si="125"/>
        <v>0</v>
      </c>
      <c r="HYF87" s="93">
        <f t="shared" si="125"/>
        <v>0</v>
      </c>
      <c r="HYG87" s="93">
        <f t="shared" si="125"/>
        <v>0</v>
      </c>
      <c r="HYH87" s="93">
        <f t="shared" si="125"/>
        <v>0</v>
      </c>
      <c r="HYI87" s="93">
        <f t="shared" si="125"/>
        <v>0</v>
      </c>
      <c r="HYJ87" s="93">
        <f t="shared" si="125"/>
        <v>0</v>
      </c>
      <c r="HYK87" s="93">
        <f t="shared" si="125"/>
        <v>0</v>
      </c>
      <c r="HYL87" s="93">
        <f t="shared" si="125"/>
        <v>0</v>
      </c>
      <c r="HYM87" s="93">
        <f t="shared" si="125"/>
        <v>0</v>
      </c>
      <c r="HYN87" s="93">
        <f t="shared" si="125"/>
        <v>0</v>
      </c>
      <c r="HYO87" s="93">
        <f t="shared" si="125"/>
        <v>0</v>
      </c>
      <c r="HYP87" s="93">
        <f t="shared" si="125"/>
        <v>0</v>
      </c>
      <c r="HYQ87" s="93">
        <f t="shared" si="125"/>
        <v>0</v>
      </c>
      <c r="HYR87" s="93">
        <f t="shared" si="125"/>
        <v>0</v>
      </c>
      <c r="HYS87" s="93">
        <f t="shared" si="125"/>
        <v>0</v>
      </c>
      <c r="HYT87" s="93">
        <f t="shared" si="125"/>
        <v>0</v>
      </c>
      <c r="HYU87" s="93">
        <f t="shared" si="125"/>
        <v>0</v>
      </c>
      <c r="HYV87" s="93">
        <f t="shared" si="125"/>
        <v>0</v>
      </c>
      <c r="HYW87" s="93">
        <f t="shared" si="125"/>
        <v>0</v>
      </c>
      <c r="HYX87" s="93">
        <f t="shared" si="125"/>
        <v>0</v>
      </c>
      <c r="HYY87" s="93">
        <f t="shared" si="125"/>
        <v>0</v>
      </c>
      <c r="HYZ87" s="93">
        <f t="shared" si="125"/>
        <v>0</v>
      </c>
      <c r="HZA87" s="93">
        <f t="shared" si="125"/>
        <v>0</v>
      </c>
      <c r="HZB87" s="93">
        <f t="shared" si="125"/>
        <v>0</v>
      </c>
      <c r="HZC87" s="93">
        <f t="shared" si="125"/>
        <v>0</v>
      </c>
      <c r="HZD87" s="93">
        <f t="shared" si="125"/>
        <v>0</v>
      </c>
      <c r="HZE87" s="93">
        <f t="shared" si="125"/>
        <v>0</v>
      </c>
      <c r="HZF87" s="93">
        <f t="shared" si="125"/>
        <v>0</v>
      </c>
      <c r="HZG87" s="93">
        <f t="shared" ref="HZG87:IBR87" si="126" xml:space="preserve"> HZG$83-HZG$85</f>
        <v>0</v>
      </c>
      <c r="HZH87" s="93">
        <f t="shared" si="126"/>
        <v>0</v>
      </c>
      <c r="HZI87" s="93">
        <f t="shared" si="126"/>
        <v>0</v>
      </c>
      <c r="HZJ87" s="93">
        <f t="shared" si="126"/>
        <v>0</v>
      </c>
      <c r="HZK87" s="93">
        <f t="shared" si="126"/>
        <v>0</v>
      </c>
      <c r="HZL87" s="93">
        <f t="shared" si="126"/>
        <v>0</v>
      </c>
      <c r="HZM87" s="93">
        <f t="shared" si="126"/>
        <v>0</v>
      </c>
      <c r="HZN87" s="93">
        <f t="shared" si="126"/>
        <v>0</v>
      </c>
      <c r="HZO87" s="93">
        <f t="shared" si="126"/>
        <v>0</v>
      </c>
      <c r="HZP87" s="93">
        <f t="shared" si="126"/>
        <v>0</v>
      </c>
      <c r="HZQ87" s="93">
        <f t="shared" si="126"/>
        <v>0</v>
      </c>
      <c r="HZR87" s="93">
        <f t="shared" si="126"/>
        <v>0</v>
      </c>
      <c r="HZS87" s="93">
        <f t="shared" si="126"/>
        <v>0</v>
      </c>
      <c r="HZT87" s="93">
        <f t="shared" si="126"/>
        <v>0</v>
      </c>
      <c r="HZU87" s="93">
        <f t="shared" si="126"/>
        <v>0</v>
      </c>
      <c r="HZV87" s="93">
        <f t="shared" si="126"/>
        <v>0</v>
      </c>
      <c r="HZW87" s="93">
        <f t="shared" si="126"/>
        <v>0</v>
      </c>
      <c r="HZX87" s="93">
        <f t="shared" si="126"/>
        <v>0</v>
      </c>
      <c r="HZY87" s="93">
        <f t="shared" si="126"/>
        <v>0</v>
      </c>
      <c r="HZZ87" s="93">
        <f t="shared" si="126"/>
        <v>0</v>
      </c>
      <c r="IAA87" s="93">
        <f t="shared" si="126"/>
        <v>0</v>
      </c>
      <c r="IAB87" s="93">
        <f t="shared" si="126"/>
        <v>0</v>
      </c>
      <c r="IAC87" s="93">
        <f t="shared" si="126"/>
        <v>0</v>
      </c>
      <c r="IAD87" s="93">
        <f t="shared" si="126"/>
        <v>0</v>
      </c>
      <c r="IAE87" s="93">
        <f t="shared" si="126"/>
        <v>0</v>
      </c>
      <c r="IAF87" s="93">
        <f t="shared" si="126"/>
        <v>0</v>
      </c>
      <c r="IAG87" s="93">
        <f t="shared" si="126"/>
        <v>0</v>
      </c>
      <c r="IAH87" s="93">
        <f t="shared" si="126"/>
        <v>0</v>
      </c>
      <c r="IAI87" s="93">
        <f t="shared" si="126"/>
        <v>0</v>
      </c>
      <c r="IAJ87" s="93">
        <f t="shared" si="126"/>
        <v>0</v>
      </c>
      <c r="IAK87" s="93">
        <f t="shared" si="126"/>
        <v>0</v>
      </c>
      <c r="IAL87" s="93">
        <f t="shared" si="126"/>
        <v>0</v>
      </c>
      <c r="IAM87" s="93">
        <f t="shared" si="126"/>
        <v>0</v>
      </c>
      <c r="IAN87" s="93">
        <f t="shared" si="126"/>
        <v>0</v>
      </c>
      <c r="IAO87" s="93">
        <f t="shared" si="126"/>
        <v>0</v>
      </c>
      <c r="IAP87" s="93">
        <f t="shared" si="126"/>
        <v>0</v>
      </c>
      <c r="IAQ87" s="93">
        <f t="shared" si="126"/>
        <v>0</v>
      </c>
      <c r="IAR87" s="93">
        <f t="shared" si="126"/>
        <v>0</v>
      </c>
      <c r="IAS87" s="93">
        <f t="shared" si="126"/>
        <v>0</v>
      </c>
      <c r="IAT87" s="93">
        <f t="shared" si="126"/>
        <v>0</v>
      </c>
      <c r="IAU87" s="93">
        <f t="shared" si="126"/>
        <v>0</v>
      </c>
      <c r="IAV87" s="93">
        <f t="shared" si="126"/>
        <v>0</v>
      </c>
      <c r="IAW87" s="93">
        <f t="shared" si="126"/>
        <v>0</v>
      </c>
      <c r="IAX87" s="93">
        <f t="shared" si="126"/>
        <v>0</v>
      </c>
      <c r="IAY87" s="93">
        <f t="shared" si="126"/>
        <v>0</v>
      </c>
      <c r="IAZ87" s="93">
        <f t="shared" si="126"/>
        <v>0</v>
      </c>
      <c r="IBA87" s="93">
        <f t="shared" si="126"/>
        <v>0</v>
      </c>
      <c r="IBB87" s="93">
        <f t="shared" si="126"/>
        <v>0</v>
      </c>
      <c r="IBC87" s="93">
        <f t="shared" si="126"/>
        <v>0</v>
      </c>
      <c r="IBD87" s="93">
        <f t="shared" si="126"/>
        <v>0</v>
      </c>
      <c r="IBE87" s="93">
        <f t="shared" si="126"/>
        <v>0</v>
      </c>
      <c r="IBF87" s="93">
        <f t="shared" si="126"/>
        <v>0</v>
      </c>
      <c r="IBG87" s="93">
        <f t="shared" si="126"/>
        <v>0</v>
      </c>
      <c r="IBH87" s="93">
        <f t="shared" si="126"/>
        <v>0</v>
      </c>
      <c r="IBI87" s="93">
        <f t="shared" si="126"/>
        <v>0</v>
      </c>
      <c r="IBJ87" s="93">
        <f t="shared" si="126"/>
        <v>0</v>
      </c>
      <c r="IBK87" s="93">
        <f t="shared" si="126"/>
        <v>0</v>
      </c>
      <c r="IBL87" s="93">
        <f t="shared" si="126"/>
        <v>0</v>
      </c>
      <c r="IBM87" s="93">
        <f t="shared" si="126"/>
        <v>0</v>
      </c>
      <c r="IBN87" s="93">
        <f t="shared" si="126"/>
        <v>0</v>
      </c>
      <c r="IBO87" s="93">
        <f t="shared" si="126"/>
        <v>0</v>
      </c>
      <c r="IBP87" s="93">
        <f t="shared" si="126"/>
        <v>0</v>
      </c>
      <c r="IBQ87" s="93">
        <f t="shared" si="126"/>
        <v>0</v>
      </c>
      <c r="IBR87" s="93">
        <f t="shared" si="126"/>
        <v>0</v>
      </c>
      <c r="IBS87" s="93">
        <f t="shared" ref="IBS87:IED87" si="127" xml:space="preserve"> IBS$83-IBS$85</f>
        <v>0</v>
      </c>
      <c r="IBT87" s="93">
        <f t="shared" si="127"/>
        <v>0</v>
      </c>
      <c r="IBU87" s="93">
        <f t="shared" si="127"/>
        <v>0</v>
      </c>
      <c r="IBV87" s="93">
        <f t="shared" si="127"/>
        <v>0</v>
      </c>
      <c r="IBW87" s="93">
        <f t="shared" si="127"/>
        <v>0</v>
      </c>
      <c r="IBX87" s="93">
        <f t="shared" si="127"/>
        <v>0</v>
      </c>
      <c r="IBY87" s="93">
        <f t="shared" si="127"/>
        <v>0</v>
      </c>
      <c r="IBZ87" s="93">
        <f t="shared" si="127"/>
        <v>0</v>
      </c>
      <c r="ICA87" s="93">
        <f t="shared" si="127"/>
        <v>0</v>
      </c>
      <c r="ICB87" s="93">
        <f t="shared" si="127"/>
        <v>0</v>
      </c>
      <c r="ICC87" s="93">
        <f t="shared" si="127"/>
        <v>0</v>
      </c>
      <c r="ICD87" s="93">
        <f t="shared" si="127"/>
        <v>0</v>
      </c>
      <c r="ICE87" s="93">
        <f t="shared" si="127"/>
        <v>0</v>
      </c>
      <c r="ICF87" s="93">
        <f t="shared" si="127"/>
        <v>0</v>
      </c>
      <c r="ICG87" s="93">
        <f t="shared" si="127"/>
        <v>0</v>
      </c>
      <c r="ICH87" s="93">
        <f t="shared" si="127"/>
        <v>0</v>
      </c>
      <c r="ICI87" s="93">
        <f t="shared" si="127"/>
        <v>0</v>
      </c>
      <c r="ICJ87" s="93">
        <f t="shared" si="127"/>
        <v>0</v>
      </c>
      <c r="ICK87" s="93">
        <f t="shared" si="127"/>
        <v>0</v>
      </c>
      <c r="ICL87" s="93">
        <f t="shared" si="127"/>
        <v>0</v>
      </c>
      <c r="ICM87" s="93">
        <f t="shared" si="127"/>
        <v>0</v>
      </c>
      <c r="ICN87" s="93">
        <f t="shared" si="127"/>
        <v>0</v>
      </c>
      <c r="ICO87" s="93">
        <f t="shared" si="127"/>
        <v>0</v>
      </c>
      <c r="ICP87" s="93">
        <f t="shared" si="127"/>
        <v>0</v>
      </c>
      <c r="ICQ87" s="93">
        <f t="shared" si="127"/>
        <v>0</v>
      </c>
      <c r="ICR87" s="93">
        <f t="shared" si="127"/>
        <v>0</v>
      </c>
      <c r="ICS87" s="93">
        <f t="shared" si="127"/>
        <v>0</v>
      </c>
      <c r="ICT87" s="93">
        <f t="shared" si="127"/>
        <v>0</v>
      </c>
      <c r="ICU87" s="93">
        <f t="shared" si="127"/>
        <v>0</v>
      </c>
      <c r="ICV87" s="93">
        <f t="shared" si="127"/>
        <v>0</v>
      </c>
      <c r="ICW87" s="93">
        <f t="shared" si="127"/>
        <v>0</v>
      </c>
      <c r="ICX87" s="93">
        <f t="shared" si="127"/>
        <v>0</v>
      </c>
      <c r="ICY87" s="93">
        <f t="shared" si="127"/>
        <v>0</v>
      </c>
      <c r="ICZ87" s="93">
        <f t="shared" si="127"/>
        <v>0</v>
      </c>
      <c r="IDA87" s="93">
        <f t="shared" si="127"/>
        <v>0</v>
      </c>
      <c r="IDB87" s="93">
        <f t="shared" si="127"/>
        <v>0</v>
      </c>
      <c r="IDC87" s="93">
        <f t="shared" si="127"/>
        <v>0</v>
      </c>
      <c r="IDD87" s="93">
        <f t="shared" si="127"/>
        <v>0</v>
      </c>
      <c r="IDE87" s="93">
        <f t="shared" si="127"/>
        <v>0</v>
      </c>
      <c r="IDF87" s="93">
        <f t="shared" si="127"/>
        <v>0</v>
      </c>
      <c r="IDG87" s="93">
        <f t="shared" si="127"/>
        <v>0</v>
      </c>
      <c r="IDH87" s="93">
        <f t="shared" si="127"/>
        <v>0</v>
      </c>
      <c r="IDI87" s="93">
        <f t="shared" si="127"/>
        <v>0</v>
      </c>
      <c r="IDJ87" s="93">
        <f t="shared" si="127"/>
        <v>0</v>
      </c>
      <c r="IDK87" s="93">
        <f t="shared" si="127"/>
        <v>0</v>
      </c>
      <c r="IDL87" s="93">
        <f t="shared" si="127"/>
        <v>0</v>
      </c>
      <c r="IDM87" s="93">
        <f t="shared" si="127"/>
        <v>0</v>
      </c>
      <c r="IDN87" s="93">
        <f t="shared" si="127"/>
        <v>0</v>
      </c>
      <c r="IDO87" s="93">
        <f t="shared" si="127"/>
        <v>0</v>
      </c>
      <c r="IDP87" s="93">
        <f t="shared" si="127"/>
        <v>0</v>
      </c>
      <c r="IDQ87" s="93">
        <f t="shared" si="127"/>
        <v>0</v>
      </c>
      <c r="IDR87" s="93">
        <f t="shared" si="127"/>
        <v>0</v>
      </c>
      <c r="IDS87" s="93">
        <f t="shared" si="127"/>
        <v>0</v>
      </c>
      <c r="IDT87" s="93">
        <f t="shared" si="127"/>
        <v>0</v>
      </c>
      <c r="IDU87" s="93">
        <f t="shared" si="127"/>
        <v>0</v>
      </c>
      <c r="IDV87" s="93">
        <f t="shared" si="127"/>
        <v>0</v>
      </c>
      <c r="IDW87" s="93">
        <f t="shared" si="127"/>
        <v>0</v>
      </c>
      <c r="IDX87" s="93">
        <f t="shared" si="127"/>
        <v>0</v>
      </c>
      <c r="IDY87" s="93">
        <f t="shared" si="127"/>
        <v>0</v>
      </c>
      <c r="IDZ87" s="93">
        <f t="shared" si="127"/>
        <v>0</v>
      </c>
      <c r="IEA87" s="93">
        <f t="shared" si="127"/>
        <v>0</v>
      </c>
      <c r="IEB87" s="93">
        <f t="shared" si="127"/>
        <v>0</v>
      </c>
      <c r="IEC87" s="93">
        <f t="shared" si="127"/>
        <v>0</v>
      </c>
      <c r="IED87" s="93">
        <f t="shared" si="127"/>
        <v>0</v>
      </c>
      <c r="IEE87" s="93">
        <f t="shared" ref="IEE87:IGP87" si="128" xml:space="preserve"> IEE$83-IEE$85</f>
        <v>0</v>
      </c>
      <c r="IEF87" s="93">
        <f t="shared" si="128"/>
        <v>0</v>
      </c>
      <c r="IEG87" s="93">
        <f t="shared" si="128"/>
        <v>0</v>
      </c>
      <c r="IEH87" s="93">
        <f t="shared" si="128"/>
        <v>0</v>
      </c>
      <c r="IEI87" s="93">
        <f t="shared" si="128"/>
        <v>0</v>
      </c>
      <c r="IEJ87" s="93">
        <f t="shared" si="128"/>
        <v>0</v>
      </c>
      <c r="IEK87" s="93">
        <f t="shared" si="128"/>
        <v>0</v>
      </c>
      <c r="IEL87" s="93">
        <f t="shared" si="128"/>
        <v>0</v>
      </c>
      <c r="IEM87" s="93">
        <f t="shared" si="128"/>
        <v>0</v>
      </c>
      <c r="IEN87" s="93">
        <f t="shared" si="128"/>
        <v>0</v>
      </c>
      <c r="IEO87" s="93">
        <f t="shared" si="128"/>
        <v>0</v>
      </c>
      <c r="IEP87" s="93">
        <f t="shared" si="128"/>
        <v>0</v>
      </c>
      <c r="IEQ87" s="93">
        <f t="shared" si="128"/>
        <v>0</v>
      </c>
      <c r="IER87" s="93">
        <f t="shared" si="128"/>
        <v>0</v>
      </c>
      <c r="IES87" s="93">
        <f t="shared" si="128"/>
        <v>0</v>
      </c>
      <c r="IET87" s="93">
        <f t="shared" si="128"/>
        <v>0</v>
      </c>
      <c r="IEU87" s="93">
        <f t="shared" si="128"/>
        <v>0</v>
      </c>
      <c r="IEV87" s="93">
        <f t="shared" si="128"/>
        <v>0</v>
      </c>
      <c r="IEW87" s="93">
        <f t="shared" si="128"/>
        <v>0</v>
      </c>
      <c r="IEX87" s="93">
        <f t="shared" si="128"/>
        <v>0</v>
      </c>
      <c r="IEY87" s="93">
        <f t="shared" si="128"/>
        <v>0</v>
      </c>
      <c r="IEZ87" s="93">
        <f t="shared" si="128"/>
        <v>0</v>
      </c>
      <c r="IFA87" s="93">
        <f t="shared" si="128"/>
        <v>0</v>
      </c>
      <c r="IFB87" s="93">
        <f t="shared" si="128"/>
        <v>0</v>
      </c>
      <c r="IFC87" s="93">
        <f t="shared" si="128"/>
        <v>0</v>
      </c>
      <c r="IFD87" s="93">
        <f t="shared" si="128"/>
        <v>0</v>
      </c>
      <c r="IFE87" s="93">
        <f t="shared" si="128"/>
        <v>0</v>
      </c>
      <c r="IFF87" s="93">
        <f t="shared" si="128"/>
        <v>0</v>
      </c>
      <c r="IFG87" s="93">
        <f t="shared" si="128"/>
        <v>0</v>
      </c>
      <c r="IFH87" s="93">
        <f t="shared" si="128"/>
        <v>0</v>
      </c>
      <c r="IFI87" s="93">
        <f t="shared" si="128"/>
        <v>0</v>
      </c>
      <c r="IFJ87" s="93">
        <f t="shared" si="128"/>
        <v>0</v>
      </c>
      <c r="IFK87" s="93">
        <f t="shared" si="128"/>
        <v>0</v>
      </c>
      <c r="IFL87" s="93">
        <f t="shared" si="128"/>
        <v>0</v>
      </c>
      <c r="IFM87" s="93">
        <f t="shared" si="128"/>
        <v>0</v>
      </c>
      <c r="IFN87" s="93">
        <f t="shared" si="128"/>
        <v>0</v>
      </c>
      <c r="IFO87" s="93">
        <f t="shared" si="128"/>
        <v>0</v>
      </c>
      <c r="IFP87" s="93">
        <f t="shared" si="128"/>
        <v>0</v>
      </c>
      <c r="IFQ87" s="93">
        <f t="shared" si="128"/>
        <v>0</v>
      </c>
      <c r="IFR87" s="93">
        <f t="shared" si="128"/>
        <v>0</v>
      </c>
      <c r="IFS87" s="93">
        <f t="shared" si="128"/>
        <v>0</v>
      </c>
      <c r="IFT87" s="93">
        <f t="shared" si="128"/>
        <v>0</v>
      </c>
      <c r="IFU87" s="93">
        <f t="shared" si="128"/>
        <v>0</v>
      </c>
      <c r="IFV87" s="93">
        <f t="shared" si="128"/>
        <v>0</v>
      </c>
      <c r="IFW87" s="93">
        <f t="shared" si="128"/>
        <v>0</v>
      </c>
      <c r="IFX87" s="93">
        <f t="shared" si="128"/>
        <v>0</v>
      </c>
      <c r="IFY87" s="93">
        <f t="shared" si="128"/>
        <v>0</v>
      </c>
      <c r="IFZ87" s="93">
        <f t="shared" si="128"/>
        <v>0</v>
      </c>
      <c r="IGA87" s="93">
        <f t="shared" si="128"/>
        <v>0</v>
      </c>
      <c r="IGB87" s="93">
        <f t="shared" si="128"/>
        <v>0</v>
      </c>
      <c r="IGC87" s="93">
        <f t="shared" si="128"/>
        <v>0</v>
      </c>
      <c r="IGD87" s="93">
        <f t="shared" si="128"/>
        <v>0</v>
      </c>
      <c r="IGE87" s="93">
        <f t="shared" si="128"/>
        <v>0</v>
      </c>
      <c r="IGF87" s="93">
        <f t="shared" si="128"/>
        <v>0</v>
      </c>
      <c r="IGG87" s="93">
        <f t="shared" si="128"/>
        <v>0</v>
      </c>
      <c r="IGH87" s="93">
        <f t="shared" si="128"/>
        <v>0</v>
      </c>
      <c r="IGI87" s="93">
        <f t="shared" si="128"/>
        <v>0</v>
      </c>
      <c r="IGJ87" s="93">
        <f t="shared" si="128"/>
        <v>0</v>
      </c>
      <c r="IGK87" s="93">
        <f t="shared" si="128"/>
        <v>0</v>
      </c>
      <c r="IGL87" s="93">
        <f t="shared" si="128"/>
        <v>0</v>
      </c>
      <c r="IGM87" s="93">
        <f t="shared" si="128"/>
        <v>0</v>
      </c>
      <c r="IGN87" s="93">
        <f t="shared" si="128"/>
        <v>0</v>
      </c>
      <c r="IGO87" s="93">
        <f t="shared" si="128"/>
        <v>0</v>
      </c>
      <c r="IGP87" s="93">
        <f t="shared" si="128"/>
        <v>0</v>
      </c>
      <c r="IGQ87" s="93">
        <f t="shared" ref="IGQ87:IJB87" si="129" xml:space="preserve"> IGQ$83-IGQ$85</f>
        <v>0</v>
      </c>
      <c r="IGR87" s="93">
        <f t="shared" si="129"/>
        <v>0</v>
      </c>
      <c r="IGS87" s="93">
        <f t="shared" si="129"/>
        <v>0</v>
      </c>
      <c r="IGT87" s="93">
        <f t="shared" si="129"/>
        <v>0</v>
      </c>
      <c r="IGU87" s="93">
        <f t="shared" si="129"/>
        <v>0</v>
      </c>
      <c r="IGV87" s="93">
        <f t="shared" si="129"/>
        <v>0</v>
      </c>
      <c r="IGW87" s="93">
        <f t="shared" si="129"/>
        <v>0</v>
      </c>
      <c r="IGX87" s="93">
        <f t="shared" si="129"/>
        <v>0</v>
      </c>
      <c r="IGY87" s="93">
        <f t="shared" si="129"/>
        <v>0</v>
      </c>
      <c r="IGZ87" s="93">
        <f t="shared" si="129"/>
        <v>0</v>
      </c>
      <c r="IHA87" s="93">
        <f t="shared" si="129"/>
        <v>0</v>
      </c>
      <c r="IHB87" s="93">
        <f t="shared" si="129"/>
        <v>0</v>
      </c>
      <c r="IHC87" s="93">
        <f t="shared" si="129"/>
        <v>0</v>
      </c>
      <c r="IHD87" s="93">
        <f t="shared" si="129"/>
        <v>0</v>
      </c>
      <c r="IHE87" s="93">
        <f t="shared" si="129"/>
        <v>0</v>
      </c>
      <c r="IHF87" s="93">
        <f t="shared" si="129"/>
        <v>0</v>
      </c>
      <c r="IHG87" s="93">
        <f t="shared" si="129"/>
        <v>0</v>
      </c>
      <c r="IHH87" s="93">
        <f t="shared" si="129"/>
        <v>0</v>
      </c>
      <c r="IHI87" s="93">
        <f t="shared" si="129"/>
        <v>0</v>
      </c>
      <c r="IHJ87" s="93">
        <f t="shared" si="129"/>
        <v>0</v>
      </c>
      <c r="IHK87" s="93">
        <f t="shared" si="129"/>
        <v>0</v>
      </c>
      <c r="IHL87" s="93">
        <f t="shared" si="129"/>
        <v>0</v>
      </c>
      <c r="IHM87" s="93">
        <f t="shared" si="129"/>
        <v>0</v>
      </c>
      <c r="IHN87" s="93">
        <f t="shared" si="129"/>
        <v>0</v>
      </c>
      <c r="IHO87" s="93">
        <f t="shared" si="129"/>
        <v>0</v>
      </c>
      <c r="IHP87" s="93">
        <f t="shared" si="129"/>
        <v>0</v>
      </c>
      <c r="IHQ87" s="93">
        <f t="shared" si="129"/>
        <v>0</v>
      </c>
      <c r="IHR87" s="93">
        <f t="shared" si="129"/>
        <v>0</v>
      </c>
      <c r="IHS87" s="93">
        <f t="shared" si="129"/>
        <v>0</v>
      </c>
      <c r="IHT87" s="93">
        <f t="shared" si="129"/>
        <v>0</v>
      </c>
      <c r="IHU87" s="93">
        <f t="shared" si="129"/>
        <v>0</v>
      </c>
      <c r="IHV87" s="93">
        <f t="shared" si="129"/>
        <v>0</v>
      </c>
      <c r="IHW87" s="93">
        <f t="shared" si="129"/>
        <v>0</v>
      </c>
      <c r="IHX87" s="93">
        <f t="shared" si="129"/>
        <v>0</v>
      </c>
      <c r="IHY87" s="93">
        <f t="shared" si="129"/>
        <v>0</v>
      </c>
      <c r="IHZ87" s="93">
        <f t="shared" si="129"/>
        <v>0</v>
      </c>
      <c r="IIA87" s="93">
        <f t="shared" si="129"/>
        <v>0</v>
      </c>
      <c r="IIB87" s="93">
        <f t="shared" si="129"/>
        <v>0</v>
      </c>
      <c r="IIC87" s="93">
        <f t="shared" si="129"/>
        <v>0</v>
      </c>
      <c r="IID87" s="93">
        <f t="shared" si="129"/>
        <v>0</v>
      </c>
      <c r="IIE87" s="93">
        <f t="shared" si="129"/>
        <v>0</v>
      </c>
      <c r="IIF87" s="93">
        <f t="shared" si="129"/>
        <v>0</v>
      </c>
      <c r="IIG87" s="93">
        <f t="shared" si="129"/>
        <v>0</v>
      </c>
      <c r="IIH87" s="93">
        <f t="shared" si="129"/>
        <v>0</v>
      </c>
      <c r="III87" s="93">
        <f t="shared" si="129"/>
        <v>0</v>
      </c>
      <c r="IIJ87" s="93">
        <f t="shared" si="129"/>
        <v>0</v>
      </c>
      <c r="IIK87" s="93">
        <f t="shared" si="129"/>
        <v>0</v>
      </c>
      <c r="IIL87" s="93">
        <f t="shared" si="129"/>
        <v>0</v>
      </c>
      <c r="IIM87" s="93">
        <f t="shared" si="129"/>
        <v>0</v>
      </c>
      <c r="IIN87" s="93">
        <f t="shared" si="129"/>
        <v>0</v>
      </c>
      <c r="IIO87" s="93">
        <f t="shared" si="129"/>
        <v>0</v>
      </c>
      <c r="IIP87" s="93">
        <f t="shared" si="129"/>
        <v>0</v>
      </c>
      <c r="IIQ87" s="93">
        <f t="shared" si="129"/>
        <v>0</v>
      </c>
      <c r="IIR87" s="93">
        <f t="shared" si="129"/>
        <v>0</v>
      </c>
      <c r="IIS87" s="93">
        <f t="shared" si="129"/>
        <v>0</v>
      </c>
      <c r="IIT87" s="93">
        <f t="shared" si="129"/>
        <v>0</v>
      </c>
      <c r="IIU87" s="93">
        <f t="shared" si="129"/>
        <v>0</v>
      </c>
      <c r="IIV87" s="93">
        <f t="shared" si="129"/>
        <v>0</v>
      </c>
      <c r="IIW87" s="93">
        <f t="shared" si="129"/>
        <v>0</v>
      </c>
      <c r="IIX87" s="93">
        <f t="shared" si="129"/>
        <v>0</v>
      </c>
      <c r="IIY87" s="93">
        <f t="shared" si="129"/>
        <v>0</v>
      </c>
      <c r="IIZ87" s="93">
        <f t="shared" si="129"/>
        <v>0</v>
      </c>
      <c r="IJA87" s="93">
        <f t="shared" si="129"/>
        <v>0</v>
      </c>
      <c r="IJB87" s="93">
        <f t="shared" si="129"/>
        <v>0</v>
      </c>
      <c r="IJC87" s="93">
        <f t="shared" ref="IJC87:ILN87" si="130" xml:space="preserve"> IJC$83-IJC$85</f>
        <v>0</v>
      </c>
      <c r="IJD87" s="93">
        <f t="shared" si="130"/>
        <v>0</v>
      </c>
      <c r="IJE87" s="93">
        <f t="shared" si="130"/>
        <v>0</v>
      </c>
      <c r="IJF87" s="93">
        <f t="shared" si="130"/>
        <v>0</v>
      </c>
      <c r="IJG87" s="93">
        <f t="shared" si="130"/>
        <v>0</v>
      </c>
      <c r="IJH87" s="93">
        <f t="shared" si="130"/>
        <v>0</v>
      </c>
      <c r="IJI87" s="93">
        <f t="shared" si="130"/>
        <v>0</v>
      </c>
      <c r="IJJ87" s="93">
        <f t="shared" si="130"/>
        <v>0</v>
      </c>
      <c r="IJK87" s="93">
        <f t="shared" si="130"/>
        <v>0</v>
      </c>
      <c r="IJL87" s="93">
        <f t="shared" si="130"/>
        <v>0</v>
      </c>
      <c r="IJM87" s="93">
        <f t="shared" si="130"/>
        <v>0</v>
      </c>
      <c r="IJN87" s="93">
        <f t="shared" si="130"/>
        <v>0</v>
      </c>
      <c r="IJO87" s="93">
        <f t="shared" si="130"/>
        <v>0</v>
      </c>
      <c r="IJP87" s="93">
        <f t="shared" si="130"/>
        <v>0</v>
      </c>
      <c r="IJQ87" s="93">
        <f t="shared" si="130"/>
        <v>0</v>
      </c>
      <c r="IJR87" s="93">
        <f t="shared" si="130"/>
        <v>0</v>
      </c>
      <c r="IJS87" s="93">
        <f t="shared" si="130"/>
        <v>0</v>
      </c>
      <c r="IJT87" s="93">
        <f t="shared" si="130"/>
        <v>0</v>
      </c>
      <c r="IJU87" s="93">
        <f t="shared" si="130"/>
        <v>0</v>
      </c>
      <c r="IJV87" s="93">
        <f t="shared" si="130"/>
        <v>0</v>
      </c>
      <c r="IJW87" s="93">
        <f t="shared" si="130"/>
        <v>0</v>
      </c>
      <c r="IJX87" s="93">
        <f t="shared" si="130"/>
        <v>0</v>
      </c>
      <c r="IJY87" s="93">
        <f t="shared" si="130"/>
        <v>0</v>
      </c>
      <c r="IJZ87" s="93">
        <f t="shared" si="130"/>
        <v>0</v>
      </c>
      <c r="IKA87" s="93">
        <f t="shared" si="130"/>
        <v>0</v>
      </c>
      <c r="IKB87" s="93">
        <f t="shared" si="130"/>
        <v>0</v>
      </c>
      <c r="IKC87" s="93">
        <f t="shared" si="130"/>
        <v>0</v>
      </c>
      <c r="IKD87" s="93">
        <f t="shared" si="130"/>
        <v>0</v>
      </c>
      <c r="IKE87" s="93">
        <f t="shared" si="130"/>
        <v>0</v>
      </c>
      <c r="IKF87" s="93">
        <f t="shared" si="130"/>
        <v>0</v>
      </c>
      <c r="IKG87" s="93">
        <f t="shared" si="130"/>
        <v>0</v>
      </c>
      <c r="IKH87" s="93">
        <f t="shared" si="130"/>
        <v>0</v>
      </c>
      <c r="IKI87" s="93">
        <f t="shared" si="130"/>
        <v>0</v>
      </c>
      <c r="IKJ87" s="93">
        <f t="shared" si="130"/>
        <v>0</v>
      </c>
      <c r="IKK87" s="93">
        <f t="shared" si="130"/>
        <v>0</v>
      </c>
      <c r="IKL87" s="93">
        <f t="shared" si="130"/>
        <v>0</v>
      </c>
      <c r="IKM87" s="93">
        <f t="shared" si="130"/>
        <v>0</v>
      </c>
      <c r="IKN87" s="93">
        <f t="shared" si="130"/>
        <v>0</v>
      </c>
      <c r="IKO87" s="93">
        <f t="shared" si="130"/>
        <v>0</v>
      </c>
      <c r="IKP87" s="93">
        <f t="shared" si="130"/>
        <v>0</v>
      </c>
      <c r="IKQ87" s="93">
        <f t="shared" si="130"/>
        <v>0</v>
      </c>
      <c r="IKR87" s="93">
        <f t="shared" si="130"/>
        <v>0</v>
      </c>
      <c r="IKS87" s="93">
        <f t="shared" si="130"/>
        <v>0</v>
      </c>
      <c r="IKT87" s="93">
        <f t="shared" si="130"/>
        <v>0</v>
      </c>
      <c r="IKU87" s="93">
        <f t="shared" si="130"/>
        <v>0</v>
      </c>
      <c r="IKV87" s="93">
        <f t="shared" si="130"/>
        <v>0</v>
      </c>
      <c r="IKW87" s="93">
        <f t="shared" si="130"/>
        <v>0</v>
      </c>
      <c r="IKX87" s="93">
        <f t="shared" si="130"/>
        <v>0</v>
      </c>
      <c r="IKY87" s="93">
        <f t="shared" si="130"/>
        <v>0</v>
      </c>
      <c r="IKZ87" s="93">
        <f t="shared" si="130"/>
        <v>0</v>
      </c>
      <c r="ILA87" s="93">
        <f t="shared" si="130"/>
        <v>0</v>
      </c>
      <c r="ILB87" s="93">
        <f t="shared" si="130"/>
        <v>0</v>
      </c>
      <c r="ILC87" s="93">
        <f t="shared" si="130"/>
        <v>0</v>
      </c>
      <c r="ILD87" s="93">
        <f t="shared" si="130"/>
        <v>0</v>
      </c>
      <c r="ILE87" s="93">
        <f t="shared" si="130"/>
        <v>0</v>
      </c>
      <c r="ILF87" s="93">
        <f t="shared" si="130"/>
        <v>0</v>
      </c>
      <c r="ILG87" s="93">
        <f t="shared" si="130"/>
        <v>0</v>
      </c>
      <c r="ILH87" s="93">
        <f t="shared" si="130"/>
        <v>0</v>
      </c>
      <c r="ILI87" s="93">
        <f t="shared" si="130"/>
        <v>0</v>
      </c>
      <c r="ILJ87" s="93">
        <f t="shared" si="130"/>
        <v>0</v>
      </c>
      <c r="ILK87" s="93">
        <f t="shared" si="130"/>
        <v>0</v>
      </c>
      <c r="ILL87" s="93">
        <f t="shared" si="130"/>
        <v>0</v>
      </c>
      <c r="ILM87" s="93">
        <f t="shared" si="130"/>
        <v>0</v>
      </c>
      <c r="ILN87" s="93">
        <f t="shared" si="130"/>
        <v>0</v>
      </c>
      <c r="ILO87" s="93">
        <f t="shared" ref="ILO87:INZ87" si="131" xml:space="preserve"> ILO$83-ILO$85</f>
        <v>0</v>
      </c>
      <c r="ILP87" s="93">
        <f t="shared" si="131"/>
        <v>0</v>
      </c>
      <c r="ILQ87" s="93">
        <f t="shared" si="131"/>
        <v>0</v>
      </c>
      <c r="ILR87" s="93">
        <f t="shared" si="131"/>
        <v>0</v>
      </c>
      <c r="ILS87" s="93">
        <f t="shared" si="131"/>
        <v>0</v>
      </c>
      <c r="ILT87" s="93">
        <f t="shared" si="131"/>
        <v>0</v>
      </c>
      <c r="ILU87" s="93">
        <f t="shared" si="131"/>
        <v>0</v>
      </c>
      <c r="ILV87" s="93">
        <f t="shared" si="131"/>
        <v>0</v>
      </c>
      <c r="ILW87" s="93">
        <f t="shared" si="131"/>
        <v>0</v>
      </c>
      <c r="ILX87" s="93">
        <f t="shared" si="131"/>
        <v>0</v>
      </c>
      <c r="ILY87" s="93">
        <f t="shared" si="131"/>
        <v>0</v>
      </c>
      <c r="ILZ87" s="93">
        <f t="shared" si="131"/>
        <v>0</v>
      </c>
      <c r="IMA87" s="93">
        <f t="shared" si="131"/>
        <v>0</v>
      </c>
      <c r="IMB87" s="93">
        <f t="shared" si="131"/>
        <v>0</v>
      </c>
      <c r="IMC87" s="93">
        <f t="shared" si="131"/>
        <v>0</v>
      </c>
      <c r="IMD87" s="93">
        <f t="shared" si="131"/>
        <v>0</v>
      </c>
      <c r="IME87" s="93">
        <f t="shared" si="131"/>
        <v>0</v>
      </c>
      <c r="IMF87" s="93">
        <f t="shared" si="131"/>
        <v>0</v>
      </c>
      <c r="IMG87" s="93">
        <f t="shared" si="131"/>
        <v>0</v>
      </c>
      <c r="IMH87" s="93">
        <f t="shared" si="131"/>
        <v>0</v>
      </c>
      <c r="IMI87" s="93">
        <f t="shared" si="131"/>
        <v>0</v>
      </c>
      <c r="IMJ87" s="93">
        <f t="shared" si="131"/>
        <v>0</v>
      </c>
      <c r="IMK87" s="93">
        <f t="shared" si="131"/>
        <v>0</v>
      </c>
      <c r="IML87" s="93">
        <f t="shared" si="131"/>
        <v>0</v>
      </c>
      <c r="IMM87" s="93">
        <f t="shared" si="131"/>
        <v>0</v>
      </c>
      <c r="IMN87" s="93">
        <f t="shared" si="131"/>
        <v>0</v>
      </c>
      <c r="IMO87" s="93">
        <f t="shared" si="131"/>
        <v>0</v>
      </c>
      <c r="IMP87" s="93">
        <f t="shared" si="131"/>
        <v>0</v>
      </c>
      <c r="IMQ87" s="93">
        <f t="shared" si="131"/>
        <v>0</v>
      </c>
      <c r="IMR87" s="93">
        <f t="shared" si="131"/>
        <v>0</v>
      </c>
      <c r="IMS87" s="93">
        <f t="shared" si="131"/>
        <v>0</v>
      </c>
      <c r="IMT87" s="93">
        <f t="shared" si="131"/>
        <v>0</v>
      </c>
      <c r="IMU87" s="93">
        <f t="shared" si="131"/>
        <v>0</v>
      </c>
      <c r="IMV87" s="93">
        <f t="shared" si="131"/>
        <v>0</v>
      </c>
      <c r="IMW87" s="93">
        <f t="shared" si="131"/>
        <v>0</v>
      </c>
      <c r="IMX87" s="93">
        <f t="shared" si="131"/>
        <v>0</v>
      </c>
      <c r="IMY87" s="93">
        <f t="shared" si="131"/>
        <v>0</v>
      </c>
      <c r="IMZ87" s="93">
        <f t="shared" si="131"/>
        <v>0</v>
      </c>
      <c r="INA87" s="93">
        <f t="shared" si="131"/>
        <v>0</v>
      </c>
      <c r="INB87" s="93">
        <f t="shared" si="131"/>
        <v>0</v>
      </c>
      <c r="INC87" s="93">
        <f t="shared" si="131"/>
        <v>0</v>
      </c>
      <c r="IND87" s="93">
        <f t="shared" si="131"/>
        <v>0</v>
      </c>
      <c r="INE87" s="93">
        <f t="shared" si="131"/>
        <v>0</v>
      </c>
      <c r="INF87" s="93">
        <f t="shared" si="131"/>
        <v>0</v>
      </c>
      <c r="ING87" s="93">
        <f t="shared" si="131"/>
        <v>0</v>
      </c>
      <c r="INH87" s="93">
        <f t="shared" si="131"/>
        <v>0</v>
      </c>
      <c r="INI87" s="93">
        <f t="shared" si="131"/>
        <v>0</v>
      </c>
      <c r="INJ87" s="93">
        <f t="shared" si="131"/>
        <v>0</v>
      </c>
      <c r="INK87" s="93">
        <f t="shared" si="131"/>
        <v>0</v>
      </c>
      <c r="INL87" s="93">
        <f t="shared" si="131"/>
        <v>0</v>
      </c>
      <c r="INM87" s="93">
        <f t="shared" si="131"/>
        <v>0</v>
      </c>
      <c r="INN87" s="93">
        <f t="shared" si="131"/>
        <v>0</v>
      </c>
      <c r="INO87" s="93">
        <f t="shared" si="131"/>
        <v>0</v>
      </c>
      <c r="INP87" s="93">
        <f t="shared" si="131"/>
        <v>0</v>
      </c>
      <c r="INQ87" s="93">
        <f t="shared" si="131"/>
        <v>0</v>
      </c>
      <c r="INR87" s="93">
        <f t="shared" si="131"/>
        <v>0</v>
      </c>
      <c r="INS87" s="93">
        <f t="shared" si="131"/>
        <v>0</v>
      </c>
      <c r="INT87" s="93">
        <f t="shared" si="131"/>
        <v>0</v>
      </c>
      <c r="INU87" s="93">
        <f t="shared" si="131"/>
        <v>0</v>
      </c>
      <c r="INV87" s="93">
        <f t="shared" si="131"/>
        <v>0</v>
      </c>
      <c r="INW87" s="93">
        <f t="shared" si="131"/>
        <v>0</v>
      </c>
      <c r="INX87" s="93">
        <f t="shared" si="131"/>
        <v>0</v>
      </c>
      <c r="INY87" s="93">
        <f t="shared" si="131"/>
        <v>0</v>
      </c>
      <c r="INZ87" s="93">
        <f t="shared" si="131"/>
        <v>0</v>
      </c>
      <c r="IOA87" s="93">
        <f t="shared" ref="IOA87:IQL87" si="132" xml:space="preserve"> IOA$83-IOA$85</f>
        <v>0</v>
      </c>
      <c r="IOB87" s="93">
        <f t="shared" si="132"/>
        <v>0</v>
      </c>
      <c r="IOC87" s="93">
        <f t="shared" si="132"/>
        <v>0</v>
      </c>
      <c r="IOD87" s="93">
        <f t="shared" si="132"/>
        <v>0</v>
      </c>
      <c r="IOE87" s="93">
        <f t="shared" si="132"/>
        <v>0</v>
      </c>
      <c r="IOF87" s="93">
        <f t="shared" si="132"/>
        <v>0</v>
      </c>
      <c r="IOG87" s="93">
        <f t="shared" si="132"/>
        <v>0</v>
      </c>
      <c r="IOH87" s="93">
        <f t="shared" si="132"/>
        <v>0</v>
      </c>
      <c r="IOI87" s="93">
        <f t="shared" si="132"/>
        <v>0</v>
      </c>
      <c r="IOJ87" s="93">
        <f t="shared" si="132"/>
        <v>0</v>
      </c>
      <c r="IOK87" s="93">
        <f t="shared" si="132"/>
        <v>0</v>
      </c>
      <c r="IOL87" s="93">
        <f t="shared" si="132"/>
        <v>0</v>
      </c>
      <c r="IOM87" s="93">
        <f t="shared" si="132"/>
        <v>0</v>
      </c>
      <c r="ION87" s="93">
        <f t="shared" si="132"/>
        <v>0</v>
      </c>
      <c r="IOO87" s="93">
        <f t="shared" si="132"/>
        <v>0</v>
      </c>
      <c r="IOP87" s="93">
        <f t="shared" si="132"/>
        <v>0</v>
      </c>
      <c r="IOQ87" s="93">
        <f t="shared" si="132"/>
        <v>0</v>
      </c>
      <c r="IOR87" s="93">
        <f t="shared" si="132"/>
        <v>0</v>
      </c>
      <c r="IOS87" s="93">
        <f t="shared" si="132"/>
        <v>0</v>
      </c>
      <c r="IOT87" s="93">
        <f t="shared" si="132"/>
        <v>0</v>
      </c>
      <c r="IOU87" s="93">
        <f t="shared" si="132"/>
        <v>0</v>
      </c>
      <c r="IOV87" s="93">
        <f t="shared" si="132"/>
        <v>0</v>
      </c>
      <c r="IOW87" s="93">
        <f t="shared" si="132"/>
        <v>0</v>
      </c>
      <c r="IOX87" s="93">
        <f t="shared" si="132"/>
        <v>0</v>
      </c>
      <c r="IOY87" s="93">
        <f t="shared" si="132"/>
        <v>0</v>
      </c>
      <c r="IOZ87" s="93">
        <f t="shared" si="132"/>
        <v>0</v>
      </c>
      <c r="IPA87" s="93">
        <f t="shared" si="132"/>
        <v>0</v>
      </c>
      <c r="IPB87" s="93">
        <f t="shared" si="132"/>
        <v>0</v>
      </c>
      <c r="IPC87" s="93">
        <f t="shared" si="132"/>
        <v>0</v>
      </c>
      <c r="IPD87" s="93">
        <f t="shared" si="132"/>
        <v>0</v>
      </c>
      <c r="IPE87" s="93">
        <f t="shared" si="132"/>
        <v>0</v>
      </c>
      <c r="IPF87" s="93">
        <f t="shared" si="132"/>
        <v>0</v>
      </c>
      <c r="IPG87" s="93">
        <f t="shared" si="132"/>
        <v>0</v>
      </c>
      <c r="IPH87" s="93">
        <f t="shared" si="132"/>
        <v>0</v>
      </c>
      <c r="IPI87" s="93">
        <f t="shared" si="132"/>
        <v>0</v>
      </c>
      <c r="IPJ87" s="93">
        <f t="shared" si="132"/>
        <v>0</v>
      </c>
      <c r="IPK87" s="93">
        <f t="shared" si="132"/>
        <v>0</v>
      </c>
      <c r="IPL87" s="93">
        <f t="shared" si="132"/>
        <v>0</v>
      </c>
      <c r="IPM87" s="93">
        <f t="shared" si="132"/>
        <v>0</v>
      </c>
      <c r="IPN87" s="93">
        <f t="shared" si="132"/>
        <v>0</v>
      </c>
      <c r="IPO87" s="93">
        <f t="shared" si="132"/>
        <v>0</v>
      </c>
      <c r="IPP87" s="93">
        <f t="shared" si="132"/>
        <v>0</v>
      </c>
      <c r="IPQ87" s="93">
        <f t="shared" si="132"/>
        <v>0</v>
      </c>
      <c r="IPR87" s="93">
        <f t="shared" si="132"/>
        <v>0</v>
      </c>
      <c r="IPS87" s="93">
        <f t="shared" si="132"/>
        <v>0</v>
      </c>
      <c r="IPT87" s="93">
        <f t="shared" si="132"/>
        <v>0</v>
      </c>
      <c r="IPU87" s="93">
        <f t="shared" si="132"/>
        <v>0</v>
      </c>
      <c r="IPV87" s="93">
        <f t="shared" si="132"/>
        <v>0</v>
      </c>
      <c r="IPW87" s="93">
        <f t="shared" si="132"/>
        <v>0</v>
      </c>
      <c r="IPX87" s="93">
        <f t="shared" si="132"/>
        <v>0</v>
      </c>
      <c r="IPY87" s="93">
        <f t="shared" si="132"/>
        <v>0</v>
      </c>
      <c r="IPZ87" s="93">
        <f t="shared" si="132"/>
        <v>0</v>
      </c>
      <c r="IQA87" s="93">
        <f t="shared" si="132"/>
        <v>0</v>
      </c>
      <c r="IQB87" s="93">
        <f t="shared" si="132"/>
        <v>0</v>
      </c>
      <c r="IQC87" s="93">
        <f t="shared" si="132"/>
        <v>0</v>
      </c>
      <c r="IQD87" s="93">
        <f t="shared" si="132"/>
        <v>0</v>
      </c>
      <c r="IQE87" s="93">
        <f t="shared" si="132"/>
        <v>0</v>
      </c>
      <c r="IQF87" s="93">
        <f t="shared" si="132"/>
        <v>0</v>
      </c>
      <c r="IQG87" s="93">
        <f t="shared" si="132"/>
        <v>0</v>
      </c>
      <c r="IQH87" s="93">
        <f t="shared" si="132"/>
        <v>0</v>
      </c>
      <c r="IQI87" s="93">
        <f t="shared" si="132"/>
        <v>0</v>
      </c>
      <c r="IQJ87" s="93">
        <f t="shared" si="132"/>
        <v>0</v>
      </c>
      <c r="IQK87" s="93">
        <f t="shared" si="132"/>
        <v>0</v>
      </c>
      <c r="IQL87" s="93">
        <f t="shared" si="132"/>
        <v>0</v>
      </c>
      <c r="IQM87" s="93">
        <f t="shared" ref="IQM87:ISX87" si="133" xml:space="preserve"> IQM$83-IQM$85</f>
        <v>0</v>
      </c>
      <c r="IQN87" s="93">
        <f t="shared" si="133"/>
        <v>0</v>
      </c>
      <c r="IQO87" s="93">
        <f t="shared" si="133"/>
        <v>0</v>
      </c>
      <c r="IQP87" s="93">
        <f t="shared" si="133"/>
        <v>0</v>
      </c>
      <c r="IQQ87" s="93">
        <f t="shared" si="133"/>
        <v>0</v>
      </c>
      <c r="IQR87" s="93">
        <f t="shared" si="133"/>
        <v>0</v>
      </c>
      <c r="IQS87" s="93">
        <f t="shared" si="133"/>
        <v>0</v>
      </c>
      <c r="IQT87" s="93">
        <f t="shared" si="133"/>
        <v>0</v>
      </c>
      <c r="IQU87" s="93">
        <f t="shared" si="133"/>
        <v>0</v>
      </c>
      <c r="IQV87" s="93">
        <f t="shared" si="133"/>
        <v>0</v>
      </c>
      <c r="IQW87" s="93">
        <f t="shared" si="133"/>
        <v>0</v>
      </c>
      <c r="IQX87" s="93">
        <f t="shared" si="133"/>
        <v>0</v>
      </c>
      <c r="IQY87" s="93">
        <f t="shared" si="133"/>
        <v>0</v>
      </c>
      <c r="IQZ87" s="93">
        <f t="shared" si="133"/>
        <v>0</v>
      </c>
      <c r="IRA87" s="93">
        <f t="shared" si="133"/>
        <v>0</v>
      </c>
      <c r="IRB87" s="93">
        <f t="shared" si="133"/>
        <v>0</v>
      </c>
      <c r="IRC87" s="93">
        <f t="shared" si="133"/>
        <v>0</v>
      </c>
      <c r="IRD87" s="93">
        <f t="shared" si="133"/>
        <v>0</v>
      </c>
      <c r="IRE87" s="93">
        <f t="shared" si="133"/>
        <v>0</v>
      </c>
      <c r="IRF87" s="93">
        <f t="shared" si="133"/>
        <v>0</v>
      </c>
      <c r="IRG87" s="93">
        <f t="shared" si="133"/>
        <v>0</v>
      </c>
      <c r="IRH87" s="93">
        <f t="shared" si="133"/>
        <v>0</v>
      </c>
      <c r="IRI87" s="93">
        <f t="shared" si="133"/>
        <v>0</v>
      </c>
      <c r="IRJ87" s="93">
        <f t="shared" si="133"/>
        <v>0</v>
      </c>
      <c r="IRK87" s="93">
        <f t="shared" si="133"/>
        <v>0</v>
      </c>
      <c r="IRL87" s="93">
        <f t="shared" si="133"/>
        <v>0</v>
      </c>
      <c r="IRM87" s="93">
        <f t="shared" si="133"/>
        <v>0</v>
      </c>
      <c r="IRN87" s="93">
        <f t="shared" si="133"/>
        <v>0</v>
      </c>
      <c r="IRO87" s="93">
        <f t="shared" si="133"/>
        <v>0</v>
      </c>
      <c r="IRP87" s="93">
        <f t="shared" si="133"/>
        <v>0</v>
      </c>
      <c r="IRQ87" s="93">
        <f t="shared" si="133"/>
        <v>0</v>
      </c>
      <c r="IRR87" s="93">
        <f t="shared" si="133"/>
        <v>0</v>
      </c>
      <c r="IRS87" s="93">
        <f t="shared" si="133"/>
        <v>0</v>
      </c>
      <c r="IRT87" s="93">
        <f t="shared" si="133"/>
        <v>0</v>
      </c>
      <c r="IRU87" s="93">
        <f t="shared" si="133"/>
        <v>0</v>
      </c>
      <c r="IRV87" s="93">
        <f t="shared" si="133"/>
        <v>0</v>
      </c>
      <c r="IRW87" s="93">
        <f t="shared" si="133"/>
        <v>0</v>
      </c>
      <c r="IRX87" s="93">
        <f t="shared" si="133"/>
        <v>0</v>
      </c>
      <c r="IRY87" s="93">
        <f t="shared" si="133"/>
        <v>0</v>
      </c>
      <c r="IRZ87" s="93">
        <f t="shared" si="133"/>
        <v>0</v>
      </c>
      <c r="ISA87" s="93">
        <f t="shared" si="133"/>
        <v>0</v>
      </c>
      <c r="ISB87" s="93">
        <f t="shared" si="133"/>
        <v>0</v>
      </c>
      <c r="ISC87" s="93">
        <f t="shared" si="133"/>
        <v>0</v>
      </c>
      <c r="ISD87" s="93">
        <f t="shared" si="133"/>
        <v>0</v>
      </c>
      <c r="ISE87" s="93">
        <f t="shared" si="133"/>
        <v>0</v>
      </c>
      <c r="ISF87" s="93">
        <f t="shared" si="133"/>
        <v>0</v>
      </c>
      <c r="ISG87" s="93">
        <f t="shared" si="133"/>
        <v>0</v>
      </c>
      <c r="ISH87" s="93">
        <f t="shared" si="133"/>
        <v>0</v>
      </c>
      <c r="ISI87" s="93">
        <f t="shared" si="133"/>
        <v>0</v>
      </c>
      <c r="ISJ87" s="93">
        <f t="shared" si="133"/>
        <v>0</v>
      </c>
      <c r="ISK87" s="93">
        <f t="shared" si="133"/>
        <v>0</v>
      </c>
      <c r="ISL87" s="93">
        <f t="shared" si="133"/>
        <v>0</v>
      </c>
      <c r="ISM87" s="93">
        <f t="shared" si="133"/>
        <v>0</v>
      </c>
      <c r="ISN87" s="93">
        <f t="shared" si="133"/>
        <v>0</v>
      </c>
      <c r="ISO87" s="93">
        <f t="shared" si="133"/>
        <v>0</v>
      </c>
      <c r="ISP87" s="93">
        <f t="shared" si="133"/>
        <v>0</v>
      </c>
      <c r="ISQ87" s="93">
        <f t="shared" si="133"/>
        <v>0</v>
      </c>
      <c r="ISR87" s="93">
        <f t="shared" si="133"/>
        <v>0</v>
      </c>
      <c r="ISS87" s="93">
        <f t="shared" si="133"/>
        <v>0</v>
      </c>
      <c r="IST87" s="93">
        <f t="shared" si="133"/>
        <v>0</v>
      </c>
      <c r="ISU87" s="93">
        <f t="shared" si="133"/>
        <v>0</v>
      </c>
      <c r="ISV87" s="93">
        <f t="shared" si="133"/>
        <v>0</v>
      </c>
      <c r="ISW87" s="93">
        <f t="shared" si="133"/>
        <v>0</v>
      </c>
      <c r="ISX87" s="93">
        <f t="shared" si="133"/>
        <v>0</v>
      </c>
      <c r="ISY87" s="93">
        <f t="shared" ref="ISY87:IVJ87" si="134" xml:space="preserve"> ISY$83-ISY$85</f>
        <v>0</v>
      </c>
      <c r="ISZ87" s="93">
        <f t="shared" si="134"/>
        <v>0</v>
      </c>
      <c r="ITA87" s="93">
        <f t="shared" si="134"/>
        <v>0</v>
      </c>
      <c r="ITB87" s="93">
        <f t="shared" si="134"/>
        <v>0</v>
      </c>
      <c r="ITC87" s="93">
        <f t="shared" si="134"/>
        <v>0</v>
      </c>
      <c r="ITD87" s="93">
        <f t="shared" si="134"/>
        <v>0</v>
      </c>
      <c r="ITE87" s="93">
        <f t="shared" si="134"/>
        <v>0</v>
      </c>
      <c r="ITF87" s="93">
        <f t="shared" si="134"/>
        <v>0</v>
      </c>
      <c r="ITG87" s="93">
        <f t="shared" si="134"/>
        <v>0</v>
      </c>
      <c r="ITH87" s="93">
        <f t="shared" si="134"/>
        <v>0</v>
      </c>
      <c r="ITI87" s="93">
        <f t="shared" si="134"/>
        <v>0</v>
      </c>
      <c r="ITJ87" s="93">
        <f t="shared" si="134"/>
        <v>0</v>
      </c>
      <c r="ITK87" s="93">
        <f t="shared" si="134"/>
        <v>0</v>
      </c>
      <c r="ITL87" s="93">
        <f t="shared" si="134"/>
        <v>0</v>
      </c>
      <c r="ITM87" s="93">
        <f t="shared" si="134"/>
        <v>0</v>
      </c>
      <c r="ITN87" s="93">
        <f t="shared" si="134"/>
        <v>0</v>
      </c>
      <c r="ITO87" s="93">
        <f t="shared" si="134"/>
        <v>0</v>
      </c>
      <c r="ITP87" s="93">
        <f t="shared" si="134"/>
        <v>0</v>
      </c>
      <c r="ITQ87" s="93">
        <f t="shared" si="134"/>
        <v>0</v>
      </c>
      <c r="ITR87" s="93">
        <f t="shared" si="134"/>
        <v>0</v>
      </c>
      <c r="ITS87" s="93">
        <f t="shared" si="134"/>
        <v>0</v>
      </c>
      <c r="ITT87" s="93">
        <f t="shared" si="134"/>
        <v>0</v>
      </c>
      <c r="ITU87" s="93">
        <f t="shared" si="134"/>
        <v>0</v>
      </c>
      <c r="ITV87" s="93">
        <f t="shared" si="134"/>
        <v>0</v>
      </c>
      <c r="ITW87" s="93">
        <f t="shared" si="134"/>
        <v>0</v>
      </c>
      <c r="ITX87" s="93">
        <f t="shared" si="134"/>
        <v>0</v>
      </c>
      <c r="ITY87" s="93">
        <f t="shared" si="134"/>
        <v>0</v>
      </c>
      <c r="ITZ87" s="93">
        <f t="shared" si="134"/>
        <v>0</v>
      </c>
      <c r="IUA87" s="93">
        <f t="shared" si="134"/>
        <v>0</v>
      </c>
      <c r="IUB87" s="93">
        <f t="shared" si="134"/>
        <v>0</v>
      </c>
      <c r="IUC87" s="93">
        <f t="shared" si="134"/>
        <v>0</v>
      </c>
      <c r="IUD87" s="93">
        <f t="shared" si="134"/>
        <v>0</v>
      </c>
      <c r="IUE87" s="93">
        <f t="shared" si="134"/>
        <v>0</v>
      </c>
      <c r="IUF87" s="93">
        <f t="shared" si="134"/>
        <v>0</v>
      </c>
      <c r="IUG87" s="93">
        <f t="shared" si="134"/>
        <v>0</v>
      </c>
      <c r="IUH87" s="93">
        <f t="shared" si="134"/>
        <v>0</v>
      </c>
      <c r="IUI87" s="93">
        <f t="shared" si="134"/>
        <v>0</v>
      </c>
      <c r="IUJ87" s="93">
        <f t="shared" si="134"/>
        <v>0</v>
      </c>
      <c r="IUK87" s="93">
        <f t="shared" si="134"/>
        <v>0</v>
      </c>
      <c r="IUL87" s="93">
        <f t="shared" si="134"/>
        <v>0</v>
      </c>
      <c r="IUM87" s="93">
        <f t="shared" si="134"/>
        <v>0</v>
      </c>
      <c r="IUN87" s="93">
        <f t="shared" si="134"/>
        <v>0</v>
      </c>
      <c r="IUO87" s="93">
        <f t="shared" si="134"/>
        <v>0</v>
      </c>
      <c r="IUP87" s="93">
        <f t="shared" si="134"/>
        <v>0</v>
      </c>
      <c r="IUQ87" s="93">
        <f t="shared" si="134"/>
        <v>0</v>
      </c>
      <c r="IUR87" s="93">
        <f t="shared" si="134"/>
        <v>0</v>
      </c>
      <c r="IUS87" s="93">
        <f t="shared" si="134"/>
        <v>0</v>
      </c>
      <c r="IUT87" s="93">
        <f t="shared" si="134"/>
        <v>0</v>
      </c>
      <c r="IUU87" s="93">
        <f t="shared" si="134"/>
        <v>0</v>
      </c>
      <c r="IUV87" s="93">
        <f t="shared" si="134"/>
        <v>0</v>
      </c>
      <c r="IUW87" s="93">
        <f t="shared" si="134"/>
        <v>0</v>
      </c>
      <c r="IUX87" s="93">
        <f t="shared" si="134"/>
        <v>0</v>
      </c>
      <c r="IUY87" s="93">
        <f t="shared" si="134"/>
        <v>0</v>
      </c>
      <c r="IUZ87" s="93">
        <f t="shared" si="134"/>
        <v>0</v>
      </c>
      <c r="IVA87" s="93">
        <f t="shared" si="134"/>
        <v>0</v>
      </c>
      <c r="IVB87" s="93">
        <f t="shared" si="134"/>
        <v>0</v>
      </c>
      <c r="IVC87" s="93">
        <f t="shared" si="134"/>
        <v>0</v>
      </c>
      <c r="IVD87" s="93">
        <f t="shared" si="134"/>
        <v>0</v>
      </c>
      <c r="IVE87" s="93">
        <f t="shared" si="134"/>
        <v>0</v>
      </c>
      <c r="IVF87" s="93">
        <f t="shared" si="134"/>
        <v>0</v>
      </c>
      <c r="IVG87" s="93">
        <f t="shared" si="134"/>
        <v>0</v>
      </c>
      <c r="IVH87" s="93">
        <f t="shared" si="134"/>
        <v>0</v>
      </c>
      <c r="IVI87" s="93">
        <f t="shared" si="134"/>
        <v>0</v>
      </c>
      <c r="IVJ87" s="93">
        <f t="shared" si="134"/>
        <v>0</v>
      </c>
      <c r="IVK87" s="93">
        <f t="shared" ref="IVK87:IXV87" si="135" xml:space="preserve"> IVK$83-IVK$85</f>
        <v>0</v>
      </c>
      <c r="IVL87" s="93">
        <f t="shared" si="135"/>
        <v>0</v>
      </c>
      <c r="IVM87" s="93">
        <f t="shared" si="135"/>
        <v>0</v>
      </c>
      <c r="IVN87" s="93">
        <f t="shared" si="135"/>
        <v>0</v>
      </c>
      <c r="IVO87" s="93">
        <f t="shared" si="135"/>
        <v>0</v>
      </c>
      <c r="IVP87" s="93">
        <f t="shared" si="135"/>
        <v>0</v>
      </c>
      <c r="IVQ87" s="93">
        <f t="shared" si="135"/>
        <v>0</v>
      </c>
      <c r="IVR87" s="93">
        <f t="shared" si="135"/>
        <v>0</v>
      </c>
      <c r="IVS87" s="93">
        <f t="shared" si="135"/>
        <v>0</v>
      </c>
      <c r="IVT87" s="93">
        <f t="shared" si="135"/>
        <v>0</v>
      </c>
      <c r="IVU87" s="93">
        <f t="shared" si="135"/>
        <v>0</v>
      </c>
      <c r="IVV87" s="93">
        <f t="shared" si="135"/>
        <v>0</v>
      </c>
      <c r="IVW87" s="93">
        <f t="shared" si="135"/>
        <v>0</v>
      </c>
      <c r="IVX87" s="93">
        <f t="shared" si="135"/>
        <v>0</v>
      </c>
      <c r="IVY87" s="93">
        <f t="shared" si="135"/>
        <v>0</v>
      </c>
      <c r="IVZ87" s="93">
        <f t="shared" si="135"/>
        <v>0</v>
      </c>
      <c r="IWA87" s="93">
        <f t="shared" si="135"/>
        <v>0</v>
      </c>
      <c r="IWB87" s="93">
        <f t="shared" si="135"/>
        <v>0</v>
      </c>
      <c r="IWC87" s="93">
        <f t="shared" si="135"/>
        <v>0</v>
      </c>
      <c r="IWD87" s="93">
        <f t="shared" si="135"/>
        <v>0</v>
      </c>
      <c r="IWE87" s="93">
        <f t="shared" si="135"/>
        <v>0</v>
      </c>
      <c r="IWF87" s="93">
        <f t="shared" si="135"/>
        <v>0</v>
      </c>
      <c r="IWG87" s="93">
        <f t="shared" si="135"/>
        <v>0</v>
      </c>
      <c r="IWH87" s="93">
        <f t="shared" si="135"/>
        <v>0</v>
      </c>
      <c r="IWI87" s="93">
        <f t="shared" si="135"/>
        <v>0</v>
      </c>
      <c r="IWJ87" s="93">
        <f t="shared" si="135"/>
        <v>0</v>
      </c>
      <c r="IWK87" s="93">
        <f t="shared" si="135"/>
        <v>0</v>
      </c>
      <c r="IWL87" s="93">
        <f t="shared" si="135"/>
        <v>0</v>
      </c>
      <c r="IWM87" s="93">
        <f t="shared" si="135"/>
        <v>0</v>
      </c>
      <c r="IWN87" s="93">
        <f t="shared" si="135"/>
        <v>0</v>
      </c>
      <c r="IWO87" s="93">
        <f t="shared" si="135"/>
        <v>0</v>
      </c>
      <c r="IWP87" s="93">
        <f t="shared" si="135"/>
        <v>0</v>
      </c>
      <c r="IWQ87" s="93">
        <f t="shared" si="135"/>
        <v>0</v>
      </c>
      <c r="IWR87" s="93">
        <f t="shared" si="135"/>
        <v>0</v>
      </c>
      <c r="IWS87" s="93">
        <f t="shared" si="135"/>
        <v>0</v>
      </c>
      <c r="IWT87" s="93">
        <f t="shared" si="135"/>
        <v>0</v>
      </c>
      <c r="IWU87" s="93">
        <f t="shared" si="135"/>
        <v>0</v>
      </c>
      <c r="IWV87" s="93">
        <f t="shared" si="135"/>
        <v>0</v>
      </c>
      <c r="IWW87" s="93">
        <f t="shared" si="135"/>
        <v>0</v>
      </c>
      <c r="IWX87" s="93">
        <f t="shared" si="135"/>
        <v>0</v>
      </c>
      <c r="IWY87" s="93">
        <f t="shared" si="135"/>
        <v>0</v>
      </c>
      <c r="IWZ87" s="93">
        <f t="shared" si="135"/>
        <v>0</v>
      </c>
      <c r="IXA87" s="93">
        <f t="shared" si="135"/>
        <v>0</v>
      </c>
      <c r="IXB87" s="93">
        <f t="shared" si="135"/>
        <v>0</v>
      </c>
      <c r="IXC87" s="93">
        <f t="shared" si="135"/>
        <v>0</v>
      </c>
      <c r="IXD87" s="93">
        <f t="shared" si="135"/>
        <v>0</v>
      </c>
      <c r="IXE87" s="93">
        <f t="shared" si="135"/>
        <v>0</v>
      </c>
      <c r="IXF87" s="93">
        <f t="shared" si="135"/>
        <v>0</v>
      </c>
      <c r="IXG87" s="93">
        <f t="shared" si="135"/>
        <v>0</v>
      </c>
      <c r="IXH87" s="93">
        <f t="shared" si="135"/>
        <v>0</v>
      </c>
      <c r="IXI87" s="93">
        <f t="shared" si="135"/>
        <v>0</v>
      </c>
      <c r="IXJ87" s="93">
        <f t="shared" si="135"/>
        <v>0</v>
      </c>
      <c r="IXK87" s="93">
        <f t="shared" si="135"/>
        <v>0</v>
      </c>
      <c r="IXL87" s="93">
        <f t="shared" si="135"/>
        <v>0</v>
      </c>
      <c r="IXM87" s="93">
        <f t="shared" si="135"/>
        <v>0</v>
      </c>
      <c r="IXN87" s="93">
        <f t="shared" si="135"/>
        <v>0</v>
      </c>
      <c r="IXO87" s="93">
        <f t="shared" si="135"/>
        <v>0</v>
      </c>
      <c r="IXP87" s="93">
        <f t="shared" si="135"/>
        <v>0</v>
      </c>
      <c r="IXQ87" s="93">
        <f t="shared" si="135"/>
        <v>0</v>
      </c>
      <c r="IXR87" s="93">
        <f t="shared" si="135"/>
        <v>0</v>
      </c>
      <c r="IXS87" s="93">
        <f t="shared" si="135"/>
        <v>0</v>
      </c>
      <c r="IXT87" s="93">
        <f t="shared" si="135"/>
        <v>0</v>
      </c>
      <c r="IXU87" s="93">
        <f t="shared" si="135"/>
        <v>0</v>
      </c>
      <c r="IXV87" s="93">
        <f t="shared" si="135"/>
        <v>0</v>
      </c>
      <c r="IXW87" s="93">
        <f t="shared" ref="IXW87:JAH87" si="136" xml:space="preserve"> IXW$83-IXW$85</f>
        <v>0</v>
      </c>
      <c r="IXX87" s="93">
        <f t="shared" si="136"/>
        <v>0</v>
      </c>
      <c r="IXY87" s="93">
        <f t="shared" si="136"/>
        <v>0</v>
      </c>
      <c r="IXZ87" s="93">
        <f t="shared" si="136"/>
        <v>0</v>
      </c>
      <c r="IYA87" s="93">
        <f t="shared" si="136"/>
        <v>0</v>
      </c>
      <c r="IYB87" s="93">
        <f t="shared" si="136"/>
        <v>0</v>
      </c>
      <c r="IYC87" s="93">
        <f t="shared" si="136"/>
        <v>0</v>
      </c>
      <c r="IYD87" s="93">
        <f t="shared" si="136"/>
        <v>0</v>
      </c>
      <c r="IYE87" s="93">
        <f t="shared" si="136"/>
        <v>0</v>
      </c>
      <c r="IYF87" s="93">
        <f t="shared" si="136"/>
        <v>0</v>
      </c>
      <c r="IYG87" s="93">
        <f t="shared" si="136"/>
        <v>0</v>
      </c>
      <c r="IYH87" s="93">
        <f t="shared" si="136"/>
        <v>0</v>
      </c>
      <c r="IYI87" s="93">
        <f t="shared" si="136"/>
        <v>0</v>
      </c>
      <c r="IYJ87" s="93">
        <f t="shared" si="136"/>
        <v>0</v>
      </c>
      <c r="IYK87" s="93">
        <f t="shared" si="136"/>
        <v>0</v>
      </c>
      <c r="IYL87" s="93">
        <f t="shared" si="136"/>
        <v>0</v>
      </c>
      <c r="IYM87" s="93">
        <f t="shared" si="136"/>
        <v>0</v>
      </c>
      <c r="IYN87" s="93">
        <f t="shared" si="136"/>
        <v>0</v>
      </c>
      <c r="IYO87" s="93">
        <f t="shared" si="136"/>
        <v>0</v>
      </c>
      <c r="IYP87" s="93">
        <f t="shared" si="136"/>
        <v>0</v>
      </c>
      <c r="IYQ87" s="93">
        <f t="shared" si="136"/>
        <v>0</v>
      </c>
      <c r="IYR87" s="93">
        <f t="shared" si="136"/>
        <v>0</v>
      </c>
      <c r="IYS87" s="93">
        <f t="shared" si="136"/>
        <v>0</v>
      </c>
      <c r="IYT87" s="93">
        <f t="shared" si="136"/>
        <v>0</v>
      </c>
      <c r="IYU87" s="93">
        <f t="shared" si="136"/>
        <v>0</v>
      </c>
      <c r="IYV87" s="93">
        <f t="shared" si="136"/>
        <v>0</v>
      </c>
      <c r="IYW87" s="93">
        <f t="shared" si="136"/>
        <v>0</v>
      </c>
      <c r="IYX87" s="93">
        <f t="shared" si="136"/>
        <v>0</v>
      </c>
      <c r="IYY87" s="93">
        <f t="shared" si="136"/>
        <v>0</v>
      </c>
      <c r="IYZ87" s="93">
        <f t="shared" si="136"/>
        <v>0</v>
      </c>
      <c r="IZA87" s="93">
        <f t="shared" si="136"/>
        <v>0</v>
      </c>
      <c r="IZB87" s="93">
        <f t="shared" si="136"/>
        <v>0</v>
      </c>
      <c r="IZC87" s="93">
        <f t="shared" si="136"/>
        <v>0</v>
      </c>
      <c r="IZD87" s="93">
        <f t="shared" si="136"/>
        <v>0</v>
      </c>
      <c r="IZE87" s="93">
        <f t="shared" si="136"/>
        <v>0</v>
      </c>
      <c r="IZF87" s="93">
        <f t="shared" si="136"/>
        <v>0</v>
      </c>
      <c r="IZG87" s="93">
        <f t="shared" si="136"/>
        <v>0</v>
      </c>
      <c r="IZH87" s="93">
        <f t="shared" si="136"/>
        <v>0</v>
      </c>
      <c r="IZI87" s="93">
        <f t="shared" si="136"/>
        <v>0</v>
      </c>
      <c r="IZJ87" s="93">
        <f t="shared" si="136"/>
        <v>0</v>
      </c>
      <c r="IZK87" s="93">
        <f t="shared" si="136"/>
        <v>0</v>
      </c>
      <c r="IZL87" s="93">
        <f t="shared" si="136"/>
        <v>0</v>
      </c>
      <c r="IZM87" s="93">
        <f t="shared" si="136"/>
        <v>0</v>
      </c>
      <c r="IZN87" s="93">
        <f t="shared" si="136"/>
        <v>0</v>
      </c>
      <c r="IZO87" s="93">
        <f t="shared" si="136"/>
        <v>0</v>
      </c>
      <c r="IZP87" s="93">
        <f t="shared" si="136"/>
        <v>0</v>
      </c>
      <c r="IZQ87" s="93">
        <f t="shared" si="136"/>
        <v>0</v>
      </c>
      <c r="IZR87" s="93">
        <f t="shared" si="136"/>
        <v>0</v>
      </c>
      <c r="IZS87" s="93">
        <f t="shared" si="136"/>
        <v>0</v>
      </c>
      <c r="IZT87" s="93">
        <f t="shared" si="136"/>
        <v>0</v>
      </c>
      <c r="IZU87" s="93">
        <f t="shared" si="136"/>
        <v>0</v>
      </c>
      <c r="IZV87" s="93">
        <f t="shared" si="136"/>
        <v>0</v>
      </c>
      <c r="IZW87" s="93">
        <f t="shared" si="136"/>
        <v>0</v>
      </c>
      <c r="IZX87" s="93">
        <f t="shared" si="136"/>
        <v>0</v>
      </c>
      <c r="IZY87" s="93">
        <f t="shared" si="136"/>
        <v>0</v>
      </c>
      <c r="IZZ87" s="93">
        <f t="shared" si="136"/>
        <v>0</v>
      </c>
      <c r="JAA87" s="93">
        <f t="shared" si="136"/>
        <v>0</v>
      </c>
      <c r="JAB87" s="93">
        <f t="shared" si="136"/>
        <v>0</v>
      </c>
      <c r="JAC87" s="93">
        <f t="shared" si="136"/>
        <v>0</v>
      </c>
      <c r="JAD87" s="93">
        <f t="shared" si="136"/>
        <v>0</v>
      </c>
      <c r="JAE87" s="93">
        <f t="shared" si="136"/>
        <v>0</v>
      </c>
      <c r="JAF87" s="93">
        <f t="shared" si="136"/>
        <v>0</v>
      </c>
      <c r="JAG87" s="93">
        <f t="shared" si="136"/>
        <v>0</v>
      </c>
      <c r="JAH87" s="93">
        <f t="shared" si="136"/>
        <v>0</v>
      </c>
      <c r="JAI87" s="93">
        <f t="shared" ref="JAI87:JCT87" si="137" xml:space="preserve"> JAI$83-JAI$85</f>
        <v>0</v>
      </c>
      <c r="JAJ87" s="93">
        <f t="shared" si="137"/>
        <v>0</v>
      </c>
      <c r="JAK87" s="93">
        <f t="shared" si="137"/>
        <v>0</v>
      </c>
      <c r="JAL87" s="93">
        <f t="shared" si="137"/>
        <v>0</v>
      </c>
      <c r="JAM87" s="93">
        <f t="shared" si="137"/>
        <v>0</v>
      </c>
      <c r="JAN87" s="93">
        <f t="shared" si="137"/>
        <v>0</v>
      </c>
      <c r="JAO87" s="93">
        <f t="shared" si="137"/>
        <v>0</v>
      </c>
      <c r="JAP87" s="93">
        <f t="shared" si="137"/>
        <v>0</v>
      </c>
      <c r="JAQ87" s="93">
        <f t="shared" si="137"/>
        <v>0</v>
      </c>
      <c r="JAR87" s="93">
        <f t="shared" si="137"/>
        <v>0</v>
      </c>
      <c r="JAS87" s="93">
        <f t="shared" si="137"/>
        <v>0</v>
      </c>
      <c r="JAT87" s="93">
        <f t="shared" si="137"/>
        <v>0</v>
      </c>
      <c r="JAU87" s="93">
        <f t="shared" si="137"/>
        <v>0</v>
      </c>
      <c r="JAV87" s="93">
        <f t="shared" si="137"/>
        <v>0</v>
      </c>
      <c r="JAW87" s="93">
        <f t="shared" si="137"/>
        <v>0</v>
      </c>
      <c r="JAX87" s="93">
        <f t="shared" si="137"/>
        <v>0</v>
      </c>
      <c r="JAY87" s="93">
        <f t="shared" si="137"/>
        <v>0</v>
      </c>
      <c r="JAZ87" s="93">
        <f t="shared" si="137"/>
        <v>0</v>
      </c>
      <c r="JBA87" s="93">
        <f t="shared" si="137"/>
        <v>0</v>
      </c>
      <c r="JBB87" s="93">
        <f t="shared" si="137"/>
        <v>0</v>
      </c>
      <c r="JBC87" s="93">
        <f t="shared" si="137"/>
        <v>0</v>
      </c>
      <c r="JBD87" s="93">
        <f t="shared" si="137"/>
        <v>0</v>
      </c>
      <c r="JBE87" s="93">
        <f t="shared" si="137"/>
        <v>0</v>
      </c>
      <c r="JBF87" s="93">
        <f t="shared" si="137"/>
        <v>0</v>
      </c>
      <c r="JBG87" s="93">
        <f t="shared" si="137"/>
        <v>0</v>
      </c>
      <c r="JBH87" s="93">
        <f t="shared" si="137"/>
        <v>0</v>
      </c>
      <c r="JBI87" s="93">
        <f t="shared" si="137"/>
        <v>0</v>
      </c>
      <c r="JBJ87" s="93">
        <f t="shared" si="137"/>
        <v>0</v>
      </c>
      <c r="JBK87" s="93">
        <f t="shared" si="137"/>
        <v>0</v>
      </c>
      <c r="JBL87" s="93">
        <f t="shared" si="137"/>
        <v>0</v>
      </c>
      <c r="JBM87" s="93">
        <f t="shared" si="137"/>
        <v>0</v>
      </c>
      <c r="JBN87" s="93">
        <f t="shared" si="137"/>
        <v>0</v>
      </c>
      <c r="JBO87" s="93">
        <f t="shared" si="137"/>
        <v>0</v>
      </c>
      <c r="JBP87" s="93">
        <f t="shared" si="137"/>
        <v>0</v>
      </c>
      <c r="JBQ87" s="93">
        <f t="shared" si="137"/>
        <v>0</v>
      </c>
      <c r="JBR87" s="93">
        <f t="shared" si="137"/>
        <v>0</v>
      </c>
      <c r="JBS87" s="93">
        <f t="shared" si="137"/>
        <v>0</v>
      </c>
      <c r="JBT87" s="93">
        <f t="shared" si="137"/>
        <v>0</v>
      </c>
      <c r="JBU87" s="93">
        <f t="shared" si="137"/>
        <v>0</v>
      </c>
      <c r="JBV87" s="93">
        <f t="shared" si="137"/>
        <v>0</v>
      </c>
      <c r="JBW87" s="93">
        <f t="shared" si="137"/>
        <v>0</v>
      </c>
      <c r="JBX87" s="93">
        <f t="shared" si="137"/>
        <v>0</v>
      </c>
      <c r="JBY87" s="93">
        <f t="shared" si="137"/>
        <v>0</v>
      </c>
      <c r="JBZ87" s="93">
        <f t="shared" si="137"/>
        <v>0</v>
      </c>
      <c r="JCA87" s="93">
        <f t="shared" si="137"/>
        <v>0</v>
      </c>
      <c r="JCB87" s="93">
        <f t="shared" si="137"/>
        <v>0</v>
      </c>
      <c r="JCC87" s="93">
        <f t="shared" si="137"/>
        <v>0</v>
      </c>
      <c r="JCD87" s="93">
        <f t="shared" si="137"/>
        <v>0</v>
      </c>
      <c r="JCE87" s="93">
        <f t="shared" si="137"/>
        <v>0</v>
      </c>
      <c r="JCF87" s="93">
        <f t="shared" si="137"/>
        <v>0</v>
      </c>
      <c r="JCG87" s="93">
        <f t="shared" si="137"/>
        <v>0</v>
      </c>
      <c r="JCH87" s="93">
        <f t="shared" si="137"/>
        <v>0</v>
      </c>
      <c r="JCI87" s="93">
        <f t="shared" si="137"/>
        <v>0</v>
      </c>
      <c r="JCJ87" s="93">
        <f t="shared" si="137"/>
        <v>0</v>
      </c>
      <c r="JCK87" s="93">
        <f t="shared" si="137"/>
        <v>0</v>
      </c>
      <c r="JCL87" s="93">
        <f t="shared" si="137"/>
        <v>0</v>
      </c>
      <c r="JCM87" s="93">
        <f t="shared" si="137"/>
        <v>0</v>
      </c>
      <c r="JCN87" s="93">
        <f t="shared" si="137"/>
        <v>0</v>
      </c>
      <c r="JCO87" s="93">
        <f t="shared" si="137"/>
        <v>0</v>
      </c>
      <c r="JCP87" s="93">
        <f t="shared" si="137"/>
        <v>0</v>
      </c>
      <c r="JCQ87" s="93">
        <f t="shared" si="137"/>
        <v>0</v>
      </c>
      <c r="JCR87" s="93">
        <f t="shared" si="137"/>
        <v>0</v>
      </c>
      <c r="JCS87" s="93">
        <f t="shared" si="137"/>
        <v>0</v>
      </c>
      <c r="JCT87" s="93">
        <f t="shared" si="137"/>
        <v>0</v>
      </c>
      <c r="JCU87" s="93">
        <f t="shared" ref="JCU87:JFF87" si="138" xml:space="preserve"> JCU$83-JCU$85</f>
        <v>0</v>
      </c>
      <c r="JCV87" s="93">
        <f t="shared" si="138"/>
        <v>0</v>
      </c>
      <c r="JCW87" s="93">
        <f t="shared" si="138"/>
        <v>0</v>
      </c>
      <c r="JCX87" s="93">
        <f t="shared" si="138"/>
        <v>0</v>
      </c>
      <c r="JCY87" s="93">
        <f t="shared" si="138"/>
        <v>0</v>
      </c>
      <c r="JCZ87" s="93">
        <f t="shared" si="138"/>
        <v>0</v>
      </c>
      <c r="JDA87" s="93">
        <f t="shared" si="138"/>
        <v>0</v>
      </c>
      <c r="JDB87" s="93">
        <f t="shared" si="138"/>
        <v>0</v>
      </c>
      <c r="JDC87" s="93">
        <f t="shared" si="138"/>
        <v>0</v>
      </c>
      <c r="JDD87" s="93">
        <f t="shared" si="138"/>
        <v>0</v>
      </c>
      <c r="JDE87" s="93">
        <f t="shared" si="138"/>
        <v>0</v>
      </c>
      <c r="JDF87" s="93">
        <f t="shared" si="138"/>
        <v>0</v>
      </c>
      <c r="JDG87" s="93">
        <f t="shared" si="138"/>
        <v>0</v>
      </c>
      <c r="JDH87" s="93">
        <f t="shared" si="138"/>
        <v>0</v>
      </c>
      <c r="JDI87" s="93">
        <f t="shared" si="138"/>
        <v>0</v>
      </c>
      <c r="JDJ87" s="93">
        <f t="shared" si="138"/>
        <v>0</v>
      </c>
      <c r="JDK87" s="93">
        <f t="shared" si="138"/>
        <v>0</v>
      </c>
      <c r="JDL87" s="93">
        <f t="shared" si="138"/>
        <v>0</v>
      </c>
      <c r="JDM87" s="93">
        <f t="shared" si="138"/>
        <v>0</v>
      </c>
      <c r="JDN87" s="93">
        <f t="shared" si="138"/>
        <v>0</v>
      </c>
      <c r="JDO87" s="93">
        <f t="shared" si="138"/>
        <v>0</v>
      </c>
      <c r="JDP87" s="93">
        <f t="shared" si="138"/>
        <v>0</v>
      </c>
      <c r="JDQ87" s="93">
        <f t="shared" si="138"/>
        <v>0</v>
      </c>
      <c r="JDR87" s="93">
        <f t="shared" si="138"/>
        <v>0</v>
      </c>
      <c r="JDS87" s="93">
        <f t="shared" si="138"/>
        <v>0</v>
      </c>
      <c r="JDT87" s="93">
        <f t="shared" si="138"/>
        <v>0</v>
      </c>
      <c r="JDU87" s="93">
        <f t="shared" si="138"/>
        <v>0</v>
      </c>
      <c r="JDV87" s="93">
        <f t="shared" si="138"/>
        <v>0</v>
      </c>
      <c r="JDW87" s="93">
        <f t="shared" si="138"/>
        <v>0</v>
      </c>
      <c r="JDX87" s="93">
        <f t="shared" si="138"/>
        <v>0</v>
      </c>
      <c r="JDY87" s="93">
        <f t="shared" si="138"/>
        <v>0</v>
      </c>
      <c r="JDZ87" s="93">
        <f t="shared" si="138"/>
        <v>0</v>
      </c>
      <c r="JEA87" s="93">
        <f t="shared" si="138"/>
        <v>0</v>
      </c>
      <c r="JEB87" s="93">
        <f t="shared" si="138"/>
        <v>0</v>
      </c>
      <c r="JEC87" s="93">
        <f t="shared" si="138"/>
        <v>0</v>
      </c>
      <c r="JED87" s="93">
        <f t="shared" si="138"/>
        <v>0</v>
      </c>
      <c r="JEE87" s="93">
        <f t="shared" si="138"/>
        <v>0</v>
      </c>
      <c r="JEF87" s="93">
        <f t="shared" si="138"/>
        <v>0</v>
      </c>
      <c r="JEG87" s="93">
        <f t="shared" si="138"/>
        <v>0</v>
      </c>
      <c r="JEH87" s="93">
        <f t="shared" si="138"/>
        <v>0</v>
      </c>
      <c r="JEI87" s="93">
        <f t="shared" si="138"/>
        <v>0</v>
      </c>
      <c r="JEJ87" s="93">
        <f t="shared" si="138"/>
        <v>0</v>
      </c>
      <c r="JEK87" s="93">
        <f t="shared" si="138"/>
        <v>0</v>
      </c>
      <c r="JEL87" s="93">
        <f t="shared" si="138"/>
        <v>0</v>
      </c>
      <c r="JEM87" s="93">
        <f t="shared" si="138"/>
        <v>0</v>
      </c>
      <c r="JEN87" s="93">
        <f t="shared" si="138"/>
        <v>0</v>
      </c>
      <c r="JEO87" s="93">
        <f t="shared" si="138"/>
        <v>0</v>
      </c>
      <c r="JEP87" s="93">
        <f t="shared" si="138"/>
        <v>0</v>
      </c>
      <c r="JEQ87" s="93">
        <f t="shared" si="138"/>
        <v>0</v>
      </c>
      <c r="JER87" s="93">
        <f t="shared" si="138"/>
        <v>0</v>
      </c>
      <c r="JES87" s="93">
        <f t="shared" si="138"/>
        <v>0</v>
      </c>
      <c r="JET87" s="93">
        <f t="shared" si="138"/>
        <v>0</v>
      </c>
      <c r="JEU87" s="93">
        <f t="shared" si="138"/>
        <v>0</v>
      </c>
      <c r="JEV87" s="93">
        <f t="shared" si="138"/>
        <v>0</v>
      </c>
      <c r="JEW87" s="93">
        <f t="shared" si="138"/>
        <v>0</v>
      </c>
      <c r="JEX87" s="93">
        <f t="shared" si="138"/>
        <v>0</v>
      </c>
      <c r="JEY87" s="93">
        <f t="shared" si="138"/>
        <v>0</v>
      </c>
      <c r="JEZ87" s="93">
        <f t="shared" si="138"/>
        <v>0</v>
      </c>
      <c r="JFA87" s="93">
        <f t="shared" si="138"/>
        <v>0</v>
      </c>
      <c r="JFB87" s="93">
        <f t="shared" si="138"/>
        <v>0</v>
      </c>
      <c r="JFC87" s="93">
        <f t="shared" si="138"/>
        <v>0</v>
      </c>
      <c r="JFD87" s="93">
        <f t="shared" si="138"/>
        <v>0</v>
      </c>
      <c r="JFE87" s="93">
        <f t="shared" si="138"/>
        <v>0</v>
      </c>
      <c r="JFF87" s="93">
        <f t="shared" si="138"/>
        <v>0</v>
      </c>
      <c r="JFG87" s="93">
        <f t="shared" ref="JFG87:JHR87" si="139" xml:space="preserve"> JFG$83-JFG$85</f>
        <v>0</v>
      </c>
      <c r="JFH87" s="93">
        <f t="shared" si="139"/>
        <v>0</v>
      </c>
      <c r="JFI87" s="93">
        <f t="shared" si="139"/>
        <v>0</v>
      </c>
      <c r="JFJ87" s="93">
        <f t="shared" si="139"/>
        <v>0</v>
      </c>
      <c r="JFK87" s="93">
        <f t="shared" si="139"/>
        <v>0</v>
      </c>
      <c r="JFL87" s="93">
        <f t="shared" si="139"/>
        <v>0</v>
      </c>
      <c r="JFM87" s="93">
        <f t="shared" si="139"/>
        <v>0</v>
      </c>
      <c r="JFN87" s="93">
        <f t="shared" si="139"/>
        <v>0</v>
      </c>
      <c r="JFO87" s="93">
        <f t="shared" si="139"/>
        <v>0</v>
      </c>
      <c r="JFP87" s="93">
        <f t="shared" si="139"/>
        <v>0</v>
      </c>
      <c r="JFQ87" s="93">
        <f t="shared" si="139"/>
        <v>0</v>
      </c>
      <c r="JFR87" s="93">
        <f t="shared" si="139"/>
        <v>0</v>
      </c>
      <c r="JFS87" s="93">
        <f t="shared" si="139"/>
        <v>0</v>
      </c>
      <c r="JFT87" s="93">
        <f t="shared" si="139"/>
        <v>0</v>
      </c>
      <c r="JFU87" s="93">
        <f t="shared" si="139"/>
        <v>0</v>
      </c>
      <c r="JFV87" s="93">
        <f t="shared" si="139"/>
        <v>0</v>
      </c>
      <c r="JFW87" s="93">
        <f t="shared" si="139"/>
        <v>0</v>
      </c>
      <c r="JFX87" s="93">
        <f t="shared" si="139"/>
        <v>0</v>
      </c>
      <c r="JFY87" s="93">
        <f t="shared" si="139"/>
        <v>0</v>
      </c>
      <c r="JFZ87" s="93">
        <f t="shared" si="139"/>
        <v>0</v>
      </c>
      <c r="JGA87" s="93">
        <f t="shared" si="139"/>
        <v>0</v>
      </c>
      <c r="JGB87" s="93">
        <f t="shared" si="139"/>
        <v>0</v>
      </c>
      <c r="JGC87" s="93">
        <f t="shared" si="139"/>
        <v>0</v>
      </c>
      <c r="JGD87" s="93">
        <f t="shared" si="139"/>
        <v>0</v>
      </c>
      <c r="JGE87" s="93">
        <f t="shared" si="139"/>
        <v>0</v>
      </c>
      <c r="JGF87" s="93">
        <f t="shared" si="139"/>
        <v>0</v>
      </c>
      <c r="JGG87" s="93">
        <f t="shared" si="139"/>
        <v>0</v>
      </c>
      <c r="JGH87" s="93">
        <f t="shared" si="139"/>
        <v>0</v>
      </c>
      <c r="JGI87" s="93">
        <f t="shared" si="139"/>
        <v>0</v>
      </c>
      <c r="JGJ87" s="93">
        <f t="shared" si="139"/>
        <v>0</v>
      </c>
      <c r="JGK87" s="93">
        <f t="shared" si="139"/>
        <v>0</v>
      </c>
      <c r="JGL87" s="93">
        <f t="shared" si="139"/>
        <v>0</v>
      </c>
      <c r="JGM87" s="93">
        <f t="shared" si="139"/>
        <v>0</v>
      </c>
      <c r="JGN87" s="93">
        <f t="shared" si="139"/>
        <v>0</v>
      </c>
      <c r="JGO87" s="93">
        <f t="shared" si="139"/>
        <v>0</v>
      </c>
      <c r="JGP87" s="93">
        <f t="shared" si="139"/>
        <v>0</v>
      </c>
      <c r="JGQ87" s="93">
        <f t="shared" si="139"/>
        <v>0</v>
      </c>
      <c r="JGR87" s="93">
        <f t="shared" si="139"/>
        <v>0</v>
      </c>
      <c r="JGS87" s="93">
        <f t="shared" si="139"/>
        <v>0</v>
      </c>
      <c r="JGT87" s="93">
        <f t="shared" si="139"/>
        <v>0</v>
      </c>
      <c r="JGU87" s="93">
        <f t="shared" si="139"/>
        <v>0</v>
      </c>
      <c r="JGV87" s="93">
        <f t="shared" si="139"/>
        <v>0</v>
      </c>
      <c r="JGW87" s="93">
        <f t="shared" si="139"/>
        <v>0</v>
      </c>
      <c r="JGX87" s="93">
        <f t="shared" si="139"/>
        <v>0</v>
      </c>
      <c r="JGY87" s="93">
        <f t="shared" si="139"/>
        <v>0</v>
      </c>
      <c r="JGZ87" s="93">
        <f t="shared" si="139"/>
        <v>0</v>
      </c>
      <c r="JHA87" s="93">
        <f t="shared" si="139"/>
        <v>0</v>
      </c>
      <c r="JHB87" s="93">
        <f t="shared" si="139"/>
        <v>0</v>
      </c>
      <c r="JHC87" s="93">
        <f t="shared" si="139"/>
        <v>0</v>
      </c>
      <c r="JHD87" s="93">
        <f t="shared" si="139"/>
        <v>0</v>
      </c>
      <c r="JHE87" s="93">
        <f t="shared" si="139"/>
        <v>0</v>
      </c>
      <c r="JHF87" s="93">
        <f t="shared" si="139"/>
        <v>0</v>
      </c>
      <c r="JHG87" s="93">
        <f t="shared" si="139"/>
        <v>0</v>
      </c>
      <c r="JHH87" s="93">
        <f t="shared" si="139"/>
        <v>0</v>
      </c>
      <c r="JHI87" s="93">
        <f t="shared" si="139"/>
        <v>0</v>
      </c>
      <c r="JHJ87" s="93">
        <f t="shared" si="139"/>
        <v>0</v>
      </c>
      <c r="JHK87" s="93">
        <f t="shared" si="139"/>
        <v>0</v>
      </c>
      <c r="JHL87" s="93">
        <f t="shared" si="139"/>
        <v>0</v>
      </c>
      <c r="JHM87" s="93">
        <f t="shared" si="139"/>
        <v>0</v>
      </c>
      <c r="JHN87" s="93">
        <f t="shared" si="139"/>
        <v>0</v>
      </c>
      <c r="JHO87" s="93">
        <f t="shared" si="139"/>
        <v>0</v>
      </c>
      <c r="JHP87" s="93">
        <f t="shared" si="139"/>
        <v>0</v>
      </c>
      <c r="JHQ87" s="93">
        <f t="shared" si="139"/>
        <v>0</v>
      </c>
      <c r="JHR87" s="93">
        <f t="shared" si="139"/>
        <v>0</v>
      </c>
      <c r="JHS87" s="93">
        <f t="shared" ref="JHS87:JKD87" si="140" xml:space="preserve"> JHS$83-JHS$85</f>
        <v>0</v>
      </c>
      <c r="JHT87" s="93">
        <f t="shared" si="140"/>
        <v>0</v>
      </c>
      <c r="JHU87" s="93">
        <f t="shared" si="140"/>
        <v>0</v>
      </c>
      <c r="JHV87" s="93">
        <f t="shared" si="140"/>
        <v>0</v>
      </c>
      <c r="JHW87" s="93">
        <f t="shared" si="140"/>
        <v>0</v>
      </c>
      <c r="JHX87" s="93">
        <f t="shared" si="140"/>
        <v>0</v>
      </c>
      <c r="JHY87" s="93">
        <f t="shared" si="140"/>
        <v>0</v>
      </c>
      <c r="JHZ87" s="93">
        <f t="shared" si="140"/>
        <v>0</v>
      </c>
      <c r="JIA87" s="93">
        <f t="shared" si="140"/>
        <v>0</v>
      </c>
      <c r="JIB87" s="93">
        <f t="shared" si="140"/>
        <v>0</v>
      </c>
      <c r="JIC87" s="93">
        <f t="shared" si="140"/>
        <v>0</v>
      </c>
      <c r="JID87" s="93">
        <f t="shared" si="140"/>
        <v>0</v>
      </c>
      <c r="JIE87" s="93">
        <f t="shared" si="140"/>
        <v>0</v>
      </c>
      <c r="JIF87" s="93">
        <f t="shared" si="140"/>
        <v>0</v>
      </c>
      <c r="JIG87" s="93">
        <f t="shared" si="140"/>
        <v>0</v>
      </c>
      <c r="JIH87" s="93">
        <f t="shared" si="140"/>
        <v>0</v>
      </c>
      <c r="JII87" s="93">
        <f t="shared" si="140"/>
        <v>0</v>
      </c>
      <c r="JIJ87" s="93">
        <f t="shared" si="140"/>
        <v>0</v>
      </c>
      <c r="JIK87" s="93">
        <f t="shared" si="140"/>
        <v>0</v>
      </c>
      <c r="JIL87" s="93">
        <f t="shared" si="140"/>
        <v>0</v>
      </c>
      <c r="JIM87" s="93">
        <f t="shared" si="140"/>
        <v>0</v>
      </c>
      <c r="JIN87" s="93">
        <f t="shared" si="140"/>
        <v>0</v>
      </c>
      <c r="JIO87" s="93">
        <f t="shared" si="140"/>
        <v>0</v>
      </c>
      <c r="JIP87" s="93">
        <f t="shared" si="140"/>
        <v>0</v>
      </c>
      <c r="JIQ87" s="93">
        <f t="shared" si="140"/>
        <v>0</v>
      </c>
      <c r="JIR87" s="93">
        <f t="shared" si="140"/>
        <v>0</v>
      </c>
      <c r="JIS87" s="93">
        <f t="shared" si="140"/>
        <v>0</v>
      </c>
      <c r="JIT87" s="93">
        <f t="shared" si="140"/>
        <v>0</v>
      </c>
      <c r="JIU87" s="93">
        <f t="shared" si="140"/>
        <v>0</v>
      </c>
      <c r="JIV87" s="93">
        <f t="shared" si="140"/>
        <v>0</v>
      </c>
      <c r="JIW87" s="93">
        <f t="shared" si="140"/>
        <v>0</v>
      </c>
      <c r="JIX87" s="93">
        <f t="shared" si="140"/>
        <v>0</v>
      </c>
      <c r="JIY87" s="93">
        <f t="shared" si="140"/>
        <v>0</v>
      </c>
      <c r="JIZ87" s="93">
        <f t="shared" si="140"/>
        <v>0</v>
      </c>
      <c r="JJA87" s="93">
        <f t="shared" si="140"/>
        <v>0</v>
      </c>
      <c r="JJB87" s="93">
        <f t="shared" si="140"/>
        <v>0</v>
      </c>
      <c r="JJC87" s="93">
        <f t="shared" si="140"/>
        <v>0</v>
      </c>
      <c r="JJD87" s="93">
        <f t="shared" si="140"/>
        <v>0</v>
      </c>
      <c r="JJE87" s="93">
        <f t="shared" si="140"/>
        <v>0</v>
      </c>
      <c r="JJF87" s="93">
        <f t="shared" si="140"/>
        <v>0</v>
      </c>
      <c r="JJG87" s="93">
        <f t="shared" si="140"/>
        <v>0</v>
      </c>
      <c r="JJH87" s="93">
        <f t="shared" si="140"/>
        <v>0</v>
      </c>
      <c r="JJI87" s="93">
        <f t="shared" si="140"/>
        <v>0</v>
      </c>
      <c r="JJJ87" s="93">
        <f t="shared" si="140"/>
        <v>0</v>
      </c>
      <c r="JJK87" s="93">
        <f t="shared" si="140"/>
        <v>0</v>
      </c>
      <c r="JJL87" s="93">
        <f t="shared" si="140"/>
        <v>0</v>
      </c>
      <c r="JJM87" s="93">
        <f t="shared" si="140"/>
        <v>0</v>
      </c>
      <c r="JJN87" s="93">
        <f t="shared" si="140"/>
        <v>0</v>
      </c>
      <c r="JJO87" s="93">
        <f t="shared" si="140"/>
        <v>0</v>
      </c>
      <c r="JJP87" s="93">
        <f t="shared" si="140"/>
        <v>0</v>
      </c>
      <c r="JJQ87" s="93">
        <f t="shared" si="140"/>
        <v>0</v>
      </c>
      <c r="JJR87" s="93">
        <f t="shared" si="140"/>
        <v>0</v>
      </c>
      <c r="JJS87" s="93">
        <f t="shared" si="140"/>
        <v>0</v>
      </c>
      <c r="JJT87" s="93">
        <f t="shared" si="140"/>
        <v>0</v>
      </c>
      <c r="JJU87" s="93">
        <f t="shared" si="140"/>
        <v>0</v>
      </c>
      <c r="JJV87" s="93">
        <f t="shared" si="140"/>
        <v>0</v>
      </c>
      <c r="JJW87" s="93">
        <f t="shared" si="140"/>
        <v>0</v>
      </c>
      <c r="JJX87" s="93">
        <f t="shared" si="140"/>
        <v>0</v>
      </c>
      <c r="JJY87" s="93">
        <f t="shared" si="140"/>
        <v>0</v>
      </c>
      <c r="JJZ87" s="93">
        <f t="shared" si="140"/>
        <v>0</v>
      </c>
      <c r="JKA87" s="93">
        <f t="shared" si="140"/>
        <v>0</v>
      </c>
      <c r="JKB87" s="93">
        <f t="shared" si="140"/>
        <v>0</v>
      </c>
      <c r="JKC87" s="93">
        <f t="shared" si="140"/>
        <v>0</v>
      </c>
      <c r="JKD87" s="93">
        <f t="shared" si="140"/>
        <v>0</v>
      </c>
      <c r="JKE87" s="93">
        <f t="shared" ref="JKE87:JMP87" si="141" xml:space="preserve"> JKE$83-JKE$85</f>
        <v>0</v>
      </c>
      <c r="JKF87" s="93">
        <f t="shared" si="141"/>
        <v>0</v>
      </c>
      <c r="JKG87" s="93">
        <f t="shared" si="141"/>
        <v>0</v>
      </c>
      <c r="JKH87" s="93">
        <f t="shared" si="141"/>
        <v>0</v>
      </c>
      <c r="JKI87" s="93">
        <f t="shared" si="141"/>
        <v>0</v>
      </c>
      <c r="JKJ87" s="93">
        <f t="shared" si="141"/>
        <v>0</v>
      </c>
      <c r="JKK87" s="93">
        <f t="shared" si="141"/>
        <v>0</v>
      </c>
      <c r="JKL87" s="93">
        <f t="shared" si="141"/>
        <v>0</v>
      </c>
      <c r="JKM87" s="93">
        <f t="shared" si="141"/>
        <v>0</v>
      </c>
      <c r="JKN87" s="93">
        <f t="shared" si="141"/>
        <v>0</v>
      </c>
      <c r="JKO87" s="93">
        <f t="shared" si="141"/>
        <v>0</v>
      </c>
      <c r="JKP87" s="93">
        <f t="shared" si="141"/>
        <v>0</v>
      </c>
      <c r="JKQ87" s="93">
        <f t="shared" si="141"/>
        <v>0</v>
      </c>
      <c r="JKR87" s="93">
        <f t="shared" si="141"/>
        <v>0</v>
      </c>
      <c r="JKS87" s="93">
        <f t="shared" si="141"/>
        <v>0</v>
      </c>
      <c r="JKT87" s="93">
        <f t="shared" si="141"/>
        <v>0</v>
      </c>
      <c r="JKU87" s="93">
        <f t="shared" si="141"/>
        <v>0</v>
      </c>
      <c r="JKV87" s="93">
        <f t="shared" si="141"/>
        <v>0</v>
      </c>
      <c r="JKW87" s="93">
        <f t="shared" si="141"/>
        <v>0</v>
      </c>
      <c r="JKX87" s="93">
        <f t="shared" si="141"/>
        <v>0</v>
      </c>
      <c r="JKY87" s="93">
        <f t="shared" si="141"/>
        <v>0</v>
      </c>
      <c r="JKZ87" s="93">
        <f t="shared" si="141"/>
        <v>0</v>
      </c>
      <c r="JLA87" s="93">
        <f t="shared" si="141"/>
        <v>0</v>
      </c>
      <c r="JLB87" s="93">
        <f t="shared" si="141"/>
        <v>0</v>
      </c>
      <c r="JLC87" s="93">
        <f t="shared" si="141"/>
        <v>0</v>
      </c>
      <c r="JLD87" s="93">
        <f t="shared" si="141"/>
        <v>0</v>
      </c>
      <c r="JLE87" s="93">
        <f t="shared" si="141"/>
        <v>0</v>
      </c>
      <c r="JLF87" s="93">
        <f t="shared" si="141"/>
        <v>0</v>
      </c>
      <c r="JLG87" s="93">
        <f t="shared" si="141"/>
        <v>0</v>
      </c>
      <c r="JLH87" s="93">
        <f t="shared" si="141"/>
        <v>0</v>
      </c>
      <c r="JLI87" s="93">
        <f t="shared" si="141"/>
        <v>0</v>
      </c>
      <c r="JLJ87" s="93">
        <f t="shared" si="141"/>
        <v>0</v>
      </c>
      <c r="JLK87" s="93">
        <f t="shared" si="141"/>
        <v>0</v>
      </c>
      <c r="JLL87" s="93">
        <f t="shared" si="141"/>
        <v>0</v>
      </c>
      <c r="JLM87" s="93">
        <f t="shared" si="141"/>
        <v>0</v>
      </c>
      <c r="JLN87" s="93">
        <f t="shared" si="141"/>
        <v>0</v>
      </c>
      <c r="JLO87" s="93">
        <f t="shared" si="141"/>
        <v>0</v>
      </c>
      <c r="JLP87" s="93">
        <f t="shared" si="141"/>
        <v>0</v>
      </c>
      <c r="JLQ87" s="93">
        <f t="shared" si="141"/>
        <v>0</v>
      </c>
      <c r="JLR87" s="93">
        <f t="shared" si="141"/>
        <v>0</v>
      </c>
      <c r="JLS87" s="93">
        <f t="shared" si="141"/>
        <v>0</v>
      </c>
      <c r="JLT87" s="93">
        <f t="shared" si="141"/>
        <v>0</v>
      </c>
      <c r="JLU87" s="93">
        <f t="shared" si="141"/>
        <v>0</v>
      </c>
      <c r="JLV87" s="93">
        <f t="shared" si="141"/>
        <v>0</v>
      </c>
      <c r="JLW87" s="93">
        <f t="shared" si="141"/>
        <v>0</v>
      </c>
      <c r="JLX87" s="93">
        <f t="shared" si="141"/>
        <v>0</v>
      </c>
      <c r="JLY87" s="93">
        <f t="shared" si="141"/>
        <v>0</v>
      </c>
      <c r="JLZ87" s="93">
        <f t="shared" si="141"/>
        <v>0</v>
      </c>
      <c r="JMA87" s="93">
        <f t="shared" si="141"/>
        <v>0</v>
      </c>
      <c r="JMB87" s="93">
        <f t="shared" si="141"/>
        <v>0</v>
      </c>
      <c r="JMC87" s="93">
        <f t="shared" si="141"/>
        <v>0</v>
      </c>
      <c r="JMD87" s="93">
        <f t="shared" si="141"/>
        <v>0</v>
      </c>
      <c r="JME87" s="93">
        <f t="shared" si="141"/>
        <v>0</v>
      </c>
      <c r="JMF87" s="93">
        <f t="shared" si="141"/>
        <v>0</v>
      </c>
      <c r="JMG87" s="93">
        <f t="shared" si="141"/>
        <v>0</v>
      </c>
      <c r="JMH87" s="93">
        <f t="shared" si="141"/>
        <v>0</v>
      </c>
      <c r="JMI87" s="93">
        <f t="shared" si="141"/>
        <v>0</v>
      </c>
      <c r="JMJ87" s="93">
        <f t="shared" si="141"/>
        <v>0</v>
      </c>
      <c r="JMK87" s="93">
        <f t="shared" si="141"/>
        <v>0</v>
      </c>
      <c r="JML87" s="93">
        <f t="shared" si="141"/>
        <v>0</v>
      </c>
      <c r="JMM87" s="93">
        <f t="shared" si="141"/>
        <v>0</v>
      </c>
      <c r="JMN87" s="93">
        <f t="shared" si="141"/>
        <v>0</v>
      </c>
      <c r="JMO87" s="93">
        <f t="shared" si="141"/>
        <v>0</v>
      </c>
      <c r="JMP87" s="93">
        <f t="shared" si="141"/>
        <v>0</v>
      </c>
      <c r="JMQ87" s="93">
        <f t="shared" ref="JMQ87:JPB87" si="142" xml:space="preserve"> JMQ$83-JMQ$85</f>
        <v>0</v>
      </c>
      <c r="JMR87" s="93">
        <f t="shared" si="142"/>
        <v>0</v>
      </c>
      <c r="JMS87" s="93">
        <f t="shared" si="142"/>
        <v>0</v>
      </c>
      <c r="JMT87" s="93">
        <f t="shared" si="142"/>
        <v>0</v>
      </c>
      <c r="JMU87" s="93">
        <f t="shared" si="142"/>
        <v>0</v>
      </c>
      <c r="JMV87" s="93">
        <f t="shared" si="142"/>
        <v>0</v>
      </c>
      <c r="JMW87" s="93">
        <f t="shared" si="142"/>
        <v>0</v>
      </c>
      <c r="JMX87" s="93">
        <f t="shared" si="142"/>
        <v>0</v>
      </c>
      <c r="JMY87" s="93">
        <f t="shared" si="142"/>
        <v>0</v>
      </c>
      <c r="JMZ87" s="93">
        <f t="shared" si="142"/>
        <v>0</v>
      </c>
      <c r="JNA87" s="93">
        <f t="shared" si="142"/>
        <v>0</v>
      </c>
      <c r="JNB87" s="93">
        <f t="shared" si="142"/>
        <v>0</v>
      </c>
      <c r="JNC87" s="93">
        <f t="shared" si="142"/>
        <v>0</v>
      </c>
      <c r="JND87" s="93">
        <f t="shared" si="142"/>
        <v>0</v>
      </c>
      <c r="JNE87" s="93">
        <f t="shared" si="142"/>
        <v>0</v>
      </c>
      <c r="JNF87" s="93">
        <f t="shared" si="142"/>
        <v>0</v>
      </c>
      <c r="JNG87" s="93">
        <f t="shared" si="142"/>
        <v>0</v>
      </c>
      <c r="JNH87" s="93">
        <f t="shared" si="142"/>
        <v>0</v>
      </c>
      <c r="JNI87" s="93">
        <f t="shared" si="142"/>
        <v>0</v>
      </c>
      <c r="JNJ87" s="93">
        <f t="shared" si="142"/>
        <v>0</v>
      </c>
      <c r="JNK87" s="93">
        <f t="shared" si="142"/>
        <v>0</v>
      </c>
      <c r="JNL87" s="93">
        <f t="shared" si="142"/>
        <v>0</v>
      </c>
      <c r="JNM87" s="93">
        <f t="shared" si="142"/>
        <v>0</v>
      </c>
      <c r="JNN87" s="93">
        <f t="shared" si="142"/>
        <v>0</v>
      </c>
      <c r="JNO87" s="93">
        <f t="shared" si="142"/>
        <v>0</v>
      </c>
      <c r="JNP87" s="93">
        <f t="shared" si="142"/>
        <v>0</v>
      </c>
      <c r="JNQ87" s="93">
        <f t="shared" si="142"/>
        <v>0</v>
      </c>
      <c r="JNR87" s="93">
        <f t="shared" si="142"/>
        <v>0</v>
      </c>
      <c r="JNS87" s="93">
        <f t="shared" si="142"/>
        <v>0</v>
      </c>
      <c r="JNT87" s="93">
        <f t="shared" si="142"/>
        <v>0</v>
      </c>
      <c r="JNU87" s="93">
        <f t="shared" si="142"/>
        <v>0</v>
      </c>
      <c r="JNV87" s="93">
        <f t="shared" si="142"/>
        <v>0</v>
      </c>
      <c r="JNW87" s="93">
        <f t="shared" si="142"/>
        <v>0</v>
      </c>
      <c r="JNX87" s="93">
        <f t="shared" si="142"/>
        <v>0</v>
      </c>
      <c r="JNY87" s="93">
        <f t="shared" si="142"/>
        <v>0</v>
      </c>
      <c r="JNZ87" s="93">
        <f t="shared" si="142"/>
        <v>0</v>
      </c>
      <c r="JOA87" s="93">
        <f t="shared" si="142"/>
        <v>0</v>
      </c>
      <c r="JOB87" s="93">
        <f t="shared" si="142"/>
        <v>0</v>
      </c>
      <c r="JOC87" s="93">
        <f t="shared" si="142"/>
        <v>0</v>
      </c>
      <c r="JOD87" s="93">
        <f t="shared" si="142"/>
        <v>0</v>
      </c>
      <c r="JOE87" s="93">
        <f t="shared" si="142"/>
        <v>0</v>
      </c>
      <c r="JOF87" s="93">
        <f t="shared" si="142"/>
        <v>0</v>
      </c>
      <c r="JOG87" s="93">
        <f t="shared" si="142"/>
        <v>0</v>
      </c>
      <c r="JOH87" s="93">
        <f t="shared" si="142"/>
        <v>0</v>
      </c>
      <c r="JOI87" s="93">
        <f t="shared" si="142"/>
        <v>0</v>
      </c>
      <c r="JOJ87" s="93">
        <f t="shared" si="142"/>
        <v>0</v>
      </c>
      <c r="JOK87" s="93">
        <f t="shared" si="142"/>
        <v>0</v>
      </c>
      <c r="JOL87" s="93">
        <f t="shared" si="142"/>
        <v>0</v>
      </c>
      <c r="JOM87" s="93">
        <f t="shared" si="142"/>
        <v>0</v>
      </c>
      <c r="JON87" s="93">
        <f t="shared" si="142"/>
        <v>0</v>
      </c>
      <c r="JOO87" s="93">
        <f t="shared" si="142"/>
        <v>0</v>
      </c>
      <c r="JOP87" s="93">
        <f t="shared" si="142"/>
        <v>0</v>
      </c>
      <c r="JOQ87" s="93">
        <f t="shared" si="142"/>
        <v>0</v>
      </c>
      <c r="JOR87" s="93">
        <f t="shared" si="142"/>
        <v>0</v>
      </c>
      <c r="JOS87" s="93">
        <f t="shared" si="142"/>
        <v>0</v>
      </c>
      <c r="JOT87" s="93">
        <f t="shared" si="142"/>
        <v>0</v>
      </c>
      <c r="JOU87" s="93">
        <f t="shared" si="142"/>
        <v>0</v>
      </c>
      <c r="JOV87" s="93">
        <f t="shared" si="142"/>
        <v>0</v>
      </c>
      <c r="JOW87" s="93">
        <f t="shared" si="142"/>
        <v>0</v>
      </c>
      <c r="JOX87" s="93">
        <f t="shared" si="142"/>
        <v>0</v>
      </c>
      <c r="JOY87" s="93">
        <f t="shared" si="142"/>
        <v>0</v>
      </c>
      <c r="JOZ87" s="93">
        <f t="shared" si="142"/>
        <v>0</v>
      </c>
      <c r="JPA87" s="93">
        <f t="shared" si="142"/>
        <v>0</v>
      </c>
      <c r="JPB87" s="93">
        <f t="shared" si="142"/>
        <v>0</v>
      </c>
      <c r="JPC87" s="93">
        <f t="shared" ref="JPC87:JRN87" si="143" xml:space="preserve"> JPC$83-JPC$85</f>
        <v>0</v>
      </c>
      <c r="JPD87" s="93">
        <f t="shared" si="143"/>
        <v>0</v>
      </c>
      <c r="JPE87" s="93">
        <f t="shared" si="143"/>
        <v>0</v>
      </c>
      <c r="JPF87" s="93">
        <f t="shared" si="143"/>
        <v>0</v>
      </c>
      <c r="JPG87" s="93">
        <f t="shared" si="143"/>
        <v>0</v>
      </c>
      <c r="JPH87" s="93">
        <f t="shared" si="143"/>
        <v>0</v>
      </c>
      <c r="JPI87" s="93">
        <f t="shared" si="143"/>
        <v>0</v>
      </c>
      <c r="JPJ87" s="93">
        <f t="shared" si="143"/>
        <v>0</v>
      </c>
      <c r="JPK87" s="93">
        <f t="shared" si="143"/>
        <v>0</v>
      </c>
      <c r="JPL87" s="93">
        <f t="shared" si="143"/>
        <v>0</v>
      </c>
      <c r="JPM87" s="93">
        <f t="shared" si="143"/>
        <v>0</v>
      </c>
      <c r="JPN87" s="93">
        <f t="shared" si="143"/>
        <v>0</v>
      </c>
      <c r="JPO87" s="93">
        <f t="shared" si="143"/>
        <v>0</v>
      </c>
      <c r="JPP87" s="93">
        <f t="shared" si="143"/>
        <v>0</v>
      </c>
      <c r="JPQ87" s="93">
        <f t="shared" si="143"/>
        <v>0</v>
      </c>
      <c r="JPR87" s="93">
        <f t="shared" si="143"/>
        <v>0</v>
      </c>
      <c r="JPS87" s="93">
        <f t="shared" si="143"/>
        <v>0</v>
      </c>
      <c r="JPT87" s="93">
        <f t="shared" si="143"/>
        <v>0</v>
      </c>
      <c r="JPU87" s="93">
        <f t="shared" si="143"/>
        <v>0</v>
      </c>
      <c r="JPV87" s="93">
        <f t="shared" si="143"/>
        <v>0</v>
      </c>
      <c r="JPW87" s="93">
        <f t="shared" si="143"/>
        <v>0</v>
      </c>
      <c r="JPX87" s="93">
        <f t="shared" si="143"/>
        <v>0</v>
      </c>
      <c r="JPY87" s="93">
        <f t="shared" si="143"/>
        <v>0</v>
      </c>
      <c r="JPZ87" s="93">
        <f t="shared" si="143"/>
        <v>0</v>
      </c>
      <c r="JQA87" s="93">
        <f t="shared" si="143"/>
        <v>0</v>
      </c>
      <c r="JQB87" s="93">
        <f t="shared" si="143"/>
        <v>0</v>
      </c>
      <c r="JQC87" s="93">
        <f t="shared" si="143"/>
        <v>0</v>
      </c>
      <c r="JQD87" s="93">
        <f t="shared" si="143"/>
        <v>0</v>
      </c>
      <c r="JQE87" s="93">
        <f t="shared" si="143"/>
        <v>0</v>
      </c>
      <c r="JQF87" s="93">
        <f t="shared" si="143"/>
        <v>0</v>
      </c>
      <c r="JQG87" s="93">
        <f t="shared" si="143"/>
        <v>0</v>
      </c>
      <c r="JQH87" s="93">
        <f t="shared" si="143"/>
        <v>0</v>
      </c>
      <c r="JQI87" s="93">
        <f t="shared" si="143"/>
        <v>0</v>
      </c>
      <c r="JQJ87" s="93">
        <f t="shared" si="143"/>
        <v>0</v>
      </c>
      <c r="JQK87" s="93">
        <f t="shared" si="143"/>
        <v>0</v>
      </c>
      <c r="JQL87" s="93">
        <f t="shared" si="143"/>
        <v>0</v>
      </c>
      <c r="JQM87" s="93">
        <f t="shared" si="143"/>
        <v>0</v>
      </c>
      <c r="JQN87" s="93">
        <f t="shared" si="143"/>
        <v>0</v>
      </c>
      <c r="JQO87" s="93">
        <f t="shared" si="143"/>
        <v>0</v>
      </c>
      <c r="JQP87" s="93">
        <f t="shared" si="143"/>
        <v>0</v>
      </c>
      <c r="JQQ87" s="93">
        <f t="shared" si="143"/>
        <v>0</v>
      </c>
      <c r="JQR87" s="93">
        <f t="shared" si="143"/>
        <v>0</v>
      </c>
      <c r="JQS87" s="93">
        <f t="shared" si="143"/>
        <v>0</v>
      </c>
      <c r="JQT87" s="93">
        <f t="shared" si="143"/>
        <v>0</v>
      </c>
      <c r="JQU87" s="93">
        <f t="shared" si="143"/>
        <v>0</v>
      </c>
      <c r="JQV87" s="93">
        <f t="shared" si="143"/>
        <v>0</v>
      </c>
      <c r="JQW87" s="93">
        <f t="shared" si="143"/>
        <v>0</v>
      </c>
      <c r="JQX87" s="93">
        <f t="shared" si="143"/>
        <v>0</v>
      </c>
      <c r="JQY87" s="93">
        <f t="shared" si="143"/>
        <v>0</v>
      </c>
      <c r="JQZ87" s="93">
        <f t="shared" si="143"/>
        <v>0</v>
      </c>
      <c r="JRA87" s="93">
        <f t="shared" si="143"/>
        <v>0</v>
      </c>
      <c r="JRB87" s="93">
        <f t="shared" si="143"/>
        <v>0</v>
      </c>
      <c r="JRC87" s="93">
        <f t="shared" si="143"/>
        <v>0</v>
      </c>
      <c r="JRD87" s="93">
        <f t="shared" si="143"/>
        <v>0</v>
      </c>
      <c r="JRE87" s="93">
        <f t="shared" si="143"/>
        <v>0</v>
      </c>
      <c r="JRF87" s="93">
        <f t="shared" si="143"/>
        <v>0</v>
      </c>
      <c r="JRG87" s="93">
        <f t="shared" si="143"/>
        <v>0</v>
      </c>
      <c r="JRH87" s="93">
        <f t="shared" si="143"/>
        <v>0</v>
      </c>
      <c r="JRI87" s="93">
        <f t="shared" si="143"/>
        <v>0</v>
      </c>
      <c r="JRJ87" s="93">
        <f t="shared" si="143"/>
        <v>0</v>
      </c>
      <c r="JRK87" s="93">
        <f t="shared" si="143"/>
        <v>0</v>
      </c>
      <c r="JRL87" s="93">
        <f t="shared" si="143"/>
        <v>0</v>
      </c>
      <c r="JRM87" s="93">
        <f t="shared" si="143"/>
        <v>0</v>
      </c>
      <c r="JRN87" s="93">
        <f t="shared" si="143"/>
        <v>0</v>
      </c>
      <c r="JRO87" s="93">
        <f t="shared" ref="JRO87:JTZ87" si="144" xml:space="preserve"> JRO$83-JRO$85</f>
        <v>0</v>
      </c>
      <c r="JRP87" s="93">
        <f t="shared" si="144"/>
        <v>0</v>
      </c>
      <c r="JRQ87" s="93">
        <f t="shared" si="144"/>
        <v>0</v>
      </c>
      <c r="JRR87" s="93">
        <f t="shared" si="144"/>
        <v>0</v>
      </c>
      <c r="JRS87" s="93">
        <f t="shared" si="144"/>
        <v>0</v>
      </c>
      <c r="JRT87" s="93">
        <f t="shared" si="144"/>
        <v>0</v>
      </c>
      <c r="JRU87" s="93">
        <f t="shared" si="144"/>
        <v>0</v>
      </c>
      <c r="JRV87" s="93">
        <f t="shared" si="144"/>
        <v>0</v>
      </c>
      <c r="JRW87" s="93">
        <f t="shared" si="144"/>
        <v>0</v>
      </c>
      <c r="JRX87" s="93">
        <f t="shared" si="144"/>
        <v>0</v>
      </c>
      <c r="JRY87" s="93">
        <f t="shared" si="144"/>
        <v>0</v>
      </c>
      <c r="JRZ87" s="93">
        <f t="shared" si="144"/>
        <v>0</v>
      </c>
      <c r="JSA87" s="93">
        <f t="shared" si="144"/>
        <v>0</v>
      </c>
      <c r="JSB87" s="93">
        <f t="shared" si="144"/>
        <v>0</v>
      </c>
      <c r="JSC87" s="93">
        <f t="shared" si="144"/>
        <v>0</v>
      </c>
      <c r="JSD87" s="93">
        <f t="shared" si="144"/>
        <v>0</v>
      </c>
      <c r="JSE87" s="93">
        <f t="shared" si="144"/>
        <v>0</v>
      </c>
      <c r="JSF87" s="93">
        <f t="shared" si="144"/>
        <v>0</v>
      </c>
      <c r="JSG87" s="93">
        <f t="shared" si="144"/>
        <v>0</v>
      </c>
      <c r="JSH87" s="93">
        <f t="shared" si="144"/>
        <v>0</v>
      </c>
      <c r="JSI87" s="93">
        <f t="shared" si="144"/>
        <v>0</v>
      </c>
      <c r="JSJ87" s="93">
        <f t="shared" si="144"/>
        <v>0</v>
      </c>
      <c r="JSK87" s="93">
        <f t="shared" si="144"/>
        <v>0</v>
      </c>
      <c r="JSL87" s="93">
        <f t="shared" si="144"/>
        <v>0</v>
      </c>
      <c r="JSM87" s="93">
        <f t="shared" si="144"/>
        <v>0</v>
      </c>
      <c r="JSN87" s="93">
        <f t="shared" si="144"/>
        <v>0</v>
      </c>
      <c r="JSO87" s="93">
        <f t="shared" si="144"/>
        <v>0</v>
      </c>
      <c r="JSP87" s="93">
        <f t="shared" si="144"/>
        <v>0</v>
      </c>
      <c r="JSQ87" s="93">
        <f t="shared" si="144"/>
        <v>0</v>
      </c>
      <c r="JSR87" s="93">
        <f t="shared" si="144"/>
        <v>0</v>
      </c>
      <c r="JSS87" s="93">
        <f t="shared" si="144"/>
        <v>0</v>
      </c>
      <c r="JST87" s="93">
        <f t="shared" si="144"/>
        <v>0</v>
      </c>
      <c r="JSU87" s="93">
        <f t="shared" si="144"/>
        <v>0</v>
      </c>
      <c r="JSV87" s="93">
        <f t="shared" si="144"/>
        <v>0</v>
      </c>
      <c r="JSW87" s="93">
        <f t="shared" si="144"/>
        <v>0</v>
      </c>
      <c r="JSX87" s="93">
        <f t="shared" si="144"/>
        <v>0</v>
      </c>
      <c r="JSY87" s="93">
        <f t="shared" si="144"/>
        <v>0</v>
      </c>
      <c r="JSZ87" s="93">
        <f t="shared" si="144"/>
        <v>0</v>
      </c>
      <c r="JTA87" s="93">
        <f t="shared" si="144"/>
        <v>0</v>
      </c>
      <c r="JTB87" s="93">
        <f t="shared" si="144"/>
        <v>0</v>
      </c>
      <c r="JTC87" s="93">
        <f t="shared" si="144"/>
        <v>0</v>
      </c>
      <c r="JTD87" s="93">
        <f t="shared" si="144"/>
        <v>0</v>
      </c>
      <c r="JTE87" s="93">
        <f t="shared" si="144"/>
        <v>0</v>
      </c>
      <c r="JTF87" s="93">
        <f t="shared" si="144"/>
        <v>0</v>
      </c>
      <c r="JTG87" s="93">
        <f t="shared" si="144"/>
        <v>0</v>
      </c>
      <c r="JTH87" s="93">
        <f t="shared" si="144"/>
        <v>0</v>
      </c>
      <c r="JTI87" s="93">
        <f t="shared" si="144"/>
        <v>0</v>
      </c>
      <c r="JTJ87" s="93">
        <f t="shared" si="144"/>
        <v>0</v>
      </c>
      <c r="JTK87" s="93">
        <f t="shared" si="144"/>
        <v>0</v>
      </c>
      <c r="JTL87" s="93">
        <f t="shared" si="144"/>
        <v>0</v>
      </c>
      <c r="JTM87" s="93">
        <f t="shared" si="144"/>
        <v>0</v>
      </c>
      <c r="JTN87" s="93">
        <f t="shared" si="144"/>
        <v>0</v>
      </c>
      <c r="JTO87" s="93">
        <f t="shared" si="144"/>
        <v>0</v>
      </c>
      <c r="JTP87" s="93">
        <f t="shared" si="144"/>
        <v>0</v>
      </c>
      <c r="JTQ87" s="93">
        <f t="shared" si="144"/>
        <v>0</v>
      </c>
      <c r="JTR87" s="93">
        <f t="shared" si="144"/>
        <v>0</v>
      </c>
      <c r="JTS87" s="93">
        <f t="shared" si="144"/>
        <v>0</v>
      </c>
      <c r="JTT87" s="93">
        <f t="shared" si="144"/>
        <v>0</v>
      </c>
      <c r="JTU87" s="93">
        <f t="shared" si="144"/>
        <v>0</v>
      </c>
      <c r="JTV87" s="93">
        <f t="shared" si="144"/>
        <v>0</v>
      </c>
      <c r="JTW87" s="93">
        <f t="shared" si="144"/>
        <v>0</v>
      </c>
      <c r="JTX87" s="93">
        <f t="shared" si="144"/>
        <v>0</v>
      </c>
      <c r="JTY87" s="93">
        <f t="shared" si="144"/>
        <v>0</v>
      </c>
      <c r="JTZ87" s="93">
        <f t="shared" si="144"/>
        <v>0</v>
      </c>
      <c r="JUA87" s="93">
        <f t="shared" ref="JUA87:JWL87" si="145" xml:space="preserve"> JUA$83-JUA$85</f>
        <v>0</v>
      </c>
      <c r="JUB87" s="93">
        <f t="shared" si="145"/>
        <v>0</v>
      </c>
      <c r="JUC87" s="93">
        <f t="shared" si="145"/>
        <v>0</v>
      </c>
      <c r="JUD87" s="93">
        <f t="shared" si="145"/>
        <v>0</v>
      </c>
      <c r="JUE87" s="93">
        <f t="shared" si="145"/>
        <v>0</v>
      </c>
      <c r="JUF87" s="93">
        <f t="shared" si="145"/>
        <v>0</v>
      </c>
      <c r="JUG87" s="93">
        <f t="shared" si="145"/>
        <v>0</v>
      </c>
      <c r="JUH87" s="93">
        <f t="shared" si="145"/>
        <v>0</v>
      </c>
      <c r="JUI87" s="93">
        <f t="shared" si="145"/>
        <v>0</v>
      </c>
      <c r="JUJ87" s="93">
        <f t="shared" si="145"/>
        <v>0</v>
      </c>
      <c r="JUK87" s="93">
        <f t="shared" si="145"/>
        <v>0</v>
      </c>
      <c r="JUL87" s="93">
        <f t="shared" si="145"/>
        <v>0</v>
      </c>
      <c r="JUM87" s="93">
        <f t="shared" si="145"/>
        <v>0</v>
      </c>
      <c r="JUN87" s="93">
        <f t="shared" si="145"/>
        <v>0</v>
      </c>
      <c r="JUO87" s="93">
        <f t="shared" si="145"/>
        <v>0</v>
      </c>
      <c r="JUP87" s="93">
        <f t="shared" si="145"/>
        <v>0</v>
      </c>
      <c r="JUQ87" s="93">
        <f t="shared" si="145"/>
        <v>0</v>
      </c>
      <c r="JUR87" s="93">
        <f t="shared" si="145"/>
        <v>0</v>
      </c>
      <c r="JUS87" s="93">
        <f t="shared" si="145"/>
        <v>0</v>
      </c>
      <c r="JUT87" s="93">
        <f t="shared" si="145"/>
        <v>0</v>
      </c>
      <c r="JUU87" s="93">
        <f t="shared" si="145"/>
        <v>0</v>
      </c>
      <c r="JUV87" s="93">
        <f t="shared" si="145"/>
        <v>0</v>
      </c>
      <c r="JUW87" s="93">
        <f t="shared" si="145"/>
        <v>0</v>
      </c>
      <c r="JUX87" s="93">
        <f t="shared" si="145"/>
        <v>0</v>
      </c>
      <c r="JUY87" s="93">
        <f t="shared" si="145"/>
        <v>0</v>
      </c>
      <c r="JUZ87" s="93">
        <f t="shared" si="145"/>
        <v>0</v>
      </c>
      <c r="JVA87" s="93">
        <f t="shared" si="145"/>
        <v>0</v>
      </c>
      <c r="JVB87" s="93">
        <f t="shared" si="145"/>
        <v>0</v>
      </c>
      <c r="JVC87" s="93">
        <f t="shared" si="145"/>
        <v>0</v>
      </c>
      <c r="JVD87" s="93">
        <f t="shared" si="145"/>
        <v>0</v>
      </c>
      <c r="JVE87" s="93">
        <f t="shared" si="145"/>
        <v>0</v>
      </c>
      <c r="JVF87" s="93">
        <f t="shared" si="145"/>
        <v>0</v>
      </c>
      <c r="JVG87" s="93">
        <f t="shared" si="145"/>
        <v>0</v>
      </c>
      <c r="JVH87" s="93">
        <f t="shared" si="145"/>
        <v>0</v>
      </c>
      <c r="JVI87" s="93">
        <f t="shared" si="145"/>
        <v>0</v>
      </c>
      <c r="JVJ87" s="93">
        <f t="shared" si="145"/>
        <v>0</v>
      </c>
      <c r="JVK87" s="93">
        <f t="shared" si="145"/>
        <v>0</v>
      </c>
      <c r="JVL87" s="93">
        <f t="shared" si="145"/>
        <v>0</v>
      </c>
      <c r="JVM87" s="93">
        <f t="shared" si="145"/>
        <v>0</v>
      </c>
      <c r="JVN87" s="93">
        <f t="shared" si="145"/>
        <v>0</v>
      </c>
      <c r="JVO87" s="93">
        <f t="shared" si="145"/>
        <v>0</v>
      </c>
      <c r="JVP87" s="93">
        <f t="shared" si="145"/>
        <v>0</v>
      </c>
      <c r="JVQ87" s="93">
        <f t="shared" si="145"/>
        <v>0</v>
      </c>
      <c r="JVR87" s="93">
        <f t="shared" si="145"/>
        <v>0</v>
      </c>
      <c r="JVS87" s="93">
        <f t="shared" si="145"/>
        <v>0</v>
      </c>
      <c r="JVT87" s="93">
        <f t="shared" si="145"/>
        <v>0</v>
      </c>
      <c r="JVU87" s="93">
        <f t="shared" si="145"/>
        <v>0</v>
      </c>
      <c r="JVV87" s="93">
        <f t="shared" si="145"/>
        <v>0</v>
      </c>
      <c r="JVW87" s="93">
        <f t="shared" si="145"/>
        <v>0</v>
      </c>
      <c r="JVX87" s="93">
        <f t="shared" si="145"/>
        <v>0</v>
      </c>
      <c r="JVY87" s="93">
        <f t="shared" si="145"/>
        <v>0</v>
      </c>
      <c r="JVZ87" s="93">
        <f t="shared" si="145"/>
        <v>0</v>
      </c>
      <c r="JWA87" s="93">
        <f t="shared" si="145"/>
        <v>0</v>
      </c>
      <c r="JWB87" s="93">
        <f t="shared" si="145"/>
        <v>0</v>
      </c>
      <c r="JWC87" s="93">
        <f t="shared" si="145"/>
        <v>0</v>
      </c>
      <c r="JWD87" s="93">
        <f t="shared" si="145"/>
        <v>0</v>
      </c>
      <c r="JWE87" s="93">
        <f t="shared" si="145"/>
        <v>0</v>
      </c>
      <c r="JWF87" s="93">
        <f t="shared" si="145"/>
        <v>0</v>
      </c>
      <c r="JWG87" s="93">
        <f t="shared" si="145"/>
        <v>0</v>
      </c>
      <c r="JWH87" s="93">
        <f t="shared" si="145"/>
        <v>0</v>
      </c>
      <c r="JWI87" s="93">
        <f t="shared" si="145"/>
        <v>0</v>
      </c>
      <c r="JWJ87" s="93">
        <f t="shared" si="145"/>
        <v>0</v>
      </c>
      <c r="JWK87" s="93">
        <f t="shared" si="145"/>
        <v>0</v>
      </c>
      <c r="JWL87" s="93">
        <f t="shared" si="145"/>
        <v>0</v>
      </c>
      <c r="JWM87" s="93">
        <f t="shared" ref="JWM87:JYX87" si="146" xml:space="preserve"> JWM$83-JWM$85</f>
        <v>0</v>
      </c>
      <c r="JWN87" s="93">
        <f t="shared" si="146"/>
        <v>0</v>
      </c>
      <c r="JWO87" s="93">
        <f t="shared" si="146"/>
        <v>0</v>
      </c>
      <c r="JWP87" s="93">
        <f t="shared" si="146"/>
        <v>0</v>
      </c>
      <c r="JWQ87" s="93">
        <f t="shared" si="146"/>
        <v>0</v>
      </c>
      <c r="JWR87" s="93">
        <f t="shared" si="146"/>
        <v>0</v>
      </c>
      <c r="JWS87" s="93">
        <f t="shared" si="146"/>
        <v>0</v>
      </c>
      <c r="JWT87" s="93">
        <f t="shared" si="146"/>
        <v>0</v>
      </c>
      <c r="JWU87" s="93">
        <f t="shared" si="146"/>
        <v>0</v>
      </c>
      <c r="JWV87" s="93">
        <f t="shared" si="146"/>
        <v>0</v>
      </c>
      <c r="JWW87" s="93">
        <f t="shared" si="146"/>
        <v>0</v>
      </c>
      <c r="JWX87" s="93">
        <f t="shared" si="146"/>
        <v>0</v>
      </c>
      <c r="JWY87" s="93">
        <f t="shared" si="146"/>
        <v>0</v>
      </c>
      <c r="JWZ87" s="93">
        <f t="shared" si="146"/>
        <v>0</v>
      </c>
      <c r="JXA87" s="93">
        <f t="shared" si="146"/>
        <v>0</v>
      </c>
      <c r="JXB87" s="93">
        <f t="shared" si="146"/>
        <v>0</v>
      </c>
      <c r="JXC87" s="93">
        <f t="shared" si="146"/>
        <v>0</v>
      </c>
      <c r="JXD87" s="93">
        <f t="shared" si="146"/>
        <v>0</v>
      </c>
      <c r="JXE87" s="93">
        <f t="shared" si="146"/>
        <v>0</v>
      </c>
      <c r="JXF87" s="93">
        <f t="shared" si="146"/>
        <v>0</v>
      </c>
      <c r="JXG87" s="93">
        <f t="shared" si="146"/>
        <v>0</v>
      </c>
      <c r="JXH87" s="93">
        <f t="shared" si="146"/>
        <v>0</v>
      </c>
      <c r="JXI87" s="93">
        <f t="shared" si="146"/>
        <v>0</v>
      </c>
      <c r="JXJ87" s="93">
        <f t="shared" si="146"/>
        <v>0</v>
      </c>
      <c r="JXK87" s="93">
        <f t="shared" si="146"/>
        <v>0</v>
      </c>
      <c r="JXL87" s="93">
        <f t="shared" si="146"/>
        <v>0</v>
      </c>
      <c r="JXM87" s="93">
        <f t="shared" si="146"/>
        <v>0</v>
      </c>
      <c r="JXN87" s="93">
        <f t="shared" si="146"/>
        <v>0</v>
      </c>
      <c r="JXO87" s="93">
        <f t="shared" si="146"/>
        <v>0</v>
      </c>
      <c r="JXP87" s="93">
        <f t="shared" si="146"/>
        <v>0</v>
      </c>
      <c r="JXQ87" s="93">
        <f t="shared" si="146"/>
        <v>0</v>
      </c>
      <c r="JXR87" s="93">
        <f t="shared" si="146"/>
        <v>0</v>
      </c>
      <c r="JXS87" s="93">
        <f t="shared" si="146"/>
        <v>0</v>
      </c>
      <c r="JXT87" s="93">
        <f t="shared" si="146"/>
        <v>0</v>
      </c>
      <c r="JXU87" s="93">
        <f t="shared" si="146"/>
        <v>0</v>
      </c>
      <c r="JXV87" s="93">
        <f t="shared" si="146"/>
        <v>0</v>
      </c>
      <c r="JXW87" s="93">
        <f t="shared" si="146"/>
        <v>0</v>
      </c>
      <c r="JXX87" s="93">
        <f t="shared" si="146"/>
        <v>0</v>
      </c>
      <c r="JXY87" s="93">
        <f t="shared" si="146"/>
        <v>0</v>
      </c>
      <c r="JXZ87" s="93">
        <f t="shared" si="146"/>
        <v>0</v>
      </c>
      <c r="JYA87" s="93">
        <f t="shared" si="146"/>
        <v>0</v>
      </c>
      <c r="JYB87" s="93">
        <f t="shared" si="146"/>
        <v>0</v>
      </c>
      <c r="JYC87" s="93">
        <f t="shared" si="146"/>
        <v>0</v>
      </c>
      <c r="JYD87" s="93">
        <f t="shared" si="146"/>
        <v>0</v>
      </c>
      <c r="JYE87" s="93">
        <f t="shared" si="146"/>
        <v>0</v>
      </c>
      <c r="JYF87" s="93">
        <f t="shared" si="146"/>
        <v>0</v>
      </c>
      <c r="JYG87" s="93">
        <f t="shared" si="146"/>
        <v>0</v>
      </c>
      <c r="JYH87" s="93">
        <f t="shared" si="146"/>
        <v>0</v>
      </c>
      <c r="JYI87" s="93">
        <f t="shared" si="146"/>
        <v>0</v>
      </c>
      <c r="JYJ87" s="93">
        <f t="shared" si="146"/>
        <v>0</v>
      </c>
      <c r="JYK87" s="93">
        <f t="shared" si="146"/>
        <v>0</v>
      </c>
      <c r="JYL87" s="93">
        <f t="shared" si="146"/>
        <v>0</v>
      </c>
      <c r="JYM87" s="93">
        <f t="shared" si="146"/>
        <v>0</v>
      </c>
      <c r="JYN87" s="93">
        <f t="shared" si="146"/>
        <v>0</v>
      </c>
      <c r="JYO87" s="93">
        <f t="shared" si="146"/>
        <v>0</v>
      </c>
      <c r="JYP87" s="93">
        <f t="shared" si="146"/>
        <v>0</v>
      </c>
      <c r="JYQ87" s="93">
        <f t="shared" si="146"/>
        <v>0</v>
      </c>
      <c r="JYR87" s="93">
        <f t="shared" si="146"/>
        <v>0</v>
      </c>
      <c r="JYS87" s="93">
        <f t="shared" si="146"/>
        <v>0</v>
      </c>
      <c r="JYT87" s="93">
        <f t="shared" si="146"/>
        <v>0</v>
      </c>
      <c r="JYU87" s="93">
        <f t="shared" si="146"/>
        <v>0</v>
      </c>
      <c r="JYV87" s="93">
        <f t="shared" si="146"/>
        <v>0</v>
      </c>
      <c r="JYW87" s="93">
        <f t="shared" si="146"/>
        <v>0</v>
      </c>
      <c r="JYX87" s="93">
        <f t="shared" si="146"/>
        <v>0</v>
      </c>
      <c r="JYY87" s="93">
        <f t="shared" ref="JYY87:KBJ87" si="147" xml:space="preserve"> JYY$83-JYY$85</f>
        <v>0</v>
      </c>
      <c r="JYZ87" s="93">
        <f t="shared" si="147"/>
        <v>0</v>
      </c>
      <c r="JZA87" s="93">
        <f t="shared" si="147"/>
        <v>0</v>
      </c>
      <c r="JZB87" s="93">
        <f t="shared" si="147"/>
        <v>0</v>
      </c>
      <c r="JZC87" s="93">
        <f t="shared" si="147"/>
        <v>0</v>
      </c>
      <c r="JZD87" s="93">
        <f t="shared" si="147"/>
        <v>0</v>
      </c>
      <c r="JZE87" s="93">
        <f t="shared" si="147"/>
        <v>0</v>
      </c>
      <c r="JZF87" s="93">
        <f t="shared" si="147"/>
        <v>0</v>
      </c>
      <c r="JZG87" s="93">
        <f t="shared" si="147"/>
        <v>0</v>
      </c>
      <c r="JZH87" s="93">
        <f t="shared" si="147"/>
        <v>0</v>
      </c>
      <c r="JZI87" s="93">
        <f t="shared" si="147"/>
        <v>0</v>
      </c>
      <c r="JZJ87" s="93">
        <f t="shared" si="147"/>
        <v>0</v>
      </c>
      <c r="JZK87" s="93">
        <f t="shared" si="147"/>
        <v>0</v>
      </c>
      <c r="JZL87" s="93">
        <f t="shared" si="147"/>
        <v>0</v>
      </c>
      <c r="JZM87" s="93">
        <f t="shared" si="147"/>
        <v>0</v>
      </c>
      <c r="JZN87" s="93">
        <f t="shared" si="147"/>
        <v>0</v>
      </c>
      <c r="JZO87" s="93">
        <f t="shared" si="147"/>
        <v>0</v>
      </c>
      <c r="JZP87" s="93">
        <f t="shared" si="147"/>
        <v>0</v>
      </c>
      <c r="JZQ87" s="93">
        <f t="shared" si="147"/>
        <v>0</v>
      </c>
      <c r="JZR87" s="93">
        <f t="shared" si="147"/>
        <v>0</v>
      </c>
      <c r="JZS87" s="93">
        <f t="shared" si="147"/>
        <v>0</v>
      </c>
      <c r="JZT87" s="93">
        <f t="shared" si="147"/>
        <v>0</v>
      </c>
      <c r="JZU87" s="93">
        <f t="shared" si="147"/>
        <v>0</v>
      </c>
      <c r="JZV87" s="93">
        <f t="shared" si="147"/>
        <v>0</v>
      </c>
      <c r="JZW87" s="93">
        <f t="shared" si="147"/>
        <v>0</v>
      </c>
      <c r="JZX87" s="93">
        <f t="shared" si="147"/>
        <v>0</v>
      </c>
      <c r="JZY87" s="93">
        <f t="shared" si="147"/>
        <v>0</v>
      </c>
      <c r="JZZ87" s="93">
        <f t="shared" si="147"/>
        <v>0</v>
      </c>
      <c r="KAA87" s="93">
        <f t="shared" si="147"/>
        <v>0</v>
      </c>
      <c r="KAB87" s="93">
        <f t="shared" si="147"/>
        <v>0</v>
      </c>
      <c r="KAC87" s="93">
        <f t="shared" si="147"/>
        <v>0</v>
      </c>
      <c r="KAD87" s="93">
        <f t="shared" si="147"/>
        <v>0</v>
      </c>
      <c r="KAE87" s="93">
        <f t="shared" si="147"/>
        <v>0</v>
      </c>
      <c r="KAF87" s="93">
        <f t="shared" si="147"/>
        <v>0</v>
      </c>
      <c r="KAG87" s="93">
        <f t="shared" si="147"/>
        <v>0</v>
      </c>
      <c r="KAH87" s="93">
        <f t="shared" si="147"/>
        <v>0</v>
      </c>
      <c r="KAI87" s="93">
        <f t="shared" si="147"/>
        <v>0</v>
      </c>
      <c r="KAJ87" s="93">
        <f t="shared" si="147"/>
        <v>0</v>
      </c>
      <c r="KAK87" s="93">
        <f t="shared" si="147"/>
        <v>0</v>
      </c>
      <c r="KAL87" s="93">
        <f t="shared" si="147"/>
        <v>0</v>
      </c>
      <c r="KAM87" s="93">
        <f t="shared" si="147"/>
        <v>0</v>
      </c>
      <c r="KAN87" s="93">
        <f t="shared" si="147"/>
        <v>0</v>
      </c>
      <c r="KAO87" s="93">
        <f t="shared" si="147"/>
        <v>0</v>
      </c>
      <c r="KAP87" s="93">
        <f t="shared" si="147"/>
        <v>0</v>
      </c>
      <c r="KAQ87" s="93">
        <f t="shared" si="147"/>
        <v>0</v>
      </c>
      <c r="KAR87" s="93">
        <f t="shared" si="147"/>
        <v>0</v>
      </c>
      <c r="KAS87" s="93">
        <f t="shared" si="147"/>
        <v>0</v>
      </c>
      <c r="KAT87" s="93">
        <f t="shared" si="147"/>
        <v>0</v>
      </c>
      <c r="KAU87" s="93">
        <f t="shared" si="147"/>
        <v>0</v>
      </c>
      <c r="KAV87" s="93">
        <f t="shared" si="147"/>
        <v>0</v>
      </c>
      <c r="KAW87" s="93">
        <f t="shared" si="147"/>
        <v>0</v>
      </c>
      <c r="KAX87" s="93">
        <f t="shared" si="147"/>
        <v>0</v>
      </c>
      <c r="KAY87" s="93">
        <f t="shared" si="147"/>
        <v>0</v>
      </c>
      <c r="KAZ87" s="93">
        <f t="shared" si="147"/>
        <v>0</v>
      </c>
      <c r="KBA87" s="93">
        <f t="shared" si="147"/>
        <v>0</v>
      </c>
      <c r="KBB87" s="93">
        <f t="shared" si="147"/>
        <v>0</v>
      </c>
      <c r="KBC87" s="93">
        <f t="shared" si="147"/>
        <v>0</v>
      </c>
      <c r="KBD87" s="93">
        <f t="shared" si="147"/>
        <v>0</v>
      </c>
      <c r="KBE87" s="93">
        <f t="shared" si="147"/>
        <v>0</v>
      </c>
      <c r="KBF87" s="93">
        <f t="shared" si="147"/>
        <v>0</v>
      </c>
      <c r="KBG87" s="93">
        <f t="shared" si="147"/>
        <v>0</v>
      </c>
      <c r="KBH87" s="93">
        <f t="shared" si="147"/>
        <v>0</v>
      </c>
      <c r="KBI87" s="93">
        <f t="shared" si="147"/>
        <v>0</v>
      </c>
      <c r="KBJ87" s="93">
        <f t="shared" si="147"/>
        <v>0</v>
      </c>
      <c r="KBK87" s="93">
        <f t="shared" ref="KBK87:KDV87" si="148" xml:space="preserve"> KBK$83-KBK$85</f>
        <v>0</v>
      </c>
      <c r="KBL87" s="93">
        <f t="shared" si="148"/>
        <v>0</v>
      </c>
      <c r="KBM87" s="93">
        <f t="shared" si="148"/>
        <v>0</v>
      </c>
      <c r="KBN87" s="93">
        <f t="shared" si="148"/>
        <v>0</v>
      </c>
      <c r="KBO87" s="93">
        <f t="shared" si="148"/>
        <v>0</v>
      </c>
      <c r="KBP87" s="93">
        <f t="shared" si="148"/>
        <v>0</v>
      </c>
      <c r="KBQ87" s="93">
        <f t="shared" si="148"/>
        <v>0</v>
      </c>
      <c r="KBR87" s="93">
        <f t="shared" si="148"/>
        <v>0</v>
      </c>
      <c r="KBS87" s="93">
        <f t="shared" si="148"/>
        <v>0</v>
      </c>
      <c r="KBT87" s="93">
        <f t="shared" si="148"/>
        <v>0</v>
      </c>
      <c r="KBU87" s="93">
        <f t="shared" si="148"/>
        <v>0</v>
      </c>
      <c r="KBV87" s="93">
        <f t="shared" si="148"/>
        <v>0</v>
      </c>
      <c r="KBW87" s="93">
        <f t="shared" si="148"/>
        <v>0</v>
      </c>
      <c r="KBX87" s="93">
        <f t="shared" si="148"/>
        <v>0</v>
      </c>
      <c r="KBY87" s="93">
        <f t="shared" si="148"/>
        <v>0</v>
      </c>
      <c r="KBZ87" s="93">
        <f t="shared" si="148"/>
        <v>0</v>
      </c>
      <c r="KCA87" s="93">
        <f t="shared" si="148"/>
        <v>0</v>
      </c>
      <c r="KCB87" s="93">
        <f t="shared" si="148"/>
        <v>0</v>
      </c>
      <c r="KCC87" s="93">
        <f t="shared" si="148"/>
        <v>0</v>
      </c>
      <c r="KCD87" s="93">
        <f t="shared" si="148"/>
        <v>0</v>
      </c>
      <c r="KCE87" s="93">
        <f t="shared" si="148"/>
        <v>0</v>
      </c>
      <c r="KCF87" s="93">
        <f t="shared" si="148"/>
        <v>0</v>
      </c>
      <c r="KCG87" s="93">
        <f t="shared" si="148"/>
        <v>0</v>
      </c>
      <c r="KCH87" s="93">
        <f t="shared" si="148"/>
        <v>0</v>
      </c>
      <c r="KCI87" s="93">
        <f t="shared" si="148"/>
        <v>0</v>
      </c>
      <c r="KCJ87" s="93">
        <f t="shared" si="148"/>
        <v>0</v>
      </c>
      <c r="KCK87" s="93">
        <f t="shared" si="148"/>
        <v>0</v>
      </c>
      <c r="KCL87" s="93">
        <f t="shared" si="148"/>
        <v>0</v>
      </c>
      <c r="KCM87" s="93">
        <f t="shared" si="148"/>
        <v>0</v>
      </c>
      <c r="KCN87" s="93">
        <f t="shared" si="148"/>
        <v>0</v>
      </c>
      <c r="KCO87" s="93">
        <f t="shared" si="148"/>
        <v>0</v>
      </c>
      <c r="KCP87" s="93">
        <f t="shared" si="148"/>
        <v>0</v>
      </c>
      <c r="KCQ87" s="93">
        <f t="shared" si="148"/>
        <v>0</v>
      </c>
      <c r="KCR87" s="93">
        <f t="shared" si="148"/>
        <v>0</v>
      </c>
      <c r="KCS87" s="93">
        <f t="shared" si="148"/>
        <v>0</v>
      </c>
      <c r="KCT87" s="93">
        <f t="shared" si="148"/>
        <v>0</v>
      </c>
      <c r="KCU87" s="93">
        <f t="shared" si="148"/>
        <v>0</v>
      </c>
      <c r="KCV87" s="93">
        <f t="shared" si="148"/>
        <v>0</v>
      </c>
      <c r="KCW87" s="93">
        <f t="shared" si="148"/>
        <v>0</v>
      </c>
      <c r="KCX87" s="93">
        <f t="shared" si="148"/>
        <v>0</v>
      </c>
      <c r="KCY87" s="93">
        <f t="shared" si="148"/>
        <v>0</v>
      </c>
      <c r="KCZ87" s="93">
        <f t="shared" si="148"/>
        <v>0</v>
      </c>
      <c r="KDA87" s="93">
        <f t="shared" si="148"/>
        <v>0</v>
      </c>
      <c r="KDB87" s="93">
        <f t="shared" si="148"/>
        <v>0</v>
      </c>
      <c r="KDC87" s="93">
        <f t="shared" si="148"/>
        <v>0</v>
      </c>
      <c r="KDD87" s="93">
        <f t="shared" si="148"/>
        <v>0</v>
      </c>
      <c r="KDE87" s="93">
        <f t="shared" si="148"/>
        <v>0</v>
      </c>
      <c r="KDF87" s="93">
        <f t="shared" si="148"/>
        <v>0</v>
      </c>
      <c r="KDG87" s="93">
        <f t="shared" si="148"/>
        <v>0</v>
      </c>
      <c r="KDH87" s="93">
        <f t="shared" si="148"/>
        <v>0</v>
      </c>
      <c r="KDI87" s="93">
        <f t="shared" si="148"/>
        <v>0</v>
      </c>
      <c r="KDJ87" s="93">
        <f t="shared" si="148"/>
        <v>0</v>
      </c>
      <c r="KDK87" s="93">
        <f t="shared" si="148"/>
        <v>0</v>
      </c>
      <c r="KDL87" s="93">
        <f t="shared" si="148"/>
        <v>0</v>
      </c>
      <c r="KDM87" s="93">
        <f t="shared" si="148"/>
        <v>0</v>
      </c>
      <c r="KDN87" s="93">
        <f t="shared" si="148"/>
        <v>0</v>
      </c>
      <c r="KDO87" s="93">
        <f t="shared" si="148"/>
        <v>0</v>
      </c>
      <c r="KDP87" s="93">
        <f t="shared" si="148"/>
        <v>0</v>
      </c>
      <c r="KDQ87" s="93">
        <f t="shared" si="148"/>
        <v>0</v>
      </c>
      <c r="KDR87" s="93">
        <f t="shared" si="148"/>
        <v>0</v>
      </c>
      <c r="KDS87" s="93">
        <f t="shared" si="148"/>
        <v>0</v>
      </c>
      <c r="KDT87" s="93">
        <f t="shared" si="148"/>
        <v>0</v>
      </c>
      <c r="KDU87" s="93">
        <f t="shared" si="148"/>
        <v>0</v>
      </c>
      <c r="KDV87" s="93">
        <f t="shared" si="148"/>
        <v>0</v>
      </c>
      <c r="KDW87" s="93">
        <f t="shared" ref="KDW87:KGH87" si="149" xml:space="preserve"> KDW$83-KDW$85</f>
        <v>0</v>
      </c>
      <c r="KDX87" s="93">
        <f t="shared" si="149"/>
        <v>0</v>
      </c>
      <c r="KDY87" s="93">
        <f t="shared" si="149"/>
        <v>0</v>
      </c>
      <c r="KDZ87" s="93">
        <f t="shared" si="149"/>
        <v>0</v>
      </c>
      <c r="KEA87" s="93">
        <f t="shared" si="149"/>
        <v>0</v>
      </c>
      <c r="KEB87" s="93">
        <f t="shared" si="149"/>
        <v>0</v>
      </c>
      <c r="KEC87" s="93">
        <f t="shared" si="149"/>
        <v>0</v>
      </c>
      <c r="KED87" s="93">
        <f t="shared" si="149"/>
        <v>0</v>
      </c>
      <c r="KEE87" s="93">
        <f t="shared" si="149"/>
        <v>0</v>
      </c>
      <c r="KEF87" s="93">
        <f t="shared" si="149"/>
        <v>0</v>
      </c>
      <c r="KEG87" s="93">
        <f t="shared" si="149"/>
        <v>0</v>
      </c>
      <c r="KEH87" s="93">
        <f t="shared" si="149"/>
        <v>0</v>
      </c>
      <c r="KEI87" s="93">
        <f t="shared" si="149"/>
        <v>0</v>
      </c>
      <c r="KEJ87" s="93">
        <f t="shared" si="149"/>
        <v>0</v>
      </c>
      <c r="KEK87" s="93">
        <f t="shared" si="149"/>
        <v>0</v>
      </c>
      <c r="KEL87" s="93">
        <f t="shared" si="149"/>
        <v>0</v>
      </c>
      <c r="KEM87" s="93">
        <f t="shared" si="149"/>
        <v>0</v>
      </c>
      <c r="KEN87" s="93">
        <f t="shared" si="149"/>
        <v>0</v>
      </c>
      <c r="KEO87" s="93">
        <f t="shared" si="149"/>
        <v>0</v>
      </c>
      <c r="KEP87" s="93">
        <f t="shared" si="149"/>
        <v>0</v>
      </c>
      <c r="KEQ87" s="93">
        <f t="shared" si="149"/>
        <v>0</v>
      </c>
      <c r="KER87" s="93">
        <f t="shared" si="149"/>
        <v>0</v>
      </c>
      <c r="KES87" s="93">
        <f t="shared" si="149"/>
        <v>0</v>
      </c>
      <c r="KET87" s="93">
        <f t="shared" si="149"/>
        <v>0</v>
      </c>
      <c r="KEU87" s="93">
        <f t="shared" si="149"/>
        <v>0</v>
      </c>
      <c r="KEV87" s="93">
        <f t="shared" si="149"/>
        <v>0</v>
      </c>
      <c r="KEW87" s="93">
        <f t="shared" si="149"/>
        <v>0</v>
      </c>
      <c r="KEX87" s="93">
        <f t="shared" si="149"/>
        <v>0</v>
      </c>
      <c r="KEY87" s="93">
        <f t="shared" si="149"/>
        <v>0</v>
      </c>
      <c r="KEZ87" s="93">
        <f t="shared" si="149"/>
        <v>0</v>
      </c>
      <c r="KFA87" s="93">
        <f t="shared" si="149"/>
        <v>0</v>
      </c>
      <c r="KFB87" s="93">
        <f t="shared" si="149"/>
        <v>0</v>
      </c>
      <c r="KFC87" s="93">
        <f t="shared" si="149"/>
        <v>0</v>
      </c>
      <c r="KFD87" s="93">
        <f t="shared" si="149"/>
        <v>0</v>
      </c>
      <c r="KFE87" s="93">
        <f t="shared" si="149"/>
        <v>0</v>
      </c>
      <c r="KFF87" s="93">
        <f t="shared" si="149"/>
        <v>0</v>
      </c>
      <c r="KFG87" s="93">
        <f t="shared" si="149"/>
        <v>0</v>
      </c>
      <c r="KFH87" s="93">
        <f t="shared" si="149"/>
        <v>0</v>
      </c>
      <c r="KFI87" s="93">
        <f t="shared" si="149"/>
        <v>0</v>
      </c>
      <c r="KFJ87" s="93">
        <f t="shared" si="149"/>
        <v>0</v>
      </c>
      <c r="KFK87" s="93">
        <f t="shared" si="149"/>
        <v>0</v>
      </c>
      <c r="KFL87" s="93">
        <f t="shared" si="149"/>
        <v>0</v>
      </c>
      <c r="KFM87" s="93">
        <f t="shared" si="149"/>
        <v>0</v>
      </c>
      <c r="KFN87" s="93">
        <f t="shared" si="149"/>
        <v>0</v>
      </c>
      <c r="KFO87" s="93">
        <f t="shared" si="149"/>
        <v>0</v>
      </c>
      <c r="KFP87" s="93">
        <f t="shared" si="149"/>
        <v>0</v>
      </c>
      <c r="KFQ87" s="93">
        <f t="shared" si="149"/>
        <v>0</v>
      </c>
      <c r="KFR87" s="93">
        <f t="shared" si="149"/>
        <v>0</v>
      </c>
      <c r="KFS87" s="93">
        <f t="shared" si="149"/>
        <v>0</v>
      </c>
      <c r="KFT87" s="93">
        <f t="shared" si="149"/>
        <v>0</v>
      </c>
      <c r="KFU87" s="93">
        <f t="shared" si="149"/>
        <v>0</v>
      </c>
      <c r="KFV87" s="93">
        <f t="shared" si="149"/>
        <v>0</v>
      </c>
      <c r="KFW87" s="93">
        <f t="shared" si="149"/>
        <v>0</v>
      </c>
      <c r="KFX87" s="93">
        <f t="shared" si="149"/>
        <v>0</v>
      </c>
      <c r="KFY87" s="93">
        <f t="shared" si="149"/>
        <v>0</v>
      </c>
      <c r="KFZ87" s="93">
        <f t="shared" si="149"/>
        <v>0</v>
      </c>
      <c r="KGA87" s="93">
        <f t="shared" si="149"/>
        <v>0</v>
      </c>
      <c r="KGB87" s="93">
        <f t="shared" si="149"/>
        <v>0</v>
      </c>
      <c r="KGC87" s="93">
        <f t="shared" si="149"/>
        <v>0</v>
      </c>
      <c r="KGD87" s="93">
        <f t="shared" si="149"/>
        <v>0</v>
      </c>
      <c r="KGE87" s="93">
        <f t="shared" si="149"/>
        <v>0</v>
      </c>
      <c r="KGF87" s="93">
        <f t="shared" si="149"/>
        <v>0</v>
      </c>
      <c r="KGG87" s="93">
        <f t="shared" si="149"/>
        <v>0</v>
      </c>
      <c r="KGH87" s="93">
        <f t="shared" si="149"/>
        <v>0</v>
      </c>
      <c r="KGI87" s="93">
        <f t="shared" ref="KGI87:KIT87" si="150" xml:space="preserve"> KGI$83-KGI$85</f>
        <v>0</v>
      </c>
      <c r="KGJ87" s="93">
        <f t="shared" si="150"/>
        <v>0</v>
      </c>
      <c r="KGK87" s="93">
        <f t="shared" si="150"/>
        <v>0</v>
      </c>
      <c r="KGL87" s="93">
        <f t="shared" si="150"/>
        <v>0</v>
      </c>
      <c r="KGM87" s="93">
        <f t="shared" si="150"/>
        <v>0</v>
      </c>
      <c r="KGN87" s="93">
        <f t="shared" si="150"/>
        <v>0</v>
      </c>
      <c r="KGO87" s="93">
        <f t="shared" si="150"/>
        <v>0</v>
      </c>
      <c r="KGP87" s="93">
        <f t="shared" si="150"/>
        <v>0</v>
      </c>
      <c r="KGQ87" s="93">
        <f t="shared" si="150"/>
        <v>0</v>
      </c>
      <c r="KGR87" s="93">
        <f t="shared" si="150"/>
        <v>0</v>
      </c>
      <c r="KGS87" s="93">
        <f t="shared" si="150"/>
        <v>0</v>
      </c>
      <c r="KGT87" s="93">
        <f t="shared" si="150"/>
        <v>0</v>
      </c>
      <c r="KGU87" s="93">
        <f t="shared" si="150"/>
        <v>0</v>
      </c>
      <c r="KGV87" s="93">
        <f t="shared" si="150"/>
        <v>0</v>
      </c>
      <c r="KGW87" s="93">
        <f t="shared" si="150"/>
        <v>0</v>
      </c>
      <c r="KGX87" s="93">
        <f t="shared" si="150"/>
        <v>0</v>
      </c>
      <c r="KGY87" s="93">
        <f t="shared" si="150"/>
        <v>0</v>
      </c>
      <c r="KGZ87" s="93">
        <f t="shared" si="150"/>
        <v>0</v>
      </c>
      <c r="KHA87" s="93">
        <f t="shared" si="150"/>
        <v>0</v>
      </c>
      <c r="KHB87" s="93">
        <f t="shared" si="150"/>
        <v>0</v>
      </c>
      <c r="KHC87" s="93">
        <f t="shared" si="150"/>
        <v>0</v>
      </c>
      <c r="KHD87" s="93">
        <f t="shared" si="150"/>
        <v>0</v>
      </c>
      <c r="KHE87" s="93">
        <f t="shared" si="150"/>
        <v>0</v>
      </c>
      <c r="KHF87" s="93">
        <f t="shared" si="150"/>
        <v>0</v>
      </c>
      <c r="KHG87" s="93">
        <f t="shared" si="150"/>
        <v>0</v>
      </c>
      <c r="KHH87" s="93">
        <f t="shared" si="150"/>
        <v>0</v>
      </c>
      <c r="KHI87" s="93">
        <f t="shared" si="150"/>
        <v>0</v>
      </c>
      <c r="KHJ87" s="93">
        <f t="shared" si="150"/>
        <v>0</v>
      </c>
      <c r="KHK87" s="93">
        <f t="shared" si="150"/>
        <v>0</v>
      </c>
      <c r="KHL87" s="93">
        <f t="shared" si="150"/>
        <v>0</v>
      </c>
      <c r="KHM87" s="93">
        <f t="shared" si="150"/>
        <v>0</v>
      </c>
      <c r="KHN87" s="93">
        <f t="shared" si="150"/>
        <v>0</v>
      </c>
      <c r="KHO87" s="93">
        <f t="shared" si="150"/>
        <v>0</v>
      </c>
      <c r="KHP87" s="93">
        <f t="shared" si="150"/>
        <v>0</v>
      </c>
      <c r="KHQ87" s="93">
        <f t="shared" si="150"/>
        <v>0</v>
      </c>
      <c r="KHR87" s="93">
        <f t="shared" si="150"/>
        <v>0</v>
      </c>
      <c r="KHS87" s="93">
        <f t="shared" si="150"/>
        <v>0</v>
      </c>
      <c r="KHT87" s="93">
        <f t="shared" si="150"/>
        <v>0</v>
      </c>
      <c r="KHU87" s="93">
        <f t="shared" si="150"/>
        <v>0</v>
      </c>
      <c r="KHV87" s="93">
        <f t="shared" si="150"/>
        <v>0</v>
      </c>
      <c r="KHW87" s="93">
        <f t="shared" si="150"/>
        <v>0</v>
      </c>
      <c r="KHX87" s="93">
        <f t="shared" si="150"/>
        <v>0</v>
      </c>
      <c r="KHY87" s="93">
        <f t="shared" si="150"/>
        <v>0</v>
      </c>
      <c r="KHZ87" s="93">
        <f t="shared" si="150"/>
        <v>0</v>
      </c>
      <c r="KIA87" s="93">
        <f t="shared" si="150"/>
        <v>0</v>
      </c>
      <c r="KIB87" s="93">
        <f t="shared" si="150"/>
        <v>0</v>
      </c>
      <c r="KIC87" s="93">
        <f t="shared" si="150"/>
        <v>0</v>
      </c>
      <c r="KID87" s="93">
        <f t="shared" si="150"/>
        <v>0</v>
      </c>
      <c r="KIE87" s="93">
        <f t="shared" si="150"/>
        <v>0</v>
      </c>
      <c r="KIF87" s="93">
        <f t="shared" si="150"/>
        <v>0</v>
      </c>
      <c r="KIG87" s="93">
        <f t="shared" si="150"/>
        <v>0</v>
      </c>
      <c r="KIH87" s="93">
        <f t="shared" si="150"/>
        <v>0</v>
      </c>
      <c r="KII87" s="93">
        <f t="shared" si="150"/>
        <v>0</v>
      </c>
      <c r="KIJ87" s="93">
        <f t="shared" si="150"/>
        <v>0</v>
      </c>
      <c r="KIK87" s="93">
        <f t="shared" si="150"/>
        <v>0</v>
      </c>
      <c r="KIL87" s="93">
        <f t="shared" si="150"/>
        <v>0</v>
      </c>
      <c r="KIM87" s="93">
        <f t="shared" si="150"/>
        <v>0</v>
      </c>
      <c r="KIN87" s="93">
        <f t="shared" si="150"/>
        <v>0</v>
      </c>
      <c r="KIO87" s="93">
        <f t="shared" si="150"/>
        <v>0</v>
      </c>
      <c r="KIP87" s="93">
        <f t="shared" si="150"/>
        <v>0</v>
      </c>
      <c r="KIQ87" s="93">
        <f t="shared" si="150"/>
        <v>0</v>
      </c>
      <c r="KIR87" s="93">
        <f t="shared" si="150"/>
        <v>0</v>
      </c>
      <c r="KIS87" s="93">
        <f t="shared" si="150"/>
        <v>0</v>
      </c>
      <c r="KIT87" s="93">
        <f t="shared" si="150"/>
        <v>0</v>
      </c>
      <c r="KIU87" s="93">
        <f t="shared" ref="KIU87:KLF87" si="151" xml:space="preserve"> KIU$83-KIU$85</f>
        <v>0</v>
      </c>
      <c r="KIV87" s="93">
        <f t="shared" si="151"/>
        <v>0</v>
      </c>
      <c r="KIW87" s="93">
        <f t="shared" si="151"/>
        <v>0</v>
      </c>
      <c r="KIX87" s="93">
        <f t="shared" si="151"/>
        <v>0</v>
      </c>
      <c r="KIY87" s="93">
        <f t="shared" si="151"/>
        <v>0</v>
      </c>
      <c r="KIZ87" s="93">
        <f t="shared" si="151"/>
        <v>0</v>
      </c>
      <c r="KJA87" s="93">
        <f t="shared" si="151"/>
        <v>0</v>
      </c>
      <c r="KJB87" s="93">
        <f t="shared" si="151"/>
        <v>0</v>
      </c>
      <c r="KJC87" s="93">
        <f t="shared" si="151"/>
        <v>0</v>
      </c>
      <c r="KJD87" s="93">
        <f t="shared" si="151"/>
        <v>0</v>
      </c>
      <c r="KJE87" s="93">
        <f t="shared" si="151"/>
        <v>0</v>
      </c>
      <c r="KJF87" s="93">
        <f t="shared" si="151"/>
        <v>0</v>
      </c>
      <c r="KJG87" s="93">
        <f t="shared" si="151"/>
        <v>0</v>
      </c>
      <c r="KJH87" s="93">
        <f t="shared" si="151"/>
        <v>0</v>
      </c>
      <c r="KJI87" s="93">
        <f t="shared" si="151"/>
        <v>0</v>
      </c>
      <c r="KJJ87" s="93">
        <f t="shared" si="151"/>
        <v>0</v>
      </c>
      <c r="KJK87" s="93">
        <f t="shared" si="151"/>
        <v>0</v>
      </c>
      <c r="KJL87" s="93">
        <f t="shared" si="151"/>
        <v>0</v>
      </c>
      <c r="KJM87" s="93">
        <f t="shared" si="151"/>
        <v>0</v>
      </c>
      <c r="KJN87" s="93">
        <f t="shared" si="151"/>
        <v>0</v>
      </c>
      <c r="KJO87" s="93">
        <f t="shared" si="151"/>
        <v>0</v>
      </c>
      <c r="KJP87" s="93">
        <f t="shared" si="151"/>
        <v>0</v>
      </c>
      <c r="KJQ87" s="93">
        <f t="shared" si="151"/>
        <v>0</v>
      </c>
      <c r="KJR87" s="93">
        <f t="shared" si="151"/>
        <v>0</v>
      </c>
      <c r="KJS87" s="93">
        <f t="shared" si="151"/>
        <v>0</v>
      </c>
      <c r="KJT87" s="93">
        <f t="shared" si="151"/>
        <v>0</v>
      </c>
      <c r="KJU87" s="93">
        <f t="shared" si="151"/>
        <v>0</v>
      </c>
      <c r="KJV87" s="93">
        <f t="shared" si="151"/>
        <v>0</v>
      </c>
      <c r="KJW87" s="93">
        <f t="shared" si="151"/>
        <v>0</v>
      </c>
      <c r="KJX87" s="93">
        <f t="shared" si="151"/>
        <v>0</v>
      </c>
      <c r="KJY87" s="93">
        <f t="shared" si="151"/>
        <v>0</v>
      </c>
      <c r="KJZ87" s="93">
        <f t="shared" si="151"/>
        <v>0</v>
      </c>
      <c r="KKA87" s="93">
        <f t="shared" si="151"/>
        <v>0</v>
      </c>
      <c r="KKB87" s="93">
        <f t="shared" si="151"/>
        <v>0</v>
      </c>
      <c r="KKC87" s="93">
        <f t="shared" si="151"/>
        <v>0</v>
      </c>
      <c r="KKD87" s="93">
        <f t="shared" si="151"/>
        <v>0</v>
      </c>
      <c r="KKE87" s="93">
        <f t="shared" si="151"/>
        <v>0</v>
      </c>
      <c r="KKF87" s="93">
        <f t="shared" si="151"/>
        <v>0</v>
      </c>
      <c r="KKG87" s="93">
        <f t="shared" si="151"/>
        <v>0</v>
      </c>
      <c r="KKH87" s="93">
        <f t="shared" si="151"/>
        <v>0</v>
      </c>
      <c r="KKI87" s="93">
        <f t="shared" si="151"/>
        <v>0</v>
      </c>
      <c r="KKJ87" s="93">
        <f t="shared" si="151"/>
        <v>0</v>
      </c>
      <c r="KKK87" s="93">
        <f t="shared" si="151"/>
        <v>0</v>
      </c>
      <c r="KKL87" s="93">
        <f t="shared" si="151"/>
        <v>0</v>
      </c>
      <c r="KKM87" s="93">
        <f t="shared" si="151"/>
        <v>0</v>
      </c>
      <c r="KKN87" s="93">
        <f t="shared" si="151"/>
        <v>0</v>
      </c>
      <c r="KKO87" s="93">
        <f t="shared" si="151"/>
        <v>0</v>
      </c>
      <c r="KKP87" s="93">
        <f t="shared" si="151"/>
        <v>0</v>
      </c>
      <c r="KKQ87" s="93">
        <f t="shared" si="151"/>
        <v>0</v>
      </c>
      <c r="KKR87" s="93">
        <f t="shared" si="151"/>
        <v>0</v>
      </c>
      <c r="KKS87" s="93">
        <f t="shared" si="151"/>
        <v>0</v>
      </c>
      <c r="KKT87" s="93">
        <f t="shared" si="151"/>
        <v>0</v>
      </c>
      <c r="KKU87" s="93">
        <f t="shared" si="151"/>
        <v>0</v>
      </c>
      <c r="KKV87" s="93">
        <f t="shared" si="151"/>
        <v>0</v>
      </c>
      <c r="KKW87" s="93">
        <f t="shared" si="151"/>
        <v>0</v>
      </c>
      <c r="KKX87" s="93">
        <f t="shared" si="151"/>
        <v>0</v>
      </c>
      <c r="KKY87" s="93">
        <f t="shared" si="151"/>
        <v>0</v>
      </c>
      <c r="KKZ87" s="93">
        <f t="shared" si="151"/>
        <v>0</v>
      </c>
      <c r="KLA87" s="93">
        <f t="shared" si="151"/>
        <v>0</v>
      </c>
      <c r="KLB87" s="93">
        <f t="shared" si="151"/>
        <v>0</v>
      </c>
      <c r="KLC87" s="93">
        <f t="shared" si="151"/>
        <v>0</v>
      </c>
      <c r="KLD87" s="93">
        <f t="shared" si="151"/>
        <v>0</v>
      </c>
      <c r="KLE87" s="93">
        <f t="shared" si="151"/>
        <v>0</v>
      </c>
      <c r="KLF87" s="93">
        <f t="shared" si="151"/>
        <v>0</v>
      </c>
      <c r="KLG87" s="93">
        <f t="shared" ref="KLG87:KNR87" si="152" xml:space="preserve"> KLG$83-KLG$85</f>
        <v>0</v>
      </c>
      <c r="KLH87" s="93">
        <f t="shared" si="152"/>
        <v>0</v>
      </c>
      <c r="KLI87" s="93">
        <f t="shared" si="152"/>
        <v>0</v>
      </c>
      <c r="KLJ87" s="93">
        <f t="shared" si="152"/>
        <v>0</v>
      </c>
      <c r="KLK87" s="93">
        <f t="shared" si="152"/>
        <v>0</v>
      </c>
      <c r="KLL87" s="93">
        <f t="shared" si="152"/>
        <v>0</v>
      </c>
      <c r="KLM87" s="93">
        <f t="shared" si="152"/>
        <v>0</v>
      </c>
      <c r="KLN87" s="93">
        <f t="shared" si="152"/>
        <v>0</v>
      </c>
      <c r="KLO87" s="93">
        <f t="shared" si="152"/>
        <v>0</v>
      </c>
      <c r="KLP87" s="93">
        <f t="shared" si="152"/>
        <v>0</v>
      </c>
      <c r="KLQ87" s="93">
        <f t="shared" si="152"/>
        <v>0</v>
      </c>
      <c r="KLR87" s="93">
        <f t="shared" si="152"/>
        <v>0</v>
      </c>
      <c r="KLS87" s="93">
        <f t="shared" si="152"/>
        <v>0</v>
      </c>
      <c r="KLT87" s="93">
        <f t="shared" si="152"/>
        <v>0</v>
      </c>
      <c r="KLU87" s="93">
        <f t="shared" si="152"/>
        <v>0</v>
      </c>
      <c r="KLV87" s="93">
        <f t="shared" si="152"/>
        <v>0</v>
      </c>
      <c r="KLW87" s="93">
        <f t="shared" si="152"/>
        <v>0</v>
      </c>
      <c r="KLX87" s="93">
        <f t="shared" si="152"/>
        <v>0</v>
      </c>
      <c r="KLY87" s="93">
        <f t="shared" si="152"/>
        <v>0</v>
      </c>
      <c r="KLZ87" s="93">
        <f t="shared" si="152"/>
        <v>0</v>
      </c>
      <c r="KMA87" s="93">
        <f t="shared" si="152"/>
        <v>0</v>
      </c>
      <c r="KMB87" s="93">
        <f t="shared" si="152"/>
        <v>0</v>
      </c>
      <c r="KMC87" s="93">
        <f t="shared" si="152"/>
        <v>0</v>
      </c>
      <c r="KMD87" s="93">
        <f t="shared" si="152"/>
        <v>0</v>
      </c>
      <c r="KME87" s="93">
        <f t="shared" si="152"/>
        <v>0</v>
      </c>
      <c r="KMF87" s="93">
        <f t="shared" si="152"/>
        <v>0</v>
      </c>
      <c r="KMG87" s="93">
        <f t="shared" si="152"/>
        <v>0</v>
      </c>
      <c r="KMH87" s="93">
        <f t="shared" si="152"/>
        <v>0</v>
      </c>
      <c r="KMI87" s="93">
        <f t="shared" si="152"/>
        <v>0</v>
      </c>
      <c r="KMJ87" s="93">
        <f t="shared" si="152"/>
        <v>0</v>
      </c>
      <c r="KMK87" s="93">
        <f t="shared" si="152"/>
        <v>0</v>
      </c>
      <c r="KML87" s="93">
        <f t="shared" si="152"/>
        <v>0</v>
      </c>
      <c r="KMM87" s="93">
        <f t="shared" si="152"/>
        <v>0</v>
      </c>
      <c r="KMN87" s="93">
        <f t="shared" si="152"/>
        <v>0</v>
      </c>
      <c r="KMO87" s="93">
        <f t="shared" si="152"/>
        <v>0</v>
      </c>
      <c r="KMP87" s="93">
        <f t="shared" si="152"/>
        <v>0</v>
      </c>
      <c r="KMQ87" s="93">
        <f t="shared" si="152"/>
        <v>0</v>
      </c>
      <c r="KMR87" s="93">
        <f t="shared" si="152"/>
        <v>0</v>
      </c>
      <c r="KMS87" s="93">
        <f t="shared" si="152"/>
        <v>0</v>
      </c>
      <c r="KMT87" s="93">
        <f t="shared" si="152"/>
        <v>0</v>
      </c>
      <c r="KMU87" s="93">
        <f t="shared" si="152"/>
        <v>0</v>
      </c>
      <c r="KMV87" s="93">
        <f t="shared" si="152"/>
        <v>0</v>
      </c>
      <c r="KMW87" s="93">
        <f t="shared" si="152"/>
        <v>0</v>
      </c>
      <c r="KMX87" s="93">
        <f t="shared" si="152"/>
        <v>0</v>
      </c>
      <c r="KMY87" s="93">
        <f t="shared" si="152"/>
        <v>0</v>
      </c>
      <c r="KMZ87" s="93">
        <f t="shared" si="152"/>
        <v>0</v>
      </c>
      <c r="KNA87" s="93">
        <f t="shared" si="152"/>
        <v>0</v>
      </c>
      <c r="KNB87" s="93">
        <f t="shared" si="152"/>
        <v>0</v>
      </c>
      <c r="KNC87" s="93">
        <f t="shared" si="152"/>
        <v>0</v>
      </c>
      <c r="KND87" s="93">
        <f t="shared" si="152"/>
        <v>0</v>
      </c>
      <c r="KNE87" s="93">
        <f t="shared" si="152"/>
        <v>0</v>
      </c>
      <c r="KNF87" s="93">
        <f t="shared" si="152"/>
        <v>0</v>
      </c>
      <c r="KNG87" s="93">
        <f t="shared" si="152"/>
        <v>0</v>
      </c>
      <c r="KNH87" s="93">
        <f t="shared" si="152"/>
        <v>0</v>
      </c>
      <c r="KNI87" s="93">
        <f t="shared" si="152"/>
        <v>0</v>
      </c>
      <c r="KNJ87" s="93">
        <f t="shared" si="152"/>
        <v>0</v>
      </c>
      <c r="KNK87" s="93">
        <f t="shared" si="152"/>
        <v>0</v>
      </c>
      <c r="KNL87" s="93">
        <f t="shared" si="152"/>
        <v>0</v>
      </c>
      <c r="KNM87" s="93">
        <f t="shared" si="152"/>
        <v>0</v>
      </c>
      <c r="KNN87" s="93">
        <f t="shared" si="152"/>
        <v>0</v>
      </c>
      <c r="KNO87" s="93">
        <f t="shared" si="152"/>
        <v>0</v>
      </c>
      <c r="KNP87" s="93">
        <f t="shared" si="152"/>
        <v>0</v>
      </c>
      <c r="KNQ87" s="93">
        <f t="shared" si="152"/>
        <v>0</v>
      </c>
      <c r="KNR87" s="93">
        <f t="shared" si="152"/>
        <v>0</v>
      </c>
      <c r="KNS87" s="93">
        <f t="shared" ref="KNS87:KQD87" si="153" xml:space="preserve"> KNS$83-KNS$85</f>
        <v>0</v>
      </c>
      <c r="KNT87" s="93">
        <f t="shared" si="153"/>
        <v>0</v>
      </c>
      <c r="KNU87" s="93">
        <f t="shared" si="153"/>
        <v>0</v>
      </c>
      <c r="KNV87" s="93">
        <f t="shared" si="153"/>
        <v>0</v>
      </c>
      <c r="KNW87" s="93">
        <f t="shared" si="153"/>
        <v>0</v>
      </c>
      <c r="KNX87" s="93">
        <f t="shared" si="153"/>
        <v>0</v>
      </c>
      <c r="KNY87" s="93">
        <f t="shared" si="153"/>
        <v>0</v>
      </c>
      <c r="KNZ87" s="93">
        <f t="shared" si="153"/>
        <v>0</v>
      </c>
      <c r="KOA87" s="93">
        <f t="shared" si="153"/>
        <v>0</v>
      </c>
      <c r="KOB87" s="93">
        <f t="shared" si="153"/>
        <v>0</v>
      </c>
      <c r="KOC87" s="93">
        <f t="shared" si="153"/>
        <v>0</v>
      </c>
      <c r="KOD87" s="93">
        <f t="shared" si="153"/>
        <v>0</v>
      </c>
      <c r="KOE87" s="93">
        <f t="shared" si="153"/>
        <v>0</v>
      </c>
      <c r="KOF87" s="93">
        <f t="shared" si="153"/>
        <v>0</v>
      </c>
      <c r="KOG87" s="93">
        <f t="shared" si="153"/>
        <v>0</v>
      </c>
      <c r="KOH87" s="93">
        <f t="shared" si="153"/>
        <v>0</v>
      </c>
      <c r="KOI87" s="93">
        <f t="shared" si="153"/>
        <v>0</v>
      </c>
      <c r="KOJ87" s="93">
        <f t="shared" si="153"/>
        <v>0</v>
      </c>
      <c r="KOK87" s="93">
        <f t="shared" si="153"/>
        <v>0</v>
      </c>
      <c r="KOL87" s="93">
        <f t="shared" si="153"/>
        <v>0</v>
      </c>
      <c r="KOM87" s="93">
        <f t="shared" si="153"/>
        <v>0</v>
      </c>
      <c r="KON87" s="93">
        <f t="shared" si="153"/>
        <v>0</v>
      </c>
      <c r="KOO87" s="93">
        <f t="shared" si="153"/>
        <v>0</v>
      </c>
      <c r="KOP87" s="93">
        <f t="shared" si="153"/>
        <v>0</v>
      </c>
      <c r="KOQ87" s="93">
        <f t="shared" si="153"/>
        <v>0</v>
      </c>
      <c r="KOR87" s="93">
        <f t="shared" si="153"/>
        <v>0</v>
      </c>
      <c r="KOS87" s="93">
        <f t="shared" si="153"/>
        <v>0</v>
      </c>
      <c r="KOT87" s="93">
        <f t="shared" si="153"/>
        <v>0</v>
      </c>
      <c r="KOU87" s="93">
        <f t="shared" si="153"/>
        <v>0</v>
      </c>
      <c r="KOV87" s="93">
        <f t="shared" si="153"/>
        <v>0</v>
      </c>
      <c r="KOW87" s="93">
        <f t="shared" si="153"/>
        <v>0</v>
      </c>
      <c r="KOX87" s="93">
        <f t="shared" si="153"/>
        <v>0</v>
      </c>
      <c r="KOY87" s="93">
        <f t="shared" si="153"/>
        <v>0</v>
      </c>
      <c r="KOZ87" s="93">
        <f t="shared" si="153"/>
        <v>0</v>
      </c>
      <c r="KPA87" s="93">
        <f t="shared" si="153"/>
        <v>0</v>
      </c>
      <c r="KPB87" s="93">
        <f t="shared" si="153"/>
        <v>0</v>
      </c>
      <c r="KPC87" s="93">
        <f t="shared" si="153"/>
        <v>0</v>
      </c>
      <c r="KPD87" s="93">
        <f t="shared" si="153"/>
        <v>0</v>
      </c>
      <c r="KPE87" s="93">
        <f t="shared" si="153"/>
        <v>0</v>
      </c>
      <c r="KPF87" s="93">
        <f t="shared" si="153"/>
        <v>0</v>
      </c>
      <c r="KPG87" s="93">
        <f t="shared" si="153"/>
        <v>0</v>
      </c>
      <c r="KPH87" s="93">
        <f t="shared" si="153"/>
        <v>0</v>
      </c>
      <c r="KPI87" s="93">
        <f t="shared" si="153"/>
        <v>0</v>
      </c>
      <c r="KPJ87" s="93">
        <f t="shared" si="153"/>
        <v>0</v>
      </c>
      <c r="KPK87" s="93">
        <f t="shared" si="153"/>
        <v>0</v>
      </c>
      <c r="KPL87" s="93">
        <f t="shared" si="153"/>
        <v>0</v>
      </c>
      <c r="KPM87" s="93">
        <f t="shared" si="153"/>
        <v>0</v>
      </c>
      <c r="KPN87" s="93">
        <f t="shared" si="153"/>
        <v>0</v>
      </c>
      <c r="KPO87" s="93">
        <f t="shared" si="153"/>
        <v>0</v>
      </c>
      <c r="KPP87" s="93">
        <f t="shared" si="153"/>
        <v>0</v>
      </c>
      <c r="KPQ87" s="93">
        <f t="shared" si="153"/>
        <v>0</v>
      </c>
      <c r="KPR87" s="93">
        <f t="shared" si="153"/>
        <v>0</v>
      </c>
      <c r="KPS87" s="93">
        <f t="shared" si="153"/>
        <v>0</v>
      </c>
      <c r="KPT87" s="93">
        <f t="shared" si="153"/>
        <v>0</v>
      </c>
      <c r="KPU87" s="93">
        <f t="shared" si="153"/>
        <v>0</v>
      </c>
      <c r="KPV87" s="93">
        <f t="shared" si="153"/>
        <v>0</v>
      </c>
      <c r="KPW87" s="93">
        <f t="shared" si="153"/>
        <v>0</v>
      </c>
      <c r="KPX87" s="93">
        <f t="shared" si="153"/>
        <v>0</v>
      </c>
      <c r="KPY87" s="93">
        <f t="shared" si="153"/>
        <v>0</v>
      </c>
      <c r="KPZ87" s="93">
        <f t="shared" si="153"/>
        <v>0</v>
      </c>
      <c r="KQA87" s="93">
        <f t="shared" si="153"/>
        <v>0</v>
      </c>
      <c r="KQB87" s="93">
        <f t="shared" si="153"/>
        <v>0</v>
      </c>
      <c r="KQC87" s="93">
        <f t="shared" si="153"/>
        <v>0</v>
      </c>
      <c r="KQD87" s="93">
        <f t="shared" si="153"/>
        <v>0</v>
      </c>
      <c r="KQE87" s="93">
        <f t="shared" ref="KQE87:KSP87" si="154" xml:space="preserve"> KQE$83-KQE$85</f>
        <v>0</v>
      </c>
      <c r="KQF87" s="93">
        <f t="shared" si="154"/>
        <v>0</v>
      </c>
      <c r="KQG87" s="93">
        <f t="shared" si="154"/>
        <v>0</v>
      </c>
      <c r="KQH87" s="93">
        <f t="shared" si="154"/>
        <v>0</v>
      </c>
      <c r="KQI87" s="93">
        <f t="shared" si="154"/>
        <v>0</v>
      </c>
      <c r="KQJ87" s="93">
        <f t="shared" si="154"/>
        <v>0</v>
      </c>
      <c r="KQK87" s="93">
        <f t="shared" si="154"/>
        <v>0</v>
      </c>
      <c r="KQL87" s="93">
        <f t="shared" si="154"/>
        <v>0</v>
      </c>
      <c r="KQM87" s="93">
        <f t="shared" si="154"/>
        <v>0</v>
      </c>
      <c r="KQN87" s="93">
        <f t="shared" si="154"/>
        <v>0</v>
      </c>
      <c r="KQO87" s="93">
        <f t="shared" si="154"/>
        <v>0</v>
      </c>
      <c r="KQP87" s="93">
        <f t="shared" si="154"/>
        <v>0</v>
      </c>
      <c r="KQQ87" s="93">
        <f t="shared" si="154"/>
        <v>0</v>
      </c>
      <c r="KQR87" s="93">
        <f t="shared" si="154"/>
        <v>0</v>
      </c>
      <c r="KQS87" s="93">
        <f t="shared" si="154"/>
        <v>0</v>
      </c>
      <c r="KQT87" s="93">
        <f t="shared" si="154"/>
        <v>0</v>
      </c>
      <c r="KQU87" s="93">
        <f t="shared" si="154"/>
        <v>0</v>
      </c>
      <c r="KQV87" s="93">
        <f t="shared" si="154"/>
        <v>0</v>
      </c>
      <c r="KQW87" s="93">
        <f t="shared" si="154"/>
        <v>0</v>
      </c>
      <c r="KQX87" s="93">
        <f t="shared" si="154"/>
        <v>0</v>
      </c>
      <c r="KQY87" s="93">
        <f t="shared" si="154"/>
        <v>0</v>
      </c>
      <c r="KQZ87" s="93">
        <f t="shared" si="154"/>
        <v>0</v>
      </c>
      <c r="KRA87" s="93">
        <f t="shared" si="154"/>
        <v>0</v>
      </c>
      <c r="KRB87" s="93">
        <f t="shared" si="154"/>
        <v>0</v>
      </c>
      <c r="KRC87" s="93">
        <f t="shared" si="154"/>
        <v>0</v>
      </c>
      <c r="KRD87" s="93">
        <f t="shared" si="154"/>
        <v>0</v>
      </c>
      <c r="KRE87" s="93">
        <f t="shared" si="154"/>
        <v>0</v>
      </c>
      <c r="KRF87" s="93">
        <f t="shared" si="154"/>
        <v>0</v>
      </c>
      <c r="KRG87" s="93">
        <f t="shared" si="154"/>
        <v>0</v>
      </c>
      <c r="KRH87" s="93">
        <f t="shared" si="154"/>
        <v>0</v>
      </c>
      <c r="KRI87" s="93">
        <f t="shared" si="154"/>
        <v>0</v>
      </c>
      <c r="KRJ87" s="93">
        <f t="shared" si="154"/>
        <v>0</v>
      </c>
      <c r="KRK87" s="93">
        <f t="shared" si="154"/>
        <v>0</v>
      </c>
      <c r="KRL87" s="93">
        <f t="shared" si="154"/>
        <v>0</v>
      </c>
      <c r="KRM87" s="93">
        <f t="shared" si="154"/>
        <v>0</v>
      </c>
      <c r="KRN87" s="93">
        <f t="shared" si="154"/>
        <v>0</v>
      </c>
      <c r="KRO87" s="93">
        <f t="shared" si="154"/>
        <v>0</v>
      </c>
      <c r="KRP87" s="93">
        <f t="shared" si="154"/>
        <v>0</v>
      </c>
      <c r="KRQ87" s="93">
        <f t="shared" si="154"/>
        <v>0</v>
      </c>
      <c r="KRR87" s="93">
        <f t="shared" si="154"/>
        <v>0</v>
      </c>
      <c r="KRS87" s="93">
        <f t="shared" si="154"/>
        <v>0</v>
      </c>
      <c r="KRT87" s="93">
        <f t="shared" si="154"/>
        <v>0</v>
      </c>
      <c r="KRU87" s="93">
        <f t="shared" si="154"/>
        <v>0</v>
      </c>
      <c r="KRV87" s="93">
        <f t="shared" si="154"/>
        <v>0</v>
      </c>
      <c r="KRW87" s="93">
        <f t="shared" si="154"/>
        <v>0</v>
      </c>
      <c r="KRX87" s="93">
        <f t="shared" si="154"/>
        <v>0</v>
      </c>
      <c r="KRY87" s="93">
        <f t="shared" si="154"/>
        <v>0</v>
      </c>
      <c r="KRZ87" s="93">
        <f t="shared" si="154"/>
        <v>0</v>
      </c>
      <c r="KSA87" s="93">
        <f t="shared" si="154"/>
        <v>0</v>
      </c>
      <c r="KSB87" s="93">
        <f t="shared" si="154"/>
        <v>0</v>
      </c>
      <c r="KSC87" s="93">
        <f t="shared" si="154"/>
        <v>0</v>
      </c>
      <c r="KSD87" s="93">
        <f t="shared" si="154"/>
        <v>0</v>
      </c>
      <c r="KSE87" s="93">
        <f t="shared" si="154"/>
        <v>0</v>
      </c>
      <c r="KSF87" s="93">
        <f t="shared" si="154"/>
        <v>0</v>
      </c>
      <c r="KSG87" s="93">
        <f t="shared" si="154"/>
        <v>0</v>
      </c>
      <c r="KSH87" s="93">
        <f t="shared" si="154"/>
        <v>0</v>
      </c>
      <c r="KSI87" s="93">
        <f t="shared" si="154"/>
        <v>0</v>
      </c>
      <c r="KSJ87" s="93">
        <f t="shared" si="154"/>
        <v>0</v>
      </c>
      <c r="KSK87" s="93">
        <f t="shared" si="154"/>
        <v>0</v>
      </c>
      <c r="KSL87" s="93">
        <f t="shared" si="154"/>
        <v>0</v>
      </c>
      <c r="KSM87" s="93">
        <f t="shared" si="154"/>
        <v>0</v>
      </c>
      <c r="KSN87" s="93">
        <f t="shared" si="154"/>
        <v>0</v>
      </c>
      <c r="KSO87" s="93">
        <f t="shared" si="154"/>
        <v>0</v>
      </c>
      <c r="KSP87" s="93">
        <f t="shared" si="154"/>
        <v>0</v>
      </c>
      <c r="KSQ87" s="93">
        <f t="shared" ref="KSQ87:KVB87" si="155" xml:space="preserve"> KSQ$83-KSQ$85</f>
        <v>0</v>
      </c>
      <c r="KSR87" s="93">
        <f t="shared" si="155"/>
        <v>0</v>
      </c>
      <c r="KSS87" s="93">
        <f t="shared" si="155"/>
        <v>0</v>
      </c>
      <c r="KST87" s="93">
        <f t="shared" si="155"/>
        <v>0</v>
      </c>
      <c r="KSU87" s="93">
        <f t="shared" si="155"/>
        <v>0</v>
      </c>
      <c r="KSV87" s="93">
        <f t="shared" si="155"/>
        <v>0</v>
      </c>
      <c r="KSW87" s="93">
        <f t="shared" si="155"/>
        <v>0</v>
      </c>
      <c r="KSX87" s="93">
        <f t="shared" si="155"/>
        <v>0</v>
      </c>
      <c r="KSY87" s="93">
        <f t="shared" si="155"/>
        <v>0</v>
      </c>
      <c r="KSZ87" s="93">
        <f t="shared" si="155"/>
        <v>0</v>
      </c>
      <c r="KTA87" s="93">
        <f t="shared" si="155"/>
        <v>0</v>
      </c>
      <c r="KTB87" s="93">
        <f t="shared" si="155"/>
        <v>0</v>
      </c>
      <c r="KTC87" s="93">
        <f t="shared" si="155"/>
        <v>0</v>
      </c>
      <c r="KTD87" s="93">
        <f t="shared" si="155"/>
        <v>0</v>
      </c>
      <c r="KTE87" s="93">
        <f t="shared" si="155"/>
        <v>0</v>
      </c>
      <c r="KTF87" s="93">
        <f t="shared" si="155"/>
        <v>0</v>
      </c>
      <c r="KTG87" s="93">
        <f t="shared" si="155"/>
        <v>0</v>
      </c>
      <c r="KTH87" s="93">
        <f t="shared" si="155"/>
        <v>0</v>
      </c>
      <c r="KTI87" s="93">
        <f t="shared" si="155"/>
        <v>0</v>
      </c>
      <c r="KTJ87" s="93">
        <f t="shared" si="155"/>
        <v>0</v>
      </c>
      <c r="KTK87" s="93">
        <f t="shared" si="155"/>
        <v>0</v>
      </c>
      <c r="KTL87" s="93">
        <f t="shared" si="155"/>
        <v>0</v>
      </c>
      <c r="KTM87" s="93">
        <f t="shared" si="155"/>
        <v>0</v>
      </c>
      <c r="KTN87" s="93">
        <f t="shared" si="155"/>
        <v>0</v>
      </c>
      <c r="KTO87" s="93">
        <f t="shared" si="155"/>
        <v>0</v>
      </c>
      <c r="KTP87" s="93">
        <f t="shared" si="155"/>
        <v>0</v>
      </c>
      <c r="KTQ87" s="93">
        <f t="shared" si="155"/>
        <v>0</v>
      </c>
      <c r="KTR87" s="93">
        <f t="shared" si="155"/>
        <v>0</v>
      </c>
      <c r="KTS87" s="93">
        <f t="shared" si="155"/>
        <v>0</v>
      </c>
      <c r="KTT87" s="93">
        <f t="shared" si="155"/>
        <v>0</v>
      </c>
      <c r="KTU87" s="93">
        <f t="shared" si="155"/>
        <v>0</v>
      </c>
      <c r="KTV87" s="93">
        <f t="shared" si="155"/>
        <v>0</v>
      </c>
      <c r="KTW87" s="93">
        <f t="shared" si="155"/>
        <v>0</v>
      </c>
      <c r="KTX87" s="93">
        <f t="shared" si="155"/>
        <v>0</v>
      </c>
      <c r="KTY87" s="93">
        <f t="shared" si="155"/>
        <v>0</v>
      </c>
      <c r="KTZ87" s="93">
        <f t="shared" si="155"/>
        <v>0</v>
      </c>
      <c r="KUA87" s="93">
        <f t="shared" si="155"/>
        <v>0</v>
      </c>
      <c r="KUB87" s="93">
        <f t="shared" si="155"/>
        <v>0</v>
      </c>
      <c r="KUC87" s="93">
        <f t="shared" si="155"/>
        <v>0</v>
      </c>
      <c r="KUD87" s="93">
        <f t="shared" si="155"/>
        <v>0</v>
      </c>
      <c r="KUE87" s="93">
        <f t="shared" si="155"/>
        <v>0</v>
      </c>
      <c r="KUF87" s="93">
        <f t="shared" si="155"/>
        <v>0</v>
      </c>
      <c r="KUG87" s="93">
        <f t="shared" si="155"/>
        <v>0</v>
      </c>
      <c r="KUH87" s="93">
        <f t="shared" si="155"/>
        <v>0</v>
      </c>
      <c r="KUI87" s="93">
        <f t="shared" si="155"/>
        <v>0</v>
      </c>
      <c r="KUJ87" s="93">
        <f t="shared" si="155"/>
        <v>0</v>
      </c>
      <c r="KUK87" s="93">
        <f t="shared" si="155"/>
        <v>0</v>
      </c>
      <c r="KUL87" s="93">
        <f t="shared" si="155"/>
        <v>0</v>
      </c>
      <c r="KUM87" s="93">
        <f t="shared" si="155"/>
        <v>0</v>
      </c>
      <c r="KUN87" s="93">
        <f t="shared" si="155"/>
        <v>0</v>
      </c>
      <c r="KUO87" s="93">
        <f t="shared" si="155"/>
        <v>0</v>
      </c>
      <c r="KUP87" s="93">
        <f t="shared" si="155"/>
        <v>0</v>
      </c>
      <c r="KUQ87" s="93">
        <f t="shared" si="155"/>
        <v>0</v>
      </c>
      <c r="KUR87" s="93">
        <f t="shared" si="155"/>
        <v>0</v>
      </c>
      <c r="KUS87" s="93">
        <f t="shared" si="155"/>
        <v>0</v>
      </c>
      <c r="KUT87" s="93">
        <f t="shared" si="155"/>
        <v>0</v>
      </c>
      <c r="KUU87" s="93">
        <f t="shared" si="155"/>
        <v>0</v>
      </c>
      <c r="KUV87" s="93">
        <f t="shared" si="155"/>
        <v>0</v>
      </c>
      <c r="KUW87" s="93">
        <f t="shared" si="155"/>
        <v>0</v>
      </c>
      <c r="KUX87" s="93">
        <f t="shared" si="155"/>
        <v>0</v>
      </c>
      <c r="KUY87" s="93">
        <f t="shared" si="155"/>
        <v>0</v>
      </c>
      <c r="KUZ87" s="93">
        <f t="shared" si="155"/>
        <v>0</v>
      </c>
      <c r="KVA87" s="93">
        <f t="shared" si="155"/>
        <v>0</v>
      </c>
      <c r="KVB87" s="93">
        <f t="shared" si="155"/>
        <v>0</v>
      </c>
      <c r="KVC87" s="93">
        <f t="shared" ref="KVC87:KXN87" si="156" xml:space="preserve"> KVC$83-KVC$85</f>
        <v>0</v>
      </c>
      <c r="KVD87" s="93">
        <f t="shared" si="156"/>
        <v>0</v>
      </c>
      <c r="KVE87" s="93">
        <f t="shared" si="156"/>
        <v>0</v>
      </c>
      <c r="KVF87" s="93">
        <f t="shared" si="156"/>
        <v>0</v>
      </c>
      <c r="KVG87" s="93">
        <f t="shared" si="156"/>
        <v>0</v>
      </c>
      <c r="KVH87" s="93">
        <f t="shared" si="156"/>
        <v>0</v>
      </c>
      <c r="KVI87" s="93">
        <f t="shared" si="156"/>
        <v>0</v>
      </c>
      <c r="KVJ87" s="93">
        <f t="shared" si="156"/>
        <v>0</v>
      </c>
      <c r="KVK87" s="93">
        <f t="shared" si="156"/>
        <v>0</v>
      </c>
      <c r="KVL87" s="93">
        <f t="shared" si="156"/>
        <v>0</v>
      </c>
      <c r="KVM87" s="93">
        <f t="shared" si="156"/>
        <v>0</v>
      </c>
      <c r="KVN87" s="93">
        <f t="shared" si="156"/>
        <v>0</v>
      </c>
      <c r="KVO87" s="93">
        <f t="shared" si="156"/>
        <v>0</v>
      </c>
      <c r="KVP87" s="93">
        <f t="shared" si="156"/>
        <v>0</v>
      </c>
      <c r="KVQ87" s="93">
        <f t="shared" si="156"/>
        <v>0</v>
      </c>
      <c r="KVR87" s="93">
        <f t="shared" si="156"/>
        <v>0</v>
      </c>
      <c r="KVS87" s="93">
        <f t="shared" si="156"/>
        <v>0</v>
      </c>
      <c r="KVT87" s="93">
        <f t="shared" si="156"/>
        <v>0</v>
      </c>
      <c r="KVU87" s="93">
        <f t="shared" si="156"/>
        <v>0</v>
      </c>
      <c r="KVV87" s="93">
        <f t="shared" si="156"/>
        <v>0</v>
      </c>
      <c r="KVW87" s="93">
        <f t="shared" si="156"/>
        <v>0</v>
      </c>
      <c r="KVX87" s="93">
        <f t="shared" si="156"/>
        <v>0</v>
      </c>
      <c r="KVY87" s="93">
        <f t="shared" si="156"/>
        <v>0</v>
      </c>
      <c r="KVZ87" s="93">
        <f t="shared" si="156"/>
        <v>0</v>
      </c>
      <c r="KWA87" s="93">
        <f t="shared" si="156"/>
        <v>0</v>
      </c>
      <c r="KWB87" s="93">
        <f t="shared" si="156"/>
        <v>0</v>
      </c>
      <c r="KWC87" s="93">
        <f t="shared" si="156"/>
        <v>0</v>
      </c>
      <c r="KWD87" s="93">
        <f t="shared" si="156"/>
        <v>0</v>
      </c>
      <c r="KWE87" s="93">
        <f t="shared" si="156"/>
        <v>0</v>
      </c>
      <c r="KWF87" s="93">
        <f t="shared" si="156"/>
        <v>0</v>
      </c>
      <c r="KWG87" s="93">
        <f t="shared" si="156"/>
        <v>0</v>
      </c>
      <c r="KWH87" s="93">
        <f t="shared" si="156"/>
        <v>0</v>
      </c>
      <c r="KWI87" s="93">
        <f t="shared" si="156"/>
        <v>0</v>
      </c>
      <c r="KWJ87" s="93">
        <f t="shared" si="156"/>
        <v>0</v>
      </c>
      <c r="KWK87" s="93">
        <f t="shared" si="156"/>
        <v>0</v>
      </c>
      <c r="KWL87" s="93">
        <f t="shared" si="156"/>
        <v>0</v>
      </c>
      <c r="KWM87" s="93">
        <f t="shared" si="156"/>
        <v>0</v>
      </c>
      <c r="KWN87" s="93">
        <f t="shared" si="156"/>
        <v>0</v>
      </c>
      <c r="KWO87" s="93">
        <f t="shared" si="156"/>
        <v>0</v>
      </c>
      <c r="KWP87" s="93">
        <f t="shared" si="156"/>
        <v>0</v>
      </c>
      <c r="KWQ87" s="93">
        <f t="shared" si="156"/>
        <v>0</v>
      </c>
      <c r="KWR87" s="93">
        <f t="shared" si="156"/>
        <v>0</v>
      </c>
      <c r="KWS87" s="93">
        <f t="shared" si="156"/>
        <v>0</v>
      </c>
      <c r="KWT87" s="93">
        <f t="shared" si="156"/>
        <v>0</v>
      </c>
      <c r="KWU87" s="93">
        <f t="shared" si="156"/>
        <v>0</v>
      </c>
      <c r="KWV87" s="93">
        <f t="shared" si="156"/>
        <v>0</v>
      </c>
      <c r="KWW87" s="93">
        <f t="shared" si="156"/>
        <v>0</v>
      </c>
      <c r="KWX87" s="93">
        <f t="shared" si="156"/>
        <v>0</v>
      </c>
      <c r="KWY87" s="93">
        <f t="shared" si="156"/>
        <v>0</v>
      </c>
      <c r="KWZ87" s="93">
        <f t="shared" si="156"/>
        <v>0</v>
      </c>
      <c r="KXA87" s="93">
        <f t="shared" si="156"/>
        <v>0</v>
      </c>
      <c r="KXB87" s="93">
        <f t="shared" si="156"/>
        <v>0</v>
      </c>
      <c r="KXC87" s="93">
        <f t="shared" si="156"/>
        <v>0</v>
      </c>
      <c r="KXD87" s="93">
        <f t="shared" si="156"/>
        <v>0</v>
      </c>
      <c r="KXE87" s="93">
        <f t="shared" si="156"/>
        <v>0</v>
      </c>
      <c r="KXF87" s="93">
        <f t="shared" si="156"/>
        <v>0</v>
      </c>
      <c r="KXG87" s="93">
        <f t="shared" si="156"/>
        <v>0</v>
      </c>
      <c r="KXH87" s="93">
        <f t="shared" si="156"/>
        <v>0</v>
      </c>
      <c r="KXI87" s="93">
        <f t="shared" si="156"/>
        <v>0</v>
      </c>
      <c r="KXJ87" s="93">
        <f t="shared" si="156"/>
        <v>0</v>
      </c>
      <c r="KXK87" s="93">
        <f t="shared" si="156"/>
        <v>0</v>
      </c>
      <c r="KXL87" s="93">
        <f t="shared" si="156"/>
        <v>0</v>
      </c>
      <c r="KXM87" s="93">
        <f t="shared" si="156"/>
        <v>0</v>
      </c>
      <c r="KXN87" s="93">
        <f t="shared" si="156"/>
        <v>0</v>
      </c>
      <c r="KXO87" s="93">
        <f t="shared" ref="KXO87:KZZ87" si="157" xml:space="preserve"> KXO$83-KXO$85</f>
        <v>0</v>
      </c>
      <c r="KXP87" s="93">
        <f t="shared" si="157"/>
        <v>0</v>
      </c>
      <c r="KXQ87" s="93">
        <f t="shared" si="157"/>
        <v>0</v>
      </c>
      <c r="KXR87" s="93">
        <f t="shared" si="157"/>
        <v>0</v>
      </c>
      <c r="KXS87" s="93">
        <f t="shared" si="157"/>
        <v>0</v>
      </c>
      <c r="KXT87" s="93">
        <f t="shared" si="157"/>
        <v>0</v>
      </c>
      <c r="KXU87" s="93">
        <f t="shared" si="157"/>
        <v>0</v>
      </c>
      <c r="KXV87" s="93">
        <f t="shared" si="157"/>
        <v>0</v>
      </c>
      <c r="KXW87" s="93">
        <f t="shared" si="157"/>
        <v>0</v>
      </c>
      <c r="KXX87" s="93">
        <f t="shared" si="157"/>
        <v>0</v>
      </c>
      <c r="KXY87" s="93">
        <f t="shared" si="157"/>
        <v>0</v>
      </c>
      <c r="KXZ87" s="93">
        <f t="shared" si="157"/>
        <v>0</v>
      </c>
      <c r="KYA87" s="93">
        <f t="shared" si="157"/>
        <v>0</v>
      </c>
      <c r="KYB87" s="93">
        <f t="shared" si="157"/>
        <v>0</v>
      </c>
      <c r="KYC87" s="93">
        <f t="shared" si="157"/>
        <v>0</v>
      </c>
      <c r="KYD87" s="93">
        <f t="shared" si="157"/>
        <v>0</v>
      </c>
      <c r="KYE87" s="93">
        <f t="shared" si="157"/>
        <v>0</v>
      </c>
      <c r="KYF87" s="93">
        <f t="shared" si="157"/>
        <v>0</v>
      </c>
      <c r="KYG87" s="93">
        <f t="shared" si="157"/>
        <v>0</v>
      </c>
      <c r="KYH87" s="93">
        <f t="shared" si="157"/>
        <v>0</v>
      </c>
      <c r="KYI87" s="93">
        <f t="shared" si="157"/>
        <v>0</v>
      </c>
      <c r="KYJ87" s="93">
        <f t="shared" si="157"/>
        <v>0</v>
      </c>
      <c r="KYK87" s="93">
        <f t="shared" si="157"/>
        <v>0</v>
      </c>
      <c r="KYL87" s="93">
        <f t="shared" si="157"/>
        <v>0</v>
      </c>
      <c r="KYM87" s="93">
        <f t="shared" si="157"/>
        <v>0</v>
      </c>
      <c r="KYN87" s="93">
        <f t="shared" si="157"/>
        <v>0</v>
      </c>
      <c r="KYO87" s="93">
        <f t="shared" si="157"/>
        <v>0</v>
      </c>
      <c r="KYP87" s="93">
        <f t="shared" si="157"/>
        <v>0</v>
      </c>
      <c r="KYQ87" s="93">
        <f t="shared" si="157"/>
        <v>0</v>
      </c>
      <c r="KYR87" s="93">
        <f t="shared" si="157"/>
        <v>0</v>
      </c>
      <c r="KYS87" s="93">
        <f t="shared" si="157"/>
        <v>0</v>
      </c>
      <c r="KYT87" s="93">
        <f t="shared" si="157"/>
        <v>0</v>
      </c>
      <c r="KYU87" s="93">
        <f t="shared" si="157"/>
        <v>0</v>
      </c>
      <c r="KYV87" s="93">
        <f t="shared" si="157"/>
        <v>0</v>
      </c>
      <c r="KYW87" s="93">
        <f t="shared" si="157"/>
        <v>0</v>
      </c>
      <c r="KYX87" s="93">
        <f t="shared" si="157"/>
        <v>0</v>
      </c>
      <c r="KYY87" s="93">
        <f t="shared" si="157"/>
        <v>0</v>
      </c>
      <c r="KYZ87" s="93">
        <f t="shared" si="157"/>
        <v>0</v>
      </c>
      <c r="KZA87" s="93">
        <f t="shared" si="157"/>
        <v>0</v>
      </c>
      <c r="KZB87" s="93">
        <f t="shared" si="157"/>
        <v>0</v>
      </c>
      <c r="KZC87" s="93">
        <f t="shared" si="157"/>
        <v>0</v>
      </c>
      <c r="KZD87" s="93">
        <f t="shared" si="157"/>
        <v>0</v>
      </c>
      <c r="KZE87" s="93">
        <f t="shared" si="157"/>
        <v>0</v>
      </c>
      <c r="KZF87" s="93">
        <f t="shared" si="157"/>
        <v>0</v>
      </c>
      <c r="KZG87" s="93">
        <f t="shared" si="157"/>
        <v>0</v>
      </c>
      <c r="KZH87" s="93">
        <f t="shared" si="157"/>
        <v>0</v>
      </c>
      <c r="KZI87" s="93">
        <f t="shared" si="157"/>
        <v>0</v>
      </c>
      <c r="KZJ87" s="93">
        <f t="shared" si="157"/>
        <v>0</v>
      </c>
      <c r="KZK87" s="93">
        <f t="shared" si="157"/>
        <v>0</v>
      </c>
      <c r="KZL87" s="93">
        <f t="shared" si="157"/>
        <v>0</v>
      </c>
      <c r="KZM87" s="93">
        <f t="shared" si="157"/>
        <v>0</v>
      </c>
      <c r="KZN87" s="93">
        <f t="shared" si="157"/>
        <v>0</v>
      </c>
      <c r="KZO87" s="93">
        <f t="shared" si="157"/>
        <v>0</v>
      </c>
      <c r="KZP87" s="93">
        <f t="shared" si="157"/>
        <v>0</v>
      </c>
      <c r="KZQ87" s="93">
        <f t="shared" si="157"/>
        <v>0</v>
      </c>
      <c r="KZR87" s="93">
        <f t="shared" si="157"/>
        <v>0</v>
      </c>
      <c r="KZS87" s="93">
        <f t="shared" si="157"/>
        <v>0</v>
      </c>
      <c r="KZT87" s="93">
        <f t="shared" si="157"/>
        <v>0</v>
      </c>
      <c r="KZU87" s="93">
        <f t="shared" si="157"/>
        <v>0</v>
      </c>
      <c r="KZV87" s="93">
        <f t="shared" si="157"/>
        <v>0</v>
      </c>
      <c r="KZW87" s="93">
        <f t="shared" si="157"/>
        <v>0</v>
      </c>
      <c r="KZX87" s="93">
        <f t="shared" si="157"/>
        <v>0</v>
      </c>
      <c r="KZY87" s="93">
        <f t="shared" si="157"/>
        <v>0</v>
      </c>
      <c r="KZZ87" s="93">
        <f t="shared" si="157"/>
        <v>0</v>
      </c>
      <c r="LAA87" s="93">
        <f t="shared" ref="LAA87:LCL87" si="158" xml:space="preserve"> LAA$83-LAA$85</f>
        <v>0</v>
      </c>
      <c r="LAB87" s="93">
        <f t="shared" si="158"/>
        <v>0</v>
      </c>
      <c r="LAC87" s="93">
        <f t="shared" si="158"/>
        <v>0</v>
      </c>
      <c r="LAD87" s="93">
        <f t="shared" si="158"/>
        <v>0</v>
      </c>
      <c r="LAE87" s="93">
        <f t="shared" si="158"/>
        <v>0</v>
      </c>
      <c r="LAF87" s="93">
        <f t="shared" si="158"/>
        <v>0</v>
      </c>
      <c r="LAG87" s="93">
        <f t="shared" si="158"/>
        <v>0</v>
      </c>
      <c r="LAH87" s="93">
        <f t="shared" si="158"/>
        <v>0</v>
      </c>
      <c r="LAI87" s="93">
        <f t="shared" si="158"/>
        <v>0</v>
      </c>
      <c r="LAJ87" s="93">
        <f t="shared" si="158"/>
        <v>0</v>
      </c>
      <c r="LAK87" s="93">
        <f t="shared" si="158"/>
        <v>0</v>
      </c>
      <c r="LAL87" s="93">
        <f t="shared" si="158"/>
        <v>0</v>
      </c>
      <c r="LAM87" s="93">
        <f t="shared" si="158"/>
        <v>0</v>
      </c>
      <c r="LAN87" s="93">
        <f t="shared" si="158"/>
        <v>0</v>
      </c>
      <c r="LAO87" s="93">
        <f t="shared" si="158"/>
        <v>0</v>
      </c>
      <c r="LAP87" s="93">
        <f t="shared" si="158"/>
        <v>0</v>
      </c>
      <c r="LAQ87" s="93">
        <f t="shared" si="158"/>
        <v>0</v>
      </c>
      <c r="LAR87" s="93">
        <f t="shared" si="158"/>
        <v>0</v>
      </c>
      <c r="LAS87" s="93">
        <f t="shared" si="158"/>
        <v>0</v>
      </c>
      <c r="LAT87" s="93">
        <f t="shared" si="158"/>
        <v>0</v>
      </c>
      <c r="LAU87" s="93">
        <f t="shared" si="158"/>
        <v>0</v>
      </c>
      <c r="LAV87" s="93">
        <f t="shared" si="158"/>
        <v>0</v>
      </c>
      <c r="LAW87" s="93">
        <f t="shared" si="158"/>
        <v>0</v>
      </c>
      <c r="LAX87" s="93">
        <f t="shared" si="158"/>
        <v>0</v>
      </c>
      <c r="LAY87" s="93">
        <f t="shared" si="158"/>
        <v>0</v>
      </c>
      <c r="LAZ87" s="93">
        <f t="shared" si="158"/>
        <v>0</v>
      </c>
      <c r="LBA87" s="93">
        <f t="shared" si="158"/>
        <v>0</v>
      </c>
      <c r="LBB87" s="93">
        <f t="shared" si="158"/>
        <v>0</v>
      </c>
      <c r="LBC87" s="93">
        <f t="shared" si="158"/>
        <v>0</v>
      </c>
      <c r="LBD87" s="93">
        <f t="shared" si="158"/>
        <v>0</v>
      </c>
      <c r="LBE87" s="93">
        <f t="shared" si="158"/>
        <v>0</v>
      </c>
      <c r="LBF87" s="93">
        <f t="shared" si="158"/>
        <v>0</v>
      </c>
      <c r="LBG87" s="93">
        <f t="shared" si="158"/>
        <v>0</v>
      </c>
      <c r="LBH87" s="93">
        <f t="shared" si="158"/>
        <v>0</v>
      </c>
      <c r="LBI87" s="93">
        <f t="shared" si="158"/>
        <v>0</v>
      </c>
      <c r="LBJ87" s="93">
        <f t="shared" si="158"/>
        <v>0</v>
      </c>
      <c r="LBK87" s="93">
        <f t="shared" si="158"/>
        <v>0</v>
      </c>
      <c r="LBL87" s="93">
        <f t="shared" si="158"/>
        <v>0</v>
      </c>
      <c r="LBM87" s="93">
        <f t="shared" si="158"/>
        <v>0</v>
      </c>
      <c r="LBN87" s="93">
        <f t="shared" si="158"/>
        <v>0</v>
      </c>
      <c r="LBO87" s="93">
        <f t="shared" si="158"/>
        <v>0</v>
      </c>
      <c r="LBP87" s="93">
        <f t="shared" si="158"/>
        <v>0</v>
      </c>
      <c r="LBQ87" s="93">
        <f t="shared" si="158"/>
        <v>0</v>
      </c>
      <c r="LBR87" s="93">
        <f t="shared" si="158"/>
        <v>0</v>
      </c>
      <c r="LBS87" s="93">
        <f t="shared" si="158"/>
        <v>0</v>
      </c>
      <c r="LBT87" s="93">
        <f t="shared" si="158"/>
        <v>0</v>
      </c>
      <c r="LBU87" s="93">
        <f t="shared" si="158"/>
        <v>0</v>
      </c>
      <c r="LBV87" s="93">
        <f t="shared" si="158"/>
        <v>0</v>
      </c>
      <c r="LBW87" s="93">
        <f t="shared" si="158"/>
        <v>0</v>
      </c>
      <c r="LBX87" s="93">
        <f t="shared" si="158"/>
        <v>0</v>
      </c>
      <c r="LBY87" s="93">
        <f t="shared" si="158"/>
        <v>0</v>
      </c>
      <c r="LBZ87" s="93">
        <f t="shared" si="158"/>
        <v>0</v>
      </c>
      <c r="LCA87" s="93">
        <f t="shared" si="158"/>
        <v>0</v>
      </c>
      <c r="LCB87" s="93">
        <f t="shared" si="158"/>
        <v>0</v>
      </c>
      <c r="LCC87" s="93">
        <f t="shared" si="158"/>
        <v>0</v>
      </c>
      <c r="LCD87" s="93">
        <f t="shared" si="158"/>
        <v>0</v>
      </c>
      <c r="LCE87" s="93">
        <f t="shared" si="158"/>
        <v>0</v>
      </c>
      <c r="LCF87" s="93">
        <f t="shared" si="158"/>
        <v>0</v>
      </c>
      <c r="LCG87" s="93">
        <f t="shared" si="158"/>
        <v>0</v>
      </c>
      <c r="LCH87" s="93">
        <f t="shared" si="158"/>
        <v>0</v>
      </c>
      <c r="LCI87" s="93">
        <f t="shared" si="158"/>
        <v>0</v>
      </c>
      <c r="LCJ87" s="93">
        <f t="shared" si="158"/>
        <v>0</v>
      </c>
      <c r="LCK87" s="93">
        <f t="shared" si="158"/>
        <v>0</v>
      </c>
      <c r="LCL87" s="93">
        <f t="shared" si="158"/>
        <v>0</v>
      </c>
      <c r="LCM87" s="93">
        <f t="shared" ref="LCM87:LEX87" si="159" xml:space="preserve"> LCM$83-LCM$85</f>
        <v>0</v>
      </c>
      <c r="LCN87" s="93">
        <f t="shared" si="159"/>
        <v>0</v>
      </c>
      <c r="LCO87" s="93">
        <f t="shared" si="159"/>
        <v>0</v>
      </c>
      <c r="LCP87" s="93">
        <f t="shared" si="159"/>
        <v>0</v>
      </c>
      <c r="LCQ87" s="93">
        <f t="shared" si="159"/>
        <v>0</v>
      </c>
      <c r="LCR87" s="93">
        <f t="shared" si="159"/>
        <v>0</v>
      </c>
      <c r="LCS87" s="93">
        <f t="shared" si="159"/>
        <v>0</v>
      </c>
      <c r="LCT87" s="93">
        <f t="shared" si="159"/>
        <v>0</v>
      </c>
      <c r="LCU87" s="93">
        <f t="shared" si="159"/>
        <v>0</v>
      </c>
      <c r="LCV87" s="93">
        <f t="shared" si="159"/>
        <v>0</v>
      </c>
      <c r="LCW87" s="93">
        <f t="shared" si="159"/>
        <v>0</v>
      </c>
      <c r="LCX87" s="93">
        <f t="shared" si="159"/>
        <v>0</v>
      </c>
      <c r="LCY87" s="93">
        <f t="shared" si="159"/>
        <v>0</v>
      </c>
      <c r="LCZ87" s="93">
        <f t="shared" si="159"/>
        <v>0</v>
      </c>
      <c r="LDA87" s="93">
        <f t="shared" si="159"/>
        <v>0</v>
      </c>
      <c r="LDB87" s="93">
        <f t="shared" si="159"/>
        <v>0</v>
      </c>
      <c r="LDC87" s="93">
        <f t="shared" si="159"/>
        <v>0</v>
      </c>
      <c r="LDD87" s="93">
        <f t="shared" si="159"/>
        <v>0</v>
      </c>
      <c r="LDE87" s="93">
        <f t="shared" si="159"/>
        <v>0</v>
      </c>
      <c r="LDF87" s="93">
        <f t="shared" si="159"/>
        <v>0</v>
      </c>
      <c r="LDG87" s="93">
        <f t="shared" si="159"/>
        <v>0</v>
      </c>
      <c r="LDH87" s="93">
        <f t="shared" si="159"/>
        <v>0</v>
      </c>
      <c r="LDI87" s="93">
        <f t="shared" si="159"/>
        <v>0</v>
      </c>
      <c r="LDJ87" s="93">
        <f t="shared" si="159"/>
        <v>0</v>
      </c>
      <c r="LDK87" s="93">
        <f t="shared" si="159"/>
        <v>0</v>
      </c>
      <c r="LDL87" s="93">
        <f t="shared" si="159"/>
        <v>0</v>
      </c>
      <c r="LDM87" s="93">
        <f t="shared" si="159"/>
        <v>0</v>
      </c>
      <c r="LDN87" s="93">
        <f t="shared" si="159"/>
        <v>0</v>
      </c>
      <c r="LDO87" s="93">
        <f t="shared" si="159"/>
        <v>0</v>
      </c>
      <c r="LDP87" s="93">
        <f t="shared" si="159"/>
        <v>0</v>
      </c>
      <c r="LDQ87" s="93">
        <f t="shared" si="159"/>
        <v>0</v>
      </c>
      <c r="LDR87" s="93">
        <f t="shared" si="159"/>
        <v>0</v>
      </c>
      <c r="LDS87" s="93">
        <f t="shared" si="159"/>
        <v>0</v>
      </c>
      <c r="LDT87" s="93">
        <f t="shared" si="159"/>
        <v>0</v>
      </c>
      <c r="LDU87" s="93">
        <f t="shared" si="159"/>
        <v>0</v>
      </c>
      <c r="LDV87" s="93">
        <f t="shared" si="159"/>
        <v>0</v>
      </c>
      <c r="LDW87" s="93">
        <f t="shared" si="159"/>
        <v>0</v>
      </c>
      <c r="LDX87" s="93">
        <f t="shared" si="159"/>
        <v>0</v>
      </c>
      <c r="LDY87" s="93">
        <f t="shared" si="159"/>
        <v>0</v>
      </c>
      <c r="LDZ87" s="93">
        <f t="shared" si="159"/>
        <v>0</v>
      </c>
      <c r="LEA87" s="93">
        <f t="shared" si="159"/>
        <v>0</v>
      </c>
      <c r="LEB87" s="93">
        <f t="shared" si="159"/>
        <v>0</v>
      </c>
      <c r="LEC87" s="93">
        <f t="shared" si="159"/>
        <v>0</v>
      </c>
      <c r="LED87" s="93">
        <f t="shared" si="159"/>
        <v>0</v>
      </c>
      <c r="LEE87" s="93">
        <f t="shared" si="159"/>
        <v>0</v>
      </c>
      <c r="LEF87" s="93">
        <f t="shared" si="159"/>
        <v>0</v>
      </c>
      <c r="LEG87" s="93">
        <f t="shared" si="159"/>
        <v>0</v>
      </c>
      <c r="LEH87" s="93">
        <f t="shared" si="159"/>
        <v>0</v>
      </c>
      <c r="LEI87" s="93">
        <f t="shared" si="159"/>
        <v>0</v>
      </c>
      <c r="LEJ87" s="93">
        <f t="shared" si="159"/>
        <v>0</v>
      </c>
      <c r="LEK87" s="93">
        <f t="shared" si="159"/>
        <v>0</v>
      </c>
      <c r="LEL87" s="93">
        <f t="shared" si="159"/>
        <v>0</v>
      </c>
      <c r="LEM87" s="93">
        <f t="shared" si="159"/>
        <v>0</v>
      </c>
      <c r="LEN87" s="93">
        <f t="shared" si="159"/>
        <v>0</v>
      </c>
      <c r="LEO87" s="93">
        <f t="shared" si="159"/>
        <v>0</v>
      </c>
      <c r="LEP87" s="93">
        <f t="shared" si="159"/>
        <v>0</v>
      </c>
      <c r="LEQ87" s="93">
        <f t="shared" si="159"/>
        <v>0</v>
      </c>
      <c r="LER87" s="93">
        <f t="shared" si="159"/>
        <v>0</v>
      </c>
      <c r="LES87" s="93">
        <f t="shared" si="159"/>
        <v>0</v>
      </c>
      <c r="LET87" s="93">
        <f t="shared" si="159"/>
        <v>0</v>
      </c>
      <c r="LEU87" s="93">
        <f t="shared" si="159"/>
        <v>0</v>
      </c>
      <c r="LEV87" s="93">
        <f t="shared" si="159"/>
        <v>0</v>
      </c>
      <c r="LEW87" s="93">
        <f t="shared" si="159"/>
        <v>0</v>
      </c>
      <c r="LEX87" s="93">
        <f t="shared" si="159"/>
        <v>0</v>
      </c>
      <c r="LEY87" s="93">
        <f t="shared" ref="LEY87:LHJ87" si="160" xml:space="preserve"> LEY$83-LEY$85</f>
        <v>0</v>
      </c>
      <c r="LEZ87" s="93">
        <f t="shared" si="160"/>
        <v>0</v>
      </c>
      <c r="LFA87" s="93">
        <f t="shared" si="160"/>
        <v>0</v>
      </c>
      <c r="LFB87" s="93">
        <f t="shared" si="160"/>
        <v>0</v>
      </c>
      <c r="LFC87" s="93">
        <f t="shared" si="160"/>
        <v>0</v>
      </c>
      <c r="LFD87" s="93">
        <f t="shared" si="160"/>
        <v>0</v>
      </c>
      <c r="LFE87" s="93">
        <f t="shared" si="160"/>
        <v>0</v>
      </c>
      <c r="LFF87" s="93">
        <f t="shared" si="160"/>
        <v>0</v>
      </c>
      <c r="LFG87" s="93">
        <f t="shared" si="160"/>
        <v>0</v>
      </c>
      <c r="LFH87" s="93">
        <f t="shared" si="160"/>
        <v>0</v>
      </c>
      <c r="LFI87" s="93">
        <f t="shared" si="160"/>
        <v>0</v>
      </c>
      <c r="LFJ87" s="93">
        <f t="shared" si="160"/>
        <v>0</v>
      </c>
      <c r="LFK87" s="93">
        <f t="shared" si="160"/>
        <v>0</v>
      </c>
      <c r="LFL87" s="93">
        <f t="shared" si="160"/>
        <v>0</v>
      </c>
      <c r="LFM87" s="93">
        <f t="shared" si="160"/>
        <v>0</v>
      </c>
      <c r="LFN87" s="93">
        <f t="shared" si="160"/>
        <v>0</v>
      </c>
      <c r="LFO87" s="93">
        <f t="shared" si="160"/>
        <v>0</v>
      </c>
      <c r="LFP87" s="93">
        <f t="shared" si="160"/>
        <v>0</v>
      </c>
      <c r="LFQ87" s="93">
        <f t="shared" si="160"/>
        <v>0</v>
      </c>
      <c r="LFR87" s="93">
        <f t="shared" si="160"/>
        <v>0</v>
      </c>
      <c r="LFS87" s="93">
        <f t="shared" si="160"/>
        <v>0</v>
      </c>
      <c r="LFT87" s="93">
        <f t="shared" si="160"/>
        <v>0</v>
      </c>
      <c r="LFU87" s="93">
        <f t="shared" si="160"/>
        <v>0</v>
      </c>
      <c r="LFV87" s="93">
        <f t="shared" si="160"/>
        <v>0</v>
      </c>
      <c r="LFW87" s="93">
        <f t="shared" si="160"/>
        <v>0</v>
      </c>
      <c r="LFX87" s="93">
        <f t="shared" si="160"/>
        <v>0</v>
      </c>
      <c r="LFY87" s="93">
        <f t="shared" si="160"/>
        <v>0</v>
      </c>
      <c r="LFZ87" s="93">
        <f t="shared" si="160"/>
        <v>0</v>
      </c>
      <c r="LGA87" s="93">
        <f t="shared" si="160"/>
        <v>0</v>
      </c>
      <c r="LGB87" s="93">
        <f t="shared" si="160"/>
        <v>0</v>
      </c>
      <c r="LGC87" s="93">
        <f t="shared" si="160"/>
        <v>0</v>
      </c>
      <c r="LGD87" s="93">
        <f t="shared" si="160"/>
        <v>0</v>
      </c>
      <c r="LGE87" s="93">
        <f t="shared" si="160"/>
        <v>0</v>
      </c>
      <c r="LGF87" s="93">
        <f t="shared" si="160"/>
        <v>0</v>
      </c>
      <c r="LGG87" s="93">
        <f t="shared" si="160"/>
        <v>0</v>
      </c>
      <c r="LGH87" s="93">
        <f t="shared" si="160"/>
        <v>0</v>
      </c>
      <c r="LGI87" s="93">
        <f t="shared" si="160"/>
        <v>0</v>
      </c>
      <c r="LGJ87" s="93">
        <f t="shared" si="160"/>
        <v>0</v>
      </c>
      <c r="LGK87" s="93">
        <f t="shared" si="160"/>
        <v>0</v>
      </c>
      <c r="LGL87" s="93">
        <f t="shared" si="160"/>
        <v>0</v>
      </c>
      <c r="LGM87" s="93">
        <f t="shared" si="160"/>
        <v>0</v>
      </c>
      <c r="LGN87" s="93">
        <f t="shared" si="160"/>
        <v>0</v>
      </c>
      <c r="LGO87" s="93">
        <f t="shared" si="160"/>
        <v>0</v>
      </c>
      <c r="LGP87" s="93">
        <f t="shared" si="160"/>
        <v>0</v>
      </c>
      <c r="LGQ87" s="93">
        <f t="shared" si="160"/>
        <v>0</v>
      </c>
      <c r="LGR87" s="93">
        <f t="shared" si="160"/>
        <v>0</v>
      </c>
      <c r="LGS87" s="93">
        <f t="shared" si="160"/>
        <v>0</v>
      </c>
      <c r="LGT87" s="93">
        <f t="shared" si="160"/>
        <v>0</v>
      </c>
      <c r="LGU87" s="93">
        <f t="shared" si="160"/>
        <v>0</v>
      </c>
      <c r="LGV87" s="93">
        <f t="shared" si="160"/>
        <v>0</v>
      </c>
      <c r="LGW87" s="93">
        <f t="shared" si="160"/>
        <v>0</v>
      </c>
      <c r="LGX87" s="93">
        <f t="shared" si="160"/>
        <v>0</v>
      </c>
      <c r="LGY87" s="93">
        <f t="shared" si="160"/>
        <v>0</v>
      </c>
      <c r="LGZ87" s="93">
        <f t="shared" si="160"/>
        <v>0</v>
      </c>
      <c r="LHA87" s="93">
        <f t="shared" si="160"/>
        <v>0</v>
      </c>
      <c r="LHB87" s="93">
        <f t="shared" si="160"/>
        <v>0</v>
      </c>
      <c r="LHC87" s="93">
        <f t="shared" si="160"/>
        <v>0</v>
      </c>
      <c r="LHD87" s="93">
        <f t="shared" si="160"/>
        <v>0</v>
      </c>
      <c r="LHE87" s="93">
        <f t="shared" si="160"/>
        <v>0</v>
      </c>
      <c r="LHF87" s="93">
        <f t="shared" si="160"/>
        <v>0</v>
      </c>
      <c r="LHG87" s="93">
        <f t="shared" si="160"/>
        <v>0</v>
      </c>
      <c r="LHH87" s="93">
        <f t="shared" si="160"/>
        <v>0</v>
      </c>
      <c r="LHI87" s="93">
        <f t="shared" si="160"/>
        <v>0</v>
      </c>
      <c r="LHJ87" s="93">
        <f t="shared" si="160"/>
        <v>0</v>
      </c>
      <c r="LHK87" s="93">
        <f t="shared" ref="LHK87:LJV87" si="161" xml:space="preserve"> LHK$83-LHK$85</f>
        <v>0</v>
      </c>
      <c r="LHL87" s="93">
        <f t="shared" si="161"/>
        <v>0</v>
      </c>
      <c r="LHM87" s="93">
        <f t="shared" si="161"/>
        <v>0</v>
      </c>
      <c r="LHN87" s="93">
        <f t="shared" si="161"/>
        <v>0</v>
      </c>
      <c r="LHO87" s="93">
        <f t="shared" si="161"/>
        <v>0</v>
      </c>
      <c r="LHP87" s="93">
        <f t="shared" si="161"/>
        <v>0</v>
      </c>
      <c r="LHQ87" s="93">
        <f t="shared" si="161"/>
        <v>0</v>
      </c>
      <c r="LHR87" s="93">
        <f t="shared" si="161"/>
        <v>0</v>
      </c>
      <c r="LHS87" s="93">
        <f t="shared" si="161"/>
        <v>0</v>
      </c>
      <c r="LHT87" s="93">
        <f t="shared" si="161"/>
        <v>0</v>
      </c>
      <c r="LHU87" s="93">
        <f t="shared" si="161"/>
        <v>0</v>
      </c>
      <c r="LHV87" s="93">
        <f t="shared" si="161"/>
        <v>0</v>
      </c>
      <c r="LHW87" s="93">
        <f t="shared" si="161"/>
        <v>0</v>
      </c>
      <c r="LHX87" s="93">
        <f t="shared" si="161"/>
        <v>0</v>
      </c>
      <c r="LHY87" s="93">
        <f t="shared" si="161"/>
        <v>0</v>
      </c>
      <c r="LHZ87" s="93">
        <f t="shared" si="161"/>
        <v>0</v>
      </c>
      <c r="LIA87" s="93">
        <f t="shared" si="161"/>
        <v>0</v>
      </c>
      <c r="LIB87" s="93">
        <f t="shared" si="161"/>
        <v>0</v>
      </c>
      <c r="LIC87" s="93">
        <f t="shared" si="161"/>
        <v>0</v>
      </c>
      <c r="LID87" s="93">
        <f t="shared" si="161"/>
        <v>0</v>
      </c>
      <c r="LIE87" s="93">
        <f t="shared" si="161"/>
        <v>0</v>
      </c>
      <c r="LIF87" s="93">
        <f t="shared" si="161"/>
        <v>0</v>
      </c>
      <c r="LIG87" s="93">
        <f t="shared" si="161"/>
        <v>0</v>
      </c>
      <c r="LIH87" s="93">
        <f t="shared" si="161"/>
        <v>0</v>
      </c>
      <c r="LII87" s="93">
        <f t="shared" si="161"/>
        <v>0</v>
      </c>
      <c r="LIJ87" s="93">
        <f t="shared" si="161"/>
        <v>0</v>
      </c>
      <c r="LIK87" s="93">
        <f t="shared" si="161"/>
        <v>0</v>
      </c>
      <c r="LIL87" s="93">
        <f t="shared" si="161"/>
        <v>0</v>
      </c>
      <c r="LIM87" s="93">
        <f t="shared" si="161"/>
        <v>0</v>
      </c>
      <c r="LIN87" s="93">
        <f t="shared" si="161"/>
        <v>0</v>
      </c>
      <c r="LIO87" s="93">
        <f t="shared" si="161"/>
        <v>0</v>
      </c>
      <c r="LIP87" s="93">
        <f t="shared" si="161"/>
        <v>0</v>
      </c>
      <c r="LIQ87" s="93">
        <f t="shared" si="161"/>
        <v>0</v>
      </c>
      <c r="LIR87" s="93">
        <f t="shared" si="161"/>
        <v>0</v>
      </c>
      <c r="LIS87" s="93">
        <f t="shared" si="161"/>
        <v>0</v>
      </c>
      <c r="LIT87" s="93">
        <f t="shared" si="161"/>
        <v>0</v>
      </c>
      <c r="LIU87" s="93">
        <f t="shared" si="161"/>
        <v>0</v>
      </c>
      <c r="LIV87" s="93">
        <f t="shared" si="161"/>
        <v>0</v>
      </c>
      <c r="LIW87" s="93">
        <f t="shared" si="161"/>
        <v>0</v>
      </c>
      <c r="LIX87" s="93">
        <f t="shared" si="161"/>
        <v>0</v>
      </c>
      <c r="LIY87" s="93">
        <f t="shared" si="161"/>
        <v>0</v>
      </c>
      <c r="LIZ87" s="93">
        <f t="shared" si="161"/>
        <v>0</v>
      </c>
      <c r="LJA87" s="93">
        <f t="shared" si="161"/>
        <v>0</v>
      </c>
      <c r="LJB87" s="93">
        <f t="shared" si="161"/>
        <v>0</v>
      </c>
      <c r="LJC87" s="93">
        <f t="shared" si="161"/>
        <v>0</v>
      </c>
      <c r="LJD87" s="93">
        <f t="shared" si="161"/>
        <v>0</v>
      </c>
      <c r="LJE87" s="93">
        <f t="shared" si="161"/>
        <v>0</v>
      </c>
      <c r="LJF87" s="93">
        <f t="shared" si="161"/>
        <v>0</v>
      </c>
      <c r="LJG87" s="93">
        <f t="shared" si="161"/>
        <v>0</v>
      </c>
      <c r="LJH87" s="93">
        <f t="shared" si="161"/>
        <v>0</v>
      </c>
      <c r="LJI87" s="93">
        <f t="shared" si="161"/>
        <v>0</v>
      </c>
      <c r="LJJ87" s="93">
        <f t="shared" si="161"/>
        <v>0</v>
      </c>
      <c r="LJK87" s="93">
        <f t="shared" si="161"/>
        <v>0</v>
      </c>
      <c r="LJL87" s="93">
        <f t="shared" si="161"/>
        <v>0</v>
      </c>
      <c r="LJM87" s="93">
        <f t="shared" si="161"/>
        <v>0</v>
      </c>
      <c r="LJN87" s="93">
        <f t="shared" si="161"/>
        <v>0</v>
      </c>
      <c r="LJO87" s="93">
        <f t="shared" si="161"/>
        <v>0</v>
      </c>
      <c r="LJP87" s="93">
        <f t="shared" si="161"/>
        <v>0</v>
      </c>
      <c r="LJQ87" s="93">
        <f t="shared" si="161"/>
        <v>0</v>
      </c>
      <c r="LJR87" s="93">
        <f t="shared" si="161"/>
        <v>0</v>
      </c>
      <c r="LJS87" s="93">
        <f t="shared" si="161"/>
        <v>0</v>
      </c>
      <c r="LJT87" s="93">
        <f t="shared" si="161"/>
        <v>0</v>
      </c>
      <c r="LJU87" s="93">
        <f t="shared" si="161"/>
        <v>0</v>
      </c>
      <c r="LJV87" s="93">
        <f t="shared" si="161"/>
        <v>0</v>
      </c>
      <c r="LJW87" s="93">
        <f t="shared" ref="LJW87:LMH87" si="162" xml:space="preserve"> LJW$83-LJW$85</f>
        <v>0</v>
      </c>
      <c r="LJX87" s="93">
        <f t="shared" si="162"/>
        <v>0</v>
      </c>
      <c r="LJY87" s="93">
        <f t="shared" si="162"/>
        <v>0</v>
      </c>
      <c r="LJZ87" s="93">
        <f t="shared" si="162"/>
        <v>0</v>
      </c>
      <c r="LKA87" s="93">
        <f t="shared" si="162"/>
        <v>0</v>
      </c>
      <c r="LKB87" s="93">
        <f t="shared" si="162"/>
        <v>0</v>
      </c>
      <c r="LKC87" s="93">
        <f t="shared" si="162"/>
        <v>0</v>
      </c>
      <c r="LKD87" s="93">
        <f t="shared" si="162"/>
        <v>0</v>
      </c>
      <c r="LKE87" s="93">
        <f t="shared" si="162"/>
        <v>0</v>
      </c>
      <c r="LKF87" s="93">
        <f t="shared" si="162"/>
        <v>0</v>
      </c>
      <c r="LKG87" s="93">
        <f t="shared" si="162"/>
        <v>0</v>
      </c>
      <c r="LKH87" s="93">
        <f t="shared" si="162"/>
        <v>0</v>
      </c>
      <c r="LKI87" s="93">
        <f t="shared" si="162"/>
        <v>0</v>
      </c>
      <c r="LKJ87" s="93">
        <f t="shared" si="162"/>
        <v>0</v>
      </c>
      <c r="LKK87" s="93">
        <f t="shared" si="162"/>
        <v>0</v>
      </c>
      <c r="LKL87" s="93">
        <f t="shared" si="162"/>
        <v>0</v>
      </c>
      <c r="LKM87" s="93">
        <f t="shared" si="162"/>
        <v>0</v>
      </c>
      <c r="LKN87" s="93">
        <f t="shared" si="162"/>
        <v>0</v>
      </c>
      <c r="LKO87" s="93">
        <f t="shared" si="162"/>
        <v>0</v>
      </c>
      <c r="LKP87" s="93">
        <f t="shared" si="162"/>
        <v>0</v>
      </c>
      <c r="LKQ87" s="93">
        <f t="shared" si="162"/>
        <v>0</v>
      </c>
      <c r="LKR87" s="93">
        <f t="shared" si="162"/>
        <v>0</v>
      </c>
      <c r="LKS87" s="93">
        <f t="shared" si="162"/>
        <v>0</v>
      </c>
      <c r="LKT87" s="93">
        <f t="shared" si="162"/>
        <v>0</v>
      </c>
      <c r="LKU87" s="93">
        <f t="shared" si="162"/>
        <v>0</v>
      </c>
      <c r="LKV87" s="93">
        <f t="shared" si="162"/>
        <v>0</v>
      </c>
      <c r="LKW87" s="93">
        <f t="shared" si="162"/>
        <v>0</v>
      </c>
      <c r="LKX87" s="93">
        <f t="shared" si="162"/>
        <v>0</v>
      </c>
      <c r="LKY87" s="93">
        <f t="shared" si="162"/>
        <v>0</v>
      </c>
      <c r="LKZ87" s="93">
        <f t="shared" si="162"/>
        <v>0</v>
      </c>
      <c r="LLA87" s="93">
        <f t="shared" si="162"/>
        <v>0</v>
      </c>
      <c r="LLB87" s="93">
        <f t="shared" si="162"/>
        <v>0</v>
      </c>
      <c r="LLC87" s="93">
        <f t="shared" si="162"/>
        <v>0</v>
      </c>
      <c r="LLD87" s="93">
        <f t="shared" si="162"/>
        <v>0</v>
      </c>
      <c r="LLE87" s="93">
        <f t="shared" si="162"/>
        <v>0</v>
      </c>
      <c r="LLF87" s="93">
        <f t="shared" si="162"/>
        <v>0</v>
      </c>
      <c r="LLG87" s="93">
        <f t="shared" si="162"/>
        <v>0</v>
      </c>
      <c r="LLH87" s="93">
        <f t="shared" si="162"/>
        <v>0</v>
      </c>
      <c r="LLI87" s="93">
        <f t="shared" si="162"/>
        <v>0</v>
      </c>
      <c r="LLJ87" s="93">
        <f t="shared" si="162"/>
        <v>0</v>
      </c>
      <c r="LLK87" s="93">
        <f t="shared" si="162"/>
        <v>0</v>
      </c>
      <c r="LLL87" s="93">
        <f t="shared" si="162"/>
        <v>0</v>
      </c>
      <c r="LLM87" s="93">
        <f t="shared" si="162"/>
        <v>0</v>
      </c>
      <c r="LLN87" s="93">
        <f t="shared" si="162"/>
        <v>0</v>
      </c>
      <c r="LLO87" s="93">
        <f t="shared" si="162"/>
        <v>0</v>
      </c>
      <c r="LLP87" s="93">
        <f t="shared" si="162"/>
        <v>0</v>
      </c>
      <c r="LLQ87" s="93">
        <f t="shared" si="162"/>
        <v>0</v>
      </c>
      <c r="LLR87" s="93">
        <f t="shared" si="162"/>
        <v>0</v>
      </c>
      <c r="LLS87" s="93">
        <f t="shared" si="162"/>
        <v>0</v>
      </c>
      <c r="LLT87" s="93">
        <f t="shared" si="162"/>
        <v>0</v>
      </c>
      <c r="LLU87" s="93">
        <f t="shared" si="162"/>
        <v>0</v>
      </c>
      <c r="LLV87" s="93">
        <f t="shared" si="162"/>
        <v>0</v>
      </c>
      <c r="LLW87" s="93">
        <f t="shared" si="162"/>
        <v>0</v>
      </c>
      <c r="LLX87" s="93">
        <f t="shared" si="162"/>
        <v>0</v>
      </c>
      <c r="LLY87" s="93">
        <f t="shared" si="162"/>
        <v>0</v>
      </c>
      <c r="LLZ87" s="93">
        <f t="shared" si="162"/>
        <v>0</v>
      </c>
      <c r="LMA87" s="93">
        <f t="shared" si="162"/>
        <v>0</v>
      </c>
      <c r="LMB87" s="93">
        <f t="shared" si="162"/>
        <v>0</v>
      </c>
      <c r="LMC87" s="93">
        <f t="shared" si="162"/>
        <v>0</v>
      </c>
      <c r="LMD87" s="93">
        <f t="shared" si="162"/>
        <v>0</v>
      </c>
      <c r="LME87" s="93">
        <f t="shared" si="162"/>
        <v>0</v>
      </c>
      <c r="LMF87" s="93">
        <f t="shared" si="162"/>
        <v>0</v>
      </c>
      <c r="LMG87" s="93">
        <f t="shared" si="162"/>
        <v>0</v>
      </c>
      <c r="LMH87" s="93">
        <f t="shared" si="162"/>
        <v>0</v>
      </c>
      <c r="LMI87" s="93">
        <f t="shared" ref="LMI87:LOT87" si="163" xml:space="preserve"> LMI$83-LMI$85</f>
        <v>0</v>
      </c>
      <c r="LMJ87" s="93">
        <f t="shared" si="163"/>
        <v>0</v>
      </c>
      <c r="LMK87" s="93">
        <f t="shared" si="163"/>
        <v>0</v>
      </c>
      <c r="LML87" s="93">
        <f t="shared" si="163"/>
        <v>0</v>
      </c>
      <c r="LMM87" s="93">
        <f t="shared" si="163"/>
        <v>0</v>
      </c>
      <c r="LMN87" s="93">
        <f t="shared" si="163"/>
        <v>0</v>
      </c>
      <c r="LMO87" s="93">
        <f t="shared" si="163"/>
        <v>0</v>
      </c>
      <c r="LMP87" s="93">
        <f t="shared" si="163"/>
        <v>0</v>
      </c>
      <c r="LMQ87" s="93">
        <f t="shared" si="163"/>
        <v>0</v>
      </c>
      <c r="LMR87" s="93">
        <f t="shared" si="163"/>
        <v>0</v>
      </c>
      <c r="LMS87" s="93">
        <f t="shared" si="163"/>
        <v>0</v>
      </c>
      <c r="LMT87" s="93">
        <f t="shared" si="163"/>
        <v>0</v>
      </c>
      <c r="LMU87" s="93">
        <f t="shared" si="163"/>
        <v>0</v>
      </c>
      <c r="LMV87" s="93">
        <f t="shared" si="163"/>
        <v>0</v>
      </c>
      <c r="LMW87" s="93">
        <f t="shared" si="163"/>
        <v>0</v>
      </c>
      <c r="LMX87" s="93">
        <f t="shared" si="163"/>
        <v>0</v>
      </c>
      <c r="LMY87" s="93">
        <f t="shared" si="163"/>
        <v>0</v>
      </c>
      <c r="LMZ87" s="93">
        <f t="shared" si="163"/>
        <v>0</v>
      </c>
      <c r="LNA87" s="93">
        <f t="shared" si="163"/>
        <v>0</v>
      </c>
      <c r="LNB87" s="93">
        <f t="shared" si="163"/>
        <v>0</v>
      </c>
      <c r="LNC87" s="93">
        <f t="shared" si="163"/>
        <v>0</v>
      </c>
      <c r="LND87" s="93">
        <f t="shared" si="163"/>
        <v>0</v>
      </c>
      <c r="LNE87" s="93">
        <f t="shared" si="163"/>
        <v>0</v>
      </c>
      <c r="LNF87" s="93">
        <f t="shared" si="163"/>
        <v>0</v>
      </c>
      <c r="LNG87" s="93">
        <f t="shared" si="163"/>
        <v>0</v>
      </c>
      <c r="LNH87" s="93">
        <f t="shared" si="163"/>
        <v>0</v>
      </c>
      <c r="LNI87" s="93">
        <f t="shared" si="163"/>
        <v>0</v>
      </c>
      <c r="LNJ87" s="93">
        <f t="shared" si="163"/>
        <v>0</v>
      </c>
      <c r="LNK87" s="93">
        <f t="shared" si="163"/>
        <v>0</v>
      </c>
      <c r="LNL87" s="93">
        <f t="shared" si="163"/>
        <v>0</v>
      </c>
      <c r="LNM87" s="93">
        <f t="shared" si="163"/>
        <v>0</v>
      </c>
      <c r="LNN87" s="93">
        <f t="shared" si="163"/>
        <v>0</v>
      </c>
      <c r="LNO87" s="93">
        <f t="shared" si="163"/>
        <v>0</v>
      </c>
      <c r="LNP87" s="93">
        <f t="shared" si="163"/>
        <v>0</v>
      </c>
      <c r="LNQ87" s="93">
        <f t="shared" si="163"/>
        <v>0</v>
      </c>
      <c r="LNR87" s="93">
        <f t="shared" si="163"/>
        <v>0</v>
      </c>
      <c r="LNS87" s="93">
        <f t="shared" si="163"/>
        <v>0</v>
      </c>
      <c r="LNT87" s="93">
        <f t="shared" si="163"/>
        <v>0</v>
      </c>
      <c r="LNU87" s="93">
        <f t="shared" si="163"/>
        <v>0</v>
      </c>
      <c r="LNV87" s="93">
        <f t="shared" si="163"/>
        <v>0</v>
      </c>
      <c r="LNW87" s="93">
        <f t="shared" si="163"/>
        <v>0</v>
      </c>
      <c r="LNX87" s="93">
        <f t="shared" si="163"/>
        <v>0</v>
      </c>
      <c r="LNY87" s="93">
        <f t="shared" si="163"/>
        <v>0</v>
      </c>
      <c r="LNZ87" s="93">
        <f t="shared" si="163"/>
        <v>0</v>
      </c>
      <c r="LOA87" s="93">
        <f t="shared" si="163"/>
        <v>0</v>
      </c>
      <c r="LOB87" s="93">
        <f t="shared" si="163"/>
        <v>0</v>
      </c>
      <c r="LOC87" s="93">
        <f t="shared" si="163"/>
        <v>0</v>
      </c>
      <c r="LOD87" s="93">
        <f t="shared" si="163"/>
        <v>0</v>
      </c>
      <c r="LOE87" s="93">
        <f t="shared" si="163"/>
        <v>0</v>
      </c>
      <c r="LOF87" s="93">
        <f t="shared" si="163"/>
        <v>0</v>
      </c>
      <c r="LOG87" s="93">
        <f t="shared" si="163"/>
        <v>0</v>
      </c>
      <c r="LOH87" s="93">
        <f t="shared" si="163"/>
        <v>0</v>
      </c>
      <c r="LOI87" s="93">
        <f t="shared" si="163"/>
        <v>0</v>
      </c>
      <c r="LOJ87" s="93">
        <f t="shared" si="163"/>
        <v>0</v>
      </c>
      <c r="LOK87" s="93">
        <f t="shared" si="163"/>
        <v>0</v>
      </c>
      <c r="LOL87" s="93">
        <f t="shared" si="163"/>
        <v>0</v>
      </c>
      <c r="LOM87" s="93">
        <f t="shared" si="163"/>
        <v>0</v>
      </c>
      <c r="LON87" s="93">
        <f t="shared" si="163"/>
        <v>0</v>
      </c>
      <c r="LOO87" s="93">
        <f t="shared" si="163"/>
        <v>0</v>
      </c>
      <c r="LOP87" s="93">
        <f t="shared" si="163"/>
        <v>0</v>
      </c>
      <c r="LOQ87" s="93">
        <f t="shared" si="163"/>
        <v>0</v>
      </c>
      <c r="LOR87" s="93">
        <f t="shared" si="163"/>
        <v>0</v>
      </c>
      <c r="LOS87" s="93">
        <f t="shared" si="163"/>
        <v>0</v>
      </c>
      <c r="LOT87" s="93">
        <f t="shared" si="163"/>
        <v>0</v>
      </c>
      <c r="LOU87" s="93">
        <f t="shared" ref="LOU87:LRF87" si="164" xml:space="preserve"> LOU$83-LOU$85</f>
        <v>0</v>
      </c>
      <c r="LOV87" s="93">
        <f t="shared" si="164"/>
        <v>0</v>
      </c>
      <c r="LOW87" s="93">
        <f t="shared" si="164"/>
        <v>0</v>
      </c>
      <c r="LOX87" s="93">
        <f t="shared" si="164"/>
        <v>0</v>
      </c>
      <c r="LOY87" s="93">
        <f t="shared" si="164"/>
        <v>0</v>
      </c>
      <c r="LOZ87" s="93">
        <f t="shared" si="164"/>
        <v>0</v>
      </c>
      <c r="LPA87" s="93">
        <f t="shared" si="164"/>
        <v>0</v>
      </c>
      <c r="LPB87" s="93">
        <f t="shared" si="164"/>
        <v>0</v>
      </c>
      <c r="LPC87" s="93">
        <f t="shared" si="164"/>
        <v>0</v>
      </c>
      <c r="LPD87" s="93">
        <f t="shared" si="164"/>
        <v>0</v>
      </c>
      <c r="LPE87" s="93">
        <f t="shared" si="164"/>
        <v>0</v>
      </c>
      <c r="LPF87" s="93">
        <f t="shared" si="164"/>
        <v>0</v>
      </c>
      <c r="LPG87" s="93">
        <f t="shared" si="164"/>
        <v>0</v>
      </c>
      <c r="LPH87" s="93">
        <f t="shared" si="164"/>
        <v>0</v>
      </c>
      <c r="LPI87" s="93">
        <f t="shared" si="164"/>
        <v>0</v>
      </c>
      <c r="LPJ87" s="93">
        <f t="shared" si="164"/>
        <v>0</v>
      </c>
      <c r="LPK87" s="93">
        <f t="shared" si="164"/>
        <v>0</v>
      </c>
      <c r="LPL87" s="93">
        <f t="shared" si="164"/>
        <v>0</v>
      </c>
      <c r="LPM87" s="93">
        <f t="shared" si="164"/>
        <v>0</v>
      </c>
      <c r="LPN87" s="93">
        <f t="shared" si="164"/>
        <v>0</v>
      </c>
      <c r="LPO87" s="93">
        <f t="shared" si="164"/>
        <v>0</v>
      </c>
      <c r="LPP87" s="93">
        <f t="shared" si="164"/>
        <v>0</v>
      </c>
      <c r="LPQ87" s="93">
        <f t="shared" si="164"/>
        <v>0</v>
      </c>
      <c r="LPR87" s="93">
        <f t="shared" si="164"/>
        <v>0</v>
      </c>
      <c r="LPS87" s="93">
        <f t="shared" si="164"/>
        <v>0</v>
      </c>
      <c r="LPT87" s="93">
        <f t="shared" si="164"/>
        <v>0</v>
      </c>
      <c r="LPU87" s="93">
        <f t="shared" si="164"/>
        <v>0</v>
      </c>
      <c r="LPV87" s="93">
        <f t="shared" si="164"/>
        <v>0</v>
      </c>
      <c r="LPW87" s="93">
        <f t="shared" si="164"/>
        <v>0</v>
      </c>
      <c r="LPX87" s="93">
        <f t="shared" si="164"/>
        <v>0</v>
      </c>
      <c r="LPY87" s="93">
        <f t="shared" si="164"/>
        <v>0</v>
      </c>
      <c r="LPZ87" s="93">
        <f t="shared" si="164"/>
        <v>0</v>
      </c>
      <c r="LQA87" s="93">
        <f t="shared" si="164"/>
        <v>0</v>
      </c>
      <c r="LQB87" s="93">
        <f t="shared" si="164"/>
        <v>0</v>
      </c>
      <c r="LQC87" s="93">
        <f t="shared" si="164"/>
        <v>0</v>
      </c>
      <c r="LQD87" s="93">
        <f t="shared" si="164"/>
        <v>0</v>
      </c>
      <c r="LQE87" s="93">
        <f t="shared" si="164"/>
        <v>0</v>
      </c>
      <c r="LQF87" s="93">
        <f t="shared" si="164"/>
        <v>0</v>
      </c>
      <c r="LQG87" s="93">
        <f t="shared" si="164"/>
        <v>0</v>
      </c>
      <c r="LQH87" s="93">
        <f t="shared" si="164"/>
        <v>0</v>
      </c>
      <c r="LQI87" s="93">
        <f t="shared" si="164"/>
        <v>0</v>
      </c>
      <c r="LQJ87" s="93">
        <f t="shared" si="164"/>
        <v>0</v>
      </c>
      <c r="LQK87" s="93">
        <f t="shared" si="164"/>
        <v>0</v>
      </c>
      <c r="LQL87" s="93">
        <f t="shared" si="164"/>
        <v>0</v>
      </c>
      <c r="LQM87" s="93">
        <f t="shared" si="164"/>
        <v>0</v>
      </c>
      <c r="LQN87" s="93">
        <f t="shared" si="164"/>
        <v>0</v>
      </c>
      <c r="LQO87" s="93">
        <f t="shared" si="164"/>
        <v>0</v>
      </c>
      <c r="LQP87" s="93">
        <f t="shared" si="164"/>
        <v>0</v>
      </c>
      <c r="LQQ87" s="93">
        <f t="shared" si="164"/>
        <v>0</v>
      </c>
      <c r="LQR87" s="93">
        <f t="shared" si="164"/>
        <v>0</v>
      </c>
      <c r="LQS87" s="93">
        <f t="shared" si="164"/>
        <v>0</v>
      </c>
      <c r="LQT87" s="93">
        <f t="shared" si="164"/>
        <v>0</v>
      </c>
      <c r="LQU87" s="93">
        <f t="shared" si="164"/>
        <v>0</v>
      </c>
      <c r="LQV87" s="93">
        <f t="shared" si="164"/>
        <v>0</v>
      </c>
      <c r="LQW87" s="93">
        <f t="shared" si="164"/>
        <v>0</v>
      </c>
      <c r="LQX87" s="93">
        <f t="shared" si="164"/>
        <v>0</v>
      </c>
      <c r="LQY87" s="93">
        <f t="shared" si="164"/>
        <v>0</v>
      </c>
      <c r="LQZ87" s="93">
        <f t="shared" si="164"/>
        <v>0</v>
      </c>
      <c r="LRA87" s="93">
        <f t="shared" si="164"/>
        <v>0</v>
      </c>
      <c r="LRB87" s="93">
        <f t="shared" si="164"/>
        <v>0</v>
      </c>
      <c r="LRC87" s="93">
        <f t="shared" si="164"/>
        <v>0</v>
      </c>
      <c r="LRD87" s="93">
        <f t="shared" si="164"/>
        <v>0</v>
      </c>
      <c r="LRE87" s="93">
        <f t="shared" si="164"/>
        <v>0</v>
      </c>
      <c r="LRF87" s="93">
        <f t="shared" si="164"/>
        <v>0</v>
      </c>
      <c r="LRG87" s="93">
        <f t="shared" ref="LRG87:LTR87" si="165" xml:space="preserve"> LRG$83-LRG$85</f>
        <v>0</v>
      </c>
      <c r="LRH87" s="93">
        <f t="shared" si="165"/>
        <v>0</v>
      </c>
      <c r="LRI87" s="93">
        <f t="shared" si="165"/>
        <v>0</v>
      </c>
      <c r="LRJ87" s="93">
        <f t="shared" si="165"/>
        <v>0</v>
      </c>
      <c r="LRK87" s="93">
        <f t="shared" si="165"/>
        <v>0</v>
      </c>
      <c r="LRL87" s="93">
        <f t="shared" si="165"/>
        <v>0</v>
      </c>
      <c r="LRM87" s="93">
        <f t="shared" si="165"/>
        <v>0</v>
      </c>
      <c r="LRN87" s="93">
        <f t="shared" si="165"/>
        <v>0</v>
      </c>
      <c r="LRO87" s="93">
        <f t="shared" si="165"/>
        <v>0</v>
      </c>
      <c r="LRP87" s="93">
        <f t="shared" si="165"/>
        <v>0</v>
      </c>
      <c r="LRQ87" s="93">
        <f t="shared" si="165"/>
        <v>0</v>
      </c>
      <c r="LRR87" s="93">
        <f t="shared" si="165"/>
        <v>0</v>
      </c>
      <c r="LRS87" s="93">
        <f t="shared" si="165"/>
        <v>0</v>
      </c>
      <c r="LRT87" s="93">
        <f t="shared" si="165"/>
        <v>0</v>
      </c>
      <c r="LRU87" s="93">
        <f t="shared" si="165"/>
        <v>0</v>
      </c>
      <c r="LRV87" s="93">
        <f t="shared" si="165"/>
        <v>0</v>
      </c>
      <c r="LRW87" s="93">
        <f t="shared" si="165"/>
        <v>0</v>
      </c>
      <c r="LRX87" s="93">
        <f t="shared" si="165"/>
        <v>0</v>
      </c>
      <c r="LRY87" s="93">
        <f t="shared" si="165"/>
        <v>0</v>
      </c>
      <c r="LRZ87" s="93">
        <f t="shared" si="165"/>
        <v>0</v>
      </c>
      <c r="LSA87" s="93">
        <f t="shared" si="165"/>
        <v>0</v>
      </c>
      <c r="LSB87" s="93">
        <f t="shared" si="165"/>
        <v>0</v>
      </c>
      <c r="LSC87" s="93">
        <f t="shared" si="165"/>
        <v>0</v>
      </c>
      <c r="LSD87" s="93">
        <f t="shared" si="165"/>
        <v>0</v>
      </c>
      <c r="LSE87" s="93">
        <f t="shared" si="165"/>
        <v>0</v>
      </c>
      <c r="LSF87" s="93">
        <f t="shared" si="165"/>
        <v>0</v>
      </c>
      <c r="LSG87" s="93">
        <f t="shared" si="165"/>
        <v>0</v>
      </c>
      <c r="LSH87" s="93">
        <f t="shared" si="165"/>
        <v>0</v>
      </c>
      <c r="LSI87" s="93">
        <f t="shared" si="165"/>
        <v>0</v>
      </c>
      <c r="LSJ87" s="93">
        <f t="shared" si="165"/>
        <v>0</v>
      </c>
      <c r="LSK87" s="93">
        <f t="shared" si="165"/>
        <v>0</v>
      </c>
      <c r="LSL87" s="93">
        <f t="shared" si="165"/>
        <v>0</v>
      </c>
      <c r="LSM87" s="93">
        <f t="shared" si="165"/>
        <v>0</v>
      </c>
      <c r="LSN87" s="93">
        <f t="shared" si="165"/>
        <v>0</v>
      </c>
      <c r="LSO87" s="93">
        <f t="shared" si="165"/>
        <v>0</v>
      </c>
      <c r="LSP87" s="93">
        <f t="shared" si="165"/>
        <v>0</v>
      </c>
      <c r="LSQ87" s="93">
        <f t="shared" si="165"/>
        <v>0</v>
      </c>
      <c r="LSR87" s="93">
        <f t="shared" si="165"/>
        <v>0</v>
      </c>
      <c r="LSS87" s="93">
        <f t="shared" si="165"/>
        <v>0</v>
      </c>
      <c r="LST87" s="93">
        <f t="shared" si="165"/>
        <v>0</v>
      </c>
      <c r="LSU87" s="93">
        <f t="shared" si="165"/>
        <v>0</v>
      </c>
      <c r="LSV87" s="93">
        <f t="shared" si="165"/>
        <v>0</v>
      </c>
      <c r="LSW87" s="93">
        <f t="shared" si="165"/>
        <v>0</v>
      </c>
      <c r="LSX87" s="93">
        <f t="shared" si="165"/>
        <v>0</v>
      </c>
      <c r="LSY87" s="93">
        <f t="shared" si="165"/>
        <v>0</v>
      </c>
      <c r="LSZ87" s="93">
        <f t="shared" si="165"/>
        <v>0</v>
      </c>
      <c r="LTA87" s="93">
        <f t="shared" si="165"/>
        <v>0</v>
      </c>
      <c r="LTB87" s="93">
        <f t="shared" si="165"/>
        <v>0</v>
      </c>
      <c r="LTC87" s="93">
        <f t="shared" si="165"/>
        <v>0</v>
      </c>
      <c r="LTD87" s="93">
        <f t="shared" si="165"/>
        <v>0</v>
      </c>
      <c r="LTE87" s="93">
        <f t="shared" si="165"/>
        <v>0</v>
      </c>
      <c r="LTF87" s="93">
        <f t="shared" si="165"/>
        <v>0</v>
      </c>
      <c r="LTG87" s="93">
        <f t="shared" si="165"/>
        <v>0</v>
      </c>
      <c r="LTH87" s="93">
        <f t="shared" si="165"/>
        <v>0</v>
      </c>
      <c r="LTI87" s="93">
        <f t="shared" si="165"/>
        <v>0</v>
      </c>
      <c r="LTJ87" s="93">
        <f t="shared" si="165"/>
        <v>0</v>
      </c>
      <c r="LTK87" s="93">
        <f t="shared" si="165"/>
        <v>0</v>
      </c>
      <c r="LTL87" s="93">
        <f t="shared" si="165"/>
        <v>0</v>
      </c>
      <c r="LTM87" s="93">
        <f t="shared" si="165"/>
        <v>0</v>
      </c>
      <c r="LTN87" s="93">
        <f t="shared" si="165"/>
        <v>0</v>
      </c>
      <c r="LTO87" s="93">
        <f t="shared" si="165"/>
        <v>0</v>
      </c>
      <c r="LTP87" s="93">
        <f t="shared" si="165"/>
        <v>0</v>
      </c>
      <c r="LTQ87" s="93">
        <f t="shared" si="165"/>
        <v>0</v>
      </c>
      <c r="LTR87" s="93">
        <f t="shared" si="165"/>
        <v>0</v>
      </c>
      <c r="LTS87" s="93">
        <f t="shared" ref="LTS87:LWD87" si="166" xml:space="preserve"> LTS$83-LTS$85</f>
        <v>0</v>
      </c>
      <c r="LTT87" s="93">
        <f t="shared" si="166"/>
        <v>0</v>
      </c>
      <c r="LTU87" s="93">
        <f t="shared" si="166"/>
        <v>0</v>
      </c>
      <c r="LTV87" s="93">
        <f t="shared" si="166"/>
        <v>0</v>
      </c>
      <c r="LTW87" s="93">
        <f t="shared" si="166"/>
        <v>0</v>
      </c>
      <c r="LTX87" s="93">
        <f t="shared" si="166"/>
        <v>0</v>
      </c>
      <c r="LTY87" s="93">
        <f t="shared" si="166"/>
        <v>0</v>
      </c>
      <c r="LTZ87" s="93">
        <f t="shared" si="166"/>
        <v>0</v>
      </c>
      <c r="LUA87" s="93">
        <f t="shared" si="166"/>
        <v>0</v>
      </c>
      <c r="LUB87" s="93">
        <f t="shared" si="166"/>
        <v>0</v>
      </c>
      <c r="LUC87" s="93">
        <f t="shared" si="166"/>
        <v>0</v>
      </c>
      <c r="LUD87" s="93">
        <f t="shared" si="166"/>
        <v>0</v>
      </c>
      <c r="LUE87" s="93">
        <f t="shared" si="166"/>
        <v>0</v>
      </c>
      <c r="LUF87" s="93">
        <f t="shared" si="166"/>
        <v>0</v>
      </c>
      <c r="LUG87" s="93">
        <f t="shared" si="166"/>
        <v>0</v>
      </c>
      <c r="LUH87" s="93">
        <f t="shared" si="166"/>
        <v>0</v>
      </c>
      <c r="LUI87" s="93">
        <f t="shared" si="166"/>
        <v>0</v>
      </c>
      <c r="LUJ87" s="93">
        <f t="shared" si="166"/>
        <v>0</v>
      </c>
      <c r="LUK87" s="93">
        <f t="shared" si="166"/>
        <v>0</v>
      </c>
      <c r="LUL87" s="93">
        <f t="shared" si="166"/>
        <v>0</v>
      </c>
      <c r="LUM87" s="93">
        <f t="shared" si="166"/>
        <v>0</v>
      </c>
      <c r="LUN87" s="93">
        <f t="shared" si="166"/>
        <v>0</v>
      </c>
      <c r="LUO87" s="93">
        <f t="shared" si="166"/>
        <v>0</v>
      </c>
      <c r="LUP87" s="93">
        <f t="shared" si="166"/>
        <v>0</v>
      </c>
      <c r="LUQ87" s="93">
        <f t="shared" si="166"/>
        <v>0</v>
      </c>
      <c r="LUR87" s="93">
        <f t="shared" si="166"/>
        <v>0</v>
      </c>
      <c r="LUS87" s="93">
        <f t="shared" si="166"/>
        <v>0</v>
      </c>
      <c r="LUT87" s="93">
        <f t="shared" si="166"/>
        <v>0</v>
      </c>
      <c r="LUU87" s="93">
        <f t="shared" si="166"/>
        <v>0</v>
      </c>
      <c r="LUV87" s="93">
        <f t="shared" si="166"/>
        <v>0</v>
      </c>
      <c r="LUW87" s="93">
        <f t="shared" si="166"/>
        <v>0</v>
      </c>
      <c r="LUX87" s="93">
        <f t="shared" si="166"/>
        <v>0</v>
      </c>
      <c r="LUY87" s="93">
        <f t="shared" si="166"/>
        <v>0</v>
      </c>
      <c r="LUZ87" s="93">
        <f t="shared" si="166"/>
        <v>0</v>
      </c>
      <c r="LVA87" s="93">
        <f t="shared" si="166"/>
        <v>0</v>
      </c>
      <c r="LVB87" s="93">
        <f t="shared" si="166"/>
        <v>0</v>
      </c>
      <c r="LVC87" s="93">
        <f t="shared" si="166"/>
        <v>0</v>
      </c>
      <c r="LVD87" s="93">
        <f t="shared" si="166"/>
        <v>0</v>
      </c>
      <c r="LVE87" s="93">
        <f t="shared" si="166"/>
        <v>0</v>
      </c>
      <c r="LVF87" s="93">
        <f t="shared" si="166"/>
        <v>0</v>
      </c>
      <c r="LVG87" s="93">
        <f t="shared" si="166"/>
        <v>0</v>
      </c>
      <c r="LVH87" s="93">
        <f t="shared" si="166"/>
        <v>0</v>
      </c>
      <c r="LVI87" s="93">
        <f t="shared" si="166"/>
        <v>0</v>
      </c>
      <c r="LVJ87" s="93">
        <f t="shared" si="166"/>
        <v>0</v>
      </c>
      <c r="LVK87" s="93">
        <f t="shared" si="166"/>
        <v>0</v>
      </c>
      <c r="LVL87" s="93">
        <f t="shared" si="166"/>
        <v>0</v>
      </c>
      <c r="LVM87" s="93">
        <f t="shared" si="166"/>
        <v>0</v>
      </c>
      <c r="LVN87" s="93">
        <f t="shared" si="166"/>
        <v>0</v>
      </c>
      <c r="LVO87" s="93">
        <f t="shared" si="166"/>
        <v>0</v>
      </c>
      <c r="LVP87" s="93">
        <f t="shared" si="166"/>
        <v>0</v>
      </c>
      <c r="LVQ87" s="93">
        <f t="shared" si="166"/>
        <v>0</v>
      </c>
      <c r="LVR87" s="93">
        <f t="shared" si="166"/>
        <v>0</v>
      </c>
      <c r="LVS87" s="93">
        <f t="shared" si="166"/>
        <v>0</v>
      </c>
      <c r="LVT87" s="93">
        <f t="shared" si="166"/>
        <v>0</v>
      </c>
      <c r="LVU87" s="93">
        <f t="shared" si="166"/>
        <v>0</v>
      </c>
      <c r="LVV87" s="93">
        <f t="shared" si="166"/>
        <v>0</v>
      </c>
      <c r="LVW87" s="93">
        <f t="shared" si="166"/>
        <v>0</v>
      </c>
      <c r="LVX87" s="93">
        <f t="shared" si="166"/>
        <v>0</v>
      </c>
      <c r="LVY87" s="93">
        <f t="shared" si="166"/>
        <v>0</v>
      </c>
      <c r="LVZ87" s="93">
        <f t="shared" si="166"/>
        <v>0</v>
      </c>
      <c r="LWA87" s="93">
        <f t="shared" si="166"/>
        <v>0</v>
      </c>
      <c r="LWB87" s="93">
        <f t="shared" si="166"/>
        <v>0</v>
      </c>
      <c r="LWC87" s="93">
        <f t="shared" si="166"/>
        <v>0</v>
      </c>
      <c r="LWD87" s="93">
        <f t="shared" si="166"/>
        <v>0</v>
      </c>
      <c r="LWE87" s="93">
        <f t="shared" ref="LWE87:LYP87" si="167" xml:space="preserve"> LWE$83-LWE$85</f>
        <v>0</v>
      </c>
      <c r="LWF87" s="93">
        <f t="shared" si="167"/>
        <v>0</v>
      </c>
      <c r="LWG87" s="93">
        <f t="shared" si="167"/>
        <v>0</v>
      </c>
      <c r="LWH87" s="93">
        <f t="shared" si="167"/>
        <v>0</v>
      </c>
      <c r="LWI87" s="93">
        <f t="shared" si="167"/>
        <v>0</v>
      </c>
      <c r="LWJ87" s="93">
        <f t="shared" si="167"/>
        <v>0</v>
      </c>
      <c r="LWK87" s="93">
        <f t="shared" si="167"/>
        <v>0</v>
      </c>
      <c r="LWL87" s="93">
        <f t="shared" si="167"/>
        <v>0</v>
      </c>
      <c r="LWM87" s="93">
        <f t="shared" si="167"/>
        <v>0</v>
      </c>
      <c r="LWN87" s="93">
        <f t="shared" si="167"/>
        <v>0</v>
      </c>
      <c r="LWO87" s="93">
        <f t="shared" si="167"/>
        <v>0</v>
      </c>
      <c r="LWP87" s="93">
        <f t="shared" si="167"/>
        <v>0</v>
      </c>
      <c r="LWQ87" s="93">
        <f t="shared" si="167"/>
        <v>0</v>
      </c>
      <c r="LWR87" s="93">
        <f t="shared" si="167"/>
        <v>0</v>
      </c>
      <c r="LWS87" s="93">
        <f t="shared" si="167"/>
        <v>0</v>
      </c>
      <c r="LWT87" s="93">
        <f t="shared" si="167"/>
        <v>0</v>
      </c>
      <c r="LWU87" s="93">
        <f t="shared" si="167"/>
        <v>0</v>
      </c>
      <c r="LWV87" s="93">
        <f t="shared" si="167"/>
        <v>0</v>
      </c>
      <c r="LWW87" s="93">
        <f t="shared" si="167"/>
        <v>0</v>
      </c>
      <c r="LWX87" s="93">
        <f t="shared" si="167"/>
        <v>0</v>
      </c>
      <c r="LWY87" s="93">
        <f t="shared" si="167"/>
        <v>0</v>
      </c>
      <c r="LWZ87" s="93">
        <f t="shared" si="167"/>
        <v>0</v>
      </c>
      <c r="LXA87" s="93">
        <f t="shared" si="167"/>
        <v>0</v>
      </c>
      <c r="LXB87" s="93">
        <f t="shared" si="167"/>
        <v>0</v>
      </c>
      <c r="LXC87" s="93">
        <f t="shared" si="167"/>
        <v>0</v>
      </c>
      <c r="LXD87" s="93">
        <f t="shared" si="167"/>
        <v>0</v>
      </c>
      <c r="LXE87" s="93">
        <f t="shared" si="167"/>
        <v>0</v>
      </c>
      <c r="LXF87" s="93">
        <f t="shared" si="167"/>
        <v>0</v>
      </c>
      <c r="LXG87" s="93">
        <f t="shared" si="167"/>
        <v>0</v>
      </c>
      <c r="LXH87" s="93">
        <f t="shared" si="167"/>
        <v>0</v>
      </c>
      <c r="LXI87" s="93">
        <f t="shared" si="167"/>
        <v>0</v>
      </c>
      <c r="LXJ87" s="93">
        <f t="shared" si="167"/>
        <v>0</v>
      </c>
      <c r="LXK87" s="93">
        <f t="shared" si="167"/>
        <v>0</v>
      </c>
      <c r="LXL87" s="93">
        <f t="shared" si="167"/>
        <v>0</v>
      </c>
      <c r="LXM87" s="93">
        <f t="shared" si="167"/>
        <v>0</v>
      </c>
      <c r="LXN87" s="93">
        <f t="shared" si="167"/>
        <v>0</v>
      </c>
      <c r="LXO87" s="93">
        <f t="shared" si="167"/>
        <v>0</v>
      </c>
      <c r="LXP87" s="93">
        <f t="shared" si="167"/>
        <v>0</v>
      </c>
      <c r="LXQ87" s="93">
        <f t="shared" si="167"/>
        <v>0</v>
      </c>
      <c r="LXR87" s="93">
        <f t="shared" si="167"/>
        <v>0</v>
      </c>
      <c r="LXS87" s="93">
        <f t="shared" si="167"/>
        <v>0</v>
      </c>
      <c r="LXT87" s="93">
        <f t="shared" si="167"/>
        <v>0</v>
      </c>
      <c r="LXU87" s="93">
        <f t="shared" si="167"/>
        <v>0</v>
      </c>
      <c r="LXV87" s="93">
        <f t="shared" si="167"/>
        <v>0</v>
      </c>
      <c r="LXW87" s="93">
        <f t="shared" si="167"/>
        <v>0</v>
      </c>
      <c r="LXX87" s="93">
        <f t="shared" si="167"/>
        <v>0</v>
      </c>
      <c r="LXY87" s="93">
        <f t="shared" si="167"/>
        <v>0</v>
      </c>
      <c r="LXZ87" s="93">
        <f t="shared" si="167"/>
        <v>0</v>
      </c>
      <c r="LYA87" s="93">
        <f t="shared" si="167"/>
        <v>0</v>
      </c>
      <c r="LYB87" s="93">
        <f t="shared" si="167"/>
        <v>0</v>
      </c>
      <c r="LYC87" s="93">
        <f t="shared" si="167"/>
        <v>0</v>
      </c>
      <c r="LYD87" s="93">
        <f t="shared" si="167"/>
        <v>0</v>
      </c>
      <c r="LYE87" s="93">
        <f t="shared" si="167"/>
        <v>0</v>
      </c>
      <c r="LYF87" s="93">
        <f t="shared" si="167"/>
        <v>0</v>
      </c>
      <c r="LYG87" s="93">
        <f t="shared" si="167"/>
        <v>0</v>
      </c>
      <c r="LYH87" s="93">
        <f t="shared" si="167"/>
        <v>0</v>
      </c>
      <c r="LYI87" s="93">
        <f t="shared" si="167"/>
        <v>0</v>
      </c>
      <c r="LYJ87" s="93">
        <f t="shared" si="167"/>
        <v>0</v>
      </c>
      <c r="LYK87" s="93">
        <f t="shared" si="167"/>
        <v>0</v>
      </c>
      <c r="LYL87" s="93">
        <f t="shared" si="167"/>
        <v>0</v>
      </c>
      <c r="LYM87" s="93">
        <f t="shared" si="167"/>
        <v>0</v>
      </c>
      <c r="LYN87" s="93">
        <f t="shared" si="167"/>
        <v>0</v>
      </c>
      <c r="LYO87" s="93">
        <f t="shared" si="167"/>
        <v>0</v>
      </c>
      <c r="LYP87" s="93">
        <f t="shared" si="167"/>
        <v>0</v>
      </c>
      <c r="LYQ87" s="93">
        <f t="shared" ref="LYQ87:MBB87" si="168" xml:space="preserve"> LYQ$83-LYQ$85</f>
        <v>0</v>
      </c>
      <c r="LYR87" s="93">
        <f t="shared" si="168"/>
        <v>0</v>
      </c>
      <c r="LYS87" s="93">
        <f t="shared" si="168"/>
        <v>0</v>
      </c>
      <c r="LYT87" s="93">
        <f t="shared" si="168"/>
        <v>0</v>
      </c>
      <c r="LYU87" s="93">
        <f t="shared" si="168"/>
        <v>0</v>
      </c>
      <c r="LYV87" s="93">
        <f t="shared" si="168"/>
        <v>0</v>
      </c>
      <c r="LYW87" s="93">
        <f t="shared" si="168"/>
        <v>0</v>
      </c>
      <c r="LYX87" s="93">
        <f t="shared" si="168"/>
        <v>0</v>
      </c>
      <c r="LYY87" s="93">
        <f t="shared" si="168"/>
        <v>0</v>
      </c>
      <c r="LYZ87" s="93">
        <f t="shared" si="168"/>
        <v>0</v>
      </c>
      <c r="LZA87" s="93">
        <f t="shared" si="168"/>
        <v>0</v>
      </c>
      <c r="LZB87" s="93">
        <f t="shared" si="168"/>
        <v>0</v>
      </c>
      <c r="LZC87" s="93">
        <f t="shared" si="168"/>
        <v>0</v>
      </c>
      <c r="LZD87" s="93">
        <f t="shared" si="168"/>
        <v>0</v>
      </c>
      <c r="LZE87" s="93">
        <f t="shared" si="168"/>
        <v>0</v>
      </c>
      <c r="LZF87" s="93">
        <f t="shared" si="168"/>
        <v>0</v>
      </c>
      <c r="LZG87" s="93">
        <f t="shared" si="168"/>
        <v>0</v>
      </c>
      <c r="LZH87" s="93">
        <f t="shared" si="168"/>
        <v>0</v>
      </c>
      <c r="LZI87" s="93">
        <f t="shared" si="168"/>
        <v>0</v>
      </c>
      <c r="LZJ87" s="93">
        <f t="shared" si="168"/>
        <v>0</v>
      </c>
      <c r="LZK87" s="93">
        <f t="shared" si="168"/>
        <v>0</v>
      </c>
      <c r="LZL87" s="93">
        <f t="shared" si="168"/>
        <v>0</v>
      </c>
      <c r="LZM87" s="93">
        <f t="shared" si="168"/>
        <v>0</v>
      </c>
      <c r="LZN87" s="93">
        <f t="shared" si="168"/>
        <v>0</v>
      </c>
      <c r="LZO87" s="93">
        <f t="shared" si="168"/>
        <v>0</v>
      </c>
      <c r="LZP87" s="93">
        <f t="shared" si="168"/>
        <v>0</v>
      </c>
      <c r="LZQ87" s="93">
        <f t="shared" si="168"/>
        <v>0</v>
      </c>
      <c r="LZR87" s="93">
        <f t="shared" si="168"/>
        <v>0</v>
      </c>
      <c r="LZS87" s="93">
        <f t="shared" si="168"/>
        <v>0</v>
      </c>
      <c r="LZT87" s="93">
        <f t="shared" si="168"/>
        <v>0</v>
      </c>
      <c r="LZU87" s="93">
        <f t="shared" si="168"/>
        <v>0</v>
      </c>
      <c r="LZV87" s="93">
        <f t="shared" si="168"/>
        <v>0</v>
      </c>
      <c r="LZW87" s="93">
        <f t="shared" si="168"/>
        <v>0</v>
      </c>
      <c r="LZX87" s="93">
        <f t="shared" si="168"/>
        <v>0</v>
      </c>
      <c r="LZY87" s="93">
        <f t="shared" si="168"/>
        <v>0</v>
      </c>
      <c r="LZZ87" s="93">
        <f t="shared" si="168"/>
        <v>0</v>
      </c>
      <c r="MAA87" s="93">
        <f t="shared" si="168"/>
        <v>0</v>
      </c>
      <c r="MAB87" s="93">
        <f t="shared" si="168"/>
        <v>0</v>
      </c>
      <c r="MAC87" s="93">
        <f t="shared" si="168"/>
        <v>0</v>
      </c>
      <c r="MAD87" s="93">
        <f t="shared" si="168"/>
        <v>0</v>
      </c>
      <c r="MAE87" s="93">
        <f t="shared" si="168"/>
        <v>0</v>
      </c>
      <c r="MAF87" s="93">
        <f t="shared" si="168"/>
        <v>0</v>
      </c>
      <c r="MAG87" s="93">
        <f t="shared" si="168"/>
        <v>0</v>
      </c>
      <c r="MAH87" s="93">
        <f t="shared" si="168"/>
        <v>0</v>
      </c>
      <c r="MAI87" s="93">
        <f t="shared" si="168"/>
        <v>0</v>
      </c>
      <c r="MAJ87" s="93">
        <f t="shared" si="168"/>
        <v>0</v>
      </c>
      <c r="MAK87" s="93">
        <f t="shared" si="168"/>
        <v>0</v>
      </c>
      <c r="MAL87" s="93">
        <f t="shared" si="168"/>
        <v>0</v>
      </c>
      <c r="MAM87" s="93">
        <f t="shared" si="168"/>
        <v>0</v>
      </c>
      <c r="MAN87" s="93">
        <f t="shared" si="168"/>
        <v>0</v>
      </c>
      <c r="MAO87" s="93">
        <f t="shared" si="168"/>
        <v>0</v>
      </c>
      <c r="MAP87" s="93">
        <f t="shared" si="168"/>
        <v>0</v>
      </c>
      <c r="MAQ87" s="93">
        <f t="shared" si="168"/>
        <v>0</v>
      </c>
      <c r="MAR87" s="93">
        <f t="shared" si="168"/>
        <v>0</v>
      </c>
      <c r="MAS87" s="93">
        <f t="shared" si="168"/>
        <v>0</v>
      </c>
      <c r="MAT87" s="93">
        <f t="shared" si="168"/>
        <v>0</v>
      </c>
      <c r="MAU87" s="93">
        <f t="shared" si="168"/>
        <v>0</v>
      </c>
      <c r="MAV87" s="93">
        <f t="shared" si="168"/>
        <v>0</v>
      </c>
      <c r="MAW87" s="93">
        <f t="shared" si="168"/>
        <v>0</v>
      </c>
      <c r="MAX87" s="93">
        <f t="shared" si="168"/>
        <v>0</v>
      </c>
      <c r="MAY87" s="93">
        <f t="shared" si="168"/>
        <v>0</v>
      </c>
      <c r="MAZ87" s="93">
        <f t="shared" si="168"/>
        <v>0</v>
      </c>
      <c r="MBA87" s="93">
        <f t="shared" si="168"/>
        <v>0</v>
      </c>
      <c r="MBB87" s="93">
        <f t="shared" si="168"/>
        <v>0</v>
      </c>
      <c r="MBC87" s="93">
        <f t="shared" ref="MBC87:MDN87" si="169" xml:space="preserve"> MBC$83-MBC$85</f>
        <v>0</v>
      </c>
      <c r="MBD87" s="93">
        <f t="shared" si="169"/>
        <v>0</v>
      </c>
      <c r="MBE87" s="93">
        <f t="shared" si="169"/>
        <v>0</v>
      </c>
      <c r="MBF87" s="93">
        <f t="shared" si="169"/>
        <v>0</v>
      </c>
      <c r="MBG87" s="93">
        <f t="shared" si="169"/>
        <v>0</v>
      </c>
      <c r="MBH87" s="93">
        <f t="shared" si="169"/>
        <v>0</v>
      </c>
      <c r="MBI87" s="93">
        <f t="shared" si="169"/>
        <v>0</v>
      </c>
      <c r="MBJ87" s="93">
        <f t="shared" si="169"/>
        <v>0</v>
      </c>
      <c r="MBK87" s="93">
        <f t="shared" si="169"/>
        <v>0</v>
      </c>
      <c r="MBL87" s="93">
        <f t="shared" si="169"/>
        <v>0</v>
      </c>
      <c r="MBM87" s="93">
        <f t="shared" si="169"/>
        <v>0</v>
      </c>
      <c r="MBN87" s="93">
        <f t="shared" si="169"/>
        <v>0</v>
      </c>
      <c r="MBO87" s="93">
        <f t="shared" si="169"/>
        <v>0</v>
      </c>
      <c r="MBP87" s="93">
        <f t="shared" si="169"/>
        <v>0</v>
      </c>
      <c r="MBQ87" s="93">
        <f t="shared" si="169"/>
        <v>0</v>
      </c>
      <c r="MBR87" s="93">
        <f t="shared" si="169"/>
        <v>0</v>
      </c>
      <c r="MBS87" s="93">
        <f t="shared" si="169"/>
        <v>0</v>
      </c>
      <c r="MBT87" s="93">
        <f t="shared" si="169"/>
        <v>0</v>
      </c>
      <c r="MBU87" s="93">
        <f t="shared" si="169"/>
        <v>0</v>
      </c>
      <c r="MBV87" s="93">
        <f t="shared" si="169"/>
        <v>0</v>
      </c>
      <c r="MBW87" s="93">
        <f t="shared" si="169"/>
        <v>0</v>
      </c>
      <c r="MBX87" s="93">
        <f t="shared" si="169"/>
        <v>0</v>
      </c>
      <c r="MBY87" s="93">
        <f t="shared" si="169"/>
        <v>0</v>
      </c>
      <c r="MBZ87" s="93">
        <f t="shared" si="169"/>
        <v>0</v>
      </c>
      <c r="MCA87" s="93">
        <f t="shared" si="169"/>
        <v>0</v>
      </c>
      <c r="MCB87" s="93">
        <f t="shared" si="169"/>
        <v>0</v>
      </c>
      <c r="MCC87" s="93">
        <f t="shared" si="169"/>
        <v>0</v>
      </c>
      <c r="MCD87" s="93">
        <f t="shared" si="169"/>
        <v>0</v>
      </c>
      <c r="MCE87" s="93">
        <f t="shared" si="169"/>
        <v>0</v>
      </c>
      <c r="MCF87" s="93">
        <f t="shared" si="169"/>
        <v>0</v>
      </c>
      <c r="MCG87" s="93">
        <f t="shared" si="169"/>
        <v>0</v>
      </c>
      <c r="MCH87" s="93">
        <f t="shared" si="169"/>
        <v>0</v>
      </c>
      <c r="MCI87" s="93">
        <f t="shared" si="169"/>
        <v>0</v>
      </c>
      <c r="MCJ87" s="93">
        <f t="shared" si="169"/>
        <v>0</v>
      </c>
      <c r="MCK87" s="93">
        <f t="shared" si="169"/>
        <v>0</v>
      </c>
      <c r="MCL87" s="93">
        <f t="shared" si="169"/>
        <v>0</v>
      </c>
      <c r="MCM87" s="93">
        <f t="shared" si="169"/>
        <v>0</v>
      </c>
      <c r="MCN87" s="93">
        <f t="shared" si="169"/>
        <v>0</v>
      </c>
      <c r="MCO87" s="93">
        <f t="shared" si="169"/>
        <v>0</v>
      </c>
      <c r="MCP87" s="93">
        <f t="shared" si="169"/>
        <v>0</v>
      </c>
      <c r="MCQ87" s="93">
        <f t="shared" si="169"/>
        <v>0</v>
      </c>
      <c r="MCR87" s="93">
        <f t="shared" si="169"/>
        <v>0</v>
      </c>
      <c r="MCS87" s="93">
        <f t="shared" si="169"/>
        <v>0</v>
      </c>
      <c r="MCT87" s="93">
        <f t="shared" si="169"/>
        <v>0</v>
      </c>
      <c r="MCU87" s="93">
        <f t="shared" si="169"/>
        <v>0</v>
      </c>
      <c r="MCV87" s="93">
        <f t="shared" si="169"/>
        <v>0</v>
      </c>
      <c r="MCW87" s="93">
        <f t="shared" si="169"/>
        <v>0</v>
      </c>
      <c r="MCX87" s="93">
        <f t="shared" si="169"/>
        <v>0</v>
      </c>
      <c r="MCY87" s="93">
        <f t="shared" si="169"/>
        <v>0</v>
      </c>
      <c r="MCZ87" s="93">
        <f t="shared" si="169"/>
        <v>0</v>
      </c>
      <c r="MDA87" s="93">
        <f t="shared" si="169"/>
        <v>0</v>
      </c>
      <c r="MDB87" s="93">
        <f t="shared" si="169"/>
        <v>0</v>
      </c>
      <c r="MDC87" s="93">
        <f t="shared" si="169"/>
        <v>0</v>
      </c>
      <c r="MDD87" s="93">
        <f t="shared" si="169"/>
        <v>0</v>
      </c>
      <c r="MDE87" s="93">
        <f t="shared" si="169"/>
        <v>0</v>
      </c>
      <c r="MDF87" s="93">
        <f t="shared" si="169"/>
        <v>0</v>
      </c>
      <c r="MDG87" s="93">
        <f t="shared" si="169"/>
        <v>0</v>
      </c>
      <c r="MDH87" s="93">
        <f t="shared" si="169"/>
        <v>0</v>
      </c>
      <c r="MDI87" s="93">
        <f t="shared" si="169"/>
        <v>0</v>
      </c>
      <c r="MDJ87" s="93">
        <f t="shared" si="169"/>
        <v>0</v>
      </c>
      <c r="MDK87" s="93">
        <f t="shared" si="169"/>
        <v>0</v>
      </c>
      <c r="MDL87" s="93">
        <f t="shared" si="169"/>
        <v>0</v>
      </c>
      <c r="MDM87" s="93">
        <f t="shared" si="169"/>
        <v>0</v>
      </c>
      <c r="MDN87" s="93">
        <f t="shared" si="169"/>
        <v>0</v>
      </c>
      <c r="MDO87" s="93">
        <f t="shared" ref="MDO87:MFZ87" si="170" xml:space="preserve"> MDO$83-MDO$85</f>
        <v>0</v>
      </c>
      <c r="MDP87" s="93">
        <f t="shared" si="170"/>
        <v>0</v>
      </c>
      <c r="MDQ87" s="93">
        <f t="shared" si="170"/>
        <v>0</v>
      </c>
      <c r="MDR87" s="93">
        <f t="shared" si="170"/>
        <v>0</v>
      </c>
      <c r="MDS87" s="93">
        <f t="shared" si="170"/>
        <v>0</v>
      </c>
      <c r="MDT87" s="93">
        <f t="shared" si="170"/>
        <v>0</v>
      </c>
      <c r="MDU87" s="93">
        <f t="shared" si="170"/>
        <v>0</v>
      </c>
      <c r="MDV87" s="93">
        <f t="shared" si="170"/>
        <v>0</v>
      </c>
      <c r="MDW87" s="93">
        <f t="shared" si="170"/>
        <v>0</v>
      </c>
      <c r="MDX87" s="93">
        <f t="shared" si="170"/>
        <v>0</v>
      </c>
      <c r="MDY87" s="93">
        <f t="shared" si="170"/>
        <v>0</v>
      </c>
      <c r="MDZ87" s="93">
        <f t="shared" si="170"/>
        <v>0</v>
      </c>
      <c r="MEA87" s="93">
        <f t="shared" si="170"/>
        <v>0</v>
      </c>
      <c r="MEB87" s="93">
        <f t="shared" si="170"/>
        <v>0</v>
      </c>
      <c r="MEC87" s="93">
        <f t="shared" si="170"/>
        <v>0</v>
      </c>
      <c r="MED87" s="93">
        <f t="shared" si="170"/>
        <v>0</v>
      </c>
      <c r="MEE87" s="93">
        <f t="shared" si="170"/>
        <v>0</v>
      </c>
      <c r="MEF87" s="93">
        <f t="shared" si="170"/>
        <v>0</v>
      </c>
      <c r="MEG87" s="93">
        <f t="shared" si="170"/>
        <v>0</v>
      </c>
      <c r="MEH87" s="93">
        <f t="shared" si="170"/>
        <v>0</v>
      </c>
      <c r="MEI87" s="93">
        <f t="shared" si="170"/>
        <v>0</v>
      </c>
      <c r="MEJ87" s="93">
        <f t="shared" si="170"/>
        <v>0</v>
      </c>
      <c r="MEK87" s="93">
        <f t="shared" si="170"/>
        <v>0</v>
      </c>
      <c r="MEL87" s="93">
        <f t="shared" si="170"/>
        <v>0</v>
      </c>
      <c r="MEM87" s="93">
        <f t="shared" si="170"/>
        <v>0</v>
      </c>
      <c r="MEN87" s="93">
        <f t="shared" si="170"/>
        <v>0</v>
      </c>
      <c r="MEO87" s="93">
        <f t="shared" si="170"/>
        <v>0</v>
      </c>
      <c r="MEP87" s="93">
        <f t="shared" si="170"/>
        <v>0</v>
      </c>
      <c r="MEQ87" s="93">
        <f t="shared" si="170"/>
        <v>0</v>
      </c>
      <c r="MER87" s="93">
        <f t="shared" si="170"/>
        <v>0</v>
      </c>
      <c r="MES87" s="93">
        <f t="shared" si="170"/>
        <v>0</v>
      </c>
      <c r="MET87" s="93">
        <f t="shared" si="170"/>
        <v>0</v>
      </c>
      <c r="MEU87" s="93">
        <f t="shared" si="170"/>
        <v>0</v>
      </c>
      <c r="MEV87" s="93">
        <f t="shared" si="170"/>
        <v>0</v>
      </c>
      <c r="MEW87" s="93">
        <f t="shared" si="170"/>
        <v>0</v>
      </c>
      <c r="MEX87" s="93">
        <f t="shared" si="170"/>
        <v>0</v>
      </c>
      <c r="MEY87" s="93">
        <f t="shared" si="170"/>
        <v>0</v>
      </c>
      <c r="MEZ87" s="93">
        <f t="shared" si="170"/>
        <v>0</v>
      </c>
      <c r="MFA87" s="93">
        <f t="shared" si="170"/>
        <v>0</v>
      </c>
      <c r="MFB87" s="93">
        <f t="shared" si="170"/>
        <v>0</v>
      </c>
      <c r="MFC87" s="93">
        <f t="shared" si="170"/>
        <v>0</v>
      </c>
      <c r="MFD87" s="93">
        <f t="shared" si="170"/>
        <v>0</v>
      </c>
      <c r="MFE87" s="93">
        <f t="shared" si="170"/>
        <v>0</v>
      </c>
      <c r="MFF87" s="93">
        <f t="shared" si="170"/>
        <v>0</v>
      </c>
      <c r="MFG87" s="93">
        <f t="shared" si="170"/>
        <v>0</v>
      </c>
      <c r="MFH87" s="93">
        <f t="shared" si="170"/>
        <v>0</v>
      </c>
      <c r="MFI87" s="93">
        <f t="shared" si="170"/>
        <v>0</v>
      </c>
      <c r="MFJ87" s="93">
        <f t="shared" si="170"/>
        <v>0</v>
      </c>
      <c r="MFK87" s="93">
        <f t="shared" si="170"/>
        <v>0</v>
      </c>
      <c r="MFL87" s="93">
        <f t="shared" si="170"/>
        <v>0</v>
      </c>
      <c r="MFM87" s="93">
        <f t="shared" si="170"/>
        <v>0</v>
      </c>
      <c r="MFN87" s="93">
        <f t="shared" si="170"/>
        <v>0</v>
      </c>
      <c r="MFO87" s="93">
        <f t="shared" si="170"/>
        <v>0</v>
      </c>
      <c r="MFP87" s="93">
        <f t="shared" si="170"/>
        <v>0</v>
      </c>
      <c r="MFQ87" s="93">
        <f t="shared" si="170"/>
        <v>0</v>
      </c>
      <c r="MFR87" s="93">
        <f t="shared" si="170"/>
        <v>0</v>
      </c>
      <c r="MFS87" s="93">
        <f t="shared" si="170"/>
        <v>0</v>
      </c>
      <c r="MFT87" s="93">
        <f t="shared" si="170"/>
        <v>0</v>
      </c>
      <c r="MFU87" s="93">
        <f t="shared" si="170"/>
        <v>0</v>
      </c>
      <c r="MFV87" s="93">
        <f t="shared" si="170"/>
        <v>0</v>
      </c>
      <c r="MFW87" s="93">
        <f t="shared" si="170"/>
        <v>0</v>
      </c>
      <c r="MFX87" s="93">
        <f t="shared" si="170"/>
        <v>0</v>
      </c>
      <c r="MFY87" s="93">
        <f t="shared" si="170"/>
        <v>0</v>
      </c>
      <c r="MFZ87" s="93">
        <f t="shared" si="170"/>
        <v>0</v>
      </c>
      <c r="MGA87" s="93">
        <f t="shared" ref="MGA87:MIL87" si="171" xml:space="preserve"> MGA$83-MGA$85</f>
        <v>0</v>
      </c>
      <c r="MGB87" s="93">
        <f t="shared" si="171"/>
        <v>0</v>
      </c>
      <c r="MGC87" s="93">
        <f t="shared" si="171"/>
        <v>0</v>
      </c>
      <c r="MGD87" s="93">
        <f t="shared" si="171"/>
        <v>0</v>
      </c>
      <c r="MGE87" s="93">
        <f t="shared" si="171"/>
        <v>0</v>
      </c>
      <c r="MGF87" s="93">
        <f t="shared" si="171"/>
        <v>0</v>
      </c>
      <c r="MGG87" s="93">
        <f t="shared" si="171"/>
        <v>0</v>
      </c>
      <c r="MGH87" s="93">
        <f t="shared" si="171"/>
        <v>0</v>
      </c>
      <c r="MGI87" s="93">
        <f t="shared" si="171"/>
        <v>0</v>
      </c>
      <c r="MGJ87" s="93">
        <f t="shared" si="171"/>
        <v>0</v>
      </c>
      <c r="MGK87" s="93">
        <f t="shared" si="171"/>
        <v>0</v>
      </c>
      <c r="MGL87" s="93">
        <f t="shared" si="171"/>
        <v>0</v>
      </c>
      <c r="MGM87" s="93">
        <f t="shared" si="171"/>
        <v>0</v>
      </c>
      <c r="MGN87" s="93">
        <f t="shared" si="171"/>
        <v>0</v>
      </c>
      <c r="MGO87" s="93">
        <f t="shared" si="171"/>
        <v>0</v>
      </c>
      <c r="MGP87" s="93">
        <f t="shared" si="171"/>
        <v>0</v>
      </c>
      <c r="MGQ87" s="93">
        <f t="shared" si="171"/>
        <v>0</v>
      </c>
      <c r="MGR87" s="93">
        <f t="shared" si="171"/>
        <v>0</v>
      </c>
      <c r="MGS87" s="93">
        <f t="shared" si="171"/>
        <v>0</v>
      </c>
      <c r="MGT87" s="93">
        <f t="shared" si="171"/>
        <v>0</v>
      </c>
      <c r="MGU87" s="93">
        <f t="shared" si="171"/>
        <v>0</v>
      </c>
      <c r="MGV87" s="93">
        <f t="shared" si="171"/>
        <v>0</v>
      </c>
      <c r="MGW87" s="93">
        <f t="shared" si="171"/>
        <v>0</v>
      </c>
      <c r="MGX87" s="93">
        <f t="shared" si="171"/>
        <v>0</v>
      </c>
      <c r="MGY87" s="93">
        <f t="shared" si="171"/>
        <v>0</v>
      </c>
      <c r="MGZ87" s="93">
        <f t="shared" si="171"/>
        <v>0</v>
      </c>
      <c r="MHA87" s="93">
        <f t="shared" si="171"/>
        <v>0</v>
      </c>
      <c r="MHB87" s="93">
        <f t="shared" si="171"/>
        <v>0</v>
      </c>
      <c r="MHC87" s="93">
        <f t="shared" si="171"/>
        <v>0</v>
      </c>
      <c r="MHD87" s="93">
        <f t="shared" si="171"/>
        <v>0</v>
      </c>
      <c r="MHE87" s="93">
        <f t="shared" si="171"/>
        <v>0</v>
      </c>
      <c r="MHF87" s="93">
        <f t="shared" si="171"/>
        <v>0</v>
      </c>
      <c r="MHG87" s="93">
        <f t="shared" si="171"/>
        <v>0</v>
      </c>
      <c r="MHH87" s="93">
        <f t="shared" si="171"/>
        <v>0</v>
      </c>
      <c r="MHI87" s="93">
        <f t="shared" si="171"/>
        <v>0</v>
      </c>
      <c r="MHJ87" s="93">
        <f t="shared" si="171"/>
        <v>0</v>
      </c>
      <c r="MHK87" s="93">
        <f t="shared" si="171"/>
        <v>0</v>
      </c>
      <c r="MHL87" s="93">
        <f t="shared" si="171"/>
        <v>0</v>
      </c>
      <c r="MHM87" s="93">
        <f t="shared" si="171"/>
        <v>0</v>
      </c>
      <c r="MHN87" s="93">
        <f t="shared" si="171"/>
        <v>0</v>
      </c>
      <c r="MHO87" s="93">
        <f t="shared" si="171"/>
        <v>0</v>
      </c>
      <c r="MHP87" s="93">
        <f t="shared" si="171"/>
        <v>0</v>
      </c>
      <c r="MHQ87" s="93">
        <f t="shared" si="171"/>
        <v>0</v>
      </c>
      <c r="MHR87" s="93">
        <f t="shared" si="171"/>
        <v>0</v>
      </c>
      <c r="MHS87" s="93">
        <f t="shared" si="171"/>
        <v>0</v>
      </c>
      <c r="MHT87" s="93">
        <f t="shared" si="171"/>
        <v>0</v>
      </c>
      <c r="MHU87" s="93">
        <f t="shared" si="171"/>
        <v>0</v>
      </c>
      <c r="MHV87" s="93">
        <f t="shared" si="171"/>
        <v>0</v>
      </c>
      <c r="MHW87" s="93">
        <f t="shared" si="171"/>
        <v>0</v>
      </c>
      <c r="MHX87" s="93">
        <f t="shared" si="171"/>
        <v>0</v>
      </c>
      <c r="MHY87" s="93">
        <f t="shared" si="171"/>
        <v>0</v>
      </c>
      <c r="MHZ87" s="93">
        <f t="shared" si="171"/>
        <v>0</v>
      </c>
      <c r="MIA87" s="93">
        <f t="shared" si="171"/>
        <v>0</v>
      </c>
      <c r="MIB87" s="93">
        <f t="shared" si="171"/>
        <v>0</v>
      </c>
      <c r="MIC87" s="93">
        <f t="shared" si="171"/>
        <v>0</v>
      </c>
      <c r="MID87" s="93">
        <f t="shared" si="171"/>
        <v>0</v>
      </c>
      <c r="MIE87" s="93">
        <f t="shared" si="171"/>
        <v>0</v>
      </c>
      <c r="MIF87" s="93">
        <f t="shared" si="171"/>
        <v>0</v>
      </c>
      <c r="MIG87" s="93">
        <f t="shared" si="171"/>
        <v>0</v>
      </c>
      <c r="MIH87" s="93">
        <f t="shared" si="171"/>
        <v>0</v>
      </c>
      <c r="MII87" s="93">
        <f t="shared" si="171"/>
        <v>0</v>
      </c>
      <c r="MIJ87" s="93">
        <f t="shared" si="171"/>
        <v>0</v>
      </c>
      <c r="MIK87" s="93">
        <f t="shared" si="171"/>
        <v>0</v>
      </c>
      <c r="MIL87" s="93">
        <f t="shared" si="171"/>
        <v>0</v>
      </c>
      <c r="MIM87" s="93">
        <f t="shared" ref="MIM87:MKX87" si="172" xml:space="preserve"> MIM$83-MIM$85</f>
        <v>0</v>
      </c>
      <c r="MIN87" s="93">
        <f t="shared" si="172"/>
        <v>0</v>
      </c>
      <c r="MIO87" s="93">
        <f t="shared" si="172"/>
        <v>0</v>
      </c>
      <c r="MIP87" s="93">
        <f t="shared" si="172"/>
        <v>0</v>
      </c>
      <c r="MIQ87" s="93">
        <f t="shared" si="172"/>
        <v>0</v>
      </c>
      <c r="MIR87" s="93">
        <f t="shared" si="172"/>
        <v>0</v>
      </c>
      <c r="MIS87" s="93">
        <f t="shared" si="172"/>
        <v>0</v>
      </c>
      <c r="MIT87" s="93">
        <f t="shared" si="172"/>
        <v>0</v>
      </c>
      <c r="MIU87" s="93">
        <f t="shared" si="172"/>
        <v>0</v>
      </c>
      <c r="MIV87" s="93">
        <f t="shared" si="172"/>
        <v>0</v>
      </c>
      <c r="MIW87" s="93">
        <f t="shared" si="172"/>
        <v>0</v>
      </c>
      <c r="MIX87" s="93">
        <f t="shared" si="172"/>
        <v>0</v>
      </c>
      <c r="MIY87" s="93">
        <f t="shared" si="172"/>
        <v>0</v>
      </c>
      <c r="MIZ87" s="93">
        <f t="shared" si="172"/>
        <v>0</v>
      </c>
      <c r="MJA87" s="93">
        <f t="shared" si="172"/>
        <v>0</v>
      </c>
      <c r="MJB87" s="93">
        <f t="shared" si="172"/>
        <v>0</v>
      </c>
      <c r="MJC87" s="93">
        <f t="shared" si="172"/>
        <v>0</v>
      </c>
      <c r="MJD87" s="93">
        <f t="shared" si="172"/>
        <v>0</v>
      </c>
      <c r="MJE87" s="93">
        <f t="shared" si="172"/>
        <v>0</v>
      </c>
      <c r="MJF87" s="93">
        <f t="shared" si="172"/>
        <v>0</v>
      </c>
      <c r="MJG87" s="93">
        <f t="shared" si="172"/>
        <v>0</v>
      </c>
      <c r="MJH87" s="93">
        <f t="shared" si="172"/>
        <v>0</v>
      </c>
      <c r="MJI87" s="93">
        <f t="shared" si="172"/>
        <v>0</v>
      </c>
      <c r="MJJ87" s="93">
        <f t="shared" si="172"/>
        <v>0</v>
      </c>
      <c r="MJK87" s="93">
        <f t="shared" si="172"/>
        <v>0</v>
      </c>
      <c r="MJL87" s="93">
        <f t="shared" si="172"/>
        <v>0</v>
      </c>
      <c r="MJM87" s="93">
        <f t="shared" si="172"/>
        <v>0</v>
      </c>
      <c r="MJN87" s="93">
        <f t="shared" si="172"/>
        <v>0</v>
      </c>
      <c r="MJO87" s="93">
        <f t="shared" si="172"/>
        <v>0</v>
      </c>
      <c r="MJP87" s="93">
        <f t="shared" si="172"/>
        <v>0</v>
      </c>
      <c r="MJQ87" s="93">
        <f t="shared" si="172"/>
        <v>0</v>
      </c>
      <c r="MJR87" s="93">
        <f t="shared" si="172"/>
        <v>0</v>
      </c>
      <c r="MJS87" s="93">
        <f t="shared" si="172"/>
        <v>0</v>
      </c>
      <c r="MJT87" s="93">
        <f t="shared" si="172"/>
        <v>0</v>
      </c>
      <c r="MJU87" s="93">
        <f t="shared" si="172"/>
        <v>0</v>
      </c>
      <c r="MJV87" s="93">
        <f t="shared" si="172"/>
        <v>0</v>
      </c>
      <c r="MJW87" s="93">
        <f t="shared" si="172"/>
        <v>0</v>
      </c>
      <c r="MJX87" s="93">
        <f t="shared" si="172"/>
        <v>0</v>
      </c>
      <c r="MJY87" s="93">
        <f t="shared" si="172"/>
        <v>0</v>
      </c>
      <c r="MJZ87" s="93">
        <f t="shared" si="172"/>
        <v>0</v>
      </c>
      <c r="MKA87" s="93">
        <f t="shared" si="172"/>
        <v>0</v>
      </c>
      <c r="MKB87" s="93">
        <f t="shared" si="172"/>
        <v>0</v>
      </c>
      <c r="MKC87" s="93">
        <f t="shared" si="172"/>
        <v>0</v>
      </c>
      <c r="MKD87" s="93">
        <f t="shared" si="172"/>
        <v>0</v>
      </c>
      <c r="MKE87" s="93">
        <f t="shared" si="172"/>
        <v>0</v>
      </c>
      <c r="MKF87" s="93">
        <f t="shared" si="172"/>
        <v>0</v>
      </c>
      <c r="MKG87" s="93">
        <f t="shared" si="172"/>
        <v>0</v>
      </c>
      <c r="MKH87" s="93">
        <f t="shared" si="172"/>
        <v>0</v>
      </c>
      <c r="MKI87" s="93">
        <f t="shared" si="172"/>
        <v>0</v>
      </c>
      <c r="MKJ87" s="93">
        <f t="shared" si="172"/>
        <v>0</v>
      </c>
      <c r="MKK87" s="93">
        <f t="shared" si="172"/>
        <v>0</v>
      </c>
      <c r="MKL87" s="93">
        <f t="shared" si="172"/>
        <v>0</v>
      </c>
      <c r="MKM87" s="93">
        <f t="shared" si="172"/>
        <v>0</v>
      </c>
      <c r="MKN87" s="93">
        <f t="shared" si="172"/>
        <v>0</v>
      </c>
      <c r="MKO87" s="93">
        <f t="shared" si="172"/>
        <v>0</v>
      </c>
      <c r="MKP87" s="93">
        <f t="shared" si="172"/>
        <v>0</v>
      </c>
      <c r="MKQ87" s="93">
        <f t="shared" si="172"/>
        <v>0</v>
      </c>
      <c r="MKR87" s="93">
        <f t="shared" si="172"/>
        <v>0</v>
      </c>
      <c r="MKS87" s="93">
        <f t="shared" si="172"/>
        <v>0</v>
      </c>
      <c r="MKT87" s="93">
        <f t="shared" si="172"/>
        <v>0</v>
      </c>
      <c r="MKU87" s="93">
        <f t="shared" si="172"/>
        <v>0</v>
      </c>
      <c r="MKV87" s="93">
        <f t="shared" si="172"/>
        <v>0</v>
      </c>
      <c r="MKW87" s="93">
        <f t="shared" si="172"/>
        <v>0</v>
      </c>
      <c r="MKX87" s="93">
        <f t="shared" si="172"/>
        <v>0</v>
      </c>
      <c r="MKY87" s="93">
        <f t="shared" ref="MKY87:MNJ87" si="173" xml:space="preserve"> MKY$83-MKY$85</f>
        <v>0</v>
      </c>
      <c r="MKZ87" s="93">
        <f t="shared" si="173"/>
        <v>0</v>
      </c>
      <c r="MLA87" s="93">
        <f t="shared" si="173"/>
        <v>0</v>
      </c>
      <c r="MLB87" s="93">
        <f t="shared" si="173"/>
        <v>0</v>
      </c>
      <c r="MLC87" s="93">
        <f t="shared" si="173"/>
        <v>0</v>
      </c>
      <c r="MLD87" s="93">
        <f t="shared" si="173"/>
        <v>0</v>
      </c>
      <c r="MLE87" s="93">
        <f t="shared" si="173"/>
        <v>0</v>
      </c>
      <c r="MLF87" s="93">
        <f t="shared" si="173"/>
        <v>0</v>
      </c>
      <c r="MLG87" s="93">
        <f t="shared" si="173"/>
        <v>0</v>
      </c>
      <c r="MLH87" s="93">
        <f t="shared" si="173"/>
        <v>0</v>
      </c>
      <c r="MLI87" s="93">
        <f t="shared" si="173"/>
        <v>0</v>
      </c>
      <c r="MLJ87" s="93">
        <f t="shared" si="173"/>
        <v>0</v>
      </c>
      <c r="MLK87" s="93">
        <f t="shared" si="173"/>
        <v>0</v>
      </c>
      <c r="MLL87" s="93">
        <f t="shared" si="173"/>
        <v>0</v>
      </c>
      <c r="MLM87" s="93">
        <f t="shared" si="173"/>
        <v>0</v>
      </c>
      <c r="MLN87" s="93">
        <f t="shared" si="173"/>
        <v>0</v>
      </c>
      <c r="MLO87" s="93">
        <f t="shared" si="173"/>
        <v>0</v>
      </c>
      <c r="MLP87" s="93">
        <f t="shared" si="173"/>
        <v>0</v>
      </c>
      <c r="MLQ87" s="93">
        <f t="shared" si="173"/>
        <v>0</v>
      </c>
      <c r="MLR87" s="93">
        <f t="shared" si="173"/>
        <v>0</v>
      </c>
      <c r="MLS87" s="93">
        <f t="shared" si="173"/>
        <v>0</v>
      </c>
      <c r="MLT87" s="93">
        <f t="shared" si="173"/>
        <v>0</v>
      </c>
      <c r="MLU87" s="93">
        <f t="shared" si="173"/>
        <v>0</v>
      </c>
      <c r="MLV87" s="93">
        <f t="shared" si="173"/>
        <v>0</v>
      </c>
      <c r="MLW87" s="93">
        <f t="shared" si="173"/>
        <v>0</v>
      </c>
      <c r="MLX87" s="93">
        <f t="shared" si="173"/>
        <v>0</v>
      </c>
      <c r="MLY87" s="93">
        <f t="shared" si="173"/>
        <v>0</v>
      </c>
      <c r="MLZ87" s="93">
        <f t="shared" si="173"/>
        <v>0</v>
      </c>
      <c r="MMA87" s="93">
        <f t="shared" si="173"/>
        <v>0</v>
      </c>
      <c r="MMB87" s="93">
        <f t="shared" si="173"/>
        <v>0</v>
      </c>
      <c r="MMC87" s="93">
        <f t="shared" si="173"/>
        <v>0</v>
      </c>
      <c r="MMD87" s="93">
        <f t="shared" si="173"/>
        <v>0</v>
      </c>
      <c r="MME87" s="93">
        <f t="shared" si="173"/>
        <v>0</v>
      </c>
      <c r="MMF87" s="93">
        <f t="shared" si="173"/>
        <v>0</v>
      </c>
      <c r="MMG87" s="93">
        <f t="shared" si="173"/>
        <v>0</v>
      </c>
      <c r="MMH87" s="93">
        <f t="shared" si="173"/>
        <v>0</v>
      </c>
      <c r="MMI87" s="93">
        <f t="shared" si="173"/>
        <v>0</v>
      </c>
      <c r="MMJ87" s="93">
        <f t="shared" si="173"/>
        <v>0</v>
      </c>
      <c r="MMK87" s="93">
        <f t="shared" si="173"/>
        <v>0</v>
      </c>
      <c r="MML87" s="93">
        <f t="shared" si="173"/>
        <v>0</v>
      </c>
      <c r="MMM87" s="93">
        <f t="shared" si="173"/>
        <v>0</v>
      </c>
      <c r="MMN87" s="93">
        <f t="shared" si="173"/>
        <v>0</v>
      </c>
      <c r="MMO87" s="93">
        <f t="shared" si="173"/>
        <v>0</v>
      </c>
      <c r="MMP87" s="93">
        <f t="shared" si="173"/>
        <v>0</v>
      </c>
      <c r="MMQ87" s="93">
        <f t="shared" si="173"/>
        <v>0</v>
      </c>
      <c r="MMR87" s="93">
        <f t="shared" si="173"/>
        <v>0</v>
      </c>
      <c r="MMS87" s="93">
        <f t="shared" si="173"/>
        <v>0</v>
      </c>
      <c r="MMT87" s="93">
        <f t="shared" si="173"/>
        <v>0</v>
      </c>
      <c r="MMU87" s="93">
        <f t="shared" si="173"/>
        <v>0</v>
      </c>
      <c r="MMV87" s="93">
        <f t="shared" si="173"/>
        <v>0</v>
      </c>
      <c r="MMW87" s="93">
        <f t="shared" si="173"/>
        <v>0</v>
      </c>
      <c r="MMX87" s="93">
        <f t="shared" si="173"/>
        <v>0</v>
      </c>
      <c r="MMY87" s="93">
        <f t="shared" si="173"/>
        <v>0</v>
      </c>
      <c r="MMZ87" s="93">
        <f t="shared" si="173"/>
        <v>0</v>
      </c>
      <c r="MNA87" s="93">
        <f t="shared" si="173"/>
        <v>0</v>
      </c>
      <c r="MNB87" s="93">
        <f t="shared" si="173"/>
        <v>0</v>
      </c>
      <c r="MNC87" s="93">
        <f t="shared" si="173"/>
        <v>0</v>
      </c>
      <c r="MND87" s="93">
        <f t="shared" si="173"/>
        <v>0</v>
      </c>
      <c r="MNE87" s="93">
        <f t="shared" si="173"/>
        <v>0</v>
      </c>
      <c r="MNF87" s="93">
        <f t="shared" si="173"/>
        <v>0</v>
      </c>
      <c r="MNG87" s="93">
        <f t="shared" si="173"/>
        <v>0</v>
      </c>
      <c r="MNH87" s="93">
        <f t="shared" si="173"/>
        <v>0</v>
      </c>
      <c r="MNI87" s="93">
        <f t="shared" si="173"/>
        <v>0</v>
      </c>
      <c r="MNJ87" s="93">
        <f t="shared" si="173"/>
        <v>0</v>
      </c>
      <c r="MNK87" s="93">
        <f t="shared" ref="MNK87:MPV87" si="174" xml:space="preserve"> MNK$83-MNK$85</f>
        <v>0</v>
      </c>
      <c r="MNL87" s="93">
        <f t="shared" si="174"/>
        <v>0</v>
      </c>
      <c r="MNM87" s="93">
        <f t="shared" si="174"/>
        <v>0</v>
      </c>
      <c r="MNN87" s="93">
        <f t="shared" si="174"/>
        <v>0</v>
      </c>
      <c r="MNO87" s="93">
        <f t="shared" si="174"/>
        <v>0</v>
      </c>
      <c r="MNP87" s="93">
        <f t="shared" si="174"/>
        <v>0</v>
      </c>
      <c r="MNQ87" s="93">
        <f t="shared" si="174"/>
        <v>0</v>
      </c>
      <c r="MNR87" s="93">
        <f t="shared" si="174"/>
        <v>0</v>
      </c>
      <c r="MNS87" s="93">
        <f t="shared" si="174"/>
        <v>0</v>
      </c>
      <c r="MNT87" s="93">
        <f t="shared" si="174"/>
        <v>0</v>
      </c>
      <c r="MNU87" s="93">
        <f t="shared" si="174"/>
        <v>0</v>
      </c>
      <c r="MNV87" s="93">
        <f t="shared" si="174"/>
        <v>0</v>
      </c>
      <c r="MNW87" s="93">
        <f t="shared" si="174"/>
        <v>0</v>
      </c>
      <c r="MNX87" s="93">
        <f t="shared" si="174"/>
        <v>0</v>
      </c>
      <c r="MNY87" s="93">
        <f t="shared" si="174"/>
        <v>0</v>
      </c>
      <c r="MNZ87" s="93">
        <f t="shared" si="174"/>
        <v>0</v>
      </c>
      <c r="MOA87" s="93">
        <f t="shared" si="174"/>
        <v>0</v>
      </c>
      <c r="MOB87" s="93">
        <f t="shared" si="174"/>
        <v>0</v>
      </c>
      <c r="MOC87" s="93">
        <f t="shared" si="174"/>
        <v>0</v>
      </c>
      <c r="MOD87" s="93">
        <f t="shared" si="174"/>
        <v>0</v>
      </c>
      <c r="MOE87" s="93">
        <f t="shared" si="174"/>
        <v>0</v>
      </c>
      <c r="MOF87" s="93">
        <f t="shared" si="174"/>
        <v>0</v>
      </c>
      <c r="MOG87" s="93">
        <f t="shared" si="174"/>
        <v>0</v>
      </c>
      <c r="MOH87" s="93">
        <f t="shared" si="174"/>
        <v>0</v>
      </c>
      <c r="MOI87" s="93">
        <f t="shared" si="174"/>
        <v>0</v>
      </c>
      <c r="MOJ87" s="93">
        <f t="shared" si="174"/>
        <v>0</v>
      </c>
      <c r="MOK87" s="93">
        <f t="shared" si="174"/>
        <v>0</v>
      </c>
      <c r="MOL87" s="93">
        <f t="shared" si="174"/>
        <v>0</v>
      </c>
      <c r="MOM87" s="93">
        <f t="shared" si="174"/>
        <v>0</v>
      </c>
      <c r="MON87" s="93">
        <f t="shared" si="174"/>
        <v>0</v>
      </c>
      <c r="MOO87" s="93">
        <f t="shared" si="174"/>
        <v>0</v>
      </c>
      <c r="MOP87" s="93">
        <f t="shared" si="174"/>
        <v>0</v>
      </c>
      <c r="MOQ87" s="93">
        <f t="shared" si="174"/>
        <v>0</v>
      </c>
      <c r="MOR87" s="93">
        <f t="shared" si="174"/>
        <v>0</v>
      </c>
      <c r="MOS87" s="93">
        <f t="shared" si="174"/>
        <v>0</v>
      </c>
      <c r="MOT87" s="93">
        <f t="shared" si="174"/>
        <v>0</v>
      </c>
      <c r="MOU87" s="93">
        <f t="shared" si="174"/>
        <v>0</v>
      </c>
      <c r="MOV87" s="93">
        <f t="shared" si="174"/>
        <v>0</v>
      </c>
      <c r="MOW87" s="93">
        <f t="shared" si="174"/>
        <v>0</v>
      </c>
      <c r="MOX87" s="93">
        <f t="shared" si="174"/>
        <v>0</v>
      </c>
      <c r="MOY87" s="93">
        <f t="shared" si="174"/>
        <v>0</v>
      </c>
      <c r="MOZ87" s="93">
        <f t="shared" si="174"/>
        <v>0</v>
      </c>
      <c r="MPA87" s="93">
        <f t="shared" si="174"/>
        <v>0</v>
      </c>
      <c r="MPB87" s="93">
        <f t="shared" si="174"/>
        <v>0</v>
      </c>
      <c r="MPC87" s="93">
        <f t="shared" si="174"/>
        <v>0</v>
      </c>
      <c r="MPD87" s="93">
        <f t="shared" si="174"/>
        <v>0</v>
      </c>
      <c r="MPE87" s="93">
        <f t="shared" si="174"/>
        <v>0</v>
      </c>
      <c r="MPF87" s="93">
        <f t="shared" si="174"/>
        <v>0</v>
      </c>
      <c r="MPG87" s="93">
        <f t="shared" si="174"/>
        <v>0</v>
      </c>
      <c r="MPH87" s="93">
        <f t="shared" si="174"/>
        <v>0</v>
      </c>
      <c r="MPI87" s="93">
        <f t="shared" si="174"/>
        <v>0</v>
      </c>
      <c r="MPJ87" s="93">
        <f t="shared" si="174"/>
        <v>0</v>
      </c>
      <c r="MPK87" s="93">
        <f t="shared" si="174"/>
        <v>0</v>
      </c>
      <c r="MPL87" s="93">
        <f t="shared" si="174"/>
        <v>0</v>
      </c>
      <c r="MPM87" s="93">
        <f t="shared" si="174"/>
        <v>0</v>
      </c>
      <c r="MPN87" s="93">
        <f t="shared" si="174"/>
        <v>0</v>
      </c>
      <c r="MPO87" s="93">
        <f t="shared" si="174"/>
        <v>0</v>
      </c>
      <c r="MPP87" s="93">
        <f t="shared" si="174"/>
        <v>0</v>
      </c>
      <c r="MPQ87" s="93">
        <f t="shared" si="174"/>
        <v>0</v>
      </c>
      <c r="MPR87" s="93">
        <f t="shared" si="174"/>
        <v>0</v>
      </c>
      <c r="MPS87" s="93">
        <f t="shared" si="174"/>
        <v>0</v>
      </c>
      <c r="MPT87" s="93">
        <f t="shared" si="174"/>
        <v>0</v>
      </c>
      <c r="MPU87" s="93">
        <f t="shared" si="174"/>
        <v>0</v>
      </c>
      <c r="MPV87" s="93">
        <f t="shared" si="174"/>
        <v>0</v>
      </c>
      <c r="MPW87" s="93">
        <f t="shared" ref="MPW87:MSH87" si="175" xml:space="preserve"> MPW$83-MPW$85</f>
        <v>0</v>
      </c>
      <c r="MPX87" s="93">
        <f t="shared" si="175"/>
        <v>0</v>
      </c>
      <c r="MPY87" s="93">
        <f t="shared" si="175"/>
        <v>0</v>
      </c>
      <c r="MPZ87" s="93">
        <f t="shared" si="175"/>
        <v>0</v>
      </c>
      <c r="MQA87" s="93">
        <f t="shared" si="175"/>
        <v>0</v>
      </c>
      <c r="MQB87" s="93">
        <f t="shared" si="175"/>
        <v>0</v>
      </c>
      <c r="MQC87" s="93">
        <f t="shared" si="175"/>
        <v>0</v>
      </c>
      <c r="MQD87" s="93">
        <f t="shared" si="175"/>
        <v>0</v>
      </c>
      <c r="MQE87" s="93">
        <f t="shared" si="175"/>
        <v>0</v>
      </c>
      <c r="MQF87" s="93">
        <f t="shared" si="175"/>
        <v>0</v>
      </c>
      <c r="MQG87" s="93">
        <f t="shared" si="175"/>
        <v>0</v>
      </c>
      <c r="MQH87" s="93">
        <f t="shared" si="175"/>
        <v>0</v>
      </c>
      <c r="MQI87" s="93">
        <f t="shared" si="175"/>
        <v>0</v>
      </c>
      <c r="MQJ87" s="93">
        <f t="shared" si="175"/>
        <v>0</v>
      </c>
      <c r="MQK87" s="93">
        <f t="shared" si="175"/>
        <v>0</v>
      </c>
      <c r="MQL87" s="93">
        <f t="shared" si="175"/>
        <v>0</v>
      </c>
      <c r="MQM87" s="93">
        <f t="shared" si="175"/>
        <v>0</v>
      </c>
      <c r="MQN87" s="93">
        <f t="shared" si="175"/>
        <v>0</v>
      </c>
      <c r="MQO87" s="93">
        <f t="shared" si="175"/>
        <v>0</v>
      </c>
      <c r="MQP87" s="93">
        <f t="shared" si="175"/>
        <v>0</v>
      </c>
      <c r="MQQ87" s="93">
        <f t="shared" si="175"/>
        <v>0</v>
      </c>
      <c r="MQR87" s="93">
        <f t="shared" si="175"/>
        <v>0</v>
      </c>
      <c r="MQS87" s="93">
        <f t="shared" si="175"/>
        <v>0</v>
      </c>
      <c r="MQT87" s="93">
        <f t="shared" si="175"/>
        <v>0</v>
      </c>
      <c r="MQU87" s="93">
        <f t="shared" si="175"/>
        <v>0</v>
      </c>
      <c r="MQV87" s="93">
        <f t="shared" si="175"/>
        <v>0</v>
      </c>
      <c r="MQW87" s="93">
        <f t="shared" si="175"/>
        <v>0</v>
      </c>
      <c r="MQX87" s="93">
        <f t="shared" si="175"/>
        <v>0</v>
      </c>
      <c r="MQY87" s="93">
        <f t="shared" si="175"/>
        <v>0</v>
      </c>
      <c r="MQZ87" s="93">
        <f t="shared" si="175"/>
        <v>0</v>
      </c>
      <c r="MRA87" s="93">
        <f t="shared" si="175"/>
        <v>0</v>
      </c>
      <c r="MRB87" s="93">
        <f t="shared" si="175"/>
        <v>0</v>
      </c>
      <c r="MRC87" s="93">
        <f t="shared" si="175"/>
        <v>0</v>
      </c>
      <c r="MRD87" s="93">
        <f t="shared" si="175"/>
        <v>0</v>
      </c>
      <c r="MRE87" s="93">
        <f t="shared" si="175"/>
        <v>0</v>
      </c>
      <c r="MRF87" s="93">
        <f t="shared" si="175"/>
        <v>0</v>
      </c>
      <c r="MRG87" s="93">
        <f t="shared" si="175"/>
        <v>0</v>
      </c>
      <c r="MRH87" s="93">
        <f t="shared" si="175"/>
        <v>0</v>
      </c>
      <c r="MRI87" s="93">
        <f t="shared" si="175"/>
        <v>0</v>
      </c>
      <c r="MRJ87" s="93">
        <f t="shared" si="175"/>
        <v>0</v>
      </c>
      <c r="MRK87" s="93">
        <f t="shared" si="175"/>
        <v>0</v>
      </c>
      <c r="MRL87" s="93">
        <f t="shared" si="175"/>
        <v>0</v>
      </c>
      <c r="MRM87" s="93">
        <f t="shared" si="175"/>
        <v>0</v>
      </c>
      <c r="MRN87" s="93">
        <f t="shared" si="175"/>
        <v>0</v>
      </c>
      <c r="MRO87" s="93">
        <f t="shared" si="175"/>
        <v>0</v>
      </c>
      <c r="MRP87" s="93">
        <f t="shared" si="175"/>
        <v>0</v>
      </c>
      <c r="MRQ87" s="93">
        <f t="shared" si="175"/>
        <v>0</v>
      </c>
      <c r="MRR87" s="93">
        <f t="shared" si="175"/>
        <v>0</v>
      </c>
      <c r="MRS87" s="93">
        <f t="shared" si="175"/>
        <v>0</v>
      </c>
      <c r="MRT87" s="93">
        <f t="shared" si="175"/>
        <v>0</v>
      </c>
      <c r="MRU87" s="93">
        <f t="shared" si="175"/>
        <v>0</v>
      </c>
      <c r="MRV87" s="93">
        <f t="shared" si="175"/>
        <v>0</v>
      </c>
      <c r="MRW87" s="93">
        <f t="shared" si="175"/>
        <v>0</v>
      </c>
      <c r="MRX87" s="93">
        <f t="shared" si="175"/>
        <v>0</v>
      </c>
      <c r="MRY87" s="93">
        <f t="shared" si="175"/>
        <v>0</v>
      </c>
      <c r="MRZ87" s="93">
        <f t="shared" si="175"/>
        <v>0</v>
      </c>
      <c r="MSA87" s="93">
        <f t="shared" si="175"/>
        <v>0</v>
      </c>
      <c r="MSB87" s="93">
        <f t="shared" si="175"/>
        <v>0</v>
      </c>
      <c r="MSC87" s="93">
        <f t="shared" si="175"/>
        <v>0</v>
      </c>
      <c r="MSD87" s="93">
        <f t="shared" si="175"/>
        <v>0</v>
      </c>
      <c r="MSE87" s="93">
        <f t="shared" si="175"/>
        <v>0</v>
      </c>
      <c r="MSF87" s="93">
        <f t="shared" si="175"/>
        <v>0</v>
      </c>
      <c r="MSG87" s="93">
        <f t="shared" si="175"/>
        <v>0</v>
      </c>
      <c r="MSH87" s="93">
        <f t="shared" si="175"/>
        <v>0</v>
      </c>
      <c r="MSI87" s="93">
        <f t="shared" ref="MSI87:MUT87" si="176" xml:space="preserve"> MSI$83-MSI$85</f>
        <v>0</v>
      </c>
      <c r="MSJ87" s="93">
        <f t="shared" si="176"/>
        <v>0</v>
      </c>
      <c r="MSK87" s="93">
        <f t="shared" si="176"/>
        <v>0</v>
      </c>
      <c r="MSL87" s="93">
        <f t="shared" si="176"/>
        <v>0</v>
      </c>
      <c r="MSM87" s="93">
        <f t="shared" si="176"/>
        <v>0</v>
      </c>
      <c r="MSN87" s="93">
        <f t="shared" si="176"/>
        <v>0</v>
      </c>
      <c r="MSO87" s="93">
        <f t="shared" si="176"/>
        <v>0</v>
      </c>
      <c r="MSP87" s="93">
        <f t="shared" si="176"/>
        <v>0</v>
      </c>
      <c r="MSQ87" s="93">
        <f t="shared" si="176"/>
        <v>0</v>
      </c>
      <c r="MSR87" s="93">
        <f t="shared" si="176"/>
        <v>0</v>
      </c>
      <c r="MSS87" s="93">
        <f t="shared" si="176"/>
        <v>0</v>
      </c>
      <c r="MST87" s="93">
        <f t="shared" si="176"/>
        <v>0</v>
      </c>
      <c r="MSU87" s="93">
        <f t="shared" si="176"/>
        <v>0</v>
      </c>
      <c r="MSV87" s="93">
        <f t="shared" si="176"/>
        <v>0</v>
      </c>
      <c r="MSW87" s="93">
        <f t="shared" si="176"/>
        <v>0</v>
      </c>
      <c r="MSX87" s="93">
        <f t="shared" si="176"/>
        <v>0</v>
      </c>
      <c r="MSY87" s="93">
        <f t="shared" si="176"/>
        <v>0</v>
      </c>
      <c r="MSZ87" s="93">
        <f t="shared" si="176"/>
        <v>0</v>
      </c>
      <c r="MTA87" s="93">
        <f t="shared" si="176"/>
        <v>0</v>
      </c>
      <c r="MTB87" s="93">
        <f t="shared" si="176"/>
        <v>0</v>
      </c>
      <c r="MTC87" s="93">
        <f t="shared" si="176"/>
        <v>0</v>
      </c>
      <c r="MTD87" s="93">
        <f t="shared" si="176"/>
        <v>0</v>
      </c>
      <c r="MTE87" s="93">
        <f t="shared" si="176"/>
        <v>0</v>
      </c>
      <c r="MTF87" s="93">
        <f t="shared" si="176"/>
        <v>0</v>
      </c>
      <c r="MTG87" s="93">
        <f t="shared" si="176"/>
        <v>0</v>
      </c>
      <c r="MTH87" s="93">
        <f t="shared" si="176"/>
        <v>0</v>
      </c>
      <c r="MTI87" s="93">
        <f t="shared" si="176"/>
        <v>0</v>
      </c>
      <c r="MTJ87" s="93">
        <f t="shared" si="176"/>
        <v>0</v>
      </c>
      <c r="MTK87" s="93">
        <f t="shared" si="176"/>
        <v>0</v>
      </c>
      <c r="MTL87" s="93">
        <f t="shared" si="176"/>
        <v>0</v>
      </c>
      <c r="MTM87" s="93">
        <f t="shared" si="176"/>
        <v>0</v>
      </c>
      <c r="MTN87" s="93">
        <f t="shared" si="176"/>
        <v>0</v>
      </c>
      <c r="MTO87" s="93">
        <f t="shared" si="176"/>
        <v>0</v>
      </c>
      <c r="MTP87" s="93">
        <f t="shared" si="176"/>
        <v>0</v>
      </c>
      <c r="MTQ87" s="93">
        <f t="shared" si="176"/>
        <v>0</v>
      </c>
      <c r="MTR87" s="93">
        <f t="shared" si="176"/>
        <v>0</v>
      </c>
      <c r="MTS87" s="93">
        <f t="shared" si="176"/>
        <v>0</v>
      </c>
      <c r="MTT87" s="93">
        <f t="shared" si="176"/>
        <v>0</v>
      </c>
      <c r="MTU87" s="93">
        <f t="shared" si="176"/>
        <v>0</v>
      </c>
      <c r="MTV87" s="93">
        <f t="shared" si="176"/>
        <v>0</v>
      </c>
      <c r="MTW87" s="93">
        <f t="shared" si="176"/>
        <v>0</v>
      </c>
      <c r="MTX87" s="93">
        <f t="shared" si="176"/>
        <v>0</v>
      </c>
      <c r="MTY87" s="93">
        <f t="shared" si="176"/>
        <v>0</v>
      </c>
      <c r="MTZ87" s="93">
        <f t="shared" si="176"/>
        <v>0</v>
      </c>
      <c r="MUA87" s="93">
        <f t="shared" si="176"/>
        <v>0</v>
      </c>
      <c r="MUB87" s="93">
        <f t="shared" si="176"/>
        <v>0</v>
      </c>
      <c r="MUC87" s="93">
        <f t="shared" si="176"/>
        <v>0</v>
      </c>
      <c r="MUD87" s="93">
        <f t="shared" si="176"/>
        <v>0</v>
      </c>
      <c r="MUE87" s="93">
        <f t="shared" si="176"/>
        <v>0</v>
      </c>
      <c r="MUF87" s="93">
        <f t="shared" si="176"/>
        <v>0</v>
      </c>
      <c r="MUG87" s="93">
        <f t="shared" si="176"/>
        <v>0</v>
      </c>
      <c r="MUH87" s="93">
        <f t="shared" si="176"/>
        <v>0</v>
      </c>
      <c r="MUI87" s="93">
        <f t="shared" si="176"/>
        <v>0</v>
      </c>
      <c r="MUJ87" s="93">
        <f t="shared" si="176"/>
        <v>0</v>
      </c>
      <c r="MUK87" s="93">
        <f t="shared" si="176"/>
        <v>0</v>
      </c>
      <c r="MUL87" s="93">
        <f t="shared" si="176"/>
        <v>0</v>
      </c>
      <c r="MUM87" s="93">
        <f t="shared" si="176"/>
        <v>0</v>
      </c>
      <c r="MUN87" s="93">
        <f t="shared" si="176"/>
        <v>0</v>
      </c>
      <c r="MUO87" s="93">
        <f t="shared" si="176"/>
        <v>0</v>
      </c>
      <c r="MUP87" s="93">
        <f t="shared" si="176"/>
        <v>0</v>
      </c>
      <c r="MUQ87" s="93">
        <f t="shared" si="176"/>
        <v>0</v>
      </c>
      <c r="MUR87" s="93">
        <f t="shared" si="176"/>
        <v>0</v>
      </c>
      <c r="MUS87" s="93">
        <f t="shared" si="176"/>
        <v>0</v>
      </c>
      <c r="MUT87" s="93">
        <f t="shared" si="176"/>
        <v>0</v>
      </c>
      <c r="MUU87" s="93">
        <f t="shared" ref="MUU87:MXF87" si="177" xml:space="preserve"> MUU$83-MUU$85</f>
        <v>0</v>
      </c>
      <c r="MUV87" s="93">
        <f t="shared" si="177"/>
        <v>0</v>
      </c>
      <c r="MUW87" s="93">
        <f t="shared" si="177"/>
        <v>0</v>
      </c>
      <c r="MUX87" s="93">
        <f t="shared" si="177"/>
        <v>0</v>
      </c>
      <c r="MUY87" s="93">
        <f t="shared" si="177"/>
        <v>0</v>
      </c>
      <c r="MUZ87" s="93">
        <f t="shared" si="177"/>
        <v>0</v>
      </c>
      <c r="MVA87" s="93">
        <f t="shared" si="177"/>
        <v>0</v>
      </c>
      <c r="MVB87" s="93">
        <f t="shared" si="177"/>
        <v>0</v>
      </c>
      <c r="MVC87" s="93">
        <f t="shared" si="177"/>
        <v>0</v>
      </c>
      <c r="MVD87" s="93">
        <f t="shared" si="177"/>
        <v>0</v>
      </c>
      <c r="MVE87" s="93">
        <f t="shared" si="177"/>
        <v>0</v>
      </c>
      <c r="MVF87" s="93">
        <f t="shared" si="177"/>
        <v>0</v>
      </c>
      <c r="MVG87" s="93">
        <f t="shared" si="177"/>
        <v>0</v>
      </c>
      <c r="MVH87" s="93">
        <f t="shared" si="177"/>
        <v>0</v>
      </c>
      <c r="MVI87" s="93">
        <f t="shared" si="177"/>
        <v>0</v>
      </c>
      <c r="MVJ87" s="93">
        <f t="shared" si="177"/>
        <v>0</v>
      </c>
      <c r="MVK87" s="93">
        <f t="shared" si="177"/>
        <v>0</v>
      </c>
      <c r="MVL87" s="93">
        <f t="shared" si="177"/>
        <v>0</v>
      </c>
      <c r="MVM87" s="93">
        <f t="shared" si="177"/>
        <v>0</v>
      </c>
      <c r="MVN87" s="93">
        <f t="shared" si="177"/>
        <v>0</v>
      </c>
      <c r="MVO87" s="93">
        <f t="shared" si="177"/>
        <v>0</v>
      </c>
      <c r="MVP87" s="93">
        <f t="shared" si="177"/>
        <v>0</v>
      </c>
      <c r="MVQ87" s="93">
        <f t="shared" si="177"/>
        <v>0</v>
      </c>
      <c r="MVR87" s="93">
        <f t="shared" si="177"/>
        <v>0</v>
      </c>
      <c r="MVS87" s="93">
        <f t="shared" si="177"/>
        <v>0</v>
      </c>
      <c r="MVT87" s="93">
        <f t="shared" si="177"/>
        <v>0</v>
      </c>
      <c r="MVU87" s="93">
        <f t="shared" si="177"/>
        <v>0</v>
      </c>
      <c r="MVV87" s="93">
        <f t="shared" si="177"/>
        <v>0</v>
      </c>
      <c r="MVW87" s="93">
        <f t="shared" si="177"/>
        <v>0</v>
      </c>
      <c r="MVX87" s="93">
        <f t="shared" si="177"/>
        <v>0</v>
      </c>
      <c r="MVY87" s="93">
        <f t="shared" si="177"/>
        <v>0</v>
      </c>
      <c r="MVZ87" s="93">
        <f t="shared" si="177"/>
        <v>0</v>
      </c>
      <c r="MWA87" s="93">
        <f t="shared" si="177"/>
        <v>0</v>
      </c>
      <c r="MWB87" s="93">
        <f t="shared" si="177"/>
        <v>0</v>
      </c>
      <c r="MWC87" s="93">
        <f t="shared" si="177"/>
        <v>0</v>
      </c>
      <c r="MWD87" s="93">
        <f t="shared" si="177"/>
        <v>0</v>
      </c>
      <c r="MWE87" s="93">
        <f t="shared" si="177"/>
        <v>0</v>
      </c>
      <c r="MWF87" s="93">
        <f t="shared" si="177"/>
        <v>0</v>
      </c>
      <c r="MWG87" s="93">
        <f t="shared" si="177"/>
        <v>0</v>
      </c>
      <c r="MWH87" s="93">
        <f t="shared" si="177"/>
        <v>0</v>
      </c>
      <c r="MWI87" s="93">
        <f t="shared" si="177"/>
        <v>0</v>
      </c>
      <c r="MWJ87" s="93">
        <f t="shared" si="177"/>
        <v>0</v>
      </c>
      <c r="MWK87" s="93">
        <f t="shared" si="177"/>
        <v>0</v>
      </c>
      <c r="MWL87" s="93">
        <f t="shared" si="177"/>
        <v>0</v>
      </c>
      <c r="MWM87" s="93">
        <f t="shared" si="177"/>
        <v>0</v>
      </c>
      <c r="MWN87" s="93">
        <f t="shared" si="177"/>
        <v>0</v>
      </c>
      <c r="MWO87" s="93">
        <f t="shared" si="177"/>
        <v>0</v>
      </c>
      <c r="MWP87" s="93">
        <f t="shared" si="177"/>
        <v>0</v>
      </c>
      <c r="MWQ87" s="93">
        <f t="shared" si="177"/>
        <v>0</v>
      </c>
      <c r="MWR87" s="93">
        <f t="shared" si="177"/>
        <v>0</v>
      </c>
      <c r="MWS87" s="93">
        <f t="shared" si="177"/>
        <v>0</v>
      </c>
      <c r="MWT87" s="93">
        <f t="shared" si="177"/>
        <v>0</v>
      </c>
      <c r="MWU87" s="93">
        <f t="shared" si="177"/>
        <v>0</v>
      </c>
      <c r="MWV87" s="93">
        <f t="shared" si="177"/>
        <v>0</v>
      </c>
      <c r="MWW87" s="93">
        <f t="shared" si="177"/>
        <v>0</v>
      </c>
      <c r="MWX87" s="93">
        <f t="shared" si="177"/>
        <v>0</v>
      </c>
      <c r="MWY87" s="93">
        <f t="shared" si="177"/>
        <v>0</v>
      </c>
      <c r="MWZ87" s="93">
        <f t="shared" si="177"/>
        <v>0</v>
      </c>
      <c r="MXA87" s="93">
        <f t="shared" si="177"/>
        <v>0</v>
      </c>
      <c r="MXB87" s="93">
        <f t="shared" si="177"/>
        <v>0</v>
      </c>
      <c r="MXC87" s="93">
        <f t="shared" si="177"/>
        <v>0</v>
      </c>
      <c r="MXD87" s="93">
        <f t="shared" si="177"/>
        <v>0</v>
      </c>
      <c r="MXE87" s="93">
        <f t="shared" si="177"/>
        <v>0</v>
      </c>
      <c r="MXF87" s="93">
        <f t="shared" si="177"/>
        <v>0</v>
      </c>
      <c r="MXG87" s="93">
        <f t="shared" ref="MXG87:MZR87" si="178" xml:space="preserve"> MXG$83-MXG$85</f>
        <v>0</v>
      </c>
      <c r="MXH87" s="93">
        <f t="shared" si="178"/>
        <v>0</v>
      </c>
      <c r="MXI87" s="93">
        <f t="shared" si="178"/>
        <v>0</v>
      </c>
      <c r="MXJ87" s="93">
        <f t="shared" si="178"/>
        <v>0</v>
      </c>
      <c r="MXK87" s="93">
        <f t="shared" si="178"/>
        <v>0</v>
      </c>
      <c r="MXL87" s="93">
        <f t="shared" si="178"/>
        <v>0</v>
      </c>
      <c r="MXM87" s="93">
        <f t="shared" si="178"/>
        <v>0</v>
      </c>
      <c r="MXN87" s="93">
        <f t="shared" si="178"/>
        <v>0</v>
      </c>
      <c r="MXO87" s="93">
        <f t="shared" si="178"/>
        <v>0</v>
      </c>
      <c r="MXP87" s="93">
        <f t="shared" si="178"/>
        <v>0</v>
      </c>
      <c r="MXQ87" s="93">
        <f t="shared" si="178"/>
        <v>0</v>
      </c>
      <c r="MXR87" s="93">
        <f t="shared" si="178"/>
        <v>0</v>
      </c>
      <c r="MXS87" s="93">
        <f t="shared" si="178"/>
        <v>0</v>
      </c>
      <c r="MXT87" s="93">
        <f t="shared" si="178"/>
        <v>0</v>
      </c>
      <c r="MXU87" s="93">
        <f t="shared" si="178"/>
        <v>0</v>
      </c>
      <c r="MXV87" s="93">
        <f t="shared" si="178"/>
        <v>0</v>
      </c>
      <c r="MXW87" s="93">
        <f t="shared" si="178"/>
        <v>0</v>
      </c>
      <c r="MXX87" s="93">
        <f t="shared" si="178"/>
        <v>0</v>
      </c>
      <c r="MXY87" s="93">
        <f t="shared" si="178"/>
        <v>0</v>
      </c>
      <c r="MXZ87" s="93">
        <f t="shared" si="178"/>
        <v>0</v>
      </c>
      <c r="MYA87" s="93">
        <f t="shared" si="178"/>
        <v>0</v>
      </c>
      <c r="MYB87" s="93">
        <f t="shared" si="178"/>
        <v>0</v>
      </c>
      <c r="MYC87" s="93">
        <f t="shared" si="178"/>
        <v>0</v>
      </c>
      <c r="MYD87" s="93">
        <f t="shared" si="178"/>
        <v>0</v>
      </c>
      <c r="MYE87" s="93">
        <f t="shared" si="178"/>
        <v>0</v>
      </c>
      <c r="MYF87" s="93">
        <f t="shared" si="178"/>
        <v>0</v>
      </c>
      <c r="MYG87" s="93">
        <f t="shared" si="178"/>
        <v>0</v>
      </c>
      <c r="MYH87" s="93">
        <f t="shared" si="178"/>
        <v>0</v>
      </c>
      <c r="MYI87" s="93">
        <f t="shared" si="178"/>
        <v>0</v>
      </c>
      <c r="MYJ87" s="93">
        <f t="shared" si="178"/>
        <v>0</v>
      </c>
      <c r="MYK87" s="93">
        <f t="shared" si="178"/>
        <v>0</v>
      </c>
      <c r="MYL87" s="93">
        <f t="shared" si="178"/>
        <v>0</v>
      </c>
      <c r="MYM87" s="93">
        <f t="shared" si="178"/>
        <v>0</v>
      </c>
      <c r="MYN87" s="93">
        <f t="shared" si="178"/>
        <v>0</v>
      </c>
      <c r="MYO87" s="93">
        <f t="shared" si="178"/>
        <v>0</v>
      </c>
      <c r="MYP87" s="93">
        <f t="shared" si="178"/>
        <v>0</v>
      </c>
      <c r="MYQ87" s="93">
        <f t="shared" si="178"/>
        <v>0</v>
      </c>
      <c r="MYR87" s="93">
        <f t="shared" si="178"/>
        <v>0</v>
      </c>
      <c r="MYS87" s="93">
        <f t="shared" si="178"/>
        <v>0</v>
      </c>
      <c r="MYT87" s="93">
        <f t="shared" si="178"/>
        <v>0</v>
      </c>
      <c r="MYU87" s="93">
        <f t="shared" si="178"/>
        <v>0</v>
      </c>
      <c r="MYV87" s="93">
        <f t="shared" si="178"/>
        <v>0</v>
      </c>
      <c r="MYW87" s="93">
        <f t="shared" si="178"/>
        <v>0</v>
      </c>
      <c r="MYX87" s="93">
        <f t="shared" si="178"/>
        <v>0</v>
      </c>
      <c r="MYY87" s="93">
        <f t="shared" si="178"/>
        <v>0</v>
      </c>
      <c r="MYZ87" s="93">
        <f t="shared" si="178"/>
        <v>0</v>
      </c>
      <c r="MZA87" s="93">
        <f t="shared" si="178"/>
        <v>0</v>
      </c>
      <c r="MZB87" s="93">
        <f t="shared" si="178"/>
        <v>0</v>
      </c>
      <c r="MZC87" s="93">
        <f t="shared" si="178"/>
        <v>0</v>
      </c>
      <c r="MZD87" s="93">
        <f t="shared" si="178"/>
        <v>0</v>
      </c>
      <c r="MZE87" s="93">
        <f t="shared" si="178"/>
        <v>0</v>
      </c>
      <c r="MZF87" s="93">
        <f t="shared" si="178"/>
        <v>0</v>
      </c>
      <c r="MZG87" s="93">
        <f t="shared" si="178"/>
        <v>0</v>
      </c>
      <c r="MZH87" s="93">
        <f t="shared" si="178"/>
        <v>0</v>
      </c>
      <c r="MZI87" s="93">
        <f t="shared" si="178"/>
        <v>0</v>
      </c>
      <c r="MZJ87" s="93">
        <f t="shared" si="178"/>
        <v>0</v>
      </c>
      <c r="MZK87" s="93">
        <f t="shared" si="178"/>
        <v>0</v>
      </c>
      <c r="MZL87" s="93">
        <f t="shared" si="178"/>
        <v>0</v>
      </c>
      <c r="MZM87" s="93">
        <f t="shared" si="178"/>
        <v>0</v>
      </c>
      <c r="MZN87" s="93">
        <f t="shared" si="178"/>
        <v>0</v>
      </c>
      <c r="MZO87" s="93">
        <f t="shared" si="178"/>
        <v>0</v>
      </c>
      <c r="MZP87" s="93">
        <f t="shared" si="178"/>
        <v>0</v>
      </c>
      <c r="MZQ87" s="93">
        <f t="shared" si="178"/>
        <v>0</v>
      </c>
      <c r="MZR87" s="93">
        <f t="shared" si="178"/>
        <v>0</v>
      </c>
      <c r="MZS87" s="93">
        <f t="shared" ref="MZS87:NCD87" si="179" xml:space="preserve"> MZS$83-MZS$85</f>
        <v>0</v>
      </c>
      <c r="MZT87" s="93">
        <f t="shared" si="179"/>
        <v>0</v>
      </c>
      <c r="MZU87" s="93">
        <f t="shared" si="179"/>
        <v>0</v>
      </c>
      <c r="MZV87" s="93">
        <f t="shared" si="179"/>
        <v>0</v>
      </c>
      <c r="MZW87" s="93">
        <f t="shared" si="179"/>
        <v>0</v>
      </c>
      <c r="MZX87" s="93">
        <f t="shared" si="179"/>
        <v>0</v>
      </c>
      <c r="MZY87" s="93">
        <f t="shared" si="179"/>
        <v>0</v>
      </c>
      <c r="MZZ87" s="93">
        <f t="shared" si="179"/>
        <v>0</v>
      </c>
      <c r="NAA87" s="93">
        <f t="shared" si="179"/>
        <v>0</v>
      </c>
      <c r="NAB87" s="93">
        <f t="shared" si="179"/>
        <v>0</v>
      </c>
      <c r="NAC87" s="93">
        <f t="shared" si="179"/>
        <v>0</v>
      </c>
      <c r="NAD87" s="93">
        <f t="shared" si="179"/>
        <v>0</v>
      </c>
      <c r="NAE87" s="93">
        <f t="shared" si="179"/>
        <v>0</v>
      </c>
      <c r="NAF87" s="93">
        <f t="shared" si="179"/>
        <v>0</v>
      </c>
      <c r="NAG87" s="93">
        <f t="shared" si="179"/>
        <v>0</v>
      </c>
      <c r="NAH87" s="93">
        <f t="shared" si="179"/>
        <v>0</v>
      </c>
      <c r="NAI87" s="93">
        <f t="shared" si="179"/>
        <v>0</v>
      </c>
      <c r="NAJ87" s="93">
        <f t="shared" si="179"/>
        <v>0</v>
      </c>
      <c r="NAK87" s="93">
        <f t="shared" si="179"/>
        <v>0</v>
      </c>
      <c r="NAL87" s="93">
        <f t="shared" si="179"/>
        <v>0</v>
      </c>
      <c r="NAM87" s="93">
        <f t="shared" si="179"/>
        <v>0</v>
      </c>
      <c r="NAN87" s="93">
        <f t="shared" si="179"/>
        <v>0</v>
      </c>
      <c r="NAO87" s="93">
        <f t="shared" si="179"/>
        <v>0</v>
      </c>
      <c r="NAP87" s="93">
        <f t="shared" si="179"/>
        <v>0</v>
      </c>
      <c r="NAQ87" s="93">
        <f t="shared" si="179"/>
        <v>0</v>
      </c>
      <c r="NAR87" s="93">
        <f t="shared" si="179"/>
        <v>0</v>
      </c>
      <c r="NAS87" s="93">
        <f t="shared" si="179"/>
        <v>0</v>
      </c>
      <c r="NAT87" s="93">
        <f t="shared" si="179"/>
        <v>0</v>
      </c>
      <c r="NAU87" s="93">
        <f t="shared" si="179"/>
        <v>0</v>
      </c>
      <c r="NAV87" s="93">
        <f t="shared" si="179"/>
        <v>0</v>
      </c>
      <c r="NAW87" s="93">
        <f t="shared" si="179"/>
        <v>0</v>
      </c>
      <c r="NAX87" s="93">
        <f t="shared" si="179"/>
        <v>0</v>
      </c>
      <c r="NAY87" s="93">
        <f t="shared" si="179"/>
        <v>0</v>
      </c>
      <c r="NAZ87" s="93">
        <f t="shared" si="179"/>
        <v>0</v>
      </c>
      <c r="NBA87" s="93">
        <f t="shared" si="179"/>
        <v>0</v>
      </c>
      <c r="NBB87" s="93">
        <f t="shared" si="179"/>
        <v>0</v>
      </c>
      <c r="NBC87" s="93">
        <f t="shared" si="179"/>
        <v>0</v>
      </c>
      <c r="NBD87" s="93">
        <f t="shared" si="179"/>
        <v>0</v>
      </c>
      <c r="NBE87" s="93">
        <f t="shared" si="179"/>
        <v>0</v>
      </c>
      <c r="NBF87" s="93">
        <f t="shared" si="179"/>
        <v>0</v>
      </c>
      <c r="NBG87" s="93">
        <f t="shared" si="179"/>
        <v>0</v>
      </c>
      <c r="NBH87" s="93">
        <f t="shared" si="179"/>
        <v>0</v>
      </c>
      <c r="NBI87" s="93">
        <f t="shared" si="179"/>
        <v>0</v>
      </c>
      <c r="NBJ87" s="93">
        <f t="shared" si="179"/>
        <v>0</v>
      </c>
      <c r="NBK87" s="93">
        <f t="shared" si="179"/>
        <v>0</v>
      </c>
      <c r="NBL87" s="93">
        <f t="shared" si="179"/>
        <v>0</v>
      </c>
      <c r="NBM87" s="93">
        <f t="shared" si="179"/>
        <v>0</v>
      </c>
      <c r="NBN87" s="93">
        <f t="shared" si="179"/>
        <v>0</v>
      </c>
      <c r="NBO87" s="93">
        <f t="shared" si="179"/>
        <v>0</v>
      </c>
      <c r="NBP87" s="93">
        <f t="shared" si="179"/>
        <v>0</v>
      </c>
      <c r="NBQ87" s="93">
        <f t="shared" si="179"/>
        <v>0</v>
      </c>
      <c r="NBR87" s="93">
        <f t="shared" si="179"/>
        <v>0</v>
      </c>
      <c r="NBS87" s="93">
        <f t="shared" si="179"/>
        <v>0</v>
      </c>
      <c r="NBT87" s="93">
        <f t="shared" si="179"/>
        <v>0</v>
      </c>
      <c r="NBU87" s="93">
        <f t="shared" si="179"/>
        <v>0</v>
      </c>
      <c r="NBV87" s="93">
        <f t="shared" si="179"/>
        <v>0</v>
      </c>
      <c r="NBW87" s="93">
        <f t="shared" si="179"/>
        <v>0</v>
      </c>
      <c r="NBX87" s="93">
        <f t="shared" si="179"/>
        <v>0</v>
      </c>
      <c r="NBY87" s="93">
        <f t="shared" si="179"/>
        <v>0</v>
      </c>
      <c r="NBZ87" s="93">
        <f t="shared" si="179"/>
        <v>0</v>
      </c>
      <c r="NCA87" s="93">
        <f t="shared" si="179"/>
        <v>0</v>
      </c>
      <c r="NCB87" s="93">
        <f t="shared" si="179"/>
        <v>0</v>
      </c>
      <c r="NCC87" s="93">
        <f t="shared" si="179"/>
        <v>0</v>
      </c>
      <c r="NCD87" s="93">
        <f t="shared" si="179"/>
        <v>0</v>
      </c>
      <c r="NCE87" s="93">
        <f t="shared" ref="NCE87:NEP87" si="180" xml:space="preserve"> NCE$83-NCE$85</f>
        <v>0</v>
      </c>
      <c r="NCF87" s="93">
        <f t="shared" si="180"/>
        <v>0</v>
      </c>
      <c r="NCG87" s="93">
        <f t="shared" si="180"/>
        <v>0</v>
      </c>
      <c r="NCH87" s="93">
        <f t="shared" si="180"/>
        <v>0</v>
      </c>
      <c r="NCI87" s="93">
        <f t="shared" si="180"/>
        <v>0</v>
      </c>
      <c r="NCJ87" s="93">
        <f t="shared" si="180"/>
        <v>0</v>
      </c>
      <c r="NCK87" s="93">
        <f t="shared" si="180"/>
        <v>0</v>
      </c>
      <c r="NCL87" s="93">
        <f t="shared" si="180"/>
        <v>0</v>
      </c>
      <c r="NCM87" s="93">
        <f t="shared" si="180"/>
        <v>0</v>
      </c>
      <c r="NCN87" s="93">
        <f t="shared" si="180"/>
        <v>0</v>
      </c>
      <c r="NCO87" s="93">
        <f t="shared" si="180"/>
        <v>0</v>
      </c>
      <c r="NCP87" s="93">
        <f t="shared" si="180"/>
        <v>0</v>
      </c>
      <c r="NCQ87" s="93">
        <f t="shared" si="180"/>
        <v>0</v>
      </c>
      <c r="NCR87" s="93">
        <f t="shared" si="180"/>
        <v>0</v>
      </c>
      <c r="NCS87" s="93">
        <f t="shared" si="180"/>
        <v>0</v>
      </c>
      <c r="NCT87" s="93">
        <f t="shared" si="180"/>
        <v>0</v>
      </c>
      <c r="NCU87" s="93">
        <f t="shared" si="180"/>
        <v>0</v>
      </c>
      <c r="NCV87" s="93">
        <f t="shared" si="180"/>
        <v>0</v>
      </c>
      <c r="NCW87" s="93">
        <f t="shared" si="180"/>
        <v>0</v>
      </c>
      <c r="NCX87" s="93">
        <f t="shared" si="180"/>
        <v>0</v>
      </c>
      <c r="NCY87" s="93">
        <f t="shared" si="180"/>
        <v>0</v>
      </c>
      <c r="NCZ87" s="93">
        <f t="shared" si="180"/>
        <v>0</v>
      </c>
      <c r="NDA87" s="93">
        <f t="shared" si="180"/>
        <v>0</v>
      </c>
      <c r="NDB87" s="93">
        <f t="shared" si="180"/>
        <v>0</v>
      </c>
      <c r="NDC87" s="93">
        <f t="shared" si="180"/>
        <v>0</v>
      </c>
      <c r="NDD87" s="93">
        <f t="shared" si="180"/>
        <v>0</v>
      </c>
      <c r="NDE87" s="93">
        <f t="shared" si="180"/>
        <v>0</v>
      </c>
      <c r="NDF87" s="93">
        <f t="shared" si="180"/>
        <v>0</v>
      </c>
      <c r="NDG87" s="93">
        <f t="shared" si="180"/>
        <v>0</v>
      </c>
      <c r="NDH87" s="93">
        <f t="shared" si="180"/>
        <v>0</v>
      </c>
      <c r="NDI87" s="93">
        <f t="shared" si="180"/>
        <v>0</v>
      </c>
      <c r="NDJ87" s="93">
        <f t="shared" si="180"/>
        <v>0</v>
      </c>
      <c r="NDK87" s="93">
        <f t="shared" si="180"/>
        <v>0</v>
      </c>
      <c r="NDL87" s="93">
        <f t="shared" si="180"/>
        <v>0</v>
      </c>
      <c r="NDM87" s="93">
        <f t="shared" si="180"/>
        <v>0</v>
      </c>
      <c r="NDN87" s="93">
        <f t="shared" si="180"/>
        <v>0</v>
      </c>
      <c r="NDO87" s="93">
        <f t="shared" si="180"/>
        <v>0</v>
      </c>
      <c r="NDP87" s="93">
        <f t="shared" si="180"/>
        <v>0</v>
      </c>
      <c r="NDQ87" s="93">
        <f t="shared" si="180"/>
        <v>0</v>
      </c>
      <c r="NDR87" s="93">
        <f t="shared" si="180"/>
        <v>0</v>
      </c>
      <c r="NDS87" s="93">
        <f t="shared" si="180"/>
        <v>0</v>
      </c>
      <c r="NDT87" s="93">
        <f t="shared" si="180"/>
        <v>0</v>
      </c>
      <c r="NDU87" s="93">
        <f t="shared" si="180"/>
        <v>0</v>
      </c>
      <c r="NDV87" s="93">
        <f t="shared" si="180"/>
        <v>0</v>
      </c>
      <c r="NDW87" s="93">
        <f t="shared" si="180"/>
        <v>0</v>
      </c>
      <c r="NDX87" s="93">
        <f t="shared" si="180"/>
        <v>0</v>
      </c>
      <c r="NDY87" s="93">
        <f t="shared" si="180"/>
        <v>0</v>
      </c>
      <c r="NDZ87" s="93">
        <f t="shared" si="180"/>
        <v>0</v>
      </c>
      <c r="NEA87" s="93">
        <f t="shared" si="180"/>
        <v>0</v>
      </c>
      <c r="NEB87" s="93">
        <f t="shared" si="180"/>
        <v>0</v>
      </c>
      <c r="NEC87" s="93">
        <f t="shared" si="180"/>
        <v>0</v>
      </c>
      <c r="NED87" s="93">
        <f t="shared" si="180"/>
        <v>0</v>
      </c>
      <c r="NEE87" s="93">
        <f t="shared" si="180"/>
        <v>0</v>
      </c>
      <c r="NEF87" s="93">
        <f t="shared" si="180"/>
        <v>0</v>
      </c>
      <c r="NEG87" s="93">
        <f t="shared" si="180"/>
        <v>0</v>
      </c>
      <c r="NEH87" s="93">
        <f t="shared" si="180"/>
        <v>0</v>
      </c>
      <c r="NEI87" s="93">
        <f t="shared" si="180"/>
        <v>0</v>
      </c>
      <c r="NEJ87" s="93">
        <f t="shared" si="180"/>
        <v>0</v>
      </c>
      <c r="NEK87" s="93">
        <f t="shared" si="180"/>
        <v>0</v>
      </c>
      <c r="NEL87" s="93">
        <f t="shared" si="180"/>
        <v>0</v>
      </c>
      <c r="NEM87" s="93">
        <f t="shared" si="180"/>
        <v>0</v>
      </c>
      <c r="NEN87" s="93">
        <f t="shared" si="180"/>
        <v>0</v>
      </c>
      <c r="NEO87" s="93">
        <f t="shared" si="180"/>
        <v>0</v>
      </c>
      <c r="NEP87" s="93">
        <f t="shared" si="180"/>
        <v>0</v>
      </c>
      <c r="NEQ87" s="93">
        <f t="shared" ref="NEQ87:NHB87" si="181" xml:space="preserve"> NEQ$83-NEQ$85</f>
        <v>0</v>
      </c>
      <c r="NER87" s="93">
        <f t="shared" si="181"/>
        <v>0</v>
      </c>
      <c r="NES87" s="93">
        <f t="shared" si="181"/>
        <v>0</v>
      </c>
      <c r="NET87" s="93">
        <f t="shared" si="181"/>
        <v>0</v>
      </c>
      <c r="NEU87" s="93">
        <f t="shared" si="181"/>
        <v>0</v>
      </c>
      <c r="NEV87" s="93">
        <f t="shared" si="181"/>
        <v>0</v>
      </c>
      <c r="NEW87" s="93">
        <f t="shared" si="181"/>
        <v>0</v>
      </c>
      <c r="NEX87" s="93">
        <f t="shared" si="181"/>
        <v>0</v>
      </c>
      <c r="NEY87" s="93">
        <f t="shared" si="181"/>
        <v>0</v>
      </c>
      <c r="NEZ87" s="93">
        <f t="shared" si="181"/>
        <v>0</v>
      </c>
      <c r="NFA87" s="93">
        <f t="shared" si="181"/>
        <v>0</v>
      </c>
      <c r="NFB87" s="93">
        <f t="shared" si="181"/>
        <v>0</v>
      </c>
      <c r="NFC87" s="93">
        <f t="shared" si="181"/>
        <v>0</v>
      </c>
      <c r="NFD87" s="93">
        <f t="shared" si="181"/>
        <v>0</v>
      </c>
      <c r="NFE87" s="93">
        <f t="shared" si="181"/>
        <v>0</v>
      </c>
      <c r="NFF87" s="93">
        <f t="shared" si="181"/>
        <v>0</v>
      </c>
      <c r="NFG87" s="93">
        <f t="shared" si="181"/>
        <v>0</v>
      </c>
      <c r="NFH87" s="93">
        <f t="shared" si="181"/>
        <v>0</v>
      </c>
      <c r="NFI87" s="93">
        <f t="shared" si="181"/>
        <v>0</v>
      </c>
      <c r="NFJ87" s="93">
        <f t="shared" si="181"/>
        <v>0</v>
      </c>
      <c r="NFK87" s="93">
        <f t="shared" si="181"/>
        <v>0</v>
      </c>
      <c r="NFL87" s="93">
        <f t="shared" si="181"/>
        <v>0</v>
      </c>
      <c r="NFM87" s="93">
        <f t="shared" si="181"/>
        <v>0</v>
      </c>
      <c r="NFN87" s="93">
        <f t="shared" si="181"/>
        <v>0</v>
      </c>
      <c r="NFO87" s="93">
        <f t="shared" si="181"/>
        <v>0</v>
      </c>
      <c r="NFP87" s="93">
        <f t="shared" si="181"/>
        <v>0</v>
      </c>
      <c r="NFQ87" s="93">
        <f t="shared" si="181"/>
        <v>0</v>
      </c>
      <c r="NFR87" s="93">
        <f t="shared" si="181"/>
        <v>0</v>
      </c>
      <c r="NFS87" s="93">
        <f t="shared" si="181"/>
        <v>0</v>
      </c>
      <c r="NFT87" s="93">
        <f t="shared" si="181"/>
        <v>0</v>
      </c>
      <c r="NFU87" s="93">
        <f t="shared" si="181"/>
        <v>0</v>
      </c>
      <c r="NFV87" s="93">
        <f t="shared" si="181"/>
        <v>0</v>
      </c>
      <c r="NFW87" s="93">
        <f t="shared" si="181"/>
        <v>0</v>
      </c>
      <c r="NFX87" s="93">
        <f t="shared" si="181"/>
        <v>0</v>
      </c>
      <c r="NFY87" s="93">
        <f t="shared" si="181"/>
        <v>0</v>
      </c>
      <c r="NFZ87" s="93">
        <f t="shared" si="181"/>
        <v>0</v>
      </c>
      <c r="NGA87" s="93">
        <f t="shared" si="181"/>
        <v>0</v>
      </c>
      <c r="NGB87" s="93">
        <f t="shared" si="181"/>
        <v>0</v>
      </c>
      <c r="NGC87" s="93">
        <f t="shared" si="181"/>
        <v>0</v>
      </c>
      <c r="NGD87" s="93">
        <f t="shared" si="181"/>
        <v>0</v>
      </c>
      <c r="NGE87" s="93">
        <f t="shared" si="181"/>
        <v>0</v>
      </c>
      <c r="NGF87" s="93">
        <f t="shared" si="181"/>
        <v>0</v>
      </c>
      <c r="NGG87" s="93">
        <f t="shared" si="181"/>
        <v>0</v>
      </c>
      <c r="NGH87" s="93">
        <f t="shared" si="181"/>
        <v>0</v>
      </c>
      <c r="NGI87" s="93">
        <f t="shared" si="181"/>
        <v>0</v>
      </c>
      <c r="NGJ87" s="93">
        <f t="shared" si="181"/>
        <v>0</v>
      </c>
      <c r="NGK87" s="93">
        <f t="shared" si="181"/>
        <v>0</v>
      </c>
      <c r="NGL87" s="93">
        <f t="shared" si="181"/>
        <v>0</v>
      </c>
      <c r="NGM87" s="93">
        <f t="shared" si="181"/>
        <v>0</v>
      </c>
      <c r="NGN87" s="93">
        <f t="shared" si="181"/>
        <v>0</v>
      </c>
      <c r="NGO87" s="93">
        <f t="shared" si="181"/>
        <v>0</v>
      </c>
      <c r="NGP87" s="93">
        <f t="shared" si="181"/>
        <v>0</v>
      </c>
      <c r="NGQ87" s="93">
        <f t="shared" si="181"/>
        <v>0</v>
      </c>
      <c r="NGR87" s="93">
        <f t="shared" si="181"/>
        <v>0</v>
      </c>
      <c r="NGS87" s="93">
        <f t="shared" si="181"/>
        <v>0</v>
      </c>
      <c r="NGT87" s="93">
        <f t="shared" si="181"/>
        <v>0</v>
      </c>
      <c r="NGU87" s="93">
        <f t="shared" si="181"/>
        <v>0</v>
      </c>
      <c r="NGV87" s="93">
        <f t="shared" si="181"/>
        <v>0</v>
      </c>
      <c r="NGW87" s="93">
        <f t="shared" si="181"/>
        <v>0</v>
      </c>
      <c r="NGX87" s="93">
        <f t="shared" si="181"/>
        <v>0</v>
      </c>
      <c r="NGY87" s="93">
        <f t="shared" si="181"/>
        <v>0</v>
      </c>
      <c r="NGZ87" s="93">
        <f t="shared" si="181"/>
        <v>0</v>
      </c>
      <c r="NHA87" s="93">
        <f t="shared" si="181"/>
        <v>0</v>
      </c>
      <c r="NHB87" s="93">
        <f t="shared" si="181"/>
        <v>0</v>
      </c>
      <c r="NHC87" s="93">
        <f t="shared" ref="NHC87:NJN87" si="182" xml:space="preserve"> NHC$83-NHC$85</f>
        <v>0</v>
      </c>
      <c r="NHD87" s="93">
        <f t="shared" si="182"/>
        <v>0</v>
      </c>
      <c r="NHE87" s="93">
        <f t="shared" si="182"/>
        <v>0</v>
      </c>
      <c r="NHF87" s="93">
        <f t="shared" si="182"/>
        <v>0</v>
      </c>
      <c r="NHG87" s="93">
        <f t="shared" si="182"/>
        <v>0</v>
      </c>
      <c r="NHH87" s="93">
        <f t="shared" si="182"/>
        <v>0</v>
      </c>
      <c r="NHI87" s="93">
        <f t="shared" si="182"/>
        <v>0</v>
      </c>
      <c r="NHJ87" s="93">
        <f t="shared" si="182"/>
        <v>0</v>
      </c>
      <c r="NHK87" s="93">
        <f t="shared" si="182"/>
        <v>0</v>
      </c>
      <c r="NHL87" s="93">
        <f t="shared" si="182"/>
        <v>0</v>
      </c>
      <c r="NHM87" s="93">
        <f t="shared" si="182"/>
        <v>0</v>
      </c>
      <c r="NHN87" s="93">
        <f t="shared" si="182"/>
        <v>0</v>
      </c>
      <c r="NHO87" s="93">
        <f t="shared" si="182"/>
        <v>0</v>
      </c>
      <c r="NHP87" s="93">
        <f t="shared" si="182"/>
        <v>0</v>
      </c>
      <c r="NHQ87" s="93">
        <f t="shared" si="182"/>
        <v>0</v>
      </c>
      <c r="NHR87" s="93">
        <f t="shared" si="182"/>
        <v>0</v>
      </c>
      <c r="NHS87" s="93">
        <f t="shared" si="182"/>
        <v>0</v>
      </c>
      <c r="NHT87" s="93">
        <f t="shared" si="182"/>
        <v>0</v>
      </c>
      <c r="NHU87" s="93">
        <f t="shared" si="182"/>
        <v>0</v>
      </c>
      <c r="NHV87" s="93">
        <f t="shared" si="182"/>
        <v>0</v>
      </c>
      <c r="NHW87" s="93">
        <f t="shared" si="182"/>
        <v>0</v>
      </c>
      <c r="NHX87" s="93">
        <f t="shared" si="182"/>
        <v>0</v>
      </c>
      <c r="NHY87" s="93">
        <f t="shared" si="182"/>
        <v>0</v>
      </c>
      <c r="NHZ87" s="93">
        <f t="shared" si="182"/>
        <v>0</v>
      </c>
      <c r="NIA87" s="93">
        <f t="shared" si="182"/>
        <v>0</v>
      </c>
      <c r="NIB87" s="93">
        <f t="shared" si="182"/>
        <v>0</v>
      </c>
      <c r="NIC87" s="93">
        <f t="shared" si="182"/>
        <v>0</v>
      </c>
      <c r="NID87" s="93">
        <f t="shared" si="182"/>
        <v>0</v>
      </c>
      <c r="NIE87" s="93">
        <f t="shared" si="182"/>
        <v>0</v>
      </c>
      <c r="NIF87" s="93">
        <f t="shared" si="182"/>
        <v>0</v>
      </c>
      <c r="NIG87" s="93">
        <f t="shared" si="182"/>
        <v>0</v>
      </c>
      <c r="NIH87" s="93">
        <f t="shared" si="182"/>
        <v>0</v>
      </c>
      <c r="NII87" s="93">
        <f t="shared" si="182"/>
        <v>0</v>
      </c>
      <c r="NIJ87" s="93">
        <f t="shared" si="182"/>
        <v>0</v>
      </c>
      <c r="NIK87" s="93">
        <f t="shared" si="182"/>
        <v>0</v>
      </c>
      <c r="NIL87" s="93">
        <f t="shared" si="182"/>
        <v>0</v>
      </c>
      <c r="NIM87" s="93">
        <f t="shared" si="182"/>
        <v>0</v>
      </c>
      <c r="NIN87" s="93">
        <f t="shared" si="182"/>
        <v>0</v>
      </c>
      <c r="NIO87" s="93">
        <f t="shared" si="182"/>
        <v>0</v>
      </c>
      <c r="NIP87" s="93">
        <f t="shared" si="182"/>
        <v>0</v>
      </c>
      <c r="NIQ87" s="93">
        <f t="shared" si="182"/>
        <v>0</v>
      </c>
      <c r="NIR87" s="93">
        <f t="shared" si="182"/>
        <v>0</v>
      </c>
      <c r="NIS87" s="93">
        <f t="shared" si="182"/>
        <v>0</v>
      </c>
      <c r="NIT87" s="93">
        <f t="shared" si="182"/>
        <v>0</v>
      </c>
      <c r="NIU87" s="93">
        <f t="shared" si="182"/>
        <v>0</v>
      </c>
      <c r="NIV87" s="93">
        <f t="shared" si="182"/>
        <v>0</v>
      </c>
      <c r="NIW87" s="93">
        <f t="shared" si="182"/>
        <v>0</v>
      </c>
      <c r="NIX87" s="93">
        <f t="shared" si="182"/>
        <v>0</v>
      </c>
      <c r="NIY87" s="93">
        <f t="shared" si="182"/>
        <v>0</v>
      </c>
      <c r="NIZ87" s="93">
        <f t="shared" si="182"/>
        <v>0</v>
      </c>
      <c r="NJA87" s="93">
        <f t="shared" si="182"/>
        <v>0</v>
      </c>
      <c r="NJB87" s="93">
        <f t="shared" si="182"/>
        <v>0</v>
      </c>
      <c r="NJC87" s="93">
        <f t="shared" si="182"/>
        <v>0</v>
      </c>
      <c r="NJD87" s="93">
        <f t="shared" si="182"/>
        <v>0</v>
      </c>
      <c r="NJE87" s="93">
        <f t="shared" si="182"/>
        <v>0</v>
      </c>
      <c r="NJF87" s="93">
        <f t="shared" si="182"/>
        <v>0</v>
      </c>
      <c r="NJG87" s="93">
        <f t="shared" si="182"/>
        <v>0</v>
      </c>
      <c r="NJH87" s="93">
        <f t="shared" si="182"/>
        <v>0</v>
      </c>
      <c r="NJI87" s="93">
        <f t="shared" si="182"/>
        <v>0</v>
      </c>
      <c r="NJJ87" s="93">
        <f t="shared" si="182"/>
        <v>0</v>
      </c>
      <c r="NJK87" s="93">
        <f t="shared" si="182"/>
        <v>0</v>
      </c>
      <c r="NJL87" s="93">
        <f t="shared" si="182"/>
        <v>0</v>
      </c>
      <c r="NJM87" s="93">
        <f t="shared" si="182"/>
        <v>0</v>
      </c>
      <c r="NJN87" s="93">
        <f t="shared" si="182"/>
        <v>0</v>
      </c>
      <c r="NJO87" s="93">
        <f t="shared" ref="NJO87:NLZ87" si="183" xml:space="preserve"> NJO$83-NJO$85</f>
        <v>0</v>
      </c>
      <c r="NJP87" s="93">
        <f t="shared" si="183"/>
        <v>0</v>
      </c>
      <c r="NJQ87" s="93">
        <f t="shared" si="183"/>
        <v>0</v>
      </c>
      <c r="NJR87" s="93">
        <f t="shared" si="183"/>
        <v>0</v>
      </c>
      <c r="NJS87" s="93">
        <f t="shared" si="183"/>
        <v>0</v>
      </c>
      <c r="NJT87" s="93">
        <f t="shared" si="183"/>
        <v>0</v>
      </c>
      <c r="NJU87" s="93">
        <f t="shared" si="183"/>
        <v>0</v>
      </c>
      <c r="NJV87" s="93">
        <f t="shared" si="183"/>
        <v>0</v>
      </c>
      <c r="NJW87" s="93">
        <f t="shared" si="183"/>
        <v>0</v>
      </c>
      <c r="NJX87" s="93">
        <f t="shared" si="183"/>
        <v>0</v>
      </c>
      <c r="NJY87" s="93">
        <f t="shared" si="183"/>
        <v>0</v>
      </c>
      <c r="NJZ87" s="93">
        <f t="shared" si="183"/>
        <v>0</v>
      </c>
      <c r="NKA87" s="93">
        <f t="shared" si="183"/>
        <v>0</v>
      </c>
      <c r="NKB87" s="93">
        <f t="shared" si="183"/>
        <v>0</v>
      </c>
      <c r="NKC87" s="93">
        <f t="shared" si="183"/>
        <v>0</v>
      </c>
      <c r="NKD87" s="93">
        <f t="shared" si="183"/>
        <v>0</v>
      </c>
      <c r="NKE87" s="93">
        <f t="shared" si="183"/>
        <v>0</v>
      </c>
      <c r="NKF87" s="93">
        <f t="shared" si="183"/>
        <v>0</v>
      </c>
      <c r="NKG87" s="93">
        <f t="shared" si="183"/>
        <v>0</v>
      </c>
      <c r="NKH87" s="93">
        <f t="shared" si="183"/>
        <v>0</v>
      </c>
      <c r="NKI87" s="93">
        <f t="shared" si="183"/>
        <v>0</v>
      </c>
      <c r="NKJ87" s="93">
        <f t="shared" si="183"/>
        <v>0</v>
      </c>
      <c r="NKK87" s="93">
        <f t="shared" si="183"/>
        <v>0</v>
      </c>
      <c r="NKL87" s="93">
        <f t="shared" si="183"/>
        <v>0</v>
      </c>
      <c r="NKM87" s="93">
        <f t="shared" si="183"/>
        <v>0</v>
      </c>
      <c r="NKN87" s="93">
        <f t="shared" si="183"/>
        <v>0</v>
      </c>
      <c r="NKO87" s="93">
        <f t="shared" si="183"/>
        <v>0</v>
      </c>
      <c r="NKP87" s="93">
        <f t="shared" si="183"/>
        <v>0</v>
      </c>
      <c r="NKQ87" s="93">
        <f t="shared" si="183"/>
        <v>0</v>
      </c>
      <c r="NKR87" s="93">
        <f t="shared" si="183"/>
        <v>0</v>
      </c>
      <c r="NKS87" s="93">
        <f t="shared" si="183"/>
        <v>0</v>
      </c>
      <c r="NKT87" s="93">
        <f t="shared" si="183"/>
        <v>0</v>
      </c>
      <c r="NKU87" s="93">
        <f t="shared" si="183"/>
        <v>0</v>
      </c>
      <c r="NKV87" s="93">
        <f t="shared" si="183"/>
        <v>0</v>
      </c>
      <c r="NKW87" s="93">
        <f t="shared" si="183"/>
        <v>0</v>
      </c>
      <c r="NKX87" s="93">
        <f t="shared" si="183"/>
        <v>0</v>
      </c>
      <c r="NKY87" s="93">
        <f t="shared" si="183"/>
        <v>0</v>
      </c>
      <c r="NKZ87" s="93">
        <f t="shared" si="183"/>
        <v>0</v>
      </c>
      <c r="NLA87" s="93">
        <f t="shared" si="183"/>
        <v>0</v>
      </c>
      <c r="NLB87" s="93">
        <f t="shared" si="183"/>
        <v>0</v>
      </c>
      <c r="NLC87" s="93">
        <f t="shared" si="183"/>
        <v>0</v>
      </c>
      <c r="NLD87" s="93">
        <f t="shared" si="183"/>
        <v>0</v>
      </c>
      <c r="NLE87" s="93">
        <f t="shared" si="183"/>
        <v>0</v>
      </c>
      <c r="NLF87" s="93">
        <f t="shared" si="183"/>
        <v>0</v>
      </c>
      <c r="NLG87" s="93">
        <f t="shared" si="183"/>
        <v>0</v>
      </c>
      <c r="NLH87" s="93">
        <f t="shared" si="183"/>
        <v>0</v>
      </c>
      <c r="NLI87" s="93">
        <f t="shared" si="183"/>
        <v>0</v>
      </c>
      <c r="NLJ87" s="93">
        <f t="shared" si="183"/>
        <v>0</v>
      </c>
      <c r="NLK87" s="93">
        <f t="shared" si="183"/>
        <v>0</v>
      </c>
      <c r="NLL87" s="93">
        <f t="shared" si="183"/>
        <v>0</v>
      </c>
      <c r="NLM87" s="93">
        <f t="shared" si="183"/>
        <v>0</v>
      </c>
      <c r="NLN87" s="93">
        <f t="shared" si="183"/>
        <v>0</v>
      </c>
      <c r="NLO87" s="93">
        <f t="shared" si="183"/>
        <v>0</v>
      </c>
      <c r="NLP87" s="93">
        <f t="shared" si="183"/>
        <v>0</v>
      </c>
      <c r="NLQ87" s="93">
        <f t="shared" si="183"/>
        <v>0</v>
      </c>
      <c r="NLR87" s="93">
        <f t="shared" si="183"/>
        <v>0</v>
      </c>
      <c r="NLS87" s="93">
        <f t="shared" si="183"/>
        <v>0</v>
      </c>
      <c r="NLT87" s="93">
        <f t="shared" si="183"/>
        <v>0</v>
      </c>
      <c r="NLU87" s="93">
        <f t="shared" si="183"/>
        <v>0</v>
      </c>
      <c r="NLV87" s="93">
        <f t="shared" si="183"/>
        <v>0</v>
      </c>
      <c r="NLW87" s="93">
        <f t="shared" si="183"/>
        <v>0</v>
      </c>
      <c r="NLX87" s="93">
        <f t="shared" si="183"/>
        <v>0</v>
      </c>
      <c r="NLY87" s="93">
        <f t="shared" si="183"/>
        <v>0</v>
      </c>
      <c r="NLZ87" s="93">
        <f t="shared" si="183"/>
        <v>0</v>
      </c>
      <c r="NMA87" s="93">
        <f t="shared" ref="NMA87:NOL87" si="184" xml:space="preserve"> NMA$83-NMA$85</f>
        <v>0</v>
      </c>
      <c r="NMB87" s="93">
        <f t="shared" si="184"/>
        <v>0</v>
      </c>
      <c r="NMC87" s="93">
        <f t="shared" si="184"/>
        <v>0</v>
      </c>
      <c r="NMD87" s="93">
        <f t="shared" si="184"/>
        <v>0</v>
      </c>
      <c r="NME87" s="93">
        <f t="shared" si="184"/>
        <v>0</v>
      </c>
      <c r="NMF87" s="93">
        <f t="shared" si="184"/>
        <v>0</v>
      </c>
      <c r="NMG87" s="93">
        <f t="shared" si="184"/>
        <v>0</v>
      </c>
      <c r="NMH87" s="93">
        <f t="shared" si="184"/>
        <v>0</v>
      </c>
      <c r="NMI87" s="93">
        <f t="shared" si="184"/>
        <v>0</v>
      </c>
      <c r="NMJ87" s="93">
        <f t="shared" si="184"/>
        <v>0</v>
      </c>
      <c r="NMK87" s="93">
        <f t="shared" si="184"/>
        <v>0</v>
      </c>
      <c r="NML87" s="93">
        <f t="shared" si="184"/>
        <v>0</v>
      </c>
      <c r="NMM87" s="93">
        <f t="shared" si="184"/>
        <v>0</v>
      </c>
      <c r="NMN87" s="93">
        <f t="shared" si="184"/>
        <v>0</v>
      </c>
      <c r="NMO87" s="93">
        <f t="shared" si="184"/>
        <v>0</v>
      </c>
      <c r="NMP87" s="93">
        <f t="shared" si="184"/>
        <v>0</v>
      </c>
      <c r="NMQ87" s="93">
        <f t="shared" si="184"/>
        <v>0</v>
      </c>
      <c r="NMR87" s="93">
        <f t="shared" si="184"/>
        <v>0</v>
      </c>
      <c r="NMS87" s="93">
        <f t="shared" si="184"/>
        <v>0</v>
      </c>
      <c r="NMT87" s="93">
        <f t="shared" si="184"/>
        <v>0</v>
      </c>
      <c r="NMU87" s="93">
        <f t="shared" si="184"/>
        <v>0</v>
      </c>
      <c r="NMV87" s="93">
        <f t="shared" si="184"/>
        <v>0</v>
      </c>
      <c r="NMW87" s="93">
        <f t="shared" si="184"/>
        <v>0</v>
      </c>
      <c r="NMX87" s="93">
        <f t="shared" si="184"/>
        <v>0</v>
      </c>
      <c r="NMY87" s="93">
        <f t="shared" si="184"/>
        <v>0</v>
      </c>
      <c r="NMZ87" s="93">
        <f t="shared" si="184"/>
        <v>0</v>
      </c>
      <c r="NNA87" s="93">
        <f t="shared" si="184"/>
        <v>0</v>
      </c>
      <c r="NNB87" s="93">
        <f t="shared" si="184"/>
        <v>0</v>
      </c>
      <c r="NNC87" s="93">
        <f t="shared" si="184"/>
        <v>0</v>
      </c>
      <c r="NND87" s="93">
        <f t="shared" si="184"/>
        <v>0</v>
      </c>
      <c r="NNE87" s="93">
        <f t="shared" si="184"/>
        <v>0</v>
      </c>
      <c r="NNF87" s="93">
        <f t="shared" si="184"/>
        <v>0</v>
      </c>
      <c r="NNG87" s="93">
        <f t="shared" si="184"/>
        <v>0</v>
      </c>
      <c r="NNH87" s="93">
        <f t="shared" si="184"/>
        <v>0</v>
      </c>
      <c r="NNI87" s="93">
        <f t="shared" si="184"/>
        <v>0</v>
      </c>
      <c r="NNJ87" s="93">
        <f t="shared" si="184"/>
        <v>0</v>
      </c>
      <c r="NNK87" s="93">
        <f t="shared" si="184"/>
        <v>0</v>
      </c>
      <c r="NNL87" s="93">
        <f t="shared" si="184"/>
        <v>0</v>
      </c>
      <c r="NNM87" s="93">
        <f t="shared" si="184"/>
        <v>0</v>
      </c>
      <c r="NNN87" s="93">
        <f t="shared" si="184"/>
        <v>0</v>
      </c>
      <c r="NNO87" s="93">
        <f t="shared" si="184"/>
        <v>0</v>
      </c>
      <c r="NNP87" s="93">
        <f t="shared" si="184"/>
        <v>0</v>
      </c>
      <c r="NNQ87" s="93">
        <f t="shared" si="184"/>
        <v>0</v>
      </c>
      <c r="NNR87" s="93">
        <f t="shared" si="184"/>
        <v>0</v>
      </c>
      <c r="NNS87" s="93">
        <f t="shared" si="184"/>
        <v>0</v>
      </c>
      <c r="NNT87" s="93">
        <f t="shared" si="184"/>
        <v>0</v>
      </c>
      <c r="NNU87" s="93">
        <f t="shared" si="184"/>
        <v>0</v>
      </c>
      <c r="NNV87" s="93">
        <f t="shared" si="184"/>
        <v>0</v>
      </c>
      <c r="NNW87" s="93">
        <f t="shared" si="184"/>
        <v>0</v>
      </c>
      <c r="NNX87" s="93">
        <f t="shared" si="184"/>
        <v>0</v>
      </c>
      <c r="NNY87" s="93">
        <f t="shared" si="184"/>
        <v>0</v>
      </c>
      <c r="NNZ87" s="93">
        <f t="shared" si="184"/>
        <v>0</v>
      </c>
      <c r="NOA87" s="93">
        <f t="shared" si="184"/>
        <v>0</v>
      </c>
      <c r="NOB87" s="93">
        <f t="shared" si="184"/>
        <v>0</v>
      </c>
      <c r="NOC87" s="93">
        <f t="shared" si="184"/>
        <v>0</v>
      </c>
      <c r="NOD87" s="93">
        <f t="shared" si="184"/>
        <v>0</v>
      </c>
      <c r="NOE87" s="93">
        <f t="shared" si="184"/>
        <v>0</v>
      </c>
      <c r="NOF87" s="93">
        <f t="shared" si="184"/>
        <v>0</v>
      </c>
      <c r="NOG87" s="93">
        <f t="shared" si="184"/>
        <v>0</v>
      </c>
      <c r="NOH87" s="93">
        <f t="shared" si="184"/>
        <v>0</v>
      </c>
      <c r="NOI87" s="93">
        <f t="shared" si="184"/>
        <v>0</v>
      </c>
      <c r="NOJ87" s="93">
        <f t="shared" si="184"/>
        <v>0</v>
      </c>
      <c r="NOK87" s="93">
        <f t="shared" si="184"/>
        <v>0</v>
      </c>
      <c r="NOL87" s="93">
        <f t="shared" si="184"/>
        <v>0</v>
      </c>
      <c r="NOM87" s="93">
        <f t="shared" ref="NOM87:NQX87" si="185" xml:space="preserve"> NOM$83-NOM$85</f>
        <v>0</v>
      </c>
      <c r="NON87" s="93">
        <f t="shared" si="185"/>
        <v>0</v>
      </c>
      <c r="NOO87" s="93">
        <f t="shared" si="185"/>
        <v>0</v>
      </c>
      <c r="NOP87" s="93">
        <f t="shared" si="185"/>
        <v>0</v>
      </c>
      <c r="NOQ87" s="93">
        <f t="shared" si="185"/>
        <v>0</v>
      </c>
      <c r="NOR87" s="93">
        <f t="shared" si="185"/>
        <v>0</v>
      </c>
      <c r="NOS87" s="93">
        <f t="shared" si="185"/>
        <v>0</v>
      </c>
      <c r="NOT87" s="93">
        <f t="shared" si="185"/>
        <v>0</v>
      </c>
      <c r="NOU87" s="93">
        <f t="shared" si="185"/>
        <v>0</v>
      </c>
      <c r="NOV87" s="93">
        <f t="shared" si="185"/>
        <v>0</v>
      </c>
      <c r="NOW87" s="93">
        <f t="shared" si="185"/>
        <v>0</v>
      </c>
      <c r="NOX87" s="93">
        <f t="shared" si="185"/>
        <v>0</v>
      </c>
      <c r="NOY87" s="93">
        <f t="shared" si="185"/>
        <v>0</v>
      </c>
      <c r="NOZ87" s="93">
        <f t="shared" si="185"/>
        <v>0</v>
      </c>
      <c r="NPA87" s="93">
        <f t="shared" si="185"/>
        <v>0</v>
      </c>
      <c r="NPB87" s="93">
        <f t="shared" si="185"/>
        <v>0</v>
      </c>
      <c r="NPC87" s="93">
        <f t="shared" si="185"/>
        <v>0</v>
      </c>
      <c r="NPD87" s="93">
        <f t="shared" si="185"/>
        <v>0</v>
      </c>
      <c r="NPE87" s="93">
        <f t="shared" si="185"/>
        <v>0</v>
      </c>
      <c r="NPF87" s="93">
        <f t="shared" si="185"/>
        <v>0</v>
      </c>
      <c r="NPG87" s="93">
        <f t="shared" si="185"/>
        <v>0</v>
      </c>
      <c r="NPH87" s="93">
        <f t="shared" si="185"/>
        <v>0</v>
      </c>
      <c r="NPI87" s="93">
        <f t="shared" si="185"/>
        <v>0</v>
      </c>
      <c r="NPJ87" s="93">
        <f t="shared" si="185"/>
        <v>0</v>
      </c>
      <c r="NPK87" s="93">
        <f t="shared" si="185"/>
        <v>0</v>
      </c>
      <c r="NPL87" s="93">
        <f t="shared" si="185"/>
        <v>0</v>
      </c>
      <c r="NPM87" s="93">
        <f t="shared" si="185"/>
        <v>0</v>
      </c>
      <c r="NPN87" s="93">
        <f t="shared" si="185"/>
        <v>0</v>
      </c>
      <c r="NPO87" s="93">
        <f t="shared" si="185"/>
        <v>0</v>
      </c>
      <c r="NPP87" s="93">
        <f t="shared" si="185"/>
        <v>0</v>
      </c>
      <c r="NPQ87" s="93">
        <f t="shared" si="185"/>
        <v>0</v>
      </c>
      <c r="NPR87" s="93">
        <f t="shared" si="185"/>
        <v>0</v>
      </c>
      <c r="NPS87" s="93">
        <f t="shared" si="185"/>
        <v>0</v>
      </c>
      <c r="NPT87" s="93">
        <f t="shared" si="185"/>
        <v>0</v>
      </c>
      <c r="NPU87" s="93">
        <f t="shared" si="185"/>
        <v>0</v>
      </c>
      <c r="NPV87" s="93">
        <f t="shared" si="185"/>
        <v>0</v>
      </c>
      <c r="NPW87" s="93">
        <f t="shared" si="185"/>
        <v>0</v>
      </c>
      <c r="NPX87" s="93">
        <f t="shared" si="185"/>
        <v>0</v>
      </c>
      <c r="NPY87" s="93">
        <f t="shared" si="185"/>
        <v>0</v>
      </c>
      <c r="NPZ87" s="93">
        <f t="shared" si="185"/>
        <v>0</v>
      </c>
      <c r="NQA87" s="93">
        <f t="shared" si="185"/>
        <v>0</v>
      </c>
      <c r="NQB87" s="93">
        <f t="shared" si="185"/>
        <v>0</v>
      </c>
      <c r="NQC87" s="93">
        <f t="shared" si="185"/>
        <v>0</v>
      </c>
      <c r="NQD87" s="93">
        <f t="shared" si="185"/>
        <v>0</v>
      </c>
      <c r="NQE87" s="93">
        <f t="shared" si="185"/>
        <v>0</v>
      </c>
      <c r="NQF87" s="93">
        <f t="shared" si="185"/>
        <v>0</v>
      </c>
      <c r="NQG87" s="93">
        <f t="shared" si="185"/>
        <v>0</v>
      </c>
      <c r="NQH87" s="93">
        <f t="shared" si="185"/>
        <v>0</v>
      </c>
      <c r="NQI87" s="93">
        <f t="shared" si="185"/>
        <v>0</v>
      </c>
      <c r="NQJ87" s="93">
        <f t="shared" si="185"/>
        <v>0</v>
      </c>
      <c r="NQK87" s="93">
        <f t="shared" si="185"/>
        <v>0</v>
      </c>
      <c r="NQL87" s="93">
        <f t="shared" si="185"/>
        <v>0</v>
      </c>
      <c r="NQM87" s="93">
        <f t="shared" si="185"/>
        <v>0</v>
      </c>
      <c r="NQN87" s="93">
        <f t="shared" si="185"/>
        <v>0</v>
      </c>
      <c r="NQO87" s="93">
        <f t="shared" si="185"/>
        <v>0</v>
      </c>
      <c r="NQP87" s="93">
        <f t="shared" si="185"/>
        <v>0</v>
      </c>
      <c r="NQQ87" s="93">
        <f t="shared" si="185"/>
        <v>0</v>
      </c>
      <c r="NQR87" s="93">
        <f t="shared" si="185"/>
        <v>0</v>
      </c>
      <c r="NQS87" s="93">
        <f t="shared" si="185"/>
        <v>0</v>
      </c>
      <c r="NQT87" s="93">
        <f t="shared" si="185"/>
        <v>0</v>
      </c>
      <c r="NQU87" s="93">
        <f t="shared" si="185"/>
        <v>0</v>
      </c>
      <c r="NQV87" s="93">
        <f t="shared" si="185"/>
        <v>0</v>
      </c>
      <c r="NQW87" s="93">
        <f t="shared" si="185"/>
        <v>0</v>
      </c>
      <c r="NQX87" s="93">
        <f t="shared" si="185"/>
        <v>0</v>
      </c>
      <c r="NQY87" s="93">
        <f t="shared" ref="NQY87:NTJ87" si="186" xml:space="preserve"> NQY$83-NQY$85</f>
        <v>0</v>
      </c>
      <c r="NQZ87" s="93">
        <f t="shared" si="186"/>
        <v>0</v>
      </c>
      <c r="NRA87" s="93">
        <f t="shared" si="186"/>
        <v>0</v>
      </c>
      <c r="NRB87" s="93">
        <f t="shared" si="186"/>
        <v>0</v>
      </c>
      <c r="NRC87" s="93">
        <f t="shared" si="186"/>
        <v>0</v>
      </c>
      <c r="NRD87" s="93">
        <f t="shared" si="186"/>
        <v>0</v>
      </c>
      <c r="NRE87" s="93">
        <f t="shared" si="186"/>
        <v>0</v>
      </c>
      <c r="NRF87" s="93">
        <f t="shared" si="186"/>
        <v>0</v>
      </c>
      <c r="NRG87" s="93">
        <f t="shared" si="186"/>
        <v>0</v>
      </c>
      <c r="NRH87" s="93">
        <f t="shared" si="186"/>
        <v>0</v>
      </c>
      <c r="NRI87" s="93">
        <f t="shared" si="186"/>
        <v>0</v>
      </c>
      <c r="NRJ87" s="93">
        <f t="shared" si="186"/>
        <v>0</v>
      </c>
      <c r="NRK87" s="93">
        <f t="shared" si="186"/>
        <v>0</v>
      </c>
      <c r="NRL87" s="93">
        <f t="shared" si="186"/>
        <v>0</v>
      </c>
      <c r="NRM87" s="93">
        <f t="shared" si="186"/>
        <v>0</v>
      </c>
      <c r="NRN87" s="93">
        <f t="shared" si="186"/>
        <v>0</v>
      </c>
      <c r="NRO87" s="93">
        <f t="shared" si="186"/>
        <v>0</v>
      </c>
      <c r="NRP87" s="93">
        <f t="shared" si="186"/>
        <v>0</v>
      </c>
      <c r="NRQ87" s="93">
        <f t="shared" si="186"/>
        <v>0</v>
      </c>
      <c r="NRR87" s="93">
        <f t="shared" si="186"/>
        <v>0</v>
      </c>
      <c r="NRS87" s="93">
        <f t="shared" si="186"/>
        <v>0</v>
      </c>
      <c r="NRT87" s="93">
        <f t="shared" si="186"/>
        <v>0</v>
      </c>
      <c r="NRU87" s="93">
        <f t="shared" si="186"/>
        <v>0</v>
      </c>
      <c r="NRV87" s="93">
        <f t="shared" si="186"/>
        <v>0</v>
      </c>
      <c r="NRW87" s="93">
        <f t="shared" si="186"/>
        <v>0</v>
      </c>
      <c r="NRX87" s="93">
        <f t="shared" si="186"/>
        <v>0</v>
      </c>
      <c r="NRY87" s="93">
        <f t="shared" si="186"/>
        <v>0</v>
      </c>
      <c r="NRZ87" s="93">
        <f t="shared" si="186"/>
        <v>0</v>
      </c>
      <c r="NSA87" s="93">
        <f t="shared" si="186"/>
        <v>0</v>
      </c>
      <c r="NSB87" s="93">
        <f t="shared" si="186"/>
        <v>0</v>
      </c>
      <c r="NSC87" s="93">
        <f t="shared" si="186"/>
        <v>0</v>
      </c>
      <c r="NSD87" s="93">
        <f t="shared" si="186"/>
        <v>0</v>
      </c>
      <c r="NSE87" s="93">
        <f t="shared" si="186"/>
        <v>0</v>
      </c>
      <c r="NSF87" s="93">
        <f t="shared" si="186"/>
        <v>0</v>
      </c>
      <c r="NSG87" s="93">
        <f t="shared" si="186"/>
        <v>0</v>
      </c>
      <c r="NSH87" s="93">
        <f t="shared" si="186"/>
        <v>0</v>
      </c>
      <c r="NSI87" s="93">
        <f t="shared" si="186"/>
        <v>0</v>
      </c>
      <c r="NSJ87" s="93">
        <f t="shared" si="186"/>
        <v>0</v>
      </c>
      <c r="NSK87" s="93">
        <f t="shared" si="186"/>
        <v>0</v>
      </c>
      <c r="NSL87" s="93">
        <f t="shared" si="186"/>
        <v>0</v>
      </c>
      <c r="NSM87" s="93">
        <f t="shared" si="186"/>
        <v>0</v>
      </c>
      <c r="NSN87" s="93">
        <f t="shared" si="186"/>
        <v>0</v>
      </c>
      <c r="NSO87" s="93">
        <f t="shared" si="186"/>
        <v>0</v>
      </c>
      <c r="NSP87" s="93">
        <f t="shared" si="186"/>
        <v>0</v>
      </c>
      <c r="NSQ87" s="93">
        <f t="shared" si="186"/>
        <v>0</v>
      </c>
      <c r="NSR87" s="93">
        <f t="shared" si="186"/>
        <v>0</v>
      </c>
      <c r="NSS87" s="93">
        <f t="shared" si="186"/>
        <v>0</v>
      </c>
      <c r="NST87" s="93">
        <f t="shared" si="186"/>
        <v>0</v>
      </c>
      <c r="NSU87" s="93">
        <f t="shared" si="186"/>
        <v>0</v>
      </c>
      <c r="NSV87" s="93">
        <f t="shared" si="186"/>
        <v>0</v>
      </c>
      <c r="NSW87" s="93">
        <f t="shared" si="186"/>
        <v>0</v>
      </c>
      <c r="NSX87" s="93">
        <f t="shared" si="186"/>
        <v>0</v>
      </c>
      <c r="NSY87" s="93">
        <f t="shared" si="186"/>
        <v>0</v>
      </c>
      <c r="NSZ87" s="93">
        <f t="shared" si="186"/>
        <v>0</v>
      </c>
      <c r="NTA87" s="93">
        <f t="shared" si="186"/>
        <v>0</v>
      </c>
      <c r="NTB87" s="93">
        <f t="shared" si="186"/>
        <v>0</v>
      </c>
      <c r="NTC87" s="93">
        <f t="shared" si="186"/>
        <v>0</v>
      </c>
      <c r="NTD87" s="93">
        <f t="shared" si="186"/>
        <v>0</v>
      </c>
      <c r="NTE87" s="93">
        <f t="shared" si="186"/>
        <v>0</v>
      </c>
      <c r="NTF87" s="93">
        <f t="shared" si="186"/>
        <v>0</v>
      </c>
      <c r="NTG87" s="93">
        <f t="shared" si="186"/>
        <v>0</v>
      </c>
      <c r="NTH87" s="93">
        <f t="shared" si="186"/>
        <v>0</v>
      </c>
      <c r="NTI87" s="93">
        <f t="shared" si="186"/>
        <v>0</v>
      </c>
      <c r="NTJ87" s="93">
        <f t="shared" si="186"/>
        <v>0</v>
      </c>
      <c r="NTK87" s="93">
        <f t="shared" ref="NTK87:NVV87" si="187" xml:space="preserve"> NTK$83-NTK$85</f>
        <v>0</v>
      </c>
      <c r="NTL87" s="93">
        <f t="shared" si="187"/>
        <v>0</v>
      </c>
      <c r="NTM87" s="93">
        <f t="shared" si="187"/>
        <v>0</v>
      </c>
      <c r="NTN87" s="93">
        <f t="shared" si="187"/>
        <v>0</v>
      </c>
      <c r="NTO87" s="93">
        <f t="shared" si="187"/>
        <v>0</v>
      </c>
      <c r="NTP87" s="93">
        <f t="shared" si="187"/>
        <v>0</v>
      </c>
      <c r="NTQ87" s="93">
        <f t="shared" si="187"/>
        <v>0</v>
      </c>
      <c r="NTR87" s="93">
        <f t="shared" si="187"/>
        <v>0</v>
      </c>
      <c r="NTS87" s="93">
        <f t="shared" si="187"/>
        <v>0</v>
      </c>
      <c r="NTT87" s="93">
        <f t="shared" si="187"/>
        <v>0</v>
      </c>
      <c r="NTU87" s="93">
        <f t="shared" si="187"/>
        <v>0</v>
      </c>
      <c r="NTV87" s="93">
        <f t="shared" si="187"/>
        <v>0</v>
      </c>
      <c r="NTW87" s="93">
        <f t="shared" si="187"/>
        <v>0</v>
      </c>
      <c r="NTX87" s="93">
        <f t="shared" si="187"/>
        <v>0</v>
      </c>
      <c r="NTY87" s="93">
        <f t="shared" si="187"/>
        <v>0</v>
      </c>
      <c r="NTZ87" s="93">
        <f t="shared" si="187"/>
        <v>0</v>
      </c>
      <c r="NUA87" s="93">
        <f t="shared" si="187"/>
        <v>0</v>
      </c>
      <c r="NUB87" s="93">
        <f t="shared" si="187"/>
        <v>0</v>
      </c>
      <c r="NUC87" s="93">
        <f t="shared" si="187"/>
        <v>0</v>
      </c>
      <c r="NUD87" s="93">
        <f t="shared" si="187"/>
        <v>0</v>
      </c>
      <c r="NUE87" s="93">
        <f t="shared" si="187"/>
        <v>0</v>
      </c>
      <c r="NUF87" s="93">
        <f t="shared" si="187"/>
        <v>0</v>
      </c>
      <c r="NUG87" s="93">
        <f t="shared" si="187"/>
        <v>0</v>
      </c>
      <c r="NUH87" s="93">
        <f t="shared" si="187"/>
        <v>0</v>
      </c>
      <c r="NUI87" s="93">
        <f t="shared" si="187"/>
        <v>0</v>
      </c>
      <c r="NUJ87" s="93">
        <f t="shared" si="187"/>
        <v>0</v>
      </c>
      <c r="NUK87" s="93">
        <f t="shared" si="187"/>
        <v>0</v>
      </c>
      <c r="NUL87" s="93">
        <f t="shared" si="187"/>
        <v>0</v>
      </c>
      <c r="NUM87" s="93">
        <f t="shared" si="187"/>
        <v>0</v>
      </c>
      <c r="NUN87" s="93">
        <f t="shared" si="187"/>
        <v>0</v>
      </c>
      <c r="NUO87" s="93">
        <f t="shared" si="187"/>
        <v>0</v>
      </c>
      <c r="NUP87" s="93">
        <f t="shared" si="187"/>
        <v>0</v>
      </c>
      <c r="NUQ87" s="93">
        <f t="shared" si="187"/>
        <v>0</v>
      </c>
      <c r="NUR87" s="93">
        <f t="shared" si="187"/>
        <v>0</v>
      </c>
      <c r="NUS87" s="93">
        <f t="shared" si="187"/>
        <v>0</v>
      </c>
      <c r="NUT87" s="93">
        <f t="shared" si="187"/>
        <v>0</v>
      </c>
      <c r="NUU87" s="93">
        <f t="shared" si="187"/>
        <v>0</v>
      </c>
      <c r="NUV87" s="93">
        <f t="shared" si="187"/>
        <v>0</v>
      </c>
      <c r="NUW87" s="93">
        <f t="shared" si="187"/>
        <v>0</v>
      </c>
      <c r="NUX87" s="93">
        <f t="shared" si="187"/>
        <v>0</v>
      </c>
      <c r="NUY87" s="93">
        <f t="shared" si="187"/>
        <v>0</v>
      </c>
      <c r="NUZ87" s="93">
        <f t="shared" si="187"/>
        <v>0</v>
      </c>
      <c r="NVA87" s="93">
        <f t="shared" si="187"/>
        <v>0</v>
      </c>
      <c r="NVB87" s="93">
        <f t="shared" si="187"/>
        <v>0</v>
      </c>
      <c r="NVC87" s="93">
        <f t="shared" si="187"/>
        <v>0</v>
      </c>
      <c r="NVD87" s="93">
        <f t="shared" si="187"/>
        <v>0</v>
      </c>
      <c r="NVE87" s="93">
        <f t="shared" si="187"/>
        <v>0</v>
      </c>
      <c r="NVF87" s="93">
        <f t="shared" si="187"/>
        <v>0</v>
      </c>
      <c r="NVG87" s="93">
        <f t="shared" si="187"/>
        <v>0</v>
      </c>
      <c r="NVH87" s="93">
        <f t="shared" si="187"/>
        <v>0</v>
      </c>
      <c r="NVI87" s="93">
        <f t="shared" si="187"/>
        <v>0</v>
      </c>
      <c r="NVJ87" s="93">
        <f t="shared" si="187"/>
        <v>0</v>
      </c>
      <c r="NVK87" s="93">
        <f t="shared" si="187"/>
        <v>0</v>
      </c>
      <c r="NVL87" s="93">
        <f t="shared" si="187"/>
        <v>0</v>
      </c>
      <c r="NVM87" s="93">
        <f t="shared" si="187"/>
        <v>0</v>
      </c>
      <c r="NVN87" s="93">
        <f t="shared" si="187"/>
        <v>0</v>
      </c>
      <c r="NVO87" s="93">
        <f t="shared" si="187"/>
        <v>0</v>
      </c>
      <c r="NVP87" s="93">
        <f t="shared" si="187"/>
        <v>0</v>
      </c>
      <c r="NVQ87" s="93">
        <f t="shared" si="187"/>
        <v>0</v>
      </c>
      <c r="NVR87" s="93">
        <f t="shared" si="187"/>
        <v>0</v>
      </c>
      <c r="NVS87" s="93">
        <f t="shared" si="187"/>
        <v>0</v>
      </c>
      <c r="NVT87" s="93">
        <f t="shared" si="187"/>
        <v>0</v>
      </c>
      <c r="NVU87" s="93">
        <f t="shared" si="187"/>
        <v>0</v>
      </c>
      <c r="NVV87" s="93">
        <f t="shared" si="187"/>
        <v>0</v>
      </c>
      <c r="NVW87" s="93">
        <f t="shared" ref="NVW87:NYH87" si="188" xml:space="preserve"> NVW$83-NVW$85</f>
        <v>0</v>
      </c>
      <c r="NVX87" s="93">
        <f t="shared" si="188"/>
        <v>0</v>
      </c>
      <c r="NVY87" s="93">
        <f t="shared" si="188"/>
        <v>0</v>
      </c>
      <c r="NVZ87" s="93">
        <f t="shared" si="188"/>
        <v>0</v>
      </c>
      <c r="NWA87" s="93">
        <f t="shared" si="188"/>
        <v>0</v>
      </c>
      <c r="NWB87" s="93">
        <f t="shared" si="188"/>
        <v>0</v>
      </c>
      <c r="NWC87" s="93">
        <f t="shared" si="188"/>
        <v>0</v>
      </c>
      <c r="NWD87" s="93">
        <f t="shared" si="188"/>
        <v>0</v>
      </c>
      <c r="NWE87" s="93">
        <f t="shared" si="188"/>
        <v>0</v>
      </c>
      <c r="NWF87" s="93">
        <f t="shared" si="188"/>
        <v>0</v>
      </c>
      <c r="NWG87" s="93">
        <f t="shared" si="188"/>
        <v>0</v>
      </c>
      <c r="NWH87" s="93">
        <f t="shared" si="188"/>
        <v>0</v>
      </c>
      <c r="NWI87" s="93">
        <f t="shared" si="188"/>
        <v>0</v>
      </c>
      <c r="NWJ87" s="93">
        <f t="shared" si="188"/>
        <v>0</v>
      </c>
      <c r="NWK87" s="93">
        <f t="shared" si="188"/>
        <v>0</v>
      </c>
      <c r="NWL87" s="93">
        <f t="shared" si="188"/>
        <v>0</v>
      </c>
      <c r="NWM87" s="93">
        <f t="shared" si="188"/>
        <v>0</v>
      </c>
      <c r="NWN87" s="93">
        <f t="shared" si="188"/>
        <v>0</v>
      </c>
      <c r="NWO87" s="93">
        <f t="shared" si="188"/>
        <v>0</v>
      </c>
      <c r="NWP87" s="93">
        <f t="shared" si="188"/>
        <v>0</v>
      </c>
      <c r="NWQ87" s="93">
        <f t="shared" si="188"/>
        <v>0</v>
      </c>
      <c r="NWR87" s="93">
        <f t="shared" si="188"/>
        <v>0</v>
      </c>
      <c r="NWS87" s="93">
        <f t="shared" si="188"/>
        <v>0</v>
      </c>
      <c r="NWT87" s="93">
        <f t="shared" si="188"/>
        <v>0</v>
      </c>
      <c r="NWU87" s="93">
        <f t="shared" si="188"/>
        <v>0</v>
      </c>
      <c r="NWV87" s="93">
        <f t="shared" si="188"/>
        <v>0</v>
      </c>
      <c r="NWW87" s="93">
        <f t="shared" si="188"/>
        <v>0</v>
      </c>
      <c r="NWX87" s="93">
        <f t="shared" si="188"/>
        <v>0</v>
      </c>
      <c r="NWY87" s="93">
        <f t="shared" si="188"/>
        <v>0</v>
      </c>
      <c r="NWZ87" s="93">
        <f t="shared" si="188"/>
        <v>0</v>
      </c>
      <c r="NXA87" s="93">
        <f t="shared" si="188"/>
        <v>0</v>
      </c>
      <c r="NXB87" s="93">
        <f t="shared" si="188"/>
        <v>0</v>
      </c>
      <c r="NXC87" s="93">
        <f t="shared" si="188"/>
        <v>0</v>
      </c>
      <c r="NXD87" s="93">
        <f t="shared" si="188"/>
        <v>0</v>
      </c>
      <c r="NXE87" s="93">
        <f t="shared" si="188"/>
        <v>0</v>
      </c>
      <c r="NXF87" s="93">
        <f t="shared" si="188"/>
        <v>0</v>
      </c>
      <c r="NXG87" s="93">
        <f t="shared" si="188"/>
        <v>0</v>
      </c>
      <c r="NXH87" s="93">
        <f t="shared" si="188"/>
        <v>0</v>
      </c>
      <c r="NXI87" s="93">
        <f t="shared" si="188"/>
        <v>0</v>
      </c>
      <c r="NXJ87" s="93">
        <f t="shared" si="188"/>
        <v>0</v>
      </c>
      <c r="NXK87" s="93">
        <f t="shared" si="188"/>
        <v>0</v>
      </c>
      <c r="NXL87" s="93">
        <f t="shared" si="188"/>
        <v>0</v>
      </c>
      <c r="NXM87" s="93">
        <f t="shared" si="188"/>
        <v>0</v>
      </c>
      <c r="NXN87" s="93">
        <f t="shared" si="188"/>
        <v>0</v>
      </c>
      <c r="NXO87" s="93">
        <f t="shared" si="188"/>
        <v>0</v>
      </c>
      <c r="NXP87" s="93">
        <f t="shared" si="188"/>
        <v>0</v>
      </c>
      <c r="NXQ87" s="93">
        <f t="shared" si="188"/>
        <v>0</v>
      </c>
      <c r="NXR87" s="93">
        <f t="shared" si="188"/>
        <v>0</v>
      </c>
      <c r="NXS87" s="93">
        <f t="shared" si="188"/>
        <v>0</v>
      </c>
      <c r="NXT87" s="93">
        <f t="shared" si="188"/>
        <v>0</v>
      </c>
      <c r="NXU87" s="93">
        <f t="shared" si="188"/>
        <v>0</v>
      </c>
      <c r="NXV87" s="93">
        <f t="shared" si="188"/>
        <v>0</v>
      </c>
      <c r="NXW87" s="93">
        <f t="shared" si="188"/>
        <v>0</v>
      </c>
      <c r="NXX87" s="93">
        <f t="shared" si="188"/>
        <v>0</v>
      </c>
      <c r="NXY87" s="93">
        <f t="shared" si="188"/>
        <v>0</v>
      </c>
      <c r="NXZ87" s="93">
        <f t="shared" si="188"/>
        <v>0</v>
      </c>
      <c r="NYA87" s="93">
        <f t="shared" si="188"/>
        <v>0</v>
      </c>
      <c r="NYB87" s="93">
        <f t="shared" si="188"/>
        <v>0</v>
      </c>
      <c r="NYC87" s="93">
        <f t="shared" si="188"/>
        <v>0</v>
      </c>
      <c r="NYD87" s="93">
        <f t="shared" si="188"/>
        <v>0</v>
      </c>
      <c r="NYE87" s="93">
        <f t="shared" si="188"/>
        <v>0</v>
      </c>
      <c r="NYF87" s="93">
        <f t="shared" si="188"/>
        <v>0</v>
      </c>
      <c r="NYG87" s="93">
        <f t="shared" si="188"/>
        <v>0</v>
      </c>
      <c r="NYH87" s="93">
        <f t="shared" si="188"/>
        <v>0</v>
      </c>
      <c r="NYI87" s="93">
        <f t="shared" ref="NYI87:OAT87" si="189" xml:space="preserve"> NYI$83-NYI$85</f>
        <v>0</v>
      </c>
      <c r="NYJ87" s="93">
        <f t="shared" si="189"/>
        <v>0</v>
      </c>
      <c r="NYK87" s="93">
        <f t="shared" si="189"/>
        <v>0</v>
      </c>
      <c r="NYL87" s="93">
        <f t="shared" si="189"/>
        <v>0</v>
      </c>
      <c r="NYM87" s="93">
        <f t="shared" si="189"/>
        <v>0</v>
      </c>
      <c r="NYN87" s="93">
        <f t="shared" si="189"/>
        <v>0</v>
      </c>
      <c r="NYO87" s="93">
        <f t="shared" si="189"/>
        <v>0</v>
      </c>
      <c r="NYP87" s="93">
        <f t="shared" si="189"/>
        <v>0</v>
      </c>
      <c r="NYQ87" s="93">
        <f t="shared" si="189"/>
        <v>0</v>
      </c>
      <c r="NYR87" s="93">
        <f t="shared" si="189"/>
        <v>0</v>
      </c>
      <c r="NYS87" s="93">
        <f t="shared" si="189"/>
        <v>0</v>
      </c>
      <c r="NYT87" s="93">
        <f t="shared" si="189"/>
        <v>0</v>
      </c>
      <c r="NYU87" s="93">
        <f t="shared" si="189"/>
        <v>0</v>
      </c>
      <c r="NYV87" s="93">
        <f t="shared" si="189"/>
        <v>0</v>
      </c>
      <c r="NYW87" s="93">
        <f t="shared" si="189"/>
        <v>0</v>
      </c>
      <c r="NYX87" s="93">
        <f t="shared" si="189"/>
        <v>0</v>
      </c>
      <c r="NYY87" s="93">
        <f t="shared" si="189"/>
        <v>0</v>
      </c>
      <c r="NYZ87" s="93">
        <f t="shared" si="189"/>
        <v>0</v>
      </c>
      <c r="NZA87" s="93">
        <f t="shared" si="189"/>
        <v>0</v>
      </c>
      <c r="NZB87" s="93">
        <f t="shared" si="189"/>
        <v>0</v>
      </c>
      <c r="NZC87" s="93">
        <f t="shared" si="189"/>
        <v>0</v>
      </c>
      <c r="NZD87" s="93">
        <f t="shared" si="189"/>
        <v>0</v>
      </c>
      <c r="NZE87" s="93">
        <f t="shared" si="189"/>
        <v>0</v>
      </c>
      <c r="NZF87" s="93">
        <f t="shared" si="189"/>
        <v>0</v>
      </c>
      <c r="NZG87" s="93">
        <f t="shared" si="189"/>
        <v>0</v>
      </c>
      <c r="NZH87" s="93">
        <f t="shared" si="189"/>
        <v>0</v>
      </c>
      <c r="NZI87" s="93">
        <f t="shared" si="189"/>
        <v>0</v>
      </c>
      <c r="NZJ87" s="93">
        <f t="shared" si="189"/>
        <v>0</v>
      </c>
      <c r="NZK87" s="93">
        <f t="shared" si="189"/>
        <v>0</v>
      </c>
      <c r="NZL87" s="93">
        <f t="shared" si="189"/>
        <v>0</v>
      </c>
      <c r="NZM87" s="93">
        <f t="shared" si="189"/>
        <v>0</v>
      </c>
      <c r="NZN87" s="93">
        <f t="shared" si="189"/>
        <v>0</v>
      </c>
      <c r="NZO87" s="93">
        <f t="shared" si="189"/>
        <v>0</v>
      </c>
      <c r="NZP87" s="93">
        <f t="shared" si="189"/>
        <v>0</v>
      </c>
      <c r="NZQ87" s="93">
        <f t="shared" si="189"/>
        <v>0</v>
      </c>
      <c r="NZR87" s="93">
        <f t="shared" si="189"/>
        <v>0</v>
      </c>
      <c r="NZS87" s="93">
        <f t="shared" si="189"/>
        <v>0</v>
      </c>
      <c r="NZT87" s="93">
        <f t="shared" si="189"/>
        <v>0</v>
      </c>
      <c r="NZU87" s="93">
        <f t="shared" si="189"/>
        <v>0</v>
      </c>
      <c r="NZV87" s="93">
        <f t="shared" si="189"/>
        <v>0</v>
      </c>
      <c r="NZW87" s="93">
        <f t="shared" si="189"/>
        <v>0</v>
      </c>
      <c r="NZX87" s="93">
        <f t="shared" si="189"/>
        <v>0</v>
      </c>
      <c r="NZY87" s="93">
        <f t="shared" si="189"/>
        <v>0</v>
      </c>
      <c r="NZZ87" s="93">
        <f t="shared" si="189"/>
        <v>0</v>
      </c>
      <c r="OAA87" s="93">
        <f t="shared" si="189"/>
        <v>0</v>
      </c>
      <c r="OAB87" s="93">
        <f t="shared" si="189"/>
        <v>0</v>
      </c>
      <c r="OAC87" s="93">
        <f t="shared" si="189"/>
        <v>0</v>
      </c>
      <c r="OAD87" s="93">
        <f t="shared" si="189"/>
        <v>0</v>
      </c>
      <c r="OAE87" s="93">
        <f t="shared" si="189"/>
        <v>0</v>
      </c>
      <c r="OAF87" s="93">
        <f t="shared" si="189"/>
        <v>0</v>
      </c>
      <c r="OAG87" s="93">
        <f t="shared" si="189"/>
        <v>0</v>
      </c>
      <c r="OAH87" s="93">
        <f t="shared" si="189"/>
        <v>0</v>
      </c>
      <c r="OAI87" s="93">
        <f t="shared" si="189"/>
        <v>0</v>
      </c>
      <c r="OAJ87" s="93">
        <f t="shared" si="189"/>
        <v>0</v>
      </c>
      <c r="OAK87" s="93">
        <f t="shared" si="189"/>
        <v>0</v>
      </c>
      <c r="OAL87" s="93">
        <f t="shared" si="189"/>
        <v>0</v>
      </c>
      <c r="OAM87" s="93">
        <f t="shared" si="189"/>
        <v>0</v>
      </c>
      <c r="OAN87" s="93">
        <f t="shared" si="189"/>
        <v>0</v>
      </c>
      <c r="OAO87" s="93">
        <f t="shared" si="189"/>
        <v>0</v>
      </c>
      <c r="OAP87" s="93">
        <f t="shared" si="189"/>
        <v>0</v>
      </c>
      <c r="OAQ87" s="93">
        <f t="shared" si="189"/>
        <v>0</v>
      </c>
      <c r="OAR87" s="93">
        <f t="shared" si="189"/>
        <v>0</v>
      </c>
      <c r="OAS87" s="93">
        <f t="shared" si="189"/>
        <v>0</v>
      </c>
      <c r="OAT87" s="93">
        <f t="shared" si="189"/>
        <v>0</v>
      </c>
      <c r="OAU87" s="93">
        <f t="shared" ref="OAU87:ODF87" si="190" xml:space="preserve"> OAU$83-OAU$85</f>
        <v>0</v>
      </c>
      <c r="OAV87" s="93">
        <f t="shared" si="190"/>
        <v>0</v>
      </c>
      <c r="OAW87" s="93">
        <f t="shared" si="190"/>
        <v>0</v>
      </c>
      <c r="OAX87" s="93">
        <f t="shared" si="190"/>
        <v>0</v>
      </c>
      <c r="OAY87" s="93">
        <f t="shared" si="190"/>
        <v>0</v>
      </c>
      <c r="OAZ87" s="93">
        <f t="shared" si="190"/>
        <v>0</v>
      </c>
      <c r="OBA87" s="93">
        <f t="shared" si="190"/>
        <v>0</v>
      </c>
      <c r="OBB87" s="93">
        <f t="shared" si="190"/>
        <v>0</v>
      </c>
      <c r="OBC87" s="93">
        <f t="shared" si="190"/>
        <v>0</v>
      </c>
      <c r="OBD87" s="93">
        <f t="shared" si="190"/>
        <v>0</v>
      </c>
      <c r="OBE87" s="93">
        <f t="shared" si="190"/>
        <v>0</v>
      </c>
      <c r="OBF87" s="93">
        <f t="shared" si="190"/>
        <v>0</v>
      </c>
      <c r="OBG87" s="93">
        <f t="shared" si="190"/>
        <v>0</v>
      </c>
      <c r="OBH87" s="93">
        <f t="shared" si="190"/>
        <v>0</v>
      </c>
      <c r="OBI87" s="93">
        <f t="shared" si="190"/>
        <v>0</v>
      </c>
      <c r="OBJ87" s="93">
        <f t="shared" si="190"/>
        <v>0</v>
      </c>
      <c r="OBK87" s="93">
        <f t="shared" si="190"/>
        <v>0</v>
      </c>
      <c r="OBL87" s="93">
        <f t="shared" si="190"/>
        <v>0</v>
      </c>
      <c r="OBM87" s="93">
        <f t="shared" si="190"/>
        <v>0</v>
      </c>
      <c r="OBN87" s="93">
        <f t="shared" si="190"/>
        <v>0</v>
      </c>
      <c r="OBO87" s="93">
        <f t="shared" si="190"/>
        <v>0</v>
      </c>
      <c r="OBP87" s="93">
        <f t="shared" si="190"/>
        <v>0</v>
      </c>
      <c r="OBQ87" s="93">
        <f t="shared" si="190"/>
        <v>0</v>
      </c>
      <c r="OBR87" s="93">
        <f t="shared" si="190"/>
        <v>0</v>
      </c>
      <c r="OBS87" s="93">
        <f t="shared" si="190"/>
        <v>0</v>
      </c>
      <c r="OBT87" s="93">
        <f t="shared" si="190"/>
        <v>0</v>
      </c>
      <c r="OBU87" s="93">
        <f t="shared" si="190"/>
        <v>0</v>
      </c>
      <c r="OBV87" s="93">
        <f t="shared" si="190"/>
        <v>0</v>
      </c>
      <c r="OBW87" s="93">
        <f t="shared" si="190"/>
        <v>0</v>
      </c>
      <c r="OBX87" s="93">
        <f t="shared" si="190"/>
        <v>0</v>
      </c>
      <c r="OBY87" s="93">
        <f t="shared" si="190"/>
        <v>0</v>
      </c>
      <c r="OBZ87" s="93">
        <f t="shared" si="190"/>
        <v>0</v>
      </c>
      <c r="OCA87" s="93">
        <f t="shared" si="190"/>
        <v>0</v>
      </c>
      <c r="OCB87" s="93">
        <f t="shared" si="190"/>
        <v>0</v>
      </c>
      <c r="OCC87" s="93">
        <f t="shared" si="190"/>
        <v>0</v>
      </c>
      <c r="OCD87" s="93">
        <f t="shared" si="190"/>
        <v>0</v>
      </c>
      <c r="OCE87" s="93">
        <f t="shared" si="190"/>
        <v>0</v>
      </c>
      <c r="OCF87" s="93">
        <f t="shared" si="190"/>
        <v>0</v>
      </c>
      <c r="OCG87" s="93">
        <f t="shared" si="190"/>
        <v>0</v>
      </c>
      <c r="OCH87" s="93">
        <f t="shared" si="190"/>
        <v>0</v>
      </c>
      <c r="OCI87" s="93">
        <f t="shared" si="190"/>
        <v>0</v>
      </c>
      <c r="OCJ87" s="93">
        <f t="shared" si="190"/>
        <v>0</v>
      </c>
      <c r="OCK87" s="93">
        <f t="shared" si="190"/>
        <v>0</v>
      </c>
      <c r="OCL87" s="93">
        <f t="shared" si="190"/>
        <v>0</v>
      </c>
      <c r="OCM87" s="93">
        <f t="shared" si="190"/>
        <v>0</v>
      </c>
      <c r="OCN87" s="93">
        <f t="shared" si="190"/>
        <v>0</v>
      </c>
      <c r="OCO87" s="93">
        <f t="shared" si="190"/>
        <v>0</v>
      </c>
      <c r="OCP87" s="93">
        <f t="shared" si="190"/>
        <v>0</v>
      </c>
      <c r="OCQ87" s="93">
        <f t="shared" si="190"/>
        <v>0</v>
      </c>
      <c r="OCR87" s="93">
        <f t="shared" si="190"/>
        <v>0</v>
      </c>
      <c r="OCS87" s="93">
        <f t="shared" si="190"/>
        <v>0</v>
      </c>
      <c r="OCT87" s="93">
        <f t="shared" si="190"/>
        <v>0</v>
      </c>
      <c r="OCU87" s="93">
        <f t="shared" si="190"/>
        <v>0</v>
      </c>
      <c r="OCV87" s="93">
        <f t="shared" si="190"/>
        <v>0</v>
      </c>
      <c r="OCW87" s="93">
        <f t="shared" si="190"/>
        <v>0</v>
      </c>
      <c r="OCX87" s="93">
        <f t="shared" si="190"/>
        <v>0</v>
      </c>
      <c r="OCY87" s="93">
        <f t="shared" si="190"/>
        <v>0</v>
      </c>
      <c r="OCZ87" s="93">
        <f t="shared" si="190"/>
        <v>0</v>
      </c>
      <c r="ODA87" s="93">
        <f t="shared" si="190"/>
        <v>0</v>
      </c>
      <c r="ODB87" s="93">
        <f t="shared" si="190"/>
        <v>0</v>
      </c>
      <c r="ODC87" s="93">
        <f t="shared" si="190"/>
        <v>0</v>
      </c>
      <c r="ODD87" s="93">
        <f t="shared" si="190"/>
        <v>0</v>
      </c>
      <c r="ODE87" s="93">
        <f t="shared" si="190"/>
        <v>0</v>
      </c>
      <c r="ODF87" s="93">
        <f t="shared" si="190"/>
        <v>0</v>
      </c>
      <c r="ODG87" s="93">
        <f t="shared" ref="ODG87:OFR87" si="191" xml:space="preserve"> ODG$83-ODG$85</f>
        <v>0</v>
      </c>
      <c r="ODH87" s="93">
        <f t="shared" si="191"/>
        <v>0</v>
      </c>
      <c r="ODI87" s="93">
        <f t="shared" si="191"/>
        <v>0</v>
      </c>
      <c r="ODJ87" s="93">
        <f t="shared" si="191"/>
        <v>0</v>
      </c>
      <c r="ODK87" s="93">
        <f t="shared" si="191"/>
        <v>0</v>
      </c>
      <c r="ODL87" s="93">
        <f t="shared" si="191"/>
        <v>0</v>
      </c>
      <c r="ODM87" s="93">
        <f t="shared" si="191"/>
        <v>0</v>
      </c>
      <c r="ODN87" s="93">
        <f t="shared" si="191"/>
        <v>0</v>
      </c>
      <c r="ODO87" s="93">
        <f t="shared" si="191"/>
        <v>0</v>
      </c>
      <c r="ODP87" s="93">
        <f t="shared" si="191"/>
        <v>0</v>
      </c>
      <c r="ODQ87" s="93">
        <f t="shared" si="191"/>
        <v>0</v>
      </c>
      <c r="ODR87" s="93">
        <f t="shared" si="191"/>
        <v>0</v>
      </c>
      <c r="ODS87" s="93">
        <f t="shared" si="191"/>
        <v>0</v>
      </c>
      <c r="ODT87" s="93">
        <f t="shared" si="191"/>
        <v>0</v>
      </c>
      <c r="ODU87" s="93">
        <f t="shared" si="191"/>
        <v>0</v>
      </c>
      <c r="ODV87" s="93">
        <f t="shared" si="191"/>
        <v>0</v>
      </c>
      <c r="ODW87" s="93">
        <f t="shared" si="191"/>
        <v>0</v>
      </c>
      <c r="ODX87" s="93">
        <f t="shared" si="191"/>
        <v>0</v>
      </c>
      <c r="ODY87" s="93">
        <f t="shared" si="191"/>
        <v>0</v>
      </c>
      <c r="ODZ87" s="93">
        <f t="shared" si="191"/>
        <v>0</v>
      </c>
      <c r="OEA87" s="93">
        <f t="shared" si="191"/>
        <v>0</v>
      </c>
      <c r="OEB87" s="93">
        <f t="shared" si="191"/>
        <v>0</v>
      </c>
      <c r="OEC87" s="93">
        <f t="shared" si="191"/>
        <v>0</v>
      </c>
      <c r="OED87" s="93">
        <f t="shared" si="191"/>
        <v>0</v>
      </c>
      <c r="OEE87" s="93">
        <f t="shared" si="191"/>
        <v>0</v>
      </c>
      <c r="OEF87" s="93">
        <f t="shared" si="191"/>
        <v>0</v>
      </c>
      <c r="OEG87" s="93">
        <f t="shared" si="191"/>
        <v>0</v>
      </c>
      <c r="OEH87" s="93">
        <f t="shared" si="191"/>
        <v>0</v>
      </c>
      <c r="OEI87" s="93">
        <f t="shared" si="191"/>
        <v>0</v>
      </c>
      <c r="OEJ87" s="93">
        <f t="shared" si="191"/>
        <v>0</v>
      </c>
      <c r="OEK87" s="93">
        <f t="shared" si="191"/>
        <v>0</v>
      </c>
      <c r="OEL87" s="93">
        <f t="shared" si="191"/>
        <v>0</v>
      </c>
      <c r="OEM87" s="93">
        <f t="shared" si="191"/>
        <v>0</v>
      </c>
      <c r="OEN87" s="93">
        <f t="shared" si="191"/>
        <v>0</v>
      </c>
      <c r="OEO87" s="93">
        <f t="shared" si="191"/>
        <v>0</v>
      </c>
      <c r="OEP87" s="93">
        <f t="shared" si="191"/>
        <v>0</v>
      </c>
      <c r="OEQ87" s="93">
        <f t="shared" si="191"/>
        <v>0</v>
      </c>
      <c r="OER87" s="93">
        <f t="shared" si="191"/>
        <v>0</v>
      </c>
      <c r="OES87" s="93">
        <f t="shared" si="191"/>
        <v>0</v>
      </c>
      <c r="OET87" s="93">
        <f t="shared" si="191"/>
        <v>0</v>
      </c>
      <c r="OEU87" s="93">
        <f t="shared" si="191"/>
        <v>0</v>
      </c>
      <c r="OEV87" s="93">
        <f t="shared" si="191"/>
        <v>0</v>
      </c>
      <c r="OEW87" s="93">
        <f t="shared" si="191"/>
        <v>0</v>
      </c>
      <c r="OEX87" s="93">
        <f t="shared" si="191"/>
        <v>0</v>
      </c>
      <c r="OEY87" s="93">
        <f t="shared" si="191"/>
        <v>0</v>
      </c>
      <c r="OEZ87" s="93">
        <f t="shared" si="191"/>
        <v>0</v>
      </c>
      <c r="OFA87" s="93">
        <f t="shared" si="191"/>
        <v>0</v>
      </c>
      <c r="OFB87" s="93">
        <f t="shared" si="191"/>
        <v>0</v>
      </c>
      <c r="OFC87" s="93">
        <f t="shared" si="191"/>
        <v>0</v>
      </c>
      <c r="OFD87" s="93">
        <f t="shared" si="191"/>
        <v>0</v>
      </c>
      <c r="OFE87" s="93">
        <f t="shared" si="191"/>
        <v>0</v>
      </c>
      <c r="OFF87" s="93">
        <f t="shared" si="191"/>
        <v>0</v>
      </c>
      <c r="OFG87" s="93">
        <f t="shared" si="191"/>
        <v>0</v>
      </c>
      <c r="OFH87" s="93">
        <f t="shared" si="191"/>
        <v>0</v>
      </c>
      <c r="OFI87" s="93">
        <f t="shared" si="191"/>
        <v>0</v>
      </c>
      <c r="OFJ87" s="93">
        <f t="shared" si="191"/>
        <v>0</v>
      </c>
      <c r="OFK87" s="93">
        <f t="shared" si="191"/>
        <v>0</v>
      </c>
      <c r="OFL87" s="93">
        <f t="shared" si="191"/>
        <v>0</v>
      </c>
      <c r="OFM87" s="93">
        <f t="shared" si="191"/>
        <v>0</v>
      </c>
      <c r="OFN87" s="93">
        <f t="shared" si="191"/>
        <v>0</v>
      </c>
      <c r="OFO87" s="93">
        <f t="shared" si="191"/>
        <v>0</v>
      </c>
      <c r="OFP87" s="93">
        <f t="shared" si="191"/>
        <v>0</v>
      </c>
      <c r="OFQ87" s="93">
        <f t="shared" si="191"/>
        <v>0</v>
      </c>
      <c r="OFR87" s="93">
        <f t="shared" si="191"/>
        <v>0</v>
      </c>
      <c r="OFS87" s="93">
        <f t="shared" ref="OFS87:OID87" si="192" xml:space="preserve"> OFS$83-OFS$85</f>
        <v>0</v>
      </c>
      <c r="OFT87" s="93">
        <f t="shared" si="192"/>
        <v>0</v>
      </c>
      <c r="OFU87" s="93">
        <f t="shared" si="192"/>
        <v>0</v>
      </c>
      <c r="OFV87" s="93">
        <f t="shared" si="192"/>
        <v>0</v>
      </c>
      <c r="OFW87" s="93">
        <f t="shared" si="192"/>
        <v>0</v>
      </c>
      <c r="OFX87" s="93">
        <f t="shared" si="192"/>
        <v>0</v>
      </c>
      <c r="OFY87" s="93">
        <f t="shared" si="192"/>
        <v>0</v>
      </c>
      <c r="OFZ87" s="93">
        <f t="shared" si="192"/>
        <v>0</v>
      </c>
      <c r="OGA87" s="93">
        <f t="shared" si="192"/>
        <v>0</v>
      </c>
      <c r="OGB87" s="93">
        <f t="shared" si="192"/>
        <v>0</v>
      </c>
      <c r="OGC87" s="93">
        <f t="shared" si="192"/>
        <v>0</v>
      </c>
      <c r="OGD87" s="93">
        <f t="shared" si="192"/>
        <v>0</v>
      </c>
      <c r="OGE87" s="93">
        <f t="shared" si="192"/>
        <v>0</v>
      </c>
      <c r="OGF87" s="93">
        <f t="shared" si="192"/>
        <v>0</v>
      </c>
      <c r="OGG87" s="93">
        <f t="shared" si="192"/>
        <v>0</v>
      </c>
      <c r="OGH87" s="93">
        <f t="shared" si="192"/>
        <v>0</v>
      </c>
      <c r="OGI87" s="93">
        <f t="shared" si="192"/>
        <v>0</v>
      </c>
      <c r="OGJ87" s="93">
        <f t="shared" si="192"/>
        <v>0</v>
      </c>
      <c r="OGK87" s="93">
        <f t="shared" si="192"/>
        <v>0</v>
      </c>
      <c r="OGL87" s="93">
        <f t="shared" si="192"/>
        <v>0</v>
      </c>
      <c r="OGM87" s="93">
        <f t="shared" si="192"/>
        <v>0</v>
      </c>
      <c r="OGN87" s="93">
        <f t="shared" si="192"/>
        <v>0</v>
      </c>
      <c r="OGO87" s="93">
        <f t="shared" si="192"/>
        <v>0</v>
      </c>
      <c r="OGP87" s="93">
        <f t="shared" si="192"/>
        <v>0</v>
      </c>
      <c r="OGQ87" s="93">
        <f t="shared" si="192"/>
        <v>0</v>
      </c>
      <c r="OGR87" s="93">
        <f t="shared" si="192"/>
        <v>0</v>
      </c>
      <c r="OGS87" s="93">
        <f t="shared" si="192"/>
        <v>0</v>
      </c>
      <c r="OGT87" s="93">
        <f t="shared" si="192"/>
        <v>0</v>
      </c>
      <c r="OGU87" s="93">
        <f t="shared" si="192"/>
        <v>0</v>
      </c>
      <c r="OGV87" s="93">
        <f t="shared" si="192"/>
        <v>0</v>
      </c>
      <c r="OGW87" s="93">
        <f t="shared" si="192"/>
        <v>0</v>
      </c>
      <c r="OGX87" s="93">
        <f t="shared" si="192"/>
        <v>0</v>
      </c>
      <c r="OGY87" s="93">
        <f t="shared" si="192"/>
        <v>0</v>
      </c>
      <c r="OGZ87" s="93">
        <f t="shared" si="192"/>
        <v>0</v>
      </c>
      <c r="OHA87" s="93">
        <f t="shared" si="192"/>
        <v>0</v>
      </c>
      <c r="OHB87" s="93">
        <f t="shared" si="192"/>
        <v>0</v>
      </c>
      <c r="OHC87" s="93">
        <f t="shared" si="192"/>
        <v>0</v>
      </c>
      <c r="OHD87" s="93">
        <f t="shared" si="192"/>
        <v>0</v>
      </c>
      <c r="OHE87" s="93">
        <f t="shared" si="192"/>
        <v>0</v>
      </c>
      <c r="OHF87" s="93">
        <f t="shared" si="192"/>
        <v>0</v>
      </c>
      <c r="OHG87" s="93">
        <f t="shared" si="192"/>
        <v>0</v>
      </c>
      <c r="OHH87" s="93">
        <f t="shared" si="192"/>
        <v>0</v>
      </c>
      <c r="OHI87" s="93">
        <f t="shared" si="192"/>
        <v>0</v>
      </c>
      <c r="OHJ87" s="93">
        <f t="shared" si="192"/>
        <v>0</v>
      </c>
      <c r="OHK87" s="93">
        <f t="shared" si="192"/>
        <v>0</v>
      </c>
      <c r="OHL87" s="93">
        <f t="shared" si="192"/>
        <v>0</v>
      </c>
      <c r="OHM87" s="93">
        <f t="shared" si="192"/>
        <v>0</v>
      </c>
      <c r="OHN87" s="93">
        <f t="shared" si="192"/>
        <v>0</v>
      </c>
      <c r="OHO87" s="93">
        <f t="shared" si="192"/>
        <v>0</v>
      </c>
      <c r="OHP87" s="93">
        <f t="shared" si="192"/>
        <v>0</v>
      </c>
      <c r="OHQ87" s="93">
        <f t="shared" si="192"/>
        <v>0</v>
      </c>
      <c r="OHR87" s="93">
        <f t="shared" si="192"/>
        <v>0</v>
      </c>
      <c r="OHS87" s="93">
        <f t="shared" si="192"/>
        <v>0</v>
      </c>
      <c r="OHT87" s="93">
        <f t="shared" si="192"/>
        <v>0</v>
      </c>
      <c r="OHU87" s="93">
        <f t="shared" si="192"/>
        <v>0</v>
      </c>
      <c r="OHV87" s="93">
        <f t="shared" si="192"/>
        <v>0</v>
      </c>
      <c r="OHW87" s="93">
        <f t="shared" si="192"/>
        <v>0</v>
      </c>
      <c r="OHX87" s="93">
        <f t="shared" si="192"/>
        <v>0</v>
      </c>
      <c r="OHY87" s="93">
        <f t="shared" si="192"/>
        <v>0</v>
      </c>
      <c r="OHZ87" s="93">
        <f t="shared" si="192"/>
        <v>0</v>
      </c>
      <c r="OIA87" s="93">
        <f t="shared" si="192"/>
        <v>0</v>
      </c>
      <c r="OIB87" s="93">
        <f t="shared" si="192"/>
        <v>0</v>
      </c>
      <c r="OIC87" s="93">
        <f t="shared" si="192"/>
        <v>0</v>
      </c>
      <c r="OID87" s="93">
        <f t="shared" si="192"/>
        <v>0</v>
      </c>
      <c r="OIE87" s="93">
        <f t="shared" ref="OIE87:OKP87" si="193" xml:space="preserve"> OIE$83-OIE$85</f>
        <v>0</v>
      </c>
      <c r="OIF87" s="93">
        <f t="shared" si="193"/>
        <v>0</v>
      </c>
      <c r="OIG87" s="93">
        <f t="shared" si="193"/>
        <v>0</v>
      </c>
      <c r="OIH87" s="93">
        <f t="shared" si="193"/>
        <v>0</v>
      </c>
      <c r="OII87" s="93">
        <f t="shared" si="193"/>
        <v>0</v>
      </c>
      <c r="OIJ87" s="93">
        <f t="shared" si="193"/>
        <v>0</v>
      </c>
      <c r="OIK87" s="93">
        <f t="shared" si="193"/>
        <v>0</v>
      </c>
      <c r="OIL87" s="93">
        <f t="shared" si="193"/>
        <v>0</v>
      </c>
      <c r="OIM87" s="93">
        <f t="shared" si="193"/>
        <v>0</v>
      </c>
      <c r="OIN87" s="93">
        <f t="shared" si="193"/>
        <v>0</v>
      </c>
      <c r="OIO87" s="93">
        <f t="shared" si="193"/>
        <v>0</v>
      </c>
      <c r="OIP87" s="93">
        <f t="shared" si="193"/>
        <v>0</v>
      </c>
      <c r="OIQ87" s="93">
        <f t="shared" si="193"/>
        <v>0</v>
      </c>
      <c r="OIR87" s="93">
        <f t="shared" si="193"/>
        <v>0</v>
      </c>
      <c r="OIS87" s="93">
        <f t="shared" si="193"/>
        <v>0</v>
      </c>
      <c r="OIT87" s="93">
        <f t="shared" si="193"/>
        <v>0</v>
      </c>
      <c r="OIU87" s="93">
        <f t="shared" si="193"/>
        <v>0</v>
      </c>
      <c r="OIV87" s="93">
        <f t="shared" si="193"/>
        <v>0</v>
      </c>
      <c r="OIW87" s="93">
        <f t="shared" si="193"/>
        <v>0</v>
      </c>
      <c r="OIX87" s="93">
        <f t="shared" si="193"/>
        <v>0</v>
      </c>
      <c r="OIY87" s="93">
        <f t="shared" si="193"/>
        <v>0</v>
      </c>
      <c r="OIZ87" s="93">
        <f t="shared" si="193"/>
        <v>0</v>
      </c>
      <c r="OJA87" s="93">
        <f t="shared" si="193"/>
        <v>0</v>
      </c>
      <c r="OJB87" s="93">
        <f t="shared" si="193"/>
        <v>0</v>
      </c>
      <c r="OJC87" s="93">
        <f t="shared" si="193"/>
        <v>0</v>
      </c>
      <c r="OJD87" s="93">
        <f t="shared" si="193"/>
        <v>0</v>
      </c>
      <c r="OJE87" s="93">
        <f t="shared" si="193"/>
        <v>0</v>
      </c>
      <c r="OJF87" s="93">
        <f t="shared" si="193"/>
        <v>0</v>
      </c>
      <c r="OJG87" s="93">
        <f t="shared" si="193"/>
        <v>0</v>
      </c>
      <c r="OJH87" s="93">
        <f t="shared" si="193"/>
        <v>0</v>
      </c>
      <c r="OJI87" s="93">
        <f t="shared" si="193"/>
        <v>0</v>
      </c>
      <c r="OJJ87" s="93">
        <f t="shared" si="193"/>
        <v>0</v>
      </c>
      <c r="OJK87" s="93">
        <f t="shared" si="193"/>
        <v>0</v>
      </c>
      <c r="OJL87" s="93">
        <f t="shared" si="193"/>
        <v>0</v>
      </c>
      <c r="OJM87" s="93">
        <f t="shared" si="193"/>
        <v>0</v>
      </c>
      <c r="OJN87" s="93">
        <f t="shared" si="193"/>
        <v>0</v>
      </c>
      <c r="OJO87" s="93">
        <f t="shared" si="193"/>
        <v>0</v>
      </c>
      <c r="OJP87" s="93">
        <f t="shared" si="193"/>
        <v>0</v>
      </c>
      <c r="OJQ87" s="93">
        <f t="shared" si="193"/>
        <v>0</v>
      </c>
      <c r="OJR87" s="93">
        <f t="shared" si="193"/>
        <v>0</v>
      </c>
      <c r="OJS87" s="93">
        <f t="shared" si="193"/>
        <v>0</v>
      </c>
      <c r="OJT87" s="93">
        <f t="shared" si="193"/>
        <v>0</v>
      </c>
      <c r="OJU87" s="93">
        <f t="shared" si="193"/>
        <v>0</v>
      </c>
      <c r="OJV87" s="93">
        <f t="shared" si="193"/>
        <v>0</v>
      </c>
      <c r="OJW87" s="93">
        <f t="shared" si="193"/>
        <v>0</v>
      </c>
      <c r="OJX87" s="93">
        <f t="shared" si="193"/>
        <v>0</v>
      </c>
      <c r="OJY87" s="93">
        <f t="shared" si="193"/>
        <v>0</v>
      </c>
      <c r="OJZ87" s="93">
        <f t="shared" si="193"/>
        <v>0</v>
      </c>
      <c r="OKA87" s="93">
        <f t="shared" si="193"/>
        <v>0</v>
      </c>
      <c r="OKB87" s="93">
        <f t="shared" si="193"/>
        <v>0</v>
      </c>
      <c r="OKC87" s="93">
        <f t="shared" si="193"/>
        <v>0</v>
      </c>
      <c r="OKD87" s="93">
        <f t="shared" si="193"/>
        <v>0</v>
      </c>
      <c r="OKE87" s="93">
        <f t="shared" si="193"/>
        <v>0</v>
      </c>
      <c r="OKF87" s="93">
        <f t="shared" si="193"/>
        <v>0</v>
      </c>
      <c r="OKG87" s="93">
        <f t="shared" si="193"/>
        <v>0</v>
      </c>
      <c r="OKH87" s="93">
        <f t="shared" si="193"/>
        <v>0</v>
      </c>
      <c r="OKI87" s="93">
        <f t="shared" si="193"/>
        <v>0</v>
      </c>
      <c r="OKJ87" s="93">
        <f t="shared" si="193"/>
        <v>0</v>
      </c>
      <c r="OKK87" s="93">
        <f t="shared" si="193"/>
        <v>0</v>
      </c>
      <c r="OKL87" s="93">
        <f t="shared" si="193"/>
        <v>0</v>
      </c>
      <c r="OKM87" s="93">
        <f t="shared" si="193"/>
        <v>0</v>
      </c>
      <c r="OKN87" s="93">
        <f t="shared" si="193"/>
        <v>0</v>
      </c>
      <c r="OKO87" s="93">
        <f t="shared" si="193"/>
        <v>0</v>
      </c>
      <c r="OKP87" s="93">
        <f t="shared" si="193"/>
        <v>0</v>
      </c>
      <c r="OKQ87" s="93">
        <f t="shared" ref="OKQ87:ONB87" si="194" xml:space="preserve"> OKQ$83-OKQ$85</f>
        <v>0</v>
      </c>
      <c r="OKR87" s="93">
        <f t="shared" si="194"/>
        <v>0</v>
      </c>
      <c r="OKS87" s="93">
        <f t="shared" si="194"/>
        <v>0</v>
      </c>
      <c r="OKT87" s="93">
        <f t="shared" si="194"/>
        <v>0</v>
      </c>
      <c r="OKU87" s="93">
        <f t="shared" si="194"/>
        <v>0</v>
      </c>
      <c r="OKV87" s="93">
        <f t="shared" si="194"/>
        <v>0</v>
      </c>
      <c r="OKW87" s="93">
        <f t="shared" si="194"/>
        <v>0</v>
      </c>
      <c r="OKX87" s="93">
        <f t="shared" si="194"/>
        <v>0</v>
      </c>
      <c r="OKY87" s="93">
        <f t="shared" si="194"/>
        <v>0</v>
      </c>
      <c r="OKZ87" s="93">
        <f t="shared" si="194"/>
        <v>0</v>
      </c>
      <c r="OLA87" s="93">
        <f t="shared" si="194"/>
        <v>0</v>
      </c>
      <c r="OLB87" s="93">
        <f t="shared" si="194"/>
        <v>0</v>
      </c>
      <c r="OLC87" s="93">
        <f t="shared" si="194"/>
        <v>0</v>
      </c>
      <c r="OLD87" s="93">
        <f t="shared" si="194"/>
        <v>0</v>
      </c>
      <c r="OLE87" s="93">
        <f t="shared" si="194"/>
        <v>0</v>
      </c>
      <c r="OLF87" s="93">
        <f t="shared" si="194"/>
        <v>0</v>
      </c>
      <c r="OLG87" s="93">
        <f t="shared" si="194"/>
        <v>0</v>
      </c>
      <c r="OLH87" s="93">
        <f t="shared" si="194"/>
        <v>0</v>
      </c>
      <c r="OLI87" s="93">
        <f t="shared" si="194"/>
        <v>0</v>
      </c>
      <c r="OLJ87" s="93">
        <f t="shared" si="194"/>
        <v>0</v>
      </c>
      <c r="OLK87" s="93">
        <f t="shared" si="194"/>
        <v>0</v>
      </c>
      <c r="OLL87" s="93">
        <f t="shared" si="194"/>
        <v>0</v>
      </c>
      <c r="OLM87" s="93">
        <f t="shared" si="194"/>
        <v>0</v>
      </c>
      <c r="OLN87" s="93">
        <f t="shared" si="194"/>
        <v>0</v>
      </c>
      <c r="OLO87" s="93">
        <f t="shared" si="194"/>
        <v>0</v>
      </c>
      <c r="OLP87" s="93">
        <f t="shared" si="194"/>
        <v>0</v>
      </c>
      <c r="OLQ87" s="93">
        <f t="shared" si="194"/>
        <v>0</v>
      </c>
      <c r="OLR87" s="93">
        <f t="shared" si="194"/>
        <v>0</v>
      </c>
      <c r="OLS87" s="93">
        <f t="shared" si="194"/>
        <v>0</v>
      </c>
      <c r="OLT87" s="93">
        <f t="shared" si="194"/>
        <v>0</v>
      </c>
      <c r="OLU87" s="93">
        <f t="shared" si="194"/>
        <v>0</v>
      </c>
      <c r="OLV87" s="93">
        <f t="shared" si="194"/>
        <v>0</v>
      </c>
      <c r="OLW87" s="93">
        <f t="shared" si="194"/>
        <v>0</v>
      </c>
      <c r="OLX87" s="93">
        <f t="shared" si="194"/>
        <v>0</v>
      </c>
      <c r="OLY87" s="93">
        <f t="shared" si="194"/>
        <v>0</v>
      </c>
      <c r="OLZ87" s="93">
        <f t="shared" si="194"/>
        <v>0</v>
      </c>
      <c r="OMA87" s="93">
        <f t="shared" si="194"/>
        <v>0</v>
      </c>
      <c r="OMB87" s="93">
        <f t="shared" si="194"/>
        <v>0</v>
      </c>
      <c r="OMC87" s="93">
        <f t="shared" si="194"/>
        <v>0</v>
      </c>
      <c r="OMD87" s="93">
        <f t="shared" si="194"/>
        <v>0</v>
      </c>
      <c r="OME87" s="93">
        <f t="shared" si="194"/>
        <v>0</v>
      </c>
      <c r="OMF87" s="93">
        <f t="shared" si="194"/>
        <v>0</v>
      </c>
      <c r="OMG87" s="93">
        <f t="shared" si="194"/>
        <v>0</v>
      </c>
      <c r="OMH87" s="93">
        <f t="shared" si="194"/>
        <v>0</v>
      </c>
      <c r="OMI87" s="93">
        <f t="shared" si="194"/>
        <v>0</v>
      </c>
      <c r="OMJ87" s="93">
        <f t="shared" si="194"/>
        <v>0</v>
      </c>
      <c r="OMK87" s="93">
        <f t="shared" si="194"/>
        <v>0</v>
      </c>
      <c r="OML87" s="93">
        <f t="shared" si="194"/>
        <v>0</v>
      </c>
      <c r="OMM87" s="93">
        <f t="shared" si="194"/>
        <v>0</v>
      </c>
      <c r="OMN87" s="93">
        <f t="shared" si="194"/>
        <v>0</v>
      </c>
      <c r="OMO87" s="93">
        <f t="shared" si="194"/>
        <v>0</v>
      </c>
      <c r="OMP87" s="93">
        <f t="shared" si="194"/>
        <v>0</v>
      </c>
      <c r="OMQ87" s="93">
        <f t="shared" si="194"/>
        <v>0</v>
      </c>
      <c r="OMR87" s="93">
        <f t="shared" si="194"/>
        <v>0</v>
      </c>
      <c r="OMS87" s="93">
        <f t="shared" si="194"/>
        <v>0</v>
      </c>
      <c r="OMT87" s="93">
        <f t="shared" si="194"/>
        <v>0</v>
      </c>
      <c r="OMU87" s="93">
        <f t="shared" si="194"/>
        <v>0</v>
      </c>
      <c r="OMV87" s="93">
        <f t="shared" si="194"/>
        <v>0</v>
      </c>
      <c r="OMW87" s="93">
        <f t="shared" si="194"/>
        <v>0</v>
      </c>
      <c r="OMX87" s="93">
        <f t="shared" si="194"/>
        <v>0</v>
      </c>
      <c r="OMY87" s="93">
        <f t="shared" si="194"/>
        <v>0</v>
      </c>
      <c r="OMZ87" s="93">
        <f t="shared" si="194"/>
        <v>0</v>
      </c>
      <c r="ONA87" s="93">
        <f t="shared" si="194"/>
        <v>0</v>
      </c>
      <c r="ONB87" s="93">
        <f t="shared" si="194"/>
        <v>0</v>
      </c>
      <c r="ONC87" s="93">
        <f t="shared" ref="ONC87:OPN87" si="195" xml:space="preserve"> ONC$83-ONC$85</f>
        <v>0</v>
      </c>
      <c r="OND87" s="93">
        <f t="shared" si="195"/>
        <v>0</v>
      </c>
      <c r="ONE87" s="93">
        <f t="shared" si="195"/>
        <v>0</v>
      </c>
      <c r="ONF87" s="93">
        <f t="shared" si="195"/>
        <v>0</v>
      </c>
      <c r="ONG87" s="93">
        <f t="shared" si="195"/>
        <v>0</v>
      </c>
      <c r="ONH87" s="93">
        <f t="shared" si="195"/>
        <v>0</v>
      </c>
      <c r="ONI87" s="93">
        <f t="shared" si="195"/>
        <v>0</v>
      </c>
      <c r="ONJ87" s="93">
        <f t="shared" si="195"/>
        <v>0</v>
      </c>
      <c r="ONK87" s="93">
        <f t="shared" si="195"/>
        <v>0</v>
      </c>
      <c r="ONL87" s="93">
        <f t="shared" si="195"/>
        <v>0</v>
      </c>
      <c r="ONM87" s="93">
        <f t="shared" si="195"/>
        <v>0</v>
      </c>
      <c r="ONN87" s="93">
        <f t="shared" si="195"/>
        <v>0</v>
      </c>
      <c r="ONO87" s="93">
        <f t="shared" si="195"/>
        <v>0</v>
      </c>
      <c r="ONP87" s="93">
        <f t="shared" si="195"/>
        <v>0</v>
      </c>
      <c r="ONQ87" s="93">
        <f t="shared" si="195"/>
        <v>0</v>
      </c>
      <c r="ONR87" s="93">
        <f t="shared" si="195"/>
        <v>0</v>
      </c>
      <c r="ONS87" s="93">
        <f t="shared" si="195"/>
        <v>0</v>
      </c>
      <c r="ONT87" s="93">
        <f t="shared" si="195"/>
        <v>0</v>
      </c>
      <c r="ONU87" s="93">
        <f t="shared" si="195"/>
        <v>0</v>
      </c>
      <c r="ONV87" s="93">
        <f t="shared" si="195"/>
        <v>0</v>
      </c>
      <c r="ONW87" s="93">
        <f t="shared" si="195"/>
        <v>0</v>
      </c>
      <c r="ONX87" s="93">
        <f t="shared" si="195"/>
        <v>0</v>
      </c>
      <c r="ONY87" s="93">
        <f t="shared" si="195"/>
        <v>0</v>
      </c>
      <c r="ONZ87" s="93">
        <f t="shared" si="195"/>
        <v>0</v>
      </c>
      <c r="OOA87" s="93">
        <f t="shared" si="195"/>
        <v>0</v>
      </c>
      <c r="OOB87" s="93">
        <f t="shared" si="195"/>
        <v>0</v>
      </c>
      <c r="OOC87" s="93">
        <f t="shared" si="195"/>
        <v>0</v>
      </c>
      <c r="OOD87" s="93">
        <f t="shared" si="195"/>
        <v>0</v>
      </c>
      <c r="OOE87" s="93">
        <f t="shared" si="195"/>
        <v>0</v>
      </c>
      <c r="OOF87" s="93">
        <f t="shared" si="195"/>
        <v>0</v>
      </c>
      <c r="OOG87" s="93">
        <f t="shared" si="195"/>
        <v>0</v>
      </c>
      <c r="OOH87" s="93">
        <f t="shared" si="195"/>
        <v>0</v>
      </c>
      <c r="OOI87" s="93">
        <f t="shared" si="195"/>
        <v>0</v>
      </c>
      <c r="OOJ87" s="93">
        <f t="shared" si="195"/>
        <v>0</v>
      </c>
      <c r="OOK87" s="93">
        <f t="shared" si="195"/>
        <v>0</v>
      </c>
      <c r="OOL87" s="93">
        <f t="shared" si="195"/>
        <v>0</v>
      </c>
      <c r="OOM87" s="93">
        <f t="shared" si="195"/>
        <v>0</v>
      </c>
      <c r="OON87" s="93">
        <f t="shared" si="195"/>
        <v>0</v>
      </c>
      <c r="OOO87" s="93">
        <f t="shared" si="195"/>
        <v>0</v>
      </c>
      <c r="OOP87" s="93">
        <f t="shared" si="195"/>
        <v>0</v>
      </c>
      <c r="OOQ87" s="93">
        <f t="shared" si="195"/>
        <v>0</v>
      </c>
      <c r="OOR87" s="93">
        <f t="shared" si="195"/>
        <v>0</v>
      </c>
      <c r="OOS87" s="93">
        <f t="shared" si="195"/>
        <v>0</v>
      </c>
      <c r="OOT87" s="93">
        <f t="shared" si="195"/>
        <v>0</v>
      </c>
      <c r="OOU87" s="93">
        <f t="shared" si="195"/>
        <v>0</v>
      </c>
      <c r="OOV87" s="93">
        <f t="shared" si="195"/>
        <v>0</v>
      </c>
      <c r="OOW87" s="93">
        <f t="shared" si="195"/>
        <v>0</v>
      </c>
      <c r="OOX87" s="93">
        <f t="shared" si="195"/>
        <v>0</v>
      </c>
      <c r="OOY87" s="93">
        <f t="shared" si="195"/>
        <v>0</v>
      </c>
      <c r="OOZ87" s="93">
        <f t="shared" si="195"/>
        <v>0</v>
      </c>
      <c r="OPA87" s="93">
        <f t="shared" si="195"/>
        <v>0</v>
      </c>
      <c r="OPB87" s="93">
        <f t="shared" si="195"/>
        <v>0</v>
      </c>
      <c r="OPC87" s="93">
        <f t="shared" si="195"/>
        <v>0</v>
      </c>
      <c r="OPD87" s="93">
        <f t="shared" si="195"/>
        <v>0</v>
      </c>
      <c r="OPE87" s="93">
        <f t="shared" si="195"/>
        <v>0</v>
      </c>
      <c r="OPF87" s="93">
        <f t="shared" si="195"/>
        <v>0</v>
      </c>
      <c r="OPG87" s="93">
        <f t="shared" si="195"/>
        <v>0</v>
      </c>
      <c r="OPH87" s="93">
        <f t="shared" si="195"/>
        <v>0</v>
      </c>
      <c r="OPI87" s="93">
        <f t="shared" si="195"/>
        <v>0</v>
      </c>
      <c r="OPJ87" s="93">
        <f t="shared" si="195"/>
        <v>0</v>
      </c>
      <c r="OPK87" s="93">
        <f t="shared" si="195"/>
        <v>0</v>
      </c>
      <c r="OPL87" s="93">
        <f t="shared" si="195"/>
        <v>0</v>
      </c>
      <c r="OPM87" s="93">
        <f t="shared" si="195"/>
        <v>0</v>
      </c>
      <c r="OPN87" s="93">
        <f t="shared" si="195"/>
        <v>0</v>
      </c>
      <c r="OPO87" s="93">
        <f t="shared" ref="OPO87:ORZ87" si="196" xml:space="preserve"> OPO$83-OPO$85</f>
        <v>0</v>
      </c>
      <c r="OPP87" s="93">
        <f t="shared" si="196"/>
        <v>0</v>
      </c>
      <c r="OPQ87" s="93">
        <f t="shared" si="196"/>
        <v>0</v>
      </c>
      <c r="OPR87" s="93">
        <f t="shared" si="196"/>
        <v>0</v>
      </c>
      <c r="OPS87" s="93">
        <f t="shared" si="196"/>
        <v>0</v>
      </c>
      <c r="OPT87" s="93">
        <f t="shared" si="196"/>
        <v>0</v>
      </c>
      <c r="OPU87" s="93">
        <f t="shared" si="196"/>
        <v>0</v>
      </c>
      <c r="OPV87" s="93">
        <f t="shared" si="196"/>
        <v>0</v>
      </c>
      <c r="OPW87" s="93">
        <f t="shared" si="196"/>
        <v>0</v>
      </c>
      <c r="OPX87" s="93">
        <f t="shared" si="196"/>
        <v>0</v>
      </c>
      <c r="OPY87" s="93">
        <f t="shared" si="196"/>
        <v>0</v>
      </c>
      <c r="OPZ87" s="93">
        <f t="shared" si="196"/>
        <v>0</v>
      </c>
      <c r="OQA87" s="93">
        <f t="shared" si="196"/>
        <v>0</v>
      </c>
      <c r="OQB87" s="93">
        <f t="shared" si="196"/>
        <v>0</v>
      </c>
      <c r="OQC87" s="93">
        <f t="shared" si="196"/>
        <v>0</v>
      </c>
      <c r="OQD87" s="93">
        <f t="shared" si="196"/>
        <v>0</v>
      </c>
      <c r="OQE87" s="93">
        <f t="shared" si="196"/>
        <v>0</v>
      </c>
      <c r="OQF87" s="93">
        <f t="shared" si="196"/>
        <v>0</v>
      </c>
      <c r="OQG87" s="93">
        <f t="shared" si="196"/>
        <v>0</v>
      </c>
      <c r="OQH87" s="93">
        <f t="shared" si="196"/>
        <v>0</v>
      </c>
      <c r="OQI87" s="93">
        <f t="shared" si="196"/>
        <v>0</v>
      </c>
      <c r="OQJ87" s="93">
        <f t="shared" si="196"/>
        <v>0</v>
      </c>
      <c r="OQK87" s="93">
        <f t="shared" si="196"/>
        <v>0</v>
      </c>
      <c r="OQL87" s="93">
        <f t="shared" si="196"/>
        <v>0</v>
      </c>
      <c r="OQM87" s="93">
        <f t="shared" si="196"/>
        <v>0</v>
      </c>
      <c r="OQN87" s="93">
        <f t="shared" si="196"/>
        <v>0</v>
      </c>
      <c r="OQO87" s="93">
        <f t="shared" si="196"/>
        <v>0</v>
      </c>
      <c r="OQP87" s="93">
        <f t="shared" si="196"/>
        <v>0</v>
      </c>
      <c r="OQQ87" s="93">
        <f t="shared" si="196"/>
        <v>0</v>
      </c>
      <c r="OQR87" s="93">
        <f t="shared" si="196"/>
        <v>0</v>
      </c>
      <c r="OQS87" s="93">
        <f t="shared" si="196"/>
        <v>0</v>
      </c>
      <c r="OQT87" s="93">
        <f t="shared" si="196"/>
        <v>0</v>
      </c>
      <c r="OQU87" s="93">
        <f t="shared" si="196"/>
        <v>0</v>
      </c>
      <c r="OQV87" s="93">
        <f t="shared" si="196"/>
        <v>0</v>
      </c>
      <c r="OQW87" s="93">
        <f t="shared" si="196"/>
        <v>0</v>
      </c>
      <c r="OQX87" s="93">
        <f t="shared" si="196"/>
        <v>0</v>
      </c>
      <c r="OQY87" s="93">
        <f t="shared" si="196"/>
        <v>0</v>
      </c>
      <c r="OQZ87" s="93">
        <f t="shared" si="196"/>
        <v>0</v>
      </c>
      <c r="ORA87" s="93">
        <f t="shared" si="196"/>
        <v>0</v>
      </c>
      <c r="ORB87" s="93">
        <f t="shared" si="196"/>
        <v>0</v>
      </c>
      <c r="ORC87" s="93">
        <f t="shared" si="196"/>
        <v>0</v>
      </c>
      <c r="ORD87" s="93">
        <f t="shared" si="196"/>
        <v>0</v>
      </c>
      <c r="ORE87" s="93">
        <f t="shared" si="196"/>
        <v>0</v>
      </c>
      <c r="ORF87" s="93">
        <f t="shared" si="196"/>
        <v>0</v>
      </c>
      <c r="ORG87" s="93">
        <f t="shared" si="196"/>
        <v>0</v>
      </c>
      <c r="ORH87" s="93">
        <f t="shared" si="196"/>
        <v>0</v>
      </c>
      <c r="ORI87" s="93">
        <f t="shared" si="196"/>
        <v>0</v>
      </c>
      <c r="ORJ87" s="93">
        <f t="shared" si="196"/>
        <v>0</v>
      </c>
      <c r="ORK87" s="93">
        <f t="shared" si="196"/>
        <v>0</v>
      </c>
      <c r="ORL87" s="93">
        <f t="shared" si="196"/>
        <v>0</v>
      </c>
      <c r="ORM87" s="93">
        <f t="shared" si="196"/>
        <v>0</v>
      </c>
      <c r="ORN87" s="93">
        <f t="shared" si="196"/>
        <v>0</v>
      </c>
      <c r="ORO87" s="93">
        <f t="shared" si="196"/>
        <v>0</v>
      </c>
      <c r="ORP87" s="93">
        <f t="shared" si="196"/>
        <v>0</v>
      </c>
      <c r="ORQ87" s="93">
        <f t="shared" si="196"/>
        <v>0</v>
      </c>
      <c r="ORR87" s="93">
        <f t="shared" si="196"/>
        <v>0</v>
      </c>
      <c r="ORS87" s="93">
        <f t="shared" si="196"/>
        <v>0</v>
      </c>
      <c r="ORT87" s="93">
        <f t="shared" si="196"/>
        <v>0</v>
      </c>
      <c r="ORU87" s="93">
        <f t="shared" si="196"/>
        <v>0</v>
      </c>
      <c r="ORV87" s="93">
        <f t="shared" si="196"/>
        <v>0</v>
      </c>
      <c r="ORW87" s="93">
        <f t="shared" si="196"/>
        <v>0</v>
      </c>
      <c r="ORX87" s="93">
        <f t="shared" si="196"/>
        <v>0</v>
      </c>
      <c r="ORY87" s="93">
        <f t="shared" si="196"/>
        <v>0</v>
      </c>
      <c r="ORZ87" s="93">
        <f t="shared" si="196"/>
        <v>0</v>
      </c>
      <c r="OSA87" s="93">
        <f t="shared" ref="OSA87:OUL87" si="197" xml:space="preserve"> OSA$83-OSA$85</f>
        <v>0</v>
      </c>
      <c r="OSB87" s="93">
        <f t="shared" si="197"/>
        <v>0</v>
      </c>
      <c r="OSC87" s="93">
        <f t="shared" si="197"/>
        <v>0</v>
      </c>
      <c r="OSD87" s="93">
        <f t="shared" si="197"/>
        <v>0</v>
      </c>
      <c r="OSE87" s="93">
        <f t="shared" si="197"/>
        <v>0</v>
      </c>
      <c r="OSF87" s="93">
        <f t="shared" si="197"/>
        <v>0</v>
      </c>
      <c r="OSG87" s="93">
        <f t="shared" si="197"/>
        <v>0</v>
      </c>
      <c r="OSH87" s="93">
        <f t="shared" si="197"/>
        <v>0</v>
      </c>
      <c r="OSI87" s="93">
        <f t="shared" si="197"/>
        <v>0</v>
      </c>
      <c r="OSJ87" s="93">
        <f t="shared" si="197"/>
        <v>0</v>
      </c>
      <c r="OSK87" s="93">
        <f t="shared" si="197"/>
        <v>0</v>
      </c>
      <c r="OSL87" s="93">
        <f t="shared" si="197"/>
        <v>0</v>
      </c>
      <c r="OSM87" s="93">
        <f t="shared" si="197"/>
        <v>0</v>
      </c>
      <c r="OSN87" s="93">
        <f t="shared" si="197"/>
        <v>0</v>
      </c>
      <c r="OSO87" s="93">
        <f t="shared" si="197"/>
        <v>0</v>
      </c>
      <c r="OSP87" s="93">
        <f t="shared" si="197"/>
        <v>0</v>
      </c>
      <c r="OSQ87" s="93">
        <f t="shared" si="197"/>
        <v>0</v>
      </c>
      <c r="OSR87" s="93">
        <f t="shared" si="197"/>
        <v>0</v>
      </c>
      <c r="OSS87" s="93">
        <f t="shared" si="197"/>
        <v>0</v>
      </c>
      <c r="OST87" s="93">
        <f t="shared" si="197"/>
        <v>0</v>
      </c>
      <c r="OSU87" s="93">
        <f t="shared" si="197"/>
        <v>0</v>
      </c>
      <c r="OSV87" s="93">
        <f t="shared" si="197"/>
        <v>0</v>
      </c>
      <c r="OSW87" s="93">
        <f t="shared" si="197"/>
        <v>0</v>
      </c>
      <c r="OSX87" s="93">
        <f t="shared" si="197"/>
        <v>0</v>
      </c>
      <c r="OSY87" s="93">
        <f t="shared" si="197"/>
        <v>0</v>
      </c>
      <c r="OSZ87" s="93">
        <f t="shared" si="197"/>
        <v>0</v>
      </c>
      <c r="OTA87" s="93">
        <f t="shared" si="197"/>
        <v>0</v>
      </c>
      <c r="OTB87" s="93">
        <f t="shared" si="197"/>
        <v>0</v>
      </c>
      <c r="OTC87" s="93">
        <f t="shared" si="197"/>
        <v>0</v>
      </c>
      <c r="OTD87" s="93">
        <f t="shared" si="197"/>
        <v>0</v>
      </c>
      <c r="OTE87" s="93">
        <f t="shared" si="197"/>
        <v>0</v>
      </c>
      <c r="OTF87" s="93">
        <f t="shared" si="197"/>
        <v>0</v>
      </c>
      <c r="OTG87" s="93">
        <f t="shared" si="197"/>
        <v>0</v>
      </c>
      <c r="OTH87" s="93">
        <f t="shared" si="197"/>
        <v>0</v>
      </c>
      <c r="OTI87" s="93">
        <f t="shared" si="197"/>
        <v>0</v>
      </c>
      <c r="OTJ87" s="93">
        <f t="shared" si="197"/>
        <v>0</v>
      </c>
      <c r="OTK87" s="93">
        <f t="shared" si="197"/>
        <v>0</v>
      </c>
      <c r="OTL87" s="93">
        <f t="shared" si="197"/>
        <v>0</v>
      </c>
      <c r="OTM87" s="93">
        <f t="shared" si="197"/>
        <v>0</v>
      </c>
      <c r="OTN87" s="93">
        <f t="shared" si="197"/>
        <v>0</v>
      </c>
      <c r="OTO87" s="93">
        <f t="shared" si="197"/>
        <v>0</v>
      </c>
      <c r="OTP87" s="93">
        <f t="shared" si="197"/>
        <v>0</v>
      </c>
      <c r="OTQ87" s="93">
        <f t="shared" si="197"/>
        <v>0</v>
      </c>
      <c r="OTR87" s="93">
        <f t="shared" si="197"/>
        <v>0</v>
      </c>
      <c r="OTS87" s="93">
        <f t="shared" si="197"/>
        <v>0</v>
      </c>
      <c r="OTT87" s="93">
        <f t="shared" si="197"/>
        <v>0</v>
      </c>
      <c r="OTU87" s="93">
        <f t="shared" si="197"/>
        <v>0</v>
      </c>
      <c r="OTV87" s="93">
        <f t="shared" si="197"/>
        <v>0</v>
      </c>
      <c r="OTW87" s="93">
        <f t="shared" si="197"/>
        <v>0</v>
      </c>
      <c r="OTX87" s="93">
        <f t="shared" si="197"/>
        <v>0</v>
      </c>
      <c r="OTY87" s="93">
        <f t="shared" si="197"/>
        <v>0</v>
      </c>
      <c r="OTZ87" s="93">
        <f t="shared" si="197"/>
        <v>0</v>
      </c>
      <c r="OUA87" s="93">
        <f t="shared" si="197"/>
        <v>0</v>
      </c>
      <c r="OUB87" s="93">
        <f t="shared" si="197"/>
        <v>0</v>
      </c>
      <c r="OUC87" s="93">
        <f t="shared" si="197"/>
        <v>0</v>
      </c>
      <c r="OUD87" s="93">
        <f t="shared" si="197"/>
        <v>0</v>
      </c>
      <c r="OUE87" s="93">
        <f t="shared" si="197"/>
        <v>0</v>
      </c>
      <c r="OUF87" s="93">
        <f t="shared" si="197"/>
        <v>0</v>
      </c>
      <c r="OUG87" s="93">
        <f t="shared" si="197"/>
        <v>0</v>
      </c>
      <c r="OUH87" s="93">
        <f t="shared" si="197"/>
        <v>0</v>
      </c>
      <c r="OUI87" s="93">
        <f t="shared" si="197"/>
        <v>0</v>
      </c>
      <c r="OUJ87" s="93">
        <f t="shared" si="197"/>
        <v>0</v>
      </c>
      <c r="OUK87" s="93">
        <f t="shared" si="197"/>
        <v>0</v>
      </c>
      <c r="OUL87" s="93">
        <f t="shared" si="197"/>
        <v>0</v>
      </c>
      <c r="OUM87" s="93">
        <f t="shared" ref="OUM87:OWX87" si="198" xml:space="preserve"> OUM$83-OUM$85</f>
        <v>0</v>
      </c>
      <c r="OUN87" s="93">
        <f t="shared" si="198"/>
        <v>0</v>
      </c>
      <c r="OUO87" s="93">
        <f t="shared" si="198"/>
        <v>0</v>
      </c>
      <c r="OUP87" s="93">
        <f t="shared" si="198"/>
        <v>0</v>
      </c>
      <c r="OUQ87" s="93">
        <f t="shared" si="198"/>
        <v>0</v>
      </c>
      <c r="OUR87" s="93">
        <f t="shared" si="198"/>
        <v>0</v>
      </c>
      <c r="OUS87" s="93">
        <f t="shared" si="198"/>
        <v>0</v>
      </c>
      <c r="OUT87" s="93">
        <f t="shared" si="198"/>
        <v>0</v>
      </c>
      <c r="OUU87" s="93">
        <f t="shared" si="198"/>
        <v>0</v>
      </c>
      <c r="OUV87" s="93">
        <f t="shared" si="198"/>
        <v>0</v>
      </c>
      <c r="OUW87" s="93">
        <f t="shared" si="198"/>
        <v>0</v>
      </c>
      <c r="OUX87" s="93">
        <f t="shared" si="198"/>
        <v>0</v>
      </c>
      <c r="OUY87" s="93">
        <f t="shared" si="198"/>
        <v>0</v>
      </c>
      <c r="OUZ87" s="93">
        <f t="shared" si="198"/>
        <v>0</v>
      </c>
      <c r="OVA87" s="93">
        <f t="shared" si="198"/>
        <v>0</v>
      </c>
      <c r="OVB87" s="93">
        <f t="shared" si="198"/>
        <v>0</v>
      </c>
      <c r="OVC87" s="93">
        <f t="shared" si="198"/>
        <v>0</v>
      </c>
      <c r="OVD87" s="93">
        <f t="shared" si="198"/>
        <v>0</v>
      </c>
      <c r="OVE87" s="93">
        <f t="shared" si="198"/>
        <v>0</v>
      </c>
      <c r="OVF87" s="93">
        <f t="shared" si="198"/>
        <v>0</v>
      </c>
      <c r="OVG87" s="93">
        <f t="shared" si="198"/>
        <v>0</v>
      </c>
      <c r="OVH87" s="93">
        <f t="shared" si="198"/>
        <v>0</v>
      </c>
      <c r="OVI87" s="93">
        <f t="shared" si="198"/>
        <v>0</v>
      </c>
      <c r="OVJ87" s="93">
        <f t="shared" si="198"/>
        <v>0</v>
      </c>
      <c r="OVK87" s="93">
        <f t="shared" si="198"/>
        <v>0</v>
      </c>
      <c r="OVL87" s="93">
        <f t="shared" si="198"/>
        <v>0</v>
      </c>
      <c r="OVM87" s="93">
        <f t="shared" si="198"/>
        <v>0</v>
      </c>
      <c r="OVN87" s="93">
        <f t="shared" si="198"/>
        <v>0</v>
      </c>
      <c r="OVO87" s="93">
        <f t="shared" si="198"/>
        <v>0</v>
      </c>
      <c r="OVP87" s="93">
        <f t="shared" si="198"/>
        <v>0</v>
      </c>
      <c r="OVQ87" s="93">
        <f t="shared" si="198"/>
        <v>0</v>
      </c>
      <c r="OVR87" s="93">
        <f t="shared" si="198"/>
        <v>0</v>
      </c>
      <c r="OVS87" s="93">
        <f t="shared" si="198"/>
        <v>0</v>
      </c>
      <c r="OVT87" s="93">
        <f t="shared" si="198"/>
        <v>0</v>
      </c>
      <c r="OVU87" s="93">
        <f t="shared" si="198"/>
        <v>0</v>
      </c>
      <c r="OVV87" s="93">
        <f t="shared" si="198"/>
        <v>0</v>
      </c>
      <c r="OVW87" s="93">
        <f t="shared" si="198"/>
        <v>0</v>
      </c>
      <c r="OVX87" s="93">
        <f t="shared" si="198"/>
        <v>0</v>
      </c>
      <c r="OVY87" s="93">
        <f t="shared" si="198"/>
        <v>0</v>
      </c>
      <c r="OVZ87" s="93">
        <f t="shared" si="198"/>
        <v>0</v>
      </c>
      <c r="OWA87" s="93">
        <f t="shared" si="198"/>
        <v>0</v>
      </c>
      <c r="OWB87" s="93">
        <f t="shared" si="198"/>
        <v>0</v>
      </c>
      <c r="OWC87" s="93">
        <f t="shared" si="198"/>
        <v>0</v>
      </c>
      <c r="OWD87" s="93">
        <f t="shared" si="198"/>
        <v>0</v>
      </c>
      <c r="OWE87" s="93">
        <f t="shared" si="198"/>
        <v>0</v>
      </c>
      <c r="OWF87" s="93">
        <f t="shared" si="198"/>
        <v>0</v>
      </c>
      <c r="OWG87" s="93">
        <f t="shared" si="198"/>
        <v>0</v>
      </c>
      <c r="OWH87" s="93">
        <f t="shared" si="198"/>
        <v>0</v>
      </c>
      <c r="OWI87" s="93">
        <f t="shared" si="198"/>
        <v>0</v>
      </c>
      <c r="OWJ87" s="93">
        <f t="shared" si="198"/>
        <v>0</v>
      </c>
      <c r="OWK87" s="93">
        <f t="shared" si="198"/>
        <v>0</v>
      </c>
      <c r="OWL87" s="93">
        <f t="shared" si="198"/>
        <v>0</v>
      </c>
      <c r="OWM87" s="93">
        <f t="shared" si="198"/>
        <v>0</v>
      </c>
      <c r="OWN87" s="93">
        <f t="shared" si="198"/>
        <v>0</v>
      </c>
      <c r="OWO87" s="93">
        <f t="shared" si="198"/>
        <v>0</v>
      </c>
      <c r="OWP87" s="93">
        <f t="shared" si="198"/>
        <v>0</v>
      </c>
      <c r="OWQ87" s="93">
        <f t="shared" si="198"/>
        <v>0</v>
      </c>
      <c r="OWR87" s="93">
        <f t="shared" si="198"/>
        <v>0</v>
      </c>
      <c r="OWS87" s="93">
        <f t="shared" si="198"/>
        <v>0</v>
      </c>
      <c r="OWT87" s="93">
        <f t="shared" si="198"/>
        <v>0</v>
      </c>
      <c r="OWU87" s="93">
        <f t="shared" si="198"/>
        <v>0</v>
      </c>
      <c r="OWV87" s="93">
        <f t="shared" si="198"/>
        <v>0</v>
      </c>
      <c r="OWW87" s="93">
        <f t="shared" si="198"/>
        <v>0</v>
      </c>
      <c r="OWX87" s="93">
        <f t="shared" si="198"/>
        <v>0</v>
      </c>
      <c r="OWY87" s="93">
        <f t="shared" ref="OWY87:OZJ87" si="199" xml:space="preserve"> OWY$83-OWY$85</f>
        <v>0</v>
      </c>
      <c r="OWZ87" s="93">
        <f t="shared" si="199"/>
        <v>0</v>
      </c>
      <c r="OXA87" s="93">
        <f t="shared" si="199"/>
        <v>0</v>
      </c>
      <c r="OXB87" s="93">
        <f t="shared" si="199"/>
        <v>0</v>
      </c>
      <c r="OXC87" s="93">
        <f t="shared" si="199"/>
        <v>0</v>
      </c>
      <c r="OXD87" s="93">
        <f t="shared" si="199"/>
        <v>0</v>
      </c>
      <c r="OXE87" s="93">
        <f t="shared" si="199"/>
        <v>0</v>
      </c>
      <c r="OXF87" s="93">
        <f t="shared" si="199"/>
        <v>0</v>
      </c>
      <c r="OXG87" s="93">
        <f t="shared" si="199"/>
        <v>0</v>
      </c>
      <c r="OXH87" s="93">
        <f t="shared" si="199"/>
        <v>0</v>
      </c>
      <c r="OXI87" s="93">
        <f t="shared" si="199"/>
        <v>0</v>
      </c>
      <c r="OXJ87" s="93">
        <f t="shared" si="199"/>
        <v>0</v>
      </c>
      <c r="OXK87" s="93">
        <f t="shared" si="199"/>
        <v>0</v>
      </c>
      <c r="OXL87" s="93">
        <f t="shared" si="199"/>
        <v>0</v>
      </c>
      <c r="OXM87" s="93">
        <f t="shared" si="199"/>
        <v>0</v>
      </c>
      <c r="OXN87" s="93">
        <f t="shared" si="199"/>
        <v>0</v>
      </c>
      <c r="OXO87" s="93">
        <f t="shared" si="199"/>
        <v>0</v>
      </c>
      <c r="OXP87" s="93">
        <f t="shared" si="199"/>
        <v>0</v>
      </c>
      <c r="OXQ87" s="93">
        <f t="shared" si="199"/>
        <v>0</v>
      </c>
      <c r="OXR87" s="93">
        <f t="shared" si="199"/>
        <v>0</v>
      </c>
      <c r="OXS87" s="93">
        <f t="shared" si="199"/>
        <v>0</v>
      </c>
      <c r="OXT87" s="93">
        <f t="shared" si="199"/>
        <v>0</v>
      </c>
      <c r="OXU87" s="93">
        <f t="shared" si="199"/>
        <v>0</v>
      </c>
      <c r="OXV87" s="93">
        <f t="shared" si="199"/>
        <v>0</v>
      </c>
      <c r="OXW87" s="93">
        <f t="shared" si="199"/>
        <v>0</v>
      </c>
      <c r="OXX87" s="93">
        <f t="shared" si="199"/>
        <v>0</v>
      </c>
      <c r="OXY87" s="93">
        <f t="shared" si="199"/>
        <v>0</v>
      </c>
      <c r="OXZ87" s="93">
        <f t="shared" si="199"/>
        <v>0</v>
      </c>
      <c r="OYA87" s="93">
        <f t="shared" si="199"/>
        <v>0</v>
      </c>
      <c r="OYB87" s="93">
        <f t="shared" si="199"/>
        <v>0</v>
      </c>
      <c r="OYC87" s="93">
        <f t="shared" si="199"/>
        <v>0</v>
      </c>
      <c r="OYD87" s="93">
        <f t="shared" si="199"/>
        <v>0</v>
      </c>
      <c r="OYE87" s="93">
        <f t="shared" si="199"/>
        <v>0</v>
      </c>
      <c r="OYF87" s="93">
        <f t="shared" si="199"/>
        <v>0</v>
      </c>
      <c r="OYG87" s="93">
        <f t="shared" si="199"/>
        <v>0</v>
      </c>
      <c r="OYH87" s="93">
        <f t="shared" si="199"/>
        <v>0</v>
      </c>
      <c r="OYI87" s="93">
        <f t="shared" si="199"/>
        <v>0</v>
      </c>
      <c r="OYJ87" s="93">
        <f t="shared" si="199"/>
        <v>0</v>
      </c>
      <c r="OYK87" s="93">
        <f t="shared" si="199"/>
        <v>0</v>
      </c>
      <c r="OYL87" s="93">
        <f t="shared" si="199"/>
        <v>0</v>
      </c>
      <c r="OYM87" s="93">
        <f t="shared" si="199"/>
        <v>0</v>
      </c>
      <c r="OYN87" s="93">
        <f t="shared" si="199"/>
        <v>0</v>
      </c>
      <c r="OYO87" s="93">
        <f t="shared" si="199"/>
        <v>0</v>
      </c>
      <c r="OYP87" s="93">
        <f t="shared" si="199"/>
        <v>0</v>
      </c>
      <c r="OYQ87" s="93">
        <f t="shared" si="199"/>
        <v>0</v>
      </c>
      <c r="OYR87" s="93">
        <f t="shared" si="199"/>
        <v>0</v>
      </c>
      <c r="OYS87" s="93">
        <f t="shared" si="199"/>
        <v>0</v>
      </c>
      <c r="OYT87" s="93">
        <f t="shared" si="199"/>
        <v>0</v>
      </c>
      <c r="OYU87" s="93">
        <f t="shared" si="199"/>
        <v>0</v>
      </c>
      <c r="OYV87" s="93">
        <f t="shared" si="199"/>
        <v>0</v>
      </c>
      <c r="OYW87" s="93">
        <f t="shared" si="199"/>
        <v>0</v>
      </c>
      <c r="OYX87" s="93">
        <f t="shared" si="199"/>
        <v>0</v>
      </c>
      <c r="OYY87" s="93">
        <f t="shared" si="199"/>
        <v>0</v>
      </c>
      <c r="OYZ87" s="93">
        <f t="shared" si="199"/>
        <v>0</v>
      </c>
      <c r="OZA87" s="93">
        <f t="shared" si="199"/>
        <v>0</v>
      </c>
      <c r="OZB87" s="93">
        <f t="shared" si="199"/>
        <v>0</v>
      </c>
      <c r="OZC87" s="93">
        <f t="shared" si="199"/>
        <v>0</v>
      </c>
      <c r="OZD87" s="93">
        <f t="shared" si="199"/>
        <v>0</v>
      </c>
      <c r="OZE87" s="93">
        <f t="shared" si="199"/>
        <v>0</v>
      </c>
      <c r="OZF87" s="93">
        <f t="shared" si="199"/>
        <v>0</v>
      </c>
      <c r="OZG87" s="93">
        <f t="shared" si="199"/>
        <v>0</v>
      </c>
      <c r="OZH87" s="93">
        <f t="shared" si="199"/>
        <v>0</v>
      </c>
      <c r="OZI87" s="93">
        <f t="shared" si="199"/>
        <v>0</v>
      </c>
      <c r="OZJ87" s="93">
        <f t="shared" si="199"/>
        <v>0</v>
      </c>
      <c r="OZK87" s="93">
        <f t="shared" ref="OZK87:PBV87" si="200" xml:space="preserve"> OZK$83-OZK$85</f>
        <v>0</v>
      </c>
      <c r="OZL87" s="93">
        <f t="shared" si="200"/>
        <v>0</v>
      </c>
      <c r="OZM87" s="93">
        <f t="shared" si="200"/>
        <v>0</v>
      </c>
      <c r="OZN87" s="93">
        <f t="shared" si="200"/>
        <v>0</v>
      </c>
      <c r="OZO87" s="93">
        <f t="shared" si="200"/>
        <v>0</v>
      </c>
      <c r="OZP87" s="93">
        <f t="shared" si="200"/>
        <v>0</v>
      </c>
      <c r="OZQ87" s="93">
        <f t="shared" si="200"/>
        <v>0</v>
      </c>
      <c r="OZR87" s="93">
        <f t="shared" si="200"/>
        <v>0</v>
      </c>
      <c r="OZS87" s="93">
        <f t="shared" si="200"/>
        <v>0</v>
      </c>
      <c r="OZT87" s="93">
        <f t="shared" si="200"/>
        <v>0</v>
      </c>
      <c r="OZU87" s="93">
        <f t="shared" si="200"/>
        <v>0</v>
      </c>
      <c r="OZV87" s="93">
        <f t="shared" si="200"/>
        <v>0</v>
      </c>
      <c r="OZW87" s="93">
        <f t="shared" si="200"/>
        <v>0</v>
      </c>
      <c r="OZX87" s="93">
        <f t="shared" si="200"/>
        <v>0</v>
      </c>
      <c r="OZY87" s="93">
        <f t="shared" si="200"/>
        <v>0</v>
      </c>
      <c r="OZZ87" s="93">
        <f t="shared" si="200"/>
        <v>0</v>
      </c>
      <c r="PAA87" s="93">
        <f t="shared" si="200"/>
        <v>0</v>
      </c>
      <c r="PAB87" s="93">
        <f t="shared" si="200"/>
        <v>0</v>
      </c>
      <c r="PAC87" s="93">
        <f t="shared" si="200"/>
        <v>0</v>
      </c>
      <c r="PAD87" s="93">
        <f t="shared" si="200"/>
        <v>0</v>
      </c>
      <c r="PAE87" s="93">
        <f t="shared" si="200"/>
        <v>0</v>
      </c>
      <c r="PAF87" s="93">
        <f t="shared" si="200"/>
        <v>0</v>
      </c>
      <c r="PAG87" s="93">
        <f t="shared" si="200"/>
        <v>0</v>
      </c>
      <c r="PAH87" s="93">
        <f t="shared" si="200"/>
        <v>0</v>
      </c>
      <c r="PAI87" s="93">
        <f t="shared" si="200"/>
        <v>0</v>
      </c>
      <c r="PAJ87" s="93">
        <f t="shared" si="200"/>
        <v>0</v>
      </c>
      <c r="PAK87" s="93">
        <f t="shared" si="200"/>
        <v>0</v>
      </c>
      <c r="PAL87" s="93">
        <f t="shared" si="200"/>
        <v>0</v>
      </c>
      <c r="PAM87" s="93">
        <f t="shared" si="200"/>
        <v>0</v>
      </c>
      <c r="PAN87" s="93">
        <f t="shared" si="200"/>
        <v>0</v>
      </c>
      <c r="PAO87" s="93">
        <f t="shared" si="200"/>
        <v>0</v>
      </c>
      <c r="PAP87" s="93">
        <f t="shared" si="200"/>
        <v>0</v>
      </c>
      <c r="PAQ87" s="93">
        <f t="shared" si="200"/>
        <v>0</v>
      </c>
      <c r="PAR87" s="93">
        <f t="shared" si="200"/>
        <v>0</v>
      </c>
      <c r="PAS87" s="93">
        <f t="shared" si="200"/>
        <v>0</v>
      </c>
      <c r="PAT87" s="93">
        <f t="shared" si="200"/>
        <v>0</v>
      </c>
      <c r="PAU87" s="93">
        <f t="shared" si="200"/>
        <v>0</v>
      </c>
      <c r="PAV87" s="93">
        <f t="shared" si="200"/>
        <v>0</v>
      </c>
      <c r="PAW87" s="93">
        <f t="shared" si="200"/>
        <v>0</v>
      </c>
      <c r="PAX87" s="93">
        <f t="shared" si="200"/>
        <v>0</v>
      </c>
      <c r="PAY87" s="93">
        <f t="shared" si="200"/>
        <v>0</v>
      </c>
      <c r="PAZ87" s="93">
        <f t="shared" si="200"/>
        <v>0</v>
      </c>
      <c r="PBA87" s="93">
        <f t="shared" si="200"/>
        <v>0</v>
      </c>
      <c r="PBB87" s="93">
        <f t="shared" si="200"/>
        <v>0</v>
      </c>
      <c r="PBC87" s="93">
        <f t="shared" si="200"/>
        <v>0</v>
      </c>
      <c r="PBD87" s="93">
        <f t="shared" si="200"/>
        <v>0</v>
      </c>
      <c r="PBE87" s="93">
        <f t="shared" si="200"/>
        <v>0</v>
      </c>
      <c r="PBF87" s="93">
        <f t="shared" si="200"/>
        <v>0</v>
      </c>
      <c r="PBG87" s="93">
        <f t="shared" si="200"/>
        <v>0</v>
      </c>
      <c r="PBH87" s="93">
        <f t="shared" si="200"/>
        <v>0</v>
      </c>
      <c r="PBI87" s="93">
        <f t="shared" si="200"/>
        <v>0</v>
      </c>
      <c r="PBJ87" s="93">
        <f t="shared" si="200"/>
        <v>0</v>
      </c>
      <c r="PBK87" s="93">
        <f t="shared" si="200"/>
        <v>0</v>
      </c>
      <c r="PBL87" s="93">
        <f t="shared" si="200"/>
        <v>0</v>
      </c>
      <c r="PBM87" s="93">
        <f t="shared" si="200"/>
        <v>0</v>
      </c>
      <c r="PBN87" s="93">
        <f t="shared" si="200"/>
        <v>0</v>
      </c>
      <c r="PBO87" s="93">
        <f t="shared" si="200"/>
        <v>0</v>
      </c>
      <c r="PBP87" s="93">
        <f t="shared" si="200"/>
        <v>0</v>
      </c>
      <c r="PBQ87" s="93">
        <f t="shared" si="200"/>
        <v>0</v>
      </c>
      <c r="PBR87" s="93">
        <f t="shared" si="200"/>
        <v>0</v>
      </c>
      <c r="PBS87" s="93">
        <f t="shared" si="200"/>
        <v>0</v>
      </c>
      <c r="PBT87" s="93">
        <f t="shared" si="200"/>
        <v>0</v>
      </c>
      <c r="PBU87" s="93">
        <f t="shared" si="200"/>
        <v>0</v>
      </c>
      <c r="PBV87" s="93">
        <f t="shared" si="200"/>
        <v>0</v>
      </c>
      <c r="PBW87" s="93">
        <f t="shared" ref="PBW87:PEH87" si="201" xml:space="preserve"> PBW$83-PBW$85</f>
        <v>0</v>
      </c>
      <c r="PBX87" s="93">
        <f t="shared" si="201"/>
        <v>0</v>
      </c>
      <c r="PBY87" s="93">
        <f t="shared" si="201"/>
        <v>0</v>
      </c>
      <c r="PBZ87" s="93">
        <f t="shared" si="201"/>
        <v>0</v>
      </c>
      <c r="PCA87" s="93">
        <f t="shared" si="201"/>
        <v>0</v>
      </c>
      <c r="PCB87" s="93">
        <f t="shared" si="201"/>
        <v>0</v>
      </c>
      <c r="PCC87" s="93">
        <f t="shared" si="201"/>
        <v>0</v>
      </c>
      <c r="PCD87" s="93">
        <f t="shared" si="201"/>
        <v>0</v>
      </c>
      <c r="PCE87" s="93">
        <f t="shared" si="201"/>
        <v>0</v>
      </c>
      <c r="PCF87" s="93">
        <f t="shared" si="201"/>
        <v>0</v>
      </c>
      <c r="PCG87" s="93">
        <f t="shared" si="201"/>
        <v>0</v>
      </c>
      <c r="PCH87" s="93">
        <f t="shared" si="201"/>
        <v>0</v>
      </c>
      <c r="PCI87" s="93">
        <f t="shared" si="201"/>
        <v>0</v>
      </c>
      <c r="PCJ87" s="93">
        <f t="shared" si="201"/>
        <v>0</v>
      </c>
      <c r="PCK87" s="93">
        <f t="shared" si="201"/>
        <v>0</v>
      </c>
      <c r="PCL87" s="93">
        <f t="shared" si="201"/>
        <v>0</v>
      </c>
      <c r="PCM87" s="93">
        <f t="shared" si="201"/>
        <v>0</v>
      </c>
      <c r="PCN87" s="93">
        <f t="shared" si="201"/>
        <v>0</v>
      </c>
      <c r="PCO87" s="93">
        <f t="shared" si="201"/>
        <v>0</v>
      </c>
      <c r="PCP87" s="93">
        <f t="shared" si="201"/>
        <v>0</v>
      </c>
      <c r="PCQ87" s="93">
        <f t="shared" si="201"/>
        <v>0</v>
      </c>
      <c r="PCR87" s="93">
        <f t="shared" si="201"/>
        <v>0</v>
      </c>
      <c r="PCS87" s="93">
        <f t="shared" si="201"/>
        <v>0</v>
      </c>
      <c r="PCT87" s="93">
        <f t="shared" si="201"/>
        <v>0</v>
      </c>
      <c r="PCU87" s="93">
        <f t="shared" si="201"/>
        <v>0</v>
      </c>
      <c r="PCV87" s="93">
        <f t="shared" si="201"/>
        <v>0</v>
      </c>
      <c r="PCW87" s="93">
        <f t="shared" si="201"/>
        <v>0</v>
      </c>
      <c r="PCX87" s="93">
        <f t="shared" si="201"/>
        <v>0</v>
      </c>
      <c r="PCY87" s="93">
        <f t="shared" si="201"/>
        <v>0</v>
      </c>
      <c r="PCZ87" s="93">
        <f t="shared" si="201"/>
        <v>0</v>
      </c>
      <c r="PDA87" s="93">
        <f t="shared" si="201"/>
        <v>0</v>
      </c>
      <c r="PDB87" s="93">
        <f t="shared" si="201"/>
        <v>0</v>
      </c>
      <c r="PDC87" s="93">
        <f t="shared" si="201"/>
        <v>0</v>
      </c>
      <c r="PDD87" s="93">
        <f t="shared" si="201"/>
        <v>0</v>
      </c>
      <c r="PDE87" s="93">
        <f t="shared" si="201"/>
        <v>0</v>
      </c>
      <c r="PDF87" s="93">
        <f t="shared" si="201"/>
        <v>0</v>
      </c>
      <c r="PDG87" s="93">
        <f t="shared" si="201"/>
        <v>0</v>
      </c>
      <c r="PDH87" s="93">
        <f t="shared" si="201"/>
        <v>0</v>
      </c>
      <c r="PDI87" s="93">
        <f t="shared" si="201"/>
        <v>0</v>
      </c>
      <c r="PDJ87" s="93">
        <f t="shared" si="201"/>
        <v>0</v>
      </c>
      <c r="PDK87" s="93">
        <f t="shared" si="201"/>
        <v>0</v>
      </c>
      <c r="PDL87" s="93">
        <f t="shared" si="201"/>
        <v>0</v>
      </c>
      <c r="PDM87" s="93">
        <f t="shared" si="201"/>
        <v>0</v>
      </c>
      <c r="PDN87" s="93">
        <f t="shared" si="201"/>
        <v>0</v>
      </c>
      <c r="PDO87" s="93">
        <f t="shared" si="201"/>
        <v>0</v>
      </c>
      <c r="PDP87" s="93">
        <f t="shared" si="201"/>
        <v>0</v>
      </c>
      <c r="PDQ87" s="93">
        <f t="shared" si="201"/>
        <v>0</v>
      </c>
      <c r="PDR87" s="93">
        <f t="shared" si="201"/>
        <v>0</v>
      </c>
      <c r="PDS87" s="93">
        <f t="shared" si="201"/>
        <v>0</v>
      </c>
      <c r="PDT87" s="93">
        <f t="shared" si="201"/>
        <v>0</v>
      </c>
      <c r="PDU87" s="93">
        <f t="shared" si="201"/>
        <v>0</v>
      </c>
      <c r="PDV87" s="93">
        <f t="shared" si="201"/>
        <v>0</v>
      </c>
      <c r="PDW87" s="93">
        <f t="shared" si="201"/>
        <v>0</v>
      </c>
      <c r="PDX87" s="93">
        <f t="shared" si="201"/>
        <v>0</v>
      </c>
      <c r="PDY87" s="93">
        <f t="shared" si="201"/>
        <v>0</v>
      </c>
      <c r="PDZ87" s="93">
        <f t="shared" si="201"/>
        <v>0</v>
      </c>
      <c r="PEA87" s="93">
        <f t="shared" si="201"/>
        <v>0</v>
      </c>
      <c r="PEB87" s="93">
        <f t="shared" si="201"/>
        <v>0</v>
      </c>
      <c r="PEC87" s="93">
        <f t="shared" si="201"/>
        <v>0</v>
      </c>
      <c r="PED87" s="93">
        <f t="shared" si="201"/>
        <v>0</v>
      </c>
      <c r="PEE87" s="93">
        <f t="shared" si="201"/>
        <v>0</v>
      </c>
      <c r="PEF87" s="93">
        <f t="shared" si="201"/>
        <v>0</v>
      </c>
      <c r="PEG87" s="93">
        <f t="shared" si="201"/>
        <v>0</v>
      </c>
      <c r="PEH87" s="93">
        <f t="shared" si="201"/>
        <v>0</v>
      </c>
      <c r="PEI87" s="93">
        <f t="shared" ref="PEI87:PGT87" si="202" xml:space="preserve"> PEI$83-PEI$85</f>
        <v>0</v>
      </c>
      <c r="PEJ87" s="93">
        <f t="shared" si="202"/>
        <v>0</v>
      </c>
      <c r="PEK87" s="93">
        <f t="shared" si="202"/>
        <v>0</v>
      </c>
      <c r="PEL87" s="93">
        <f t="shared" si="202"/>
        <v>0</v>
      </c>
      <c r="PEM87" s="93">
        <f t="shared" si="202"/>
        <v>0</v>
      </c>
      <c r="PEN87" s="93">
        <f t="shared" si="202"/>
        <v>0</v>
      </c>
      <c r="PEO87" s="93">
        <f t="shared" si="202"/>
        <v>0</v>
      </c>
      <c r="PEP87" s="93">
        <f t="shared" si="202"/>
        <v>0</v>
      </c>
      <c r="PEQ87" s="93">
        <f t="shared" si="202"/>
        <v>0</v>
      </c>
      <c r="PER87" s="93">
        <f t="shared" si="202"/>
        <v>0</v>
      </c>
      <c r="PES87" s="93">
        <f t="shared" si="202"/>
        <v>0</v>
      </c>
      <c r="PET87" s="93">
        <f t="shared" si="202"/>
        <v>0</v>
      </c>
      <c r="PEU87" s="93">
        <f t="shared" si="202"/>
        <v>0</v>
      </c>
      <c r="PEV87" s="93">
        <f t="shared" si="202"/>
        <v>0</v>
      </c>
      <c r="PEW87" s="93">
        <f t="shared" si="202"/>
        <v>0</v>
      </c>
      <c r="PEX87" s="93">
        <f t="shared" si="202"/>
        <v>0</v>
      </c>
      <c r="PEY87" s="93">
        <f t="shared" si="202"/>
        <v>0</v>
      </c>
      <c r="PEZ87" s="93">
        <f t="shared" si="202"/>
        <v>0</v>
      </c>
      <c r="PFA87" s="93">
        <f t="shared" si="202"/>
        <v>0</v>
      </c>
      <c r="PFB87" s="93">
        <f t="shared" si="202"/>
        <v>0</v>
      </c>
      <c r="PFC87" s="93">
        <f t="shared" si="202"/>
        <v>0</v>
      </c>
      <c r="PFD87" s="93">
        <f t="shared" si="202"/>
        <v>0</v>
      </c>
      <c r="PFE87" s="93">
        <f t="shared" si="202"/>
        <v>0</v>
      </c>
      <c r="PFF87" s="93">
        <f t="shared" si="202"/>
        <v>0</v>
      </c>
      <c r="PFG87" s="93">
        <f t="shared" si="202"/>
        <v>0</v>
      </c>
      <c r="PFH87" s="93">
        <f t="shared" si="202"/>
        <v>0</v>
      </c>
      <c r="PFI87" s="93">
        <f t="shared" si="202"/>
        <v>0</v>
      </c>
      <c r="PFJ87" s="93">
        <f t="shared" si="202"/>
        <v>0</v>
      </c>
      <c r="PFK87" s="93">
        <f t="shared" si="202"/>
        <v>0</v>
      </c>
      <c r="PFL87" s="93">
        <f t="shared" si="202"/>
        <v>0</v>
      </c>
      <c r="PFM87" s="93">
        <f t="shared" si="202"/>
        <v>0</v>
      </c>
      <c r="PFN87" s="93">
        <f t="shared" si="202"/>
        <v>0</v>
      </c>
      <c r="PFO87" s="93">
        <f t="shared" si="202"/>
        <v>0</v>
      </c>
      <c r="PFP87" s="93">
        <f t="shared" si="202"/>
        <v>0</v>
      </c>
      <c r="PFQ87" s="93">
        <f t="shared" si="202"/>
        <v>0</v>
      </c>
      <c r="PFR87" s="93">
        <f t="shared" si="202"/>
        <v>0</v>
      </c>
      <c r="PFS87" s="93">
        <f t="shared" si="202"/>
        <v>0</v>
      </c>
      <c r="PFT87" s="93">
        <f t="shared" si="202"/>
        <v>0</v>
      </c>
      <c r="PFU87" s="93">
        <f t="shared" si="202"/>
        <v>0</v>
      </c>
      <c r="PFV87" s="93">
        <f t="shared" si="202"/>
        <v>0</v>
      </c>
      <c r="PFW87" s="93">
        <f t="shared" si="202"/>
        <v>0</v>
      </c>
      <c r="PFX87" s="93">
        <f t="shared" si="202"/>
        <v>0</v>
      </c>
      <c r="PFY87" s="93">
        <f t="shared" si="202"/>
        <v>0</v>
      </c>
      <c r="PFZ87" s="93">
        <f t="shared" si="202"/>
        <v>0</v>
      </c>
      <c r="PGA87" s="93">
        <f t="shared" si="202"/>
        <v>0</v>
      </c>
      <c r="PGB87" s="93">
        <f t="shared" si="202"/>
        <v>0</v>
      </c>
      <c r="PGC87" s="93">
        <f t="shared" si="202"/>
        <v>0</v>
      </c>
      <c r="PGD87" s="93">
        <f t="shared" si="202"/>
        <v>0</v>
      </c>
      <c r="PGE87" s="93">
        <f t="shared" si="202"/>
        <v>0</v>
      </c>
      <c r="PGF87" s="93">
        <f t="shared" si="202"/>
        <v>0</v>
      </c>
      <c r="PGG87" s="93">
        <f t="shared" si="202"/>
        <v>0</v>
      </c>
      <c r="PGH87" s="93">
        <f t="shared" si="202"/>
        <v>0</v>
      </c>
      <c r="PGI87" s="93">
        <f t="shared" si="202"/>
        <v>0</v>
      </c>
      <c r="PGJ87" s="93">
        <f t="shared" si="202"/>
        <v>0</v>
      </c>
      <c r="PGK87" s="93">
        <f t="shared" si="202"/>
        <v>0</v>
      </c>
      <c r="PGL87" s="93">
        <f t="shared" si="202"/>
        <v>0</v>
      </c>
      <c r="PGM87" s="93">
        <f t="shared" si="202"/>
        <v>0</v>
      </c>
      <c r="PGN87" s="93">
        <f t="shared" si="202"/>
        <v>0</v>
      </c>
      <c r="PGO87" s="93">
        <f t="shared" si="202"/>
        <v>0</v>
      </c>
      <c r="PGP87" s="93">
        <f t="shared" si="202"/>
        <v>0</v>
      </c>
      <c r="PGQ87" s="93">
        <f t="shared" si="202"/>
        <v>0</v>
      </c>
      <c r="PGR87" s="93">
        <f t="shared" si="202"/>
        <v>0</v>
      </c>
      <c r="PGS87" s="93">
        <f t="shared" si="202"/>
        <v>0</v>
      </c>
      <c r="PGT87" s="93">
        <f t="shared" si="202"/>
        <v>0</v>
      </c>
      <c r="PGU87" s="93">
        <f t="shared" ref="PGU87:PJF87" si="203" xml:space="preserve"> PGU$83-PGU$85</f>
        <v>0</v>
      </c>
      <c r="PGV87" s="93">
        <f t="shared" si="203"/>
        <v>0</v>
      </c>
      <c r="PGW87" s="93">
        <f t="shared" si="203"/>
        <v>0</v>
      </c>
      <c r="PGX87" s="93">
        <f t="shared" si="203"/>
        <v>0</v>
      </c>
      <c r="PGY87" s="93">
        <f t="shared" si="203"/>
        <v>0</v>
      </c>
      <c r="PGZ87" s="93">
        <f t="shared" si="203"/>
        <v>0</v>
      </c>
      <c r="PHA87" s="93">
        <f t="shared" si="203"/>
        <v>0</v>
      </c>
      <c r="PHB87" s="93">
        <f t="shared" si="203"/>
        <v>0</v>
      </c>
      <c r="PHC87" s="93">
        <f t="shared" si="203"/>
        <v>0</v>
      </c>
      <c r="PHD87" s="93">
        <f t="shared" si="203"/>
        <v>0</v>
      </c>
      <c r="PHE87" s="93">
        <f t="shared" si="203"/>
        <v>0</v>
      </c>
      <c r="PHF87" s="93">
        <f t="shared" si="203"/>
        <v>0</v>
      </c>
      <c r="PHG87" s="93">
        <f t="shared" si="203"/>
        <v>0</v>
      </c>
      <c r="PHH87" s="93">
        <f t="shared" si="203"/>
        <v>0</v>
      </c>
      <c r="PHI87" s="93">
        <f t="shared" si="203"/>
        <v>0</v>
      </c>
      <c r="PHJ87" s="93">
        <f t="shared" si="203"/>
        <v>0</v>
      </c>
      <c r="PHK87" s="93">
        <f t="shared" si="203"/>
        <v>0</v>
      </c>
      <c r="PHL87" s="93">
        <f t="shared" si="203"/>
        <v>0</v>
      </c>
      <c r="PHM87" s="93">
        <f t="shared" si="203"/>
        <v>0</v>
      </c>
      <c r="PHN87" s="93">
        <f t="shared" si="203"/>
        <v>0</v>
      </c>
      <c r="PHO87" s="93">
        <f t="shared" si="203"/>
        <v>0</v>
      </c>
      <c r="PHP87" s="93">
        <f t="shared" si="203"/>
        <v>0</v>
      </c>
      <c r="PHQ87" s="93">
        <f t="shared" si="203"/>
        <v>0</v>
      </c>
      <c r="PHR87" s="93">
        <f t="shared" si="203"/>
        <v>0</v>
      </c>
      <c r="PHS87" s="93">
        <f t="shared" si="203"/>
        <v>0</v>
      </c>
      <c r="PHT87" s="93">
        <f t="shared" si="203"/>
        <v>0</v>
      </c>
      <c r="PHU87" s="93">
        <f t="shared" si="203"/>
        <v>0</v>
      </c>
      <c r="PHV87" s="93">
        <f t="shared" si="203"/>
        <v>0</v>
      </c>
      <c r="PHW87" s="93">
        <f t="shared" si="203"/>
        <v>0</v>
      </c>
      <c r="PHX87" s="93">
        <f t="shared" si="203"/>
        <v>0</v>
      </c>
      <c r="PHY87" s="93">
        <f t="shared" si="203"/>
        <v>0</v>
      </c>
      <c r="PHZ87" s="93">
        <f t="shared" si="203"/>
        <v>0</v>
      </c>
      <c r="PIA87" s="93">
        <f t="shared" si="203"/>
        <v>0</v>
      </c>
      <c r="PIB87" s="93">
        <f t="shared" si="203"/>
        <v>0</v>
      </c>
      <c r="PIC87" s="93">
        <f t="shared" si="203"/>
        <v>0</v>
      </c>
      <c r="PID87" s="93">
        <f t="shared" si="203"/>
        <v>0</v>
      </c>
      <c r="PIE87" s="93">
        <f t="shared" si="203"/>
        <v>0</v>
      </c>
      <c r="PIF87" s="93">
        <f t="shared" si="203"/>
        <v>0</v>
      </c>
      <c r="PIG87" s="93">
        <f t="shared" si="203"/>
        <v>0</v>
      </c>
      <c r="PIH87" s="93">
        <f t="shared" si="203"/>
        <v>0</v>
      </c>
      <c r="PII87" s="93">
        <f t="shared" si="203"/>
        <v>0</v>
      </c>
      <c r="PIJ87" s="93">
        <f t="shared" si="203"/>
        <v>0</v>
      </c>
      <c r="PIK87" s="93">
        <f t="shared" si="203"/>
        <v>0</v>
      </c>
      <c r="PIL87" s="93">
        <f t="shared" si="203"/>
        <v>0</v>
      </c>
      <c r="PIM87" s="93">
        <f t="shared" si="203"/>
        <v>0</v>
      </c>
      <c r="PIN87" s="93">
        <f t="shared" si="203"/>
        <v>0</v>
      </c>
      <c r="PIO87" s="93">
        <f t="shared" si="203"/>
        <v>0</v>
      </c>
      <c r="PIP87" s="93">
        <f t="shared" si="203"/>
        <v>0</v>
      </c>
      <c r="PIQ87" s="93">
        <f t="shared" si="203"/>
        <v>0</v>
      </c>
      <c r="PIR87" s="93">
        <f t="shared" si="203"/>
        <v>0</v>
      </c>
      <c r="PIS87" s="93">
        <f t="shared" si="203"/>
        <v>0</v>
      </c>
      <c r="PIT87" s="93">
        <f t="shared" si="203"/>
        <v>0</v>
      </c>
      <c r="PIU87" s="93">
        <f t="shared" si="203"/>
        <v>0</v>
      </c>
      <c r="PIV87" s="93">
        <f t="shared" si="203"/>
        <v>0</v>
      </c>
      <c r="PIW87" s="93">
        <f t="shared" si="203"/>
        <v>0</v>
      </c>
      <c r="PIX87" s="93">
        <f t="shared" si="203"/>
        <v>0</v>
      </c>
      <c r="PIY87" s="93">
        <f t="shared" si="203"/>
        <v>0</v>
      </c>
      <c r="PIZ87" s="93">
        <f t="shared" si="203"/>
        <v>0</v>
      </c>
      <c r="PJA87" s="93">
        <f t="shared" si="203"/>
        <v>0</v>
      </c>
      <c r="PJB87" s="93">
        <f t="shared" si="203"/>
        <v>0</v>
      </c>
      <c r="PJC87" s="93">
        <f t="shared" si="203"/>
        <v>0</v>
      </c>
      <c r="PJD87" s="93">
        <f t="shared" si="203"/>
        <v>0</v>
      </c>
      <c r="PJE87" s="93">
        <f t="shared" si="203"/>
        <v>0</v>
      </c>
      <c r="PJF87" s="93">
        <f t="shared" si="203"/>
        <v>0</v>
      </c>
      <c r="PJG87" s="93">
        <f t="shared" ref="PJG87:PLR87" si="204" xml:space="preserve"> PJG$83-PJG$85</f>
        <v>0</v>
      </c>
      <c r="PJH87" s="93">
        <f t="shared" si="204"/>
        <v>0</v>
      </c>
      <c r="PJI87" s="93">
        <f t="shared" si="204"/>
        <v>0</v>
      </c>
      <c r="PJJ87" s="93">
        <f t="shared" si="204"/>
        <v>0</v>
      </c>
      <c r="PJK87" s="93">
        <f t="shared" si="204"/>
        <v>0</v>
      </c>
      <c r="PJL87" s="93">
        <f t="shared" si="204"/>
        <v>0</v>
      </c>
      <c r="PJM87" s="93">
        <f t="shared" si="204"/>
        <v>0</v>
      </c>
      <c r="PJN87" s="93">
        <f t="shared" si="204"/>
        <v>0</v>
      </c>
      <c r="PJO87" s="93">
        <f t="shared" si="204"/>
        <v>0</v>
      </c>
      <c r="PJP87" s="93">
        <f t="shared" si="204"/>
        <v>0</v>
      </c>
      <c r="PJQ87" s="93">
        <f t="shared" si="204"/>
        <v>0</v>
      </c>
      <c r="PJR87" s="93">
        <f t="shared" si="204"/>
        <v>0</v>
      </c>
      <c r="PJS87" s="93">
        <f t="shared" si="204"/>
        <v>0</v>
      </c>
      <c r="PJT87" s="93">
        <f t="shared" si="204"/>
        <v>0</v>
      </c>
      <c r="PJU87" s="93">
        <f t="shared" si="204"/>
        <v>0</v>
      </c>
      <c r="PJV87" s="93">
        <f t="shared" si="204"/>
        <v>0</v>
      </c>
      <c r="PJW87" s="93">
        <f t="shared" si="204"/>
        <v>0</v>
      </c>
      <c r="PJX87" s="93">
        <f t="shared" si="204"/>
        <v>0</v>
      </c>
      <c r="PJY87" s="93">
        <f t="shared" si="204"/>
        <v>0</v>
      </c>
      <c r="PJZ87" s="93">
        <f t="shared" si="204"/>
        <v>0</v>
      </c>
      <c r="PKA87" s="93">
        <f t="shared" si="204"/>
        <v>0</v>
      </c>
      <c r="PKB87" s="93">
        <f t="shared" si="204"/>
        <v>0</v>
      </c>
      <c r="PKC87" s="93">
        <f t="shared" si="204"/>
        <v>0</v>
      </c>
      <c r="PKD87" s="93">
        <f t="shared" si="204"/>
        <v>0</v>
      </c>
      <c r="PKE87" s="93">
        <f t="shared" si="204"/>
        <v>0</v>
      </c>
      <c r="PKF87" s="93">
        <f t="shared" si="204"/>
        <v>0</v>
      </c>
      <c r="PKG87" s="93">
        <f t="shared" si="204"/>
        <v>0</v>
      </c>
      <c r="PKH87" s="93">
        <f t="shared" si="204"/>
        <v>0</v>
      </c>
      <c r="PKI87" s="93">
        <f t="shared" si="204"/>
        <v>0</v>
      </c>
      <c r="PKJ87" s="93">
        <f t="shared" si="204"/>
        <v>0</v>
      </c>
      <c r="PKK87" s="93">
        <f t="shared" si="204"/>
        <v>0</v>
      </c>
      <c r="PKL87" s="93">
        <f t="shared" si="204"/>
        <v>0</v>
      </c>
      <c r="PKM87" s="93">
        <f t="shared" si="204"/>
        <v>0</v>
      </c>
      <c r="PKN87" s="93">
        <f t="shared" si="204"/>
        <v>0</v>
      </c>
      <c r="PKO87" s="93">
        <f t="shared" si="204"/>
        <v>0</v>
      </c>
      <c r="PKP87" s="93">
        <f t="shared" si="204"/>
        <v>0</v>
      </c>
      <c r="PKQ87" s="93">
        <f t="shared" si="204"/>
        <v>0</v>
      </c>
      <c r="PKR87" s="93">
        <f t="shared" si="204"/>
        <v>0</v>
      </c>
      <c r="PKS87" s="93">
        <f t="shared" si="204"/>
        <v>0</v>
      </c>
      <c r="PKT87" s="93">
        <f t="shared" si="204"/>
        <v>0</v>
      </c>
      <c r="PKU87" s="93">
        <f t="shared" si="204"/>
        <v>0</v>
      </c>
      <c r="PKV87" s="93">
        <f t="shared" si="204"/>
        <v>0</v>
      </c>
      <c r="PKW87" s="93">
        <f t="shared" si="204"/>
        <v>0</v>
      </c>
      <c r="PKX87" s="93">
        <f t="shared" si="204"/>
        <v>0</v>
      </c>
      <c r="PKY87" s="93">
        <f t="shared" si="204"/>
        <v>0</v>
      </c>
      <c r="PKZ87" s="93">
        <f t="shared" si="204"/>
        <v>0</v>
      </c>
      <c r="PLA87" s="93">
        <f t="shared" si="204"/>
        <v>0</v>
      </c>
      <c r="PLB87" s="93">
        <f t="shared" si="204"/>
        <v>0</v>
      </c>
      <c r="PLC87" s="93">
        <f t="shared" si="204"/>
        <v>0</v>
      </c>
      <c r="PLD87" s="93">
        <f t="shared" si="204"/>
        <v>0</v>
      </c>
      <c r="PLE87" s="93">
        <f t="shared" si="204"/>
        <v>0</v>
      </c>
      <c r="PLF87" s="93">
        <f t="shared" si="204"/>
        <v>0</v>
      </c>
      <c r="PLG87" s="93">
        <f t="shared" si="204"/>
        <v>0</v>
      </c>
      <c r="PLH87" s="93">
        <f t="shared" si="204"/>
        <v>0</v>
      </c>
      <c r="PLI87" s="93">
        <f t="shared" si="204"/>
        <v>0</v>
      </c>
      <c r="PLJ87" s="93">
        <f t="shared" si="204"/>
        <v>0</v>
      </c>
      <c r="PLK87" s="93">
        <f t="shared" si="204"/>
        <v>0</v>
      </c>
      <c r="PLL87" s="93">
        <f t="shared" si="204"/>
        <v>0</v>
      </c>
      <c r="PLM87" s="93">
        <f t="shared" si="204"/>
        <v>0</v>
      </c>
      <c r="PLN87" s="93">
        <f t="shared" si="204"/>
        <v>0</v>
      </c>
      <c r="PLO87" s="93">
        <f t="shared" si="204"/>
        <v>0</v>
      </c>
      <c r="PLP87" s="93">
        <f t="shared" si="204"/>
        <v>0</v>
      </c>
      <c r="PLQ87" s="93">
        <f t="shared" si="204"/>
        <v>0</v>
      </c>
      <c r="PLR87" s="93">
        <f t="shared" si="204"/>
        <v>0</v>
      </c>
      <c r="PLS87" s="93">
        <f t="shared" ref="PLS87:POD87" si="205" xml:space="preserve"> PLS$83-PLS$85</f>
        <v>0</v>
      </c>
      <c r="PLT87" s="93">
        <f t="shared" si="205"/>
        <v>0</v>
      </c>
      <c r="PLU87" s="93">
        <f t="shared" si="205"/>
        <v>0</v>
      </c>
      <c r="PLV87" s="93">
        <f t="shared" si="205"/>
        <v>0</v>
      </c>
      <c r="PLW87" s="93">
        <f t="shared" si="205"/>
        <v>0</v>
      </c>
      <c r="PLX87" s="93">
        <f t="shared" si="205"/>
        <v>0</v>
      </c>
      <c r="PLY87" s="93">
        <f t="shared" si="205"/>
        <v>0</v>
      </c>
      <c r="PLZ87" s="93">
        <f t="shared" si="205"/>
        <v>0</v>
      </c>
      <c r="PMA87" s="93">
        <f t="shared" si="205"/>
        <v>0</v>
      </c>
      <c r="PMB87" s="93">
        <f t="shared" si="205"/>
        <v>0</v>
      </c>
      <c r="PMC87" s="93">
        <f t="shared" si="205"/>
        <v>0</v>
      </c>
      <c r="PMD87" s="93">
        <f t="shared" si="205"/>
        <v>0</v>
      </c>
      <c r="PME87" s="93">
        <f t="shared" si="205"/>
        <v>0</v>
      </c>
      <c r="PMF87" s="93">
        <f t="shared" si="205"/>
        <v>0</v>
      </c>
      <c r="PMG87" s="93">
        <f t="shared" si="205"/>
        <v>0</v>
      </c>
      <c r="PMH87" s="93">
        <f t="shared" si="205"/>
        <v>0</v>
      </c>
      <c r="PMI87" s="93">
        <f t="shared" si="205"/>
        <v>0</v>
      </c>
      <c r="PMJ87" s="93">
        <f t="shared" si="205"/>
        <v>0</v>
      </c>
      <c r="PMK87" s="93">
        <f t="shared" si="205"/>
        <v>0</v>
      </c>
      <c r="PML87" s="93">
        <f t="shared" si="205"/>
        <v>0</v>
      </c>
      <c r="PMM87" s="93">
        <f t="shared" si="205"/>
        <v>0</v>
      </c>
      <c r="PMN87" s="93">
        <f t="shared" si="205"/>
        <v>0</v>
      </c>
      <c r="PMO87" s="93">
        <f t="shared" si="205"/>
        <v>0</v>
      </c>
      <c r="PMP87" s="93">
        <f t="shared" si="205"/>
        <v>0</v>
      </c>
      <c r="PMQ87" s="93">
        <f t="shared" si="205"/>
        <v>0</v>
      </c>
      <c r="PMR87" s="93">
        <f t="shared" si="205"/>
        <v>0</v>
      </c>
      <c r="PMS87" s="93">
        <f t="shared" si="205"/>
        <v>0</v>
      </c>
      <c r="PMT87" s="93">
        <f t="shared" si="205"/>
        <v>0</v>
      </c>
      <c r="PMU87" s="93">
        <f t="shared" si="205"/>
        <v>0</v>
      </c>
      <c r="PMV87" s="93">
        <f t="shared" si="205"/>
        <v>0</v>
      </c>
      <c r="PMW87" s="93">
        <f t="shared" si="205"/>
        <v>0</v>
      </c>
      <c r="PMX87" s="93">
        <f t="shared" si="205"/>
        <v>0</v>
      </c>
      <c r="PMY87" s="93">
        <f t="shared" si="205"/>
        <v>0</v>
      </c>
      <c r="PMZ87" s="93">
        <f t="shared" si="205"/>
        <v>0</v>
      </c>
      <c r="PNA87" s="93">
        <f t="shared" si="205"/>
        <v>0</v>
      </c>
      <c r="PNB87" s="93">
        <f t="shared" si="205"/>
        <v>0</v>
      </c>
      <c r="PNC87" s="93">
        <f t="shared" si="205"/>
        <v>0</v>
      </c>
      <c r="PND87" s="93">
        <f t="shared" si="205"/>
        <v>0</v>
      </c>
      <c r="PNE87" s="93">
        <f t="shared" si="205"/>
        <v>0</v>
      </c>
      <c r="PNF87" s="93">
        <f t="shared" si="205"/>
        <v>0</v>
      </c>
      <c r="PNG87" s="93">
        <f t="shared" si="205"/>
        <v>0</v>
      </c>
      <c r="PNH87" s="93">
        <f t="shared" si="205"/>
        <v>0</v>
      </c>
      <c r="PNI87" s="93">
        <f t="shared" si="205"/>
        <v>0</v>
      </c>
      <c r="PNJ87" s="93">
        <f t="shared" si="205"/>
        <v>0</v>
      </c>
      <c r="PNK87" s="93">
        <f t="shared" si="205"/>
        <v>0</v>
      </c>
      <c r="PNL87" s="93">
        <f t="shared" si="205"/>
        <v>0</v>
      </c>
      <c r="PNM87" s="93">
        <f t="shared" si="205"/>
        <v>0</v>
      </c>
      <c r="PNN87" s="93">
        <f t="shared" si="205"/>
        <v>0</v>
      </c>
      <c r="PNO87" s="93">
        <f t="shared" si="205"/>
        <v>0</v>
      </c>
      <c r="PNP87" s="93">
        <f t="shared" si="205"/>
        <v>0</v>
      </c>
      <c r="PNQ87" s="93">
        <f t="shared" si="205"/>
        <v>0</v>
      </c>
      <c r="PNR87" s="93">
        <f t="shared" si="205"/>
        <v>0</v>
      </c>
      <c r="PNS87" s="93">
        <f t="shared" si="205"/>
        <v>0</v>
      </c>
      <c r="PNT87" s="93">
        <f t="shared" si="205"/>
        <v>0</v>
      </c>
      <c r="PNU87" s="93">
        <f t="shared" si="205"/>
        <v>0</v>
      </c>
      <c r="PNV87" s="93">
        <f t="shared" si="205"/>
        <v>0</v>
      </c>
      <c r="PNW87" s="93">
        <f t="shared" si="205"/>
        <v>0</v>
      </c>
      <c r="PNX87" s="93">
        <f t="shared" si="205"/>
        <v>0</v>
      </c>
      <c r="PNY87" s="93">
        <f t="shared" si="205"/>
        <v>0</v>
      </c>
      <c r="PNZ87" s="93">
        <f t="shared" si="205"/>
        <v>0</v>
      </c>
      <c r="POA87" s="93">
        <f t="shared" si="205"/>
        <v>0</v>
      </c>
      <c r="POB87" s="93">
        <f t="shared" si="205"/>
        <v>0</v>
      </c>
      <c r="POC87" s="93">
        <f t="shared" si="205"/>
        <v>0</v>
      </c>
      <c r="POD87" s="93">
        <f t="shared" si="205"/>
        <v>0</v>
      </c>
      <c r="POE87" s="93">
        <f t="shared" ref="POE87:PQP87" si="206" xml:space="preserve"> POE$83-POE$85</f>
        <v>0</v>
      </c>
      <c r="POF87" s="93">
        <f t="shared" si="206"/>
        <v>0</v>
      </c>
      <c r="POG87" s="93">
        <f t="shared" si="206"/>
        <v>0</v>
      </c>
      <c r="POH87" s="93">
        <f t="shared" si="206"/>
        <v>0</v>
      </c>
      <c r="POI87" s="93">
        <f t="shared" si="206"/>
        <v>0</v>
      </c>
      <c r="POJ87" s="93">
        <f t="shared" si="206"/>
        <v>0</v>
      </c>
      <c r="POK87" s="93">
        <f t="shared" si="206"/>
        <v>0</v>
      </c>
      <c r="POL87" s="93">
        <f t="shared" si="206"/>
        <v>0</v>
      </c>
      <c r="POM87" s="93">
        <f t="shared" si="206"/>
        <v>0</v>
      </c>
      <c r="PON87" s="93">
        <f t="shared" si="206"/>
        <v>0</v>
      </c>
      <c r="POO87" s="93">
        <f t="shared" si="206"/>
        <v>0</v>
      </c>
      <c r="POP87" s="93">
        <f t="shared" si="206"/>
        <v>0</v>
      </c>
      <c r="POQ87" s="93">
        <f t="shared" si="206"/>
        <v>0</v>
      </c>
      <c r="POR87" s="93">
        <f t="shared" si="206"/>
        <v>0</v>
      </c>
      <c r="POS87" s="93">
        <f t="shared" si="206"/>
        <v>0</v>
      </c>
      <c r="POT87" s="93">
        <f t="shared" si="206"/>
        <v>0</v>
      </c>
      <c r="POU87" s="93">
        <f t="shared" si="206"/>
        <v>0</v>
      </c>
      <c r="POV87" s="93">
        <f t="shared" si="206"/>
        <v>0</v>
      </c>
      <c r="POW87" s="93">
        <f t="shared" si="206"/>
        <v>0</v>
      </c>
      <c r="POX87" s="93">
        <f t="shared" si="206"/>
        <v>0</v>
      </c>
      <c r="POY87" s="93">
        <f t="shared" si="206"/>
        <v>0</v>
      </c>
      <c r="POZ87" s="93">
        <f t="shared" si="206"/>
        <v>0</v>
      </c>
      <c r="PPA87" s="93">
        <f t="shared" si="206"/>
        <v>0</v>
      </c>
      <c r="PPB87" s="93">
        <f t="shared" si="206"/>
        <v>0</v>
      </c>
      <c r="PPC87" s="93">
        <f t="shared" si="206"/>
        <v>0</v>
      </c>
      <c r="PPD87" s="93">
        <f t="shared" si="206"/>
        <v>0</v>
      </c>
      <c r="PPE87" s="93">
        <f t="shared" si="206"/>
        <v>0</v>
      </c>
      <c r="PPF87" s="93">
        <f t="shared" si="206"/>
        <v>0</v>
      </c>
      <c r="PPG87" s="93">
        <f t="shared" si="206"/>
        <v>0</v>
      </c>
      <c r="PPH87" s="93">
        <f t="shared" si="206"/>
        <v>0</v>
      </c>
      <c r="PPI87" s="93">
        <f t="shared" si="206"/>
        <v>0</v>
      </c>
      <c r="PPJ87" s="93">
        <f t="shared" si="206"/>
        <v>0</v>
      </c>
      <c r="PPK87" s="93">
        <f t="shared" si="206"/>
        <v>0</v>
      </c>
      <c r="PPL87" s="93">
        <f t="shared" si="206"/>
        <v>0</v>
      </c>
      <c r="PPM87" s="93">
        <f t="shared" si="206"/>
        <v>0</v>
      </c>
      <c r="PPN87" s="93">
        <f t="shared" si="206"/>
        <v>0</v>
      </c>
      <c r="PPO87" s="93">
        <f t="shared" si="206"/>
        <v>0</v>
      </c>
      <c r="PPP87" s="93">
        <f t="shared" si="206"/>
        <v>0</v>
      </c>
      <c r="PPQ87" s="93">
        <f t="shared" si="206"/>
        <v>0</v>
      </c>
      <c r="PPR87" s="93">
        <f t="shared" si="206"/>
        <v>0</v>
      </c>
      <c r="PPS87" s="93">
        <f t="shared" si="206"/>
        <v>0</v>
      </c>
      <c r="PPT87" s="93">
        <f t="shared" si="206"/>
        <v>0</v>
      </c>
      <c r="PPU87" s="93">
        <f t="shared" si="206"/>
        <v>0</v>
      </c>
      <c r="PPV87" s="93">
        <f t="shared" si="206"/>
        <v>0</v>
      </c>
      <c r="PPW87" s="93">
        <f t="shared" si="206"/>
        <v>0</v>
      </c>
      <c r="PPX87" s="93">
        <f t="shared" si="206"/>
        <v>0</v>
      </c>
      <c r="PPY87" s="93">
        <f t="shared" si="206"/>
        <v>0</v>
      </c>
      <c r="PPZ87" s="93">
        <f t="shared" si="206"/>
        <v>0</v>
      </c>
      <c r="PQA87" s="93">
        <f t="shared" si="206"/>
        <v>0</v>
      </c>
      <c r="PQB87" s="93">
        <f t="shared" si="206"/>
        <v>0</v>
      </c>
      <c r="PQC87" s="93">
        <f t="shared" si="206"/>
        <v>0</v>
      </c>
      <c r="PQD87" s="93">
        <f t="shared" si="206"/>
        <v>0</v>
      </c>
      <c r="PQE87" s="93">
        <f t="shared" si="206"/>
        <v>0</v>
      </c>
      <c r="PQF87" s="93">
        <f t="shared" si="206"/>
        <v>0</v>
      </c>
      <c r="PQG87" s="93">
        <f t="shared" si="206"/>
        <v>0</v>
      </c>
      <c r="PQH87" s="93">
        <f t="shared" si="206"/>
        <v>0</v>
      </c>
      <c r="PQI87" s="93">
        <f t="shared" si="206"/>
        <v>0</v>
      </c>
      <c r="PQJ87" s="93">
        <f t="shared" si="206"/>
        <v>0</v>
      </c>
      <c r="PQK87" s="93">
        <f t="shared" si="206"/>
        <v>0</v>
      </c>
      <c r="PQL87" s="93">
        <f t="shared" si="206"/>
        <v>0</v>
      </c>
      <c r="PQM87" s="93">
        <f t="shared" si="206"/>
        <v>0</v>
      </c>
      <c r="PQN87" s="93">
        <f t="shared" si="206"/>
        <v>0</v>
      </c>
      <c r="PQO87" s="93">
        <f t="shared" si="206"/>
        <v>0</v>
      </c>
      <c r="PQP87" s="93">
        <f t="shared" si="206"/>
        <v>0</v>
      </c>
      <c r="PQQ87" s="93">
        <f t="shared" ref="PQQ87:PTB87" si="207" xml:space="preserve"> PQQ$83-PQQ$85</f>
        <v>0</v>
      </c>
      <c r="PQR87" s="93">
        <f t="shared" si="207"/>
        <v>0</v>
      </c>
      <c r="PQS87" s="93">
        <f t="shared" si="207"/>
        <v>0</v>
      </c>
      <c r="PQT87" s="93">
        <f t="shared" si="207"/>
        <v>0</v>
      </c>
      <c r="PQU87" s="93">
        <f t="shared" si="207"/>
        <v>0</v>
      </c>
      <c r="PQV87" s="93">
        <f t="shared" si="207"/>
        <v>0</v>
      </c>
      <c r="PQW87" s="93">
        <f t="shared" si="207"/>
        <v>0</v>
      </c>
      <c r="PQX87" s="93">
        <f t="shared" si="207"/>
        <v>0</v>
      </c>
      <c r="PQY87" s="93">
        <f t="shared" si="207"/>
        <v>0</v>
      </c>
      <c r="PQZ87" s="93">
        <f t="shared" si="207"/>
        <v>0</v>
      </c>
      <c r="PRA87" s="93">
        <f t="shared" si="207"/>
        <v>0</v>
      </c>
      <c r="PRB87" s="93">
        <f t="shared" si="207"/>
        <v>0</v>
      </c>
      <c r="PRC87" s="93">
        <f t="shared" si="207"/>
        <v>0</v>
      </c>
      <c r="PRD87" s="93">
        <f t="shared" si="207"/>
        <v>0</v>
      </c>
      <c r="PRE87" s="93">
        <f t="shared" si="207"/>
        <v>0</v>
      </c>
      <c r="PRF87" s="93">
        <f t="shared" si="207"/>
        <v>0</v>
      </c>
      <c r="PRG87" s="93">
        <f t="shared" si="207"/>
        <v>0</v>
      </c>
      <c r="PRH87" s="93">
        <f t="shared" si="207"/>
        <v>0</v>
      </c>
      <c r="PRI87" s="93">
        <f t="shared" si="207"/>
        <v>0</v>
      </c>
      <c r="PRJ87" s="93">
        <f t="shared" si="207"/>
        <v>0</v>
      </c>
      <c r="PRK87" s="93">
        <f t="shared" si="207"/>
        <v>0</v>
      </c>
      <c r="PRL87" s="93">
        <f t="shared" si="207"/>
        <v>0</v>
      </c>
      <c r="PRM87" s="93">
        <f t="shared" si="207"/>
        <v>0</v>
      </c>
      <c r="PRN87" s="93">
        <f t="shared" si="207"/>
        <v>0</v>
      </c>
      <c r="PRO87" s="93">
        <f t="shared" si="207"/>
        <v>0</v>
      </c>
      <c r="PRP87" s="93">
        <f t="shared" si="207"/>
        <v>0</v>
      </c>
      <c r="PRQ87" s="93">
        <f t="shared" si="207"/>
        <v>0</v>
      </c>
      <c r="PRR87" s="93">
        <f t="shared" si="207"/>
        <v>0</v>
      </c>
      <c r="PRS87" s="93">
        <f t="shared" si="207"/>
        <v>0</v>
      </c>
      <c r="PRT87" s="93">
        <f t="shared" si="207"/>
        <v>0</v>
      </c>
      <c r="PRU87" s="93">
        <f t="shared" si="207"/>
        <v>0</v>
      </c>
      <c r="PRV87" s="93">
        <f t="shared" si="207"/>
        <v>0</v>
      </c>
      <c r="PRW87" s="93">
        <f t="shared" si="207"/>
        <v>0</v>
      </c>
      <c r="PRX87" s="93">
        <f t="shared" si="207"/>
        <v>0</v>
      </c>
      <c r="PRY87" s="93">
        <f t="shared" si="207"/>
        <v>0</v>
      </c>
      <c r="PRZ87" s="93">
        <f t="shared" si="207"/>
        <v>0</v>
      </c>
      <c r="PSA87" s="93">
        <f t="shared" si="207"/>
        <v>0</v>
      </c>
      <c r="PSB87" s="93">
        <f t="shared" si="207"/>
        <v>0</v>
      </c>
      <c r="PSC87" s="93">
        <f t="shared" si="207"/>
        <v>0</v>
      </c>
      <c r="PSD87" s="93">
        <f t="shared" si="207"/>
        <v>0</v>
      </c>
      <c r="PSE87" s="93">
        <f t="shared" si="207"/>
        <v>0</v>
      </c>
      <c r="PSF87" s="93">
        <f t="shared" si="207"/>
        <v>0</v>
      </c>
      <c r="PSG87" s="93">
        <f t="shared" si="207"/>
        <v>0</v>
      </c>
      <c r="PSH87" s="93">
        <f t="shared" si="207"/>
        <v>0</v>
      </c>
      <c r="PSI87" s="93">
        <f t="shared" si="207"/>
        <v>0</v>
      </c>
      <c r="PSJ87" s="93">
        <f t="shared" si="207"/>
        <v>0</v>
      </c>
      <c r="PSK87" s="93">
        <f t="shared" si="207"/>
        <v>0</v>
      </c>
      <c r="PSL87" s="93">
        <f t="shared" si="207"/>
        <v>0</v>
      </c>
      <c r="PSM87" s="93">
        <f t="shared" si="207"/>
        <v>0</v>
      </c>
      <c r="PSN87" s="93">
        <f t="shared" si="207"/>
        <v>0</v>
      </c>
      <c r="PSO87" s="93">
        <f t="shared" si="207"/>
        <v>0</v>
      </c>
      <c r="PSP87" s="93">
        <f t="shared" si="207"/>
        <v>0</v>
      </c>
      <c r="PSQ87" s="93">
        <f t="shared" si="207"/>
        <v>0</v>
      </c>
      <c r="PSR87" s="93">
        <f t="shared" si="207"/>
        <v>0</v>
      </c>
      <c r="PSS87" s="93">
        <f t="shared" si="207"/>
        <v>0</v>
      </c>
      <c r="PST87" s="93">
        <f t="shared" si="207"/>
        <v>0</v>
      </c>
      <c r="PSU87" s="93">
        <f t="shared" si="207"/>
        <v>0</v>
      </c>
      <c r="PSV87" s="93">
        <f t="shared" si="207"/>
        <v>0</v>
      </c>
      <c r="PSW87" s="93">
        <f t="shared" si="207"/>
        <v>0</v>
      </c>
      <c r="PSX87" s="93">
        <f t="shared" si="207"/>
        <v>0</v>
      </c>
      <c r="PSY87" s="93">
        <f t="shared" si="207"/>
        <v>0</v>
      </c>
      <c r="PSZ87" s="93">
        <f t="shared" si="207"/>
        <v>0</v>
      </c>
      <c r="PTA87" s="93">
        <f t="shared" si="207"/>
        <v>0</v>
      </c>
      <c r="PTB87" s="93">
        <f t="shared" si="207"/>
        <v>0</v>
      </c>
      <c r="PTC87" s="93">
        <f t="shared" ref="PTC87:PVN87" si="208" xml:space="preserve"> PTC$83-PTC$85</f>
        <v>0</v>
      </c>
      <c r="PTD87" s="93">
        <f t="shared" si="208"/>
        <v>0</v>
      </c>
      <c r="PTE87" s="93">
        <f t="shared" si="208"/>
        <v>0</v>
      </c>
      <c r="PTF87" s="93">
        <f t="shared" si="208"/>
        <v>0</v>
      </c>
      <c r="PTG87" s="93">
        <f t="shared" si="208"/>
        <v>0</v>
      </c>
      <c r="PTH87" s="93">
        <f t="shared" si="208"/>
        <v>0</v>
      </c>
      <c r="PTI87" s="93">
        <f t="shared" si="208"/>
        <v>0</v>
      </c>
      <c r="PTJ87" s="93">
        <f t="shared" si="208"/>
        <v>0</v>
      </c>
      <c r="PTK87" s="93">
        <f t="shared" si="208"/>
        <v>0</v>
      </c>
      <c r="PTL87" s="93">
        <f t="shared" si="208"/>
        <v>0</v>
      </c>
      <c r="PTM87" s="93">
        <f t="shared" si="208"/>
        <v>0</v>
      </c>
      <c r="PTN87" s="93">
        <f t="shared" si="208"/>
        <v>0</v>
      </c>
      <c r="PTO87" s="93">
        <f t="shared" si="208"/>
        <v>0</v>
      </c>
      <c r="PTP87" s="93">
        <f t="shared" si="208"/>
        <v>0</v>
      </c>
      <c r="PTQ87" s="93">
        <f t="shared" si="208"/>
        <v>0</v>
      </c>
      <c r="PTR87" s="93">
        <f t="shared" si="208"/>
        <v>0</v>
      </c>
      <c r="PTS87" s="93">
        <f t="shared" si="208"/>
        <v>0</v>
      </c>
      <c r="PTT87" s="93">
        <f t="shared" si="208"/>
        <v>0</v>
      </c>
      <c r="PTU87" s="93">
        <f t="shared" si="208"/>
        <v>0</v>
      </c>
      <c r="PTV87" s="93">
        <f t="shared" si="208"/>
        <v>0</v>
      </c>
      <c r="PTW87" s="93">
        <f t="shared" si="208"/>
        <v>0</v>
      </c>
      <c r="PTX87" s="93">
        <f t="shared" si="208"/>
        <v>0</v>
      </c>
      <c r="PTY87" s="93">
        <f t="shared" si="208"/>
        <v>0</v>
      </c>
      <c r="PTZ87" s="93">
        <f t="shared" si="208"/>
        <v>0</v>
      </c>
      <c r="PUA87" s="93">
        <f t="shared" si="208"/>
        <v>0</v>
      </c>
      <c r="PUB87" s="93">
        <f t="shared" si="208"/>
        <v>0</v>
      </c>
      <c r="PUC87" s="93">
        <f t="shared" si="208"/>
        <v>0</v>
      </c>
      <c r="PUD87" s="93">
        <f t="shared" si="208"/>
        <v>0</v>
      </c>
      <c r="PUE87" s="93">
        <f t="shared" si="208"/>
        <v>0</v>
      </c>
      <c r="PUF87" s="93">
        <f t="shared" si="208"/>
        <v>0</v>
      </c>
      <c r="PUG87" s="93">
        <f t="shared" si="208"/>
        <v>0</v>
      </c>
      <c r="PUH87" s="93">
        <f t="shared" si="208"/>
        <v>0</v>
      </c>
      <c r="PUI87" s="93">
        <f t="shared" si="208"/>
        <v>0</v>
      </c>
      <c r="PUJ87" s="93">
        <f t="shared" si="208"/>
        <v>0</v>
      </c>
      <c r="PUK87" s="93">
        <f t="shared" si="208"/>
        <v>0</v>
      </c>
      <c r="PUL87" s="93">
        <f t="shared" si="208"/>
        <v>0</v>
      </c>
      <c r="PUM87" s="93">
        <f t="shared" si="208"/>
        <v>0</v>
      </c>
      <c r="PUN87" s="93">
        <f t="shared" si="208"/>
        <v>0</v>
      </c>
      <c r="PUO87" s="93">
        <f t="shared" si="208"/>
        <v>0</v>
      </c>
      <c r="PUP87" s="93">
        <f t="shared" si="208"/>
        <v>0</v>
      </c>
      <c r="PUQ87" s="93">
        <f t="shared" si="208"/>
        <v>0</v>
      </c>
      <c r="PUR87" s="93">
        <f t="shared" si="208"/>
        <v>0</v>
      </c>
      <c r="PUS87" s="93">
        <f t="shared" si="208"/>
        <v>0</v>
      </c>
      <c r="PUT87" s="93">
        <f t="shared" si="208"/>
        <v>0</v>
      </c>
      <c r="PUU87" s="93">
        <f t="shared" si="208"/>
        <v>0</v>
      </c>
      <c r="PUV87" s="93">
        <f t="shared" si="208"/>
        <v>0</v>
      </c>
      <c r="PUW87" s="93">
        <f t="shared" si="208"/>
        <v>0</v>
      </c>
      <c r="PUX87" s="93">
        <f t="shared" si="208"/>
        <v>0</v>
      </c>
      <c r="PUY87" s="93">
        <f t="shared" si="208"/>
        <v>0</v>
      </c>
      <c r="PUZ87" s="93">
        <f t="shared" si="208"/>
        <v>0</v>
      </c>
      <c r="PVA87" s="93">
        <f t="shared" si="208"/>
        <v>0</v>
      </c>
      <c r="PVB87" s="93">
        <f t="shared" si="208"/>
        <v>0</v>
      </c>
      <c r="PVC87" s="93">
        <f t="shared" si="208"/>
        <v>0</v>
      </c>
      <c r="PVD87" s="93">
        <f t="shared" si="208"/>
        <v>0</v>
      </c>
      <c r="PVE87" s="93">
        <f t="shared" si="208"/>
        <v>0</v>
      </c>
      <c r="PVF87" s="93">
        <f t="shared" si="208"/>
        <v>0</v>
      </c>
      <c r="PVG87" s="93">
        <f t="shared" si="208"/>
        <v>0</v>
      </c>
      <c r="PVH87" s="93">
        <f t="shared" si="208"/>
        <v>0</v>
      </c>
      <c r="PVI87" s="93">
        <f t="shared" si="208"/>
        <v>0</v>
      </c>
      <c r="PVJ87" s="93">
        <f t="shared" si="208"/>
        <v>0</v>
      </c>
      <c r="PVK87" s="93">
        <f t="shared" si="208"/>
        <v>0</v>
      </c>
      <c r="PVL87" s="93">
        <f t="shared" si="208"/>
        <v>0</v>
      </c>
      <c r="PVM87" s="93">
        <f t="shared" si="208"/>
        <v>0</v>
      </c>
      <c r="PVN87" s="93">
        <f t="shared" si="208"/>
        <v>0</v>
      </c>
      <c r="PVO87" s="93">
        <f t="shared" ref="PVO87:PXZ87" si="209" xml:space="preserve"> PVO$83-PVO$85</f>
        <v>0</v>
      </c>
      <c r="PVP87" s="93">
        <f t="shared" si="209"/>
        <v>0</v>
      </c>
      <c r="PVQ87" s="93">
        <f t="shared" si="209"/>
        <v>0</v>
      </c>
      <c r="PVR87" s="93">
        <f t="shared" si="209"/>
        <v>0</v>
      </c>
      <c r="PVS87" s="93">
        <f t="shared" si="209"/>
        <v>0</v>
      </c>
      <c r="PVT87" s="93">
        <f t="shared" si="209"/>
        <v>0</v>
      </c>
      <c r="PVU87" s="93">
        <f t="shared" si="209"/>
        <v>0</v>
      </c>
      <c r="PVV87" s="93">
        <f t="shared" si="209"/>
        <v>0</v>
      </c>
      <c r="PVW87" s="93">
        <f t="shared" si="209"/>
        <v>0</v>
      </c>
      <c r="PVX87" s="93">
        <f t="shared" si="209"/>
        <v>0</v>
      </c>
      <c r="PVY87" s="93">
        <f t="shared" si="209"/>
        <v>0</v>
      </c>
      <c r="PVZ87" s="93">
        <f t="shared" si="209"/>
        <v>0</v>
      </c>
      <c r="PWA87" s="93">
        <f t="shared" si="209"/>
        <v>0</v>
      </c>
      <c r="PWB87" s="93">
        <f t="shared" si="209"/>
        <v>0</v>
      </c>
      <c r="PWC87" s="93">
        <f t="shared" si="209"/>
        <v>0</v>
      </c>
      <c r="PWD87" s="93">
        <f t="shared" si="209"/>
        <v>0</v>
      </c>
      <c r="PWE87" s="93">
        <f t="shared" si="209"/>
        <v>0</v>
      </c>
      <c r="PWF87" s="93">
        <f t="shared" si="209"/>
        <v>0</v>
      </c>
      <c r="PWG87" s="93">
        <f t="shared" si="209"/>
        <v>0</v>
      </c>
      <c r="PWH87" s="93">
        <f t="shared" si="209"/>
        <v>0</v>
      </c>
      <c r="PWI87" s="93">
        <f t="shared" si="209"/>
        <v>0</v>
      </c>
      <c r="PWJ87" s="93">
        <f t="shared" si="209"/>
        <v>0</v>
      </c>
      <c r="PWK87" s="93">
        <f t="shared" si="209"/>
        <v>0</v>
      </c>
      <c r="PWL87" s="93">
        <f t="shared" si="209"/>
        <v>0</v>
      </c>
      <c r="PWM87" s="93">
        <f t="shared" si="209"/>
        <v>0</v>
      </c>
      <c r="PWN87" s="93">
        <f t="shared" si="209"/>
        <v>0</v>
      </c>
      <c r="PWO87" s="93">
        <f t="shared" si="209"/>
        <v>0</v>
      </c>
      <c r="PWP87" s="93">
        <f t="shared" si="209"/>
        <v>0</v>
      </c>
      <c r="PWQ87" s="93">
        <f t="shared" si="209"/>
        <v>0</v>
      </c>
      <c r="PWR87" s="93">
        <f t="shared" si="209"/>
        <v>0</v>
      </c>
      <c r="PWS87" s="93">
        <f t="shared" si="209"/>
        <v>0</v>
      </c>
      <c r="PWT87" s="93">
        <f t="shared" si="209"/>
        <v>0</v>
      </c>
      <c r="PWU87" s="93">
        <f t="shared" si="209"/>
        <v>0</v>
      </c>
      <c r="PWV87" s="93">
        <f t="shared" si="209"/>
        <v>0</v>
      </c>
      <c r="PWW87" s="93">
        <f t="shared" si="209"/>
        <v>0</v>
      </c>
      <c r="PWX87" s="93">
        <f t="shared" si="209"/>
        <v>0</v>
      </c>
      <c r="PWY87" s="93">
        <f t="shared" si="209"/>
        <v>0</v>
      </c>
      <c r="PWZ87" s="93">
        <f t="shared" si="209"/>
        <v>0</v>
      </c>
      <c r="PXA87" s="93">
        <f t="shared" si="209"/>
        <v>0</v>
      </c>
      <c r="PXB87" s="93">
        <f t="shared" si="209"/>
        <v>0</v>
      </c>
      <c r="PXC87" s="93">
        <f t="shared" si="209"/>
        <v>0</v>
      </c>
      <c r="PXD87" s="93">
        <f t="shared" si="209"/>
        <v>0</v>
      </c>
      <c r="PXE87" s="93">
        <f t="shared" si="209"/>
        <v>0</v>
      </c>
      <c r="PXF87" s="93">
        <f t="shared" si="209"/>
        <v>0</v>
      </c>
      <c r="PXG87" s="93">
        <f t="shared" si="209"/>
        <v>0</v>
      </c>
      <c r="PXH87" s="93">
        <f t="shared" si="209"/>
        <v>0</v>
      </c>
      <c r="PXI87" s="93">
        <f t="shared" si="209"/>
        <v>0</v>
      </c>
      <c r="PXJ87" s="93">
        <f t="shared" si="209"/>
        <v>0</v>
      </c>
      <c r="PXK87" s="93">
        <f t="shared" si="209"/>
        <v>0</v>
      </c>
      <c r="PXL87" s="93">
        <f t="shared" si="209"/>
        <v>0</v>
      </c>
      <c r="PXM87" s="93">
        <f t="shared" si="209"/>
        <v>0</v>
      </c>
      <c r="PXN87" s="93">
        <f t="shared" si="209"/>
        <v>0</v>
      </c>
      <c r="PXO87" s="93">
        <f t="shared" si="209"/>
        <v>0</v>
      </c>
      <c r="PXP87" s="93">
        <f t="shared" si="209"/>
        <v>0</v>
      </c>
      <c r="PXQ87" s="93">
        <f t="shared" si="209"/>
        <v>0</v>
      </c>
      <c r="PXR87" s="93">
        <f t="shared" si="209"/>
        <v>0</v>
      </c>
      <c r="PXS87" s="93">
        <f t="shared" si="209"/>
        <v>0</v>
      </c>
      <c r="PXT87" s="93">
        <f t="shared" si="209"/>
        <v>0</v>
      </c>
      <c r="PXU87" s="93">
        <f t="shared" si="209"/>
        <v>0</v>
      </c>
      <c r="PXV87" s="93">
        <f t="shared" si="209"/>
        <v>0</v>
      </c>
      <c r="PXW87" s="93">
        <f t="shared" si="209"/>
        <v>0</v>
      </c>
      <c r="PXX87" s="93">
        <f t="shared" si="209"/>
        <v>0</v>
      </c>
      <c r="PXY87" s="93">
        <f t="shared" si="209"/>
        <v>0</v>
      </c>
      <c r="PXZ87" s="93">
        <f t="shared" si="209"/>
        <v>0</v>
      </c>
      <c r="PYA87" s="93">
        <f t="shared" ref="PYA87:QAL87" si="210" xml:space="preserve"> PYA$83-PYA$85</f>
        <v>0</v>
      </c>
      <c r="PYB87" s="93">
        <f t="shared" si="210"/>
        <v>0</v>
      </c>
      <c r="PYC87" s="93">
        <f t="shared" si="210"/>
        <v>0</v>
      </c>
      <c r="PYD87" s="93">
        <f t="shared" si="210"/>
        <v>0</v>
      </c>
      <c r="PYE87" s="93">
        <f t="shared" si="210"/>
        <v>0</v>
      </c>
      <c r="PYF87" s="93">
        <f t="shared" si="210"/>
        <v>0</v>
      </c>
      <c r="PYG87" s="93">
        <f t="shared" si="210"/>
        <v>0</v>
      </c>
      <c r="PYH87" s="93">
        <f t="shared" si="210"/>
        <v>0</v>
      </c>
      <c r="PYI87" s="93">
        <f t="shared" si="210"/>
        <v>0</v>
      </c>
      <c r="PYJ87" s="93">
        <f t="shared" si="210"/>
        <v>0</v>
      </c>
      <c r="PYK87" s="93">
        <f t="shared" si="210"/>
        <v>0</v>
      </c>
      <c r="PYL87" s="93">
        <f t="shared" si="210"/>
        <v>0</v>
      </c>
      <c r="PYM87" s="93">
        <f t="shared" si="210"/>
        <v>0</v>
      </c>
      <c r="PYN87" s="93">
        <f t="shared" si="210"/>
        <v>0</v>
      </c>
      <c r="PYO87" s="93">
        <f t="shared" si="210"/>
        <v>0</v>
      </c>
      <c r="PYP87" s="93">
        <f t="shared" si="210"/>
        <v>0</v>
      </c>
      <c r="PYQ87" s="93">
        <f t="shared" si="210"/>
        <v>0</v>
      </c>
      <c r="PYR87" s="93">
        <f t="shared" si="210"/>
        <v>0</v>
      </c>
      <c r="PYS87" s="93">
        <f t="shared" si="210"/>
        <v>0</v>
      </c>
      <c r="PYT87" s="93">
        <f t="shared" si="210"/>
        <v>0</v>
      </c>
      <c r="PYU87" s="93">
        <f t="shared" si="210"/>
        <v>0</v>
      </c>
      <c r="PYV87" s="93">
        <f t="shared" si="210"/>
        <v>0</v>
      </c>
      <c r="PYW87" s="93">
        <f t="shared" si="210"/>
        <v>0</v>
      </c>
      <c r="PYX87" s="93">
        <f t="shared" si="210"/>
        <v>0</v>
      </c>
      <c r="PYY87" s="93">
        <f t="shared" si="210"/>
        <v>0</v>
      </c>
      <c r="PYZ87" s="93">
        <f t="shared" si="210"/>
        <v>0</v>
      </c>
      <c r="PZA87" s="93">
        <f t="shared" si="210"/>
        <v>0</v>
      </c>
      <c r="PZB87" s="93">
        <f t="shared" si="210"/>
        <v>0</v>
      </c>
      <c r="PZC87" s="93">
        <f t="shared" si="210"/>
        <v>0</v>
      </c>
      <c r="PZD87" s="93">
        <f t="shared" si="210"/>
        <v>0</v>
      </c>
      <c r="PZE87" s="93">
        <f t="shared" si="210"/>
        <v>0</v>
      </c>
      <c r="PZF87" s="93">
        <f t="shared" si="210"/>
        <v>0</v>
      </c>
      <c r="PZG87" s="93">
        <f t="shared" si="210"/>
        <v>0</v>
      </c>
      <c r="PZH87" s="93">
        <f t="shared" si="210"/>
        <v>0</v>
      </c>
      <c r="PZI87" s="93">
        <f t="shared" si="210"/>
        <v>0</v>
      </c>
      <c r="PZJ87" s="93">
        <f t="shared" si="210"/>
        <v>0</v>
      </c>
      <c r="PZK87" s="93">
        <f t="shared" si="210"/>
        <v>0</v>
      </c>
      <c r="PZL87" s="93">
        <f t="shared" si="210"/>
        <v>0</v>
      </c>
      <c r="PZM87" s="93">
        <f t="shared" si="210"/>
        <v>0</v>
      </c>
      <c r="PZN87" s="93">
        <f t="shared" si="210"/>
        <v>0</v>
      </c>
      <c r="PZO87" s="93">
        <f t="shared" si="210"/>
        <v>0</v>
      </c>
      <c r="PZP87" s="93">
        <f t="shared" si="210"/>
        <v>0</v>
      </c>
      <c r="PZQ87" s="93">
        <f t="shared" si="210"/>
        <v>0</v>
      </c>
      <c r="PZR87" s="93">
        <f t="shared" si="210"/>
        <v>0</v>
      </c>
      <c r="PZS87" s="93">
        <f t="shared" si="210"/>
        <v>0</v>
      </c>
      <c r="PZT87" s="93">
        <f t="shared" si="210"/>
        <v>0</v>
      </c>
      <c r="PZU87" s="93">
        <f t="shared" si="210"/>
        <v>0</v>
      </c>
      <c r="PZV87" s="93">
        <f t="shared" si="210"/>
        <v>0</v>
      </c>
      <c r="PZW87" s="93">
        <f t="shared" si="210"/>
        <v>0</v>
      </c>
      <c r="PZX87" s="93">
        <f t="shared" si="210"/>
        <v>0</v>
      </c>
      <c r="PZY87" s="93">
        <f t="shared" si="210"/>
        <v>0</v>
      </c>
      <c r="PZZ87" s="93">
        <f t="shared" si="210"/>
        <v>0</v>
      </c>
      <c r="QAA87" s="93">
        <f t="shared" si="210"/>
        <v>0</v>
      </c>
      <c r="QAB87" s="93">
        <f t="shared" si="210"/>
        <v>0</v>
      </c>
      <c r="QAC87" s="93">
        <f t="shared" si="210"/>
        <v>0</v>
      </c>
      <c r="QAD87" s="93">
        <f t="shared" si="210"/>
        <v>0</v>
      </c>
      <c r="QAE87" s="93">
        <f t="shared" si="210"/>
        <v>0</v>
      </c>
      <c r="QAF87" s="93">
        <f t="shared" si="210"/>
        <v>0</v>
      </c>
      <c r="QAG87" s="93">
        <f t="shared" si="210"/>
        <v>0</v>
      </c>
      <c r="QAH87" s="93">
        <f t="shared" si="210"/>
        <v>0</v>
      </c>
      <c r="QAI87" s="93">
        <f t="shared" si="210"/>
        <v>0</v>
      </c>
      <c r="QAJ87" s="93">
        <f t="shared" si="210"/>
        <v>0</v>
      </c>
      <c r="QAK87" s="93">
        <f t="shared" si="210"/>
        <v>0</v>
      </c>
      <c r="QAL87" s="93">
        <f t="shared" si="210"/>
        <v>0</v>
      </c>
      <c r="QAM87" s="93">
        <f t="shared" ref="QAM87:QCX87" si="211" xml:space="preserve"> QAM$83-QAM$85</f>
        <v>0</v>
      </c>
      <c r="QAN87" s="93">
        <f t="shared" si="211"/>
        <v>0</v>
      </c>
      <c r="QAO87" s="93">
        <f t="shared" si="211"/>
        <v>0</v>
      </c>
      <c r="QAP87" s="93">
        <f t="shared" si="211"/>
        <v>0</v>
      </c>
      <c r="QAQ87" s="93">
        <f t="shared" si="211"/>
        <v>0</v>
      </c>
      <c r="QAR87" s="93">
        <f t="shared" si="211"/>
        <v>0</v>
      </c>
      <c r="QAS87" s="93">
        <f t="shared" si="211"/>
        <v>0</v>
      </c>
      <c r="QAT87" s="93">
        <f t="shared" si="211"/>
        <v>0</v>
      </c>
      <c r="QAU87" s="93">
        <f t="shared" si="211"/>
        <v>0</v>
      </c>
      <c r="QAV87" s="93">
        <f t="shared" si="211"/>
        <v>0</v>
      </c>
      <c r="QAW87" s="93">
        <f t="shared" si="211"/>
        <v>0</v>
      </c>
      <c r="QAX87" s="93">
        <f t="shared" si="211"/>
        <v>0</v>
      </c>
      <c r="QAY87" s="93">
        <f t="shared" si="211"/>
        <v>0</v>
      </c>
      <c r="QAZ87" s="93">
        <f t="shared" si="211"/>
        <v>0</v>
      </c>
      <c r="QBA87" s="93">
        <f t="shared" si="211"/>
        <v>0</v>
      </c>
      <c r="QBB87" s="93">
        <f t="shared" si="211"/>
        <v>0</v>
      </c>
      <c r="QBC87" s="93">
        <f t="shared" si="211"/>
        <v>0</v>
      </c>
      <c r="QBD87" s="93">
        <f t="shared" si="211"/>
        <v>0</v>
      </c>
      <c r="QBE87" s="93">
        <f t="shared" si="211"/>
        <v>0</v>
      </c>
      <c r="QBF87" s="93">
        <f t="shared" si="211"/>
        <v>0</v>
      </c>
      <c r="QBG87" s="93">
        <f t="shared" si="211"/>
        <v>0</v>
      </c>
      <c r="QBH87" s="93">
        <f t="shared" si="211"/>
        <v>0</v>
      </c>
      <c r="QBI87" s="93">
        <f t="shared" si="211"/>
        <v>0</v>
      </c>
      <c r="QBJ87" s="93">
        <f t="shared" si="211"/>
        <v>0</v>
      </c>
      <c r="QBK87" s="93">
        <f t="shared" si="211"/>
        <v>0</v>
      </c>
      <c r="QBL87" s="93">
        <f t="shared" si="211"/>
        <v>0</v>
      </c>
      <c r="QBM87" s="93">
        <f t="shared" si="211"/>
        <v>0</v>
      </c>
      <c r="QBN87" s="93">
        <f t="shared" si="211"/>
        <v>0</v>
      </c>
      <c r="QBO87" s="93">
        <f t="shared" si="211"/>
        <v>0</v>
      </c>
      <c r="QBP87" s="93">
        <f t="shared" si="211"/>
        <v>0</v>
      </c>
      <c r="QBQ87" s="93">
        <f t="shared" si="211"/>
        <v>0</v>
      </c>
      <c r="QBR87" s="93">
        <f t="shared" si="211"/>
        <v>0</v>
      </c>
      <c r="QBS87" s="93">
        <f t="shared" si="211"/>
        <v>0</v>
      </c>
      <c r="QBT87" s="93">
        <f t="shared" si="211"/>
        <v>0</v>
      </c>
      <c r="QBU87" s="93">
        <f t="shared" si="211"/>
        <v>0</v>
      </c>
      <c r="QBV87" s="93">
        <f t="shared" si="211"/>
        <v>0</v>
      </c>
      <c r="QBW87" s="93">
        <f t="shared" si="211"/>
        <v>0</v>
      </c>
      <c r="QBX87" s="93">
        <f t="shared" si="211"/>
        <v>0</v>
      </c>
      <c r="QBY87" s="93">
        <f t="shared" si="211"/>
        <v>0</v>
      </c>
      <c r="QBZ87" s="93">
        <f t="shared" si="211"/>
        <v>0</v>
      </c>
      <c r="QCA87" s="93">
        <f t="shared" si="211"/>
        <v>0</v>
      </c>
      <c r="QCB87" s="93">
        <f t="shared" si="211"/>
        <v>0</v>
      </c>
      <c r="QCC87" s="93">
        <f t="shared" si="211"/>
        <v>0</v>
      </c>
      <c r="QCD87" s="93">
        <f t="shared" si="211"/>
        <v>0</v>
      </c>
      <c r="QCE87" s="93">
        <f t="shared" si="211"/>
        <v>0</v>
      </c>
      <c r="QCF87" s="93">
        <f t="shared" si="211"/>
        <v>0</v>
      </c>
      <c r="QCG87" s="93">
        <f t="shared" si="211"/>
        <v>0</v>
      </c>
      <c r="QCH87" s="93">
        <f t="shared" si="211"/>
        <v>0</v>
      </c>
      <c r="QCI87" s="93">
        <f t="shared" si="211"/>
        <v>0</v>
      </c>
      <c r="QCJ87" s="93">
        <f t="shared" si="211"/>
        <v>0</v>
      </c>
      <c r="QCK87" s="93">
        <f t="shared" si="211"/>
        <v>0</v>
      </c>
      <c r="QCL87" s="93">
        <f t="shared" si="211"/>
        <v>0</v>
      </c>
      <c r="QCM87" s="93">
        <f t="shared" si="211"/>
        <v>0</v>
      </c>
      <c r="QCN87" s="93">
        <f t="shared" si="211"/>
        <v>0</v>
      </c>
      <c r="QCO87" s="93">
        <f t="shared" si="211"/>
        <v>0</v>
      </c>
      <c r="QCP87" s="93">
        <f t="shared" si="211"/>
        <v>0</v>
      </c>
      <c r="QCQ87" s="93">
        <f t="shared" si="211"/>
        <v>0</v>
      </c>
      <c r="QCR87" s="93">
        <f t="shared" si="211"/>
        <v>0</v>
      </c>
      <c r="QCS87" s="93">
        <f t="shared" si="211"/>
        <v>0</v>
      </c>
      <c r="QCT87" s="93">
        <f t="shared" si="211"/>
        <v>0</v>
      </c>
      <c r="QCU87" s="93">
        <f t="shared" si="211"/>
        <v>0</v>
      </c>
      <c r="QCV87" s="93">
        <f t="shared" si="211"/>
        <v>0</v>
      </c>
      <c r="QCW87" s="93">
        <f t="shared" si="211"/>
        <v>0</v>
      </c>
      <c r="QCX87" s="93">
        <f t="shared" si="211"/>
        <v>0</v>
      </c>
      <c r="QCY87" s="93">
        <f t="shared" ref="QCY87:QFJ87" si="212" xml:space="preserve"> QCY$83-QCY$85</f>
        <v>0</v>
      </c>
      <c r="QCZ87" s="93">
        <f t="shared" si="212"/>
        <v>0</v>
      </c>
      <c r="QDA87" s="93">
        <f t="shared" si="212"/>
        <v>0</v>
      </c>
      <c r="QDB87" s="93">
        <f t="shared" si="212"/>
        <v>0</v>
      </c>
      <c r="QDC87" s="93">
        <f t="shared" si="212"/>
        <v>0</v>
      </c>
      <c r="QDD87" s="93">
        <f t="shared" si="212"/>
        <v>0</v>
      </c>
      <c r="QDE87" s="93">
        <f t="shared" si="212"/>
        <v>0</v>
      </c>
      <c r="QDF87" s="93">
        <f t="shared" si="212"/>
        <v>0</v>
      </c>
      <c r="QDG87" s="93">
        <f t="shared" si="212"/>
        <v>0</v>
      </c>
      <c r="QDH87" s="93">
        <f t="shared" si="212"/>
        <v>0</v>
      </c>
      <c r="QDI87" s="93">
        <f t="shared" si="212"/>
        <v>0</v>
      </c>
      <c r="QDJ87" s="93">
        <f t="shared" si="212"/>
        <v>0</v>
      </c>
      <c r="QDK87" s="93">
        <f t="shared" si="212"/>
        <v>0</v>
      </c>
      <c r="QDL87" s="93">
        <f t="shared" si="212"/>
        <v>0</v>
      </c>
      <c r="QDM87" s="93">
        <f t="shared" si="212"/>
        <v>0</v>
      </c>
      <c r="QDN87" s="93">
        <f t="shared" si="212"/>
        <v>0</v>
      </c>
      <c r="QDO87" s="93">
        <f t="shared" si="212"/>
        <v>0</v>
      </c>
      <c r="QDP87" s="93">
        <f t="shared" si="212"/>
        <v>0</v>
      </c>
      <c r="QDQ87" s="93">
        <f t="shared" si="212"/>
        <v>0</v>
      </c>
      <c r="QDR87" s="93">
        <f t="shared" si="212"/>
        <v>0</v>
      </c>
      <c r="QDS87" s="93">
        <f t="shared" si="212"/>
        <v>0</v>
      </c>
      <c r="QDT87" s="93">
        <f t="shared" si="212"/>
        <v>0</v>
      </c>
      <c r="QDU87" s="93">
        <f t="shared" si="212"/>
        <v>0</v>
      </c>
      <c r="QDV87" s="93">
        <f t="shared" si="212"/>
        <v>0</v>
      </c>
      <c r="QDW87" s="93">
        <f t="shared" si="212"/>
        <v>0</v>
      </c>
      <c r="QDX87" s="93">
        <f t="shared" si="212"/>
        <v>0</v>
      </c>
      <c r="QDY87" s="93">
        <f t="shared" si="212"/>
        <v>0</v>
      </c>
      <c r="QDZ87" s="93">
        <f t="shared" si="212"/>
        <v>0</v>
      </c>
      <c r="QEA87" s="93">
        <f t="shared" si="212"/>
        <v>0</v>
      </c>
      <c r="QEB87" s="93">
        <f t="shared" si="212"/>
        <v>0</v>
      </c>
      <c r="QEC87" s="93">
        <f t="shared" si="212"/>
        <v>0</v>
      </c>
      <c r="QED87" s="93">
        <f t="shared" si="212"/>
        <v>0</v>
      </c>
      <c r="QEE87" s="93">
        <f t="shared" si="212"/>
        <v>0</v>
      </c>
      <c r="QEF87" s="93">
        <f t="shared" si="212"/>
        <v>0</v>
      </c>
      <c r="QEG87" s="93">
        <f t="shared" si="212"/>
        <v>0</v>
      </c>
      <c r="QEH87" s="93">
        <f t="shared" si="212"/>
        <v>0</v>
      </c>
      <c r="QEI87" s="93">
        <f t="shared" si="212"/>
        <v>0</v>
      </c>
      <c r="QEJ87" s="93">
        <f t="shared" si="212"/>
        <v>0</v>
      </c>
      <c r="QEK87" s="93">
        <f t="shared" si="212"/>
        <v>0</v>
      </c>
      <c r="QEL87" s="93">
        <f t="shared" si="212"/>
        <v>0</v>
      </c>
      <c r="QEM87" s="93">
        <f t="shared" si="212"/>
        <v>0</v>
      </c>
      <c r="QEN87" s="93">
        <f t="shared" si="212"/>
        <v>0</v>
      </c>
      <c r="QEO87" s="93">
        <f t="shared" si="212"/>
        <v>0</v>
      </c>
      <c r="QEP87" s="93">
        <f t="shared" si="212"/>
        <v>0</v>
      </c>
      <c r="QEQ87" s="93">
        <f t="shared" si="212"/>
        <v>0</v>
      </c>
      <c r="QER87" s="93">
        <f t="shared" si="212"/>
        <v>0</v>
      </c>
      <c r="QES87" s="93">
        <f t="shared" si="212"/>
        <v>0</v>
      </c>
      <c r="QET87" s="93">
        <f t="shared" si="212"/>
        <v>0</v>
      </c>
      <c r="QEU87" s="93">
        <f t="shared" si="212"/>
        <v>0</v>
      </c>
      <c r="QEV87" s="93">
        <f t="shared" si="212"/>
        <v>0</v>
      </c>
      <c r="QEW87" s="93">
        <f t="shared" si="212"/>
        <v>0</v>
      </c>
      <c r="QEX87" s="93">
        <f t="shared" si="212"/>
        <v>0</v>
      </c>
      <c r="QEY87" s="93">
        <f t="shared" si="212"/>
        <v>0</v>
      </c>
      <c r="QEZ87" s="93">
        <f t="shared" si="212"/>
        <v>0</v>
      </c>
      <c r="QFA87" s="93">
        <f t="shared" si="212"/>
        <v>0</v>
      </c>
      <c r="QFB87" s="93">
        <f t="shared" si="212"/>
        <v>0</v>
      </c>
      <c r="QFC87" s="93">
        <f t="shared" si="212"/>
        <v>0</v>
      </c>
      <c r="QFD87" s="93">
        <f t="shared" si="212"/>
        <v>0</v>
      </c>
      <c r="QFE87" s="93">
        <f t="shared" si="212"/>
        <v>0</v>
      </c>
      <c r="QFF87" s="93">
        <f t="shared" si="212"/>
        <v>0</v>
      </c>
      <c r="QFG87" s="93">
        <f t="shared" si="212"/>
        <v>0</v>
      </c>
      <c r="QFH87" s="93">
        <f t="shared" si="212"/>
        <v>0</v>
      </c>
      <c r="QFI87" s="93">
        <f t="shared" si="212"/>
        <v>0</v>
      </c>
      <c r="QFJ87" s="93">
        <f t="shared" si="212"/>
        <v>0</v>
      </c>
      <c r="QFK87" s="93">
        <f t="shared" ref="QFK87:QHV87" si="213" xml:space="preserve"> QFK$83-QFK$85</f>
        <v>0</v>
      </c>
      <c r="QFL87" s="93">
        <f t="shared" si="213"/>
        <v>0</v>
      </c>
      <c r="QFM87" s="93">
        <f t="shared" si="213"/>
        <v>0</v>
      </c>
      <c r="QFN87" s="93">
        <f t="shared" si="213"/>
        <v>0</v>
      </c>
      <c r="QFO87" s="93">
        <f t="shared" si="213"/>
        <v>0</v>
      </c>
      <c r="QFP87" s="93">
        <f t="shared" si="213"/>
        <v>0</v>
      </c>
      <c r="QFQ87" s="93">
        <f t="shared" si="213"/>
        <v>0</v>
      </c>
      <c r="QFR87" s="93">
        <f t="shared" si="213"/>
        <v>0</v>
      </c>
      <c r="QFS87" s="93">
        <f t="shared" si="213"/>
        <v>0</v>
      </c>
      <c r="QFT87" s="93">
        <f t="shared" si="213"/>
        <v>0</v>
      </c>
      <c r="QFU87" s="93">
        <f t="shared" si="213"/>
        <v>0</v>
      </c>
      <c r="QFV87" s="93">
        <f t="shared" si="213"/>
        <v>0</v>
      </c>
      <c r="QFW87" s="93">
        <f t="shared" si="213"/>
        <v>0</v>
      </c>
      <c r="QFX87" s="93">
        <f t="shared" si="213"/>
        <v>0</v>
      </c>
      <c r="QFY87" s="93">
        <f t="shared" si="213"/>
        <v>0</v>
      </c>
      <c r="QFZ87" s="93">
        <f t="shared" si="213"/>
        <v>0</v>
      </c>
      <c r="QGA87" s="93">
        <f t="shared" si="213"/>
        <v>0</v>
      </c>
      <c r="QGB87" s="93">
        <f t="shared" si="213"/>
        <v>0</v>
      </c>
      <c r="QGC87" s="93">
        <f t="shared" si="213"/>
        <v>0</v>
      </c>
      <c r="QGD87" s="93">
        <f t="shared" si="213"/>
        <v>0</v>
      </c>
      <c r="QGE87" s="93">
        <f t="shared" si="213"/>
        <v>0</v>
      </c>
      <c r="QGF87" s="93">
        <f t="shared" si="213"/>
        <v>0</v>
      </c>
      <c r="QGG87" s="93">
        <f t="shared" si="213"/>
        <v>0</v>
      </c>
      <c r="QGH87" s="93">
        <f t="shared" si="213"/>
        <v>0</v>
      </c>
      <c r="QGI87" s="93">
        <f t="shared" si="213"/>
        <v>0</v>
      </c>
      <c r="QGJ87" s="93">
        <f t="shared" si="213"/>
        <v>0</v>
      </c>
      <c r="QGK87" s="93">
        <f t="shared" si="213"/>
        <v>0</v>
      </c>
      <c r="QGL87" s="93">
        <f t="shared" si="213"/>
        <v>0</v>
      </c>
      <c r="QGM87" s="93">
        <f t="shared" si="213"/>
        <v>0</v>
      </c>
      <c r="QGN87" s="93">
        <f t="shared" si="213"/>
        <v>0</v>
      </c>
      <c r="QGO87" s="93">
        <f t="shared" si="213"/>
        <v>0</v>
      </c>
      <c r="QGP87" s="93">
        <f t="shared" si="213"/>
        <v>0</v>
      </c>
      <c r="QGQ87" s="93">
        <f t="shared" si="213"/>
        <v>0</v>
      </c>
      <c r="QGR87" s="93">
        <f t="shared" si="213"/>
        <v>0</v>
      </c>
      <c r="QGS87" s="93">
        <f t="shared" si="213"/>
        <v>0</v>
      </c>
      <c r="QGT87" s="93">
        <f t="shared" si="213"/>
        <v>0</v>
      </c>
      <c r="QGU87" s="93">
        <f t="shared" si="213"/>
        <v>0</v>
      </c>
      <c r="QGV87" s="93">
        <f t="shared" si="213"/>
        <v>0</v>
      </c>
      <c r="QGW87" s="93">
        <f t="shared" si="213"/>
        <v>0</v>
      </c>
      <c r="QGX87" s="93">
        <f t="shared" si="213"/>
        <v>0</v>
      </c>
      <c r="QGY87" s="93">
        <f t="shared" si="213"/>
        <v>0</v>
      </c>
      <c r="QGZ87" s="93">
        <f t="shared" si="213"/>
        <v>0</v>
      </c>
      <c r="QHA87" s="93">
        <f t="shared" si="213"/>
        <v>0</v>
      </c>
      <c r="QHB87" s="93">
        <f t="shared" si="213"/>
        <v>0</v>
      </c>
      <c r="QHC87" s="93">
        <f t="shared" si="213"/>
        <v>0</v>
      </c>
      <c r="QHD87" s="93">
        <f t="shared" si="213"/>
        <v>0</v>
      </c>
      <c r="QHE87" s="93">
        <f t="shared" si="213"/>
        <v>0</v>
      </c>
      <c r="QHF87" s="93">
        <f t="shared" si="213"/>
        <v>0</v>
      </c>
      <c r="QHG87" s="93">
        <f t="shared" si="213"/>
        <v>0</v>
      </c>
      <c r="QHH87" s="93">
        <f t="shared" si="213"/>
        <v>0</v>
      </c>
      <c r="QHI87" s="93">
        <f t="shared" si="213"/>
        <v>0</v>
      </c>
      <c r="QHJ87" s="93">
        <f t="shared" si="213"/>
        <v>0</v>
      </c>
      <c r="QHK87" s="93">
        <f t="shared" si="213"/>
        <v>0</v>
      </c>
      <c r="QHL87" s="93">
        <f t="shared" si="213"/>
        <v>0</v>
      </c>
      <c r="QHM87" s="93">
        <f t="shared" si="213"/>
        <v>0</v>
      </c>
      <c r="QHN87" s="93">
        <f t="shared" si="213"/>
        <v>0</v>
      </c>
      <c r="QHO87" s="93">
        <f t="shared" si="213"/>
        <v>0</v>
      </c>
      <c r="QHP87" s="93">
        <f t="shared" si="213"/>
        <v>0</v>
      </c>
      <c r="QHQ87" s="93">
        <f t="shared" si="213"/>
        <v>0</v>
      </c>
      <c r="QHR87" s="93">
        <f t="shared" si="213"/>
        <v>0</v>
      </c>
      <c r="QHS87" s="93">
        <f t="shared" si="213"/>
        <v>0</v>
      </c>
      <c r="QHT87" s="93">
        <f t="shared" si="213"/>
        <v>0</v>
      </c>
      <c r="QHU87" s="93">
        <f t="shared" si="213"/>
        <v>0</v>
      </c>
      <c r="QHV87" s="93">
        <f t="shared" si="213"/>
        <v>0</v>
      </c>
      <c r="QHW87" s="93">
        <f t="shared" ref="QHW87:QKH87" si="214" xml:space="preserve"> QHW$83-QHW$85</f>
        <v>0</v>
      </c>
      <c r="QHX87" s="93">
        <f t="shared" si="214"/>
        <v>0</v>
      </c>
      <c r="QHY87" s="93">
        <f t="shared" si="214"/>
        <v>0</v>
      </c>
      <c r="QHZ87" s="93">
        <f t="shared" si="214"/>
        <v>0</v>
      </c>
      <c r="QIA87" s="93">
        <f t="shared" si="214"/>
        <v>0</v>
      </c>
      <c r="QIB87" s="93">
        <f t="shared" si="214"/>
        <v>0</v>
      </c>
      <c r="QIC87" s="93">
        <f t="shared" si="214"/>
        <v>0</v>
      </c>
      <c r="QID87" s="93">
        <f t="shared" si="214"/>
        <v>0</v>
      </c>
      <c r="QIE87" s="93">
        <f t="shared" si="214"/>
        <v>0</v>
      </c>
      <c r="QIF87" s="93">
        <f t="shared" si="214"/>
        <v>0</v>
      </c>
      <c r="QIG87" s="93">
        <f t="shared" si="214"/>
        <v>0</v>
      </c>
      <c r="QIH87" s="93">
        <f t="shared" si="214"/>
        <v>0</v>
      </c>
      <c r="QII87" s="93">
        <f t="shared" si="214"/>
        <v>0</v>
      </c>
      <c r="QIJ87" s="93">
        <f t="shared" si="214"/>
        <v>0</v>
      </c>
      <c r="QIK87" s="93">
        <f t="shared" si="214"/>
        <v>0</v>
      </c>
      <c r="QIL87" s="93">
        <f t="shared" si="214"/>
        <v>0</v>
      </c>
      <c r="QIM87" s="93">
        <f t="shared" si="214"/>
        <v>0</v>
      </c>
      <c r="QIN87" s="93">
        <f t="shared" si="214"/>
        <v>0</v>
      </c>
      <c r="QIO87" s="93">
        <f t="shared" si="214"/>
        <v>0</v>
      </c>
      <c r="QIP87" s="93">
        <f t="shared" si="214"/>
        <v>0</v>
      </c>
      <c r="QIQ87" s="93">
        <f t="shared" si="214"/>
        <v>0</v>
      </c>
      <c r="QIR87" s="93">
        <f t="shared" si="214"/>
        <v>0</v>
      </c>
      <c r="QIS87" s="93">
        <f t="shared" si="214"/>
        <v>0</v>
      </c>
      <c r="QIT87" s="93">
        <f t="shared" si="214"/>
        <v>0</v>
      </c>
      <c r="QIU87" s="93">
        <f t="shared" si="214"/>
        <v>0</v>
      </c>
      <c r="QIV87" s="93">
        <f t="shared" si="214"/>
        <v>0</v>
      </c>
      <c r="QIW87" s="93">
        <f t="shared" si="214"/>
        <v>0</v>
      </c>
      <c r="QIX87" s="93">
        <f t="shared" si="214"/>
        <v>0</v>
      </c>
      <c r="QIY87" s="93">
        <f t="shared" si="214"/>
        <v>0</v>
      </c>
      <c r="QIZ87" s="93">
        <f t="shared" si="214"/>
        <v>0</v>
      </c>
      <c r="QJA87" s="93">
        <f t="shared" si="214"/>
        <v>0</v>
      </c>
      <c r="QJB87" s="93">
        <f t="shared" si="214"/>
        <v>0</v>
      </c>
      <c r="QJC87" s="93">
        <f t="shared" si="214"/>
        <v>0</v>
      </c>
      <c r="QJD87" s="93">
        <f t="shared" si="214"/>
        <v>0</v>
      </c>
      <c r="QJE87" s="93">
        <f t="shared" si="214"/>
        <v>0</v>
      </c>
      <c r="QJF87" s="93">
        <f t="shared" si="214"/>
        <v>0</v>
      </c>
      <c r="QJG87" s="93">
        <f t="shared" si="214"/>
        <v>0</v>
      </c>
      <c r="QJH87" s="93">
        <f t="shared" si="214"/>
        <v>0</v>
      </c>
      <c r="QJI87" s="93">
        <f t="shared" si="214"/>
        <v>0</v>
      </c>
      <c r="QJJ87" s="93">
        <f t="shared" si="214"/>
        <v>0</v>
      </c>
      <c r="QJK87" s="93">
        <f t="shared" si="214"/>
        <v>0</v>
      </c>
      <c r="QJL87" s="93">
        <f t="shared" si="214"/>
        <v>0</v>
      </c>
      <c r="QJM87" s="93">
        <f t="shared" si="214"/>
        <v>0</v>
      </c>
      <c r="QJN87" s="93">
        <f t="shared" si="214"/>
        <v>0</v>
      </c>
      <c r="QJO87" s="93">
        <f t="shared" si="214"/>
        <v>0</v>
      </c>
      <c r="QJP87" s="93">
        <f t="shared" si="214"/>
        <v>0</v>
      </c>
      <c r="QJQ87" s="93">
        <f t="shared" si="214"/>
        <v>0</v>
      </c>
      <c r="QJR87" s="93">
        <f t="shared" si="214"/>
        <v>0</v>
      </c>
      <c r="QJS87" s="93">
        <f t="shared" si="214"/>
        <v>0</v>
      </c>
      <c r="QJT87" s="93">
        <f t="shared" si="214"/>
        <v>0</v>
      </c>
      <c r="QJU87" s="93">
        <f t="shared" si="214"/>
        <v>0</v>
      </c>
      <c r="QJV87" s="93">
        <f t="shared" si="214"/>
        <v>0</v>
      </c>
      <c r="QJW87" s="93">
        <f t="shared" si="214"/>
        <v>0</v>
      </c>
      <c r="QJX87" s="93">
        <f t="shared" si="214"/>
        <v>0</v>
      </c>
      <c r="QJY87" s="93">
        <f t="shared" si="214"/>
        <v>0</v>
      </c>
      <c r="QJZ87" s="93">
        <f t="shared" si="214"/>
        <v>0</v>
      </c>
      <c r="QKA87" s="93">
        <f t="shared" si="214"/>
        <v>0</v>
      </c>
      <c r="QKB87" s="93">
        <f t="shared" si="214"/>
        <v>0</v>
      </c>
      <c r="QKC87" s="93">
        <f t="shared" si="214"/>
        <v>0</v>
      </c>
      <c r="QKD87" s="93">
        <f t="shared" si="214"/>
        <v>0</v>
      </c>
      <c r="QKE87" s="93">
        <f t="shared" si="214"/>
        <v>0</v>
      </c>
      <c r="QKF87" s="93">
        <f t="shared" si="214"/>
        <v>0</v>
      </c>
      <c r="QKG87" s="93">
        <f t="shared" si="214"/>
        <v>0</v>
      </c>
      <c r="QKH87" s="93">
        <f t="shared" si="214"/>
        <v>0</v>
      </c>
      <c r="QKI87" s="93">
        <f t="shared" ref="QKI87:QMT87" si="215" xml:space="preserve"> QKI$83-QKI$85</f>
        <v>0</v>
      </c>
      <c r="QKJ87" s="93">
        <f t="shared" si="215"/>
        <v>0</v>
      </c>
      <c r="QKK87" s="93">
        <f t="shared" si="215"/>
        <v>0</v>
      </c>
      <c r="QKL87" s="93">
        <f t="shared" si="215"/>
        <v>0</v>
      </c>
      <c r="QKM87" s="93">
        <f t="shared" si="215"/>
        <v>0</v>
      </c>
      <c r="QKN87" s="93">
        <f t="shared" si="215"/>
        <v>0</v>
      </c>
      <c r="QKO87" s="93">
        <f t="shared" si="215"/>
        <v>0</v>
      </c>
      <c r="QKP87" s="93">
        <f t="shared" si="215"/>
        <v>0</v>
      </c>
      <c r="QKQ87" s="93">
        <f t="shared" si="215"/>
        <v>0</v>
      </c>
      <c r="QKR87" s="93">
        <f t="shared" si="215"/>
        <v>0</v>
      </c>
      <c r="QKS87" s="93">
        <f t="shared" si="215"/>
        <v>0</v>
      </c>
      <c r="QKT87" s="93">
        <f t="shared" si="215"/>
        <v>0</v>
      </c>
      <c r="QKU87" s="93">
        <f t="shared" si="215"/>
        <v>0</v>
      </c>
      <c r="QKV87" s="93">
        <f t="shared" si="215"/>
        <v>0</v>
      </c>
      <c r="QKW87" s="93">
        <f t="shared" si="215"/>
        <v>0</v>
      </c>
      <c r="QKX87" s="93">
        <f t="shared" si="215"/>
        <v>0</v>
      </c>
      <c r="QKY87" s="93">
        <f t="shared" si="215"/>
        <v>0</v>
      </c>
      <c r="QKZ87" s="93">
        <f t="shared" si="215"/>
        <v>0</v>
      </c>
      <c r="QLA87" s="93">
        <f t="shared" si="215"/>
        <v>0</v>
      </c>
      <c r="QLB87" s="93">
        <f t="shared" si="215"/>
        <v>0</v>
      </c>
      <c r="QLC87" s="93">
        <f t="shared" si="215"/>
        <v>0</v>
      </c>
      <c r="QLD87" s="93">
        <f t="shared" si="215"/>
        <v>0</v>
      </c>
      <c r="QLE87" s="93">
        <f t="shared" si="215"/>
        <v>0</v>
      </c>
      <c r="QLF87" s="93">
        <f t="shared" si="215"/>
        <v>0</v>
      </c>
      <c r="QLG87" s="93">
        <f t="shared" si="215"/>
        <v>0</v>
      </c>
      <c r="QLH87" s="93">
        <f t="shared" si="215"/>
        <v>0</v>
      </c>
      <c r="QLI87" s="93">
        <f t="shared" si="215"/>
        <v>0</v>
      </c>
      <c r="QLJ87" s="93">
        <f t="shared" si="215"/>
        <v>0</v>
      </c>
      <c r="QLK87" s="93">
        <f t="shared" si="215"/>
        <v>0</v>
      </c>
      <c r="QLL87" s="93">
        <f t="shared" si="215"/>
        <v>0</v>
      </c>
      <c r="QLM87" s="93">
        <f t="shared" si="215"/>
        <v>0</v>
      </c>
      <c r="QLN87" s="93">
        <f t="shared" si="215"/>
        <v>0</v>
      </c>
      <c r="QLO87" s="93">
        <f t="shared" si="215"/>
        <v>0</v>
      </c>
      <c r="QLP87" s="93">
        <f t="shared" si="215"/>
        <v>0</v>
      </c>
      <c r="QLQ87" s="93">
        <f t="shared" si="215"/>
        <v>0</v>
      </c>
      <c r="QLR87" s="93">
        <f t="shared" si="215"/>
        <v>0</v>
      </c>
      <c r="QLS87" s="93">
        <f t="shared" si="215"/>
        <v>0</v>
      </c>
      <c r="QLT87" s="93">
        <f t="shared" si="215"/>
        <v>0</v>
      </c>
      <c r="QLU87" s="93">
        <f t="shared" si="215"/>
        <v>0</v>
      </c>
      <c r="QLV87" s="93">
        <f t="shared" si="215"/>
        <v>0</v>
      </c>
      <c r="QLW87" s="93">
        <f t="shared" si="215"/>
        <v>0</v>
      </c>
      <c r="QLX87" s="93">
        <f t="shared" si="215"/>
        <v>0</v>
      </c>
      <c r="QLY87" s="93">
        <f t="shared" si="215"/>
        <v>0</v>
      </c>
      <c r="QLZ87" s="93">
        <f t="shared" si="215"/>
        <v>0</v>
      </c>
      <c r="QMA87" s="93">
        <f t="shared" si="215"/>
        <v>0</v>
      </c>
      <c r="QMB87" s="93">
        <f t="shared" si="215"/>
        <v>0</v>
      </c>
      <c r="QMC87" s="93">
        <f t="shared" si="215"/>
        <v>0</v>
      </c>
      <c r="QMD87" s="93">
        <f t="shared" si="215"/>
        <v>0</v>
      </c>
      <c r="QME87" s="93">
        <f t="shared" si="215"/>
        <v>0</v>
      </c>
      <c r="QMF87" s="93">
        <f t="shared" si="215"/>
        <v>0</v>
      </c>
      <c r="QMG87" s="93">
        <f t="shared" si="215"/>
        <v>0</v>
      </c>
      <c r="QMH87" s="93">
        <f t="shared" si="215"/>
        <v>0</v>
      </c>
      <c r="QMI87" s="93">
        <f t="shared" si="215"/>
        <v>0</v>
      </c>
      <c r="QMJ87" s="93">
        <f t="shared" si="215"/>
        <v>0</v>
      </c>
      <c r="QMK87" s="93">
        <f t="shared" si="215"/>
        <v>0</v>
      </c>
      <c r="QML87" s="93">
        <f t="shared" si="215"/>
        <v>0</v>
      </c>
      <c r="QMM87" s="93">
        <f t="shared" si="215"/>
        <v>0</v>
      </c>
      <c r="QMN87" s="93">
        <f t="shared" si="215"/>
        <v>0</v>
      </c>
      <c r="QMO87" s="93">
        <f t="shared" si="215"/>
        <v>0</v>
      </c>
      <c r="QMP87" s="93">
        <f t="shared" si="215"/>
        <v>0</v>
      </c>
      <c r="QMQ87" s="93">
        <f t="shared" si="215"/>
        <v>0</v>
      </c>
      <c r="QMR87" s="93">
        <f t="shared" si="215"/>
        <v>0</v>
      </c>
      <c r="QMS87" s="93">
        <f t="shared" si="215"/>
        <v>0</v>
      </c>
      <c r="QMT87" s="93">
        <f t="shared" si="215"/>
        <v>0</v>
      </c>
      <c r="QMU87" s="93">
        <f t="shared" ref="QMU87:QPF87" si="216" xml:space="preserve"> QMU$83-QMU$85</f>
        <v>0</v>
      </c>
      <c r="QMV87" s="93">
        <f t="shared" si="216"/>
        <v>0</v>
      </c>
      <c r="QMW87" s="93">
        <f t="shared" si="216"/>
        <v>0</v>
      </c>
      <c r="QMX87" s="93">
        <f t="shared" si="216"/>
        <v>0</v>
      </c>
      <c r="QMY87" s="93">
        <f t="shared" si="216"/>
        <v>0</v>
      </c>
      <c r="QMZ87" s="93">
        <f t="shared" si="216"/>
        <v>0</v>
      </c>
      <c r="QNA87" s="93">
        <f t="shared" si="216"/>
        <v>0</v>
      </c>
      <c r="QNB87" s="93">
        <f t="shared" si="216"/>
        <v>0</v>
      </c>
      <c r="QNC87" s="93">
        <f t="shared" si="216"/>
        <v>0</v>
      </c>
      <c r="QND87" s="93">
        <f t="shared" si="216"/>
        <v>0</v>
      </c>
      <c r="QNE87" s="93">
        <f t="shared" si="216"/>
        <v>0</v>
      </c>
      <c r="QNF87" s="93">
        <f t="shared" si="216"/>
        <v>0</v>
      </c>
      <c r="QNG87" s="93">
        <f t="shared" si="216"/>
        <v>0</v>
      </c>
      <c r="QNH87" s="93">
        <f t="shared" si="216"/>
        <v>0</v>
      </c>
      <c r="QNI87" s="93">
        <f t="shared" si="216"/>
        <v>0</v>
      </c>
      <c r="QNJ87" s="93">
        <f t="shared" si="216"/>
        <v>0</v>
      </c>
      <c r="QNK87" s="93">
        <f t="shared" si="216"/>
        <v>0</v>
      </c>
      <c r="QNL87" s="93">
        <f t="shared" si="216"/>
        <v>0</v>
      </c>
      <c r="QNM87" s="93">
        <f t="shared" si="216"/>
        <v>0</v>
      </c>
      <c r="QNN87" s="93">
        <f t="shared" si="216"/>
        <v>0</v>
      </c>
      <c r="QNO87" s="93">
        <f t="shared" si="216"/>
        <v>0</v>
      </c>
      <c r="QNP87" s="93">
        <f t="shared" si="216"/>
        <v>0</v>
      </c>
      <c r="QNQ87" s="93">
        <f t="shared" si="216"/>
        <v>0</v>
      </c>
      <c r="QNR87" s="93">
        <f t="shared" si="216"/>
        <v>0</v>
      </c>
      <c r="QNS87" s="93">
        <f t="shared" si="216"/>
        <v>0</v>
      </c>
      <c r="QNT87" s="93">
        <f t="shared" si="216"/>
        <v>0</v>
      </c>
      <c r="QNU87" s="93">
        <f t="shared" si="216"/>
        <v>0</v>
      </c>
      <c r="QNV87" s="93">
        <f t="shared" si="216"/>
        <v>0</v>
      </c>
      <c r="QNW87" s="93">
        <f t="shared" si="216"/>
        <v>0</v>
      </c>
      <c r="QNX87" s="93">
        <f t="shared" si="216"/>
        <v>0</v>
      </c>
      <c r="QNY87" s="93">
        <f t="shared" si="216"/>
        <v>0</v>
      </c>
      <c r="QNZ87" s="93">
        <f t="shared" si="216"/>
        <v>0</v>
      </c>
      <c r="QOA87" s="93">
        <f t="shared" si="216"/>
        <v>0</v>
      </c>
      <c r="QOB87" s="93">
        <f t="shared" si="216"/>
        <v>0</v>
      </c>
      <c r="QOC87" s="93">
        <f t="shared" si="216"/>
        <v>0</v>
      </c>
      <c r="QOD87" s="93">
        <f t="shared" si="216"/>
        <v>0</v>
      </c>
      <c r="QOE87" s="93">
        <f t="shared" si="216"/>
        <v>0</v>
      </c>
      <c r="QOF87" s="93">
        <f t="shared" si="216"/>
        <v>0</v>
      </c>
      <c r="QOG87" s="93">
        <f t="shared" si="216"/>
        <v>0</v>
      </c>
      <c r="QOH87" s="93">
        <f t="shared" si="216"/>
        <v>0</v>
      </c>
      <c r="QOI87" s="93">
        <f t="shared" si="216"/>
        <v>0</v>
      </c>
      <c r="QOJ87" s="93">
        <f t="shared" si="216"/>
        <v>0</v>
      </c>
      <c r="QOK87" s="93">
        <f t="shared" si="216"/>
        <v>0</v>
      </c>
      <c r="QOL87" s="93">
        <f t="shared" si="216"/>
        <v>0</v>
      </c>
      <c r="QOM87" s="93">
        <f t="shared" si="216"/>
        <v>0</v>
      </c>
      <c r="QON87" s="93">
        <f t="shared" si="216"/>
        <v>0</v>
      </c>
      <c r="QOO87" s="93">
        <f t="shared" si="216"/>
        <v>0</v>
      </c>
      <c r="QOP87" s="93">
        <f t="shared" si="216"/>
        <v>0</v>
      </c>
      <c r="QOQ87" s="93">
        <f t="shared" si="216"/>
        <v>0</v>
      </c>
      <c r="QOR87" s="93">
        <f t="shared" si="216"/>
        <v>0</v>
      </c>
      <c r="QOS87" s="93">
        <f t="shared" si="216"/>
        <v>0</v>
      </c>
      <c r="QOT87" s="93">
        <f t="shared" si="216"/>
        <v>0</v>
      </c>
      <c r="QOU87" s="93">
        <f t="shared" si="216"/>
        <v>0</v>
      </c>
      <c r="QOV87" s="93">
        <f t="shared" si="216"/>
        <v>0</v>
      </c>
      <c r="QOW87" s="93">
        <f t="shared" si="216"/>
        <v>0</v>
      </c>
      <c r="QOX87" s="93">
        <f t="shared" si="216"/>
        <v>0</v>
      </c>
      <c r="QOY87" s="93">
        <f t="shared" si="216"/>
        <v>0</v>
      </c>
      <c r="QOZ87" s="93">
        <f t="shared" si="216"/>
        <v>0</v>
      </c>
      <c r="QPA87" s="93">
        <f t="shared" si="216"/>
        <v>0</v>
      </c>
      <c r="QPB87" s="93">
        <f t="shared" si="216"/>
        <v>0</v>
      </c>
      <c r="QPC87" s="93">
        <f t="shared" si="216"/>
        <v>0</v>
      </c>
      <c r="QPD87" s="93">
        <f t="shared" si="216"/>
        <v>0</v>
      </c>
      <c r="QPE87" s="93">
        <f t="shared" si="216"/>
        <v>0</v>
      </c>
      <c r="QPF87" s="93">
        <f t="shared" si="216"/>
        <v>0</v>
      </c>
      <c r="QPG87" s="93">
        <f t="shared" ref="QPG87:QRR87" si="217" xml:space="preserve"> QPG$83-QPG$85</f>
        <v>0</v>
      </c>
      <c r="QPH87" s="93">
        <f t="shared" si="217"/>
        <v>0</v>
      </c>
      <c r="QPI87" s="93">
        <f t="shared" si="217"/>
        <v>0</v>
      </c>
      <c r="QPJ87" s="93">
        <f t="shared" si="217"/>
        <v>0</v>
      </c>
      <c r="QPK87" s="93">
        <f t="shared" si="217"/>
        <v>0</v>
      </c>
      <c r="QPL87" s="93">
        <f t="shared" si="217"/>
        <v>0</v>
      </c>
      <c r="QPM87" s="93">
        <f t="shared" si="217"/>
        <v>0</v>
      </c>
      <c r="QPN87" s="93">
        <f t="shared" si="217"/>
        <v>0</v>
      </c>
      <c r="QPO87" s="93">
        <f t="shared" si="217"/>
        <v>0</v>
      </c>
      <c r="QPP87" s="93">
        <f t="shared" si="217"/>
        <v>0</v>
      </c>
      <c r="QPQ87" s="93">
        <f t="shared" si="217"/>
        <v>0</v>
      </c>
      <c r="QPR87" s="93">
        <f t="shared" si="217"/>
        <v>0</v>
      </c>
      <c r="QPS87" s="93">
        <f t="shared" si="217"/>
        <v>0</v>
      </c>
      <c r="QPT87" s="93">
        <f t="shared" si="217"/>
        <v>0</v>
      </c>
      <c r="QPU87" s="93">
        <f t="shared" si="217"/>
        <v>0</v>
      </c>
      <c r="QPV87" s="93">
        <f t="shared" si="217"/>
        <v>0</v>
      </c>
      <c r="QPW87" s="93">
        <f t="shared" si="217"/>
        <v>0</v>
      </c>
      <c r="QPX87" s="93">
        <f t="shared" si="217"/>
        <v>0</v>
      </c>
      <c r="QPY87" s="93">
        <f t="shared" si="217"/>
        <v>0</v>
      </c>
      <c r="QPZ87" s="93">
        <f t="shared" si="217"/>
        <v>0</v>
      </c>
      <c r="QQA87" s="93">
        <f t="shared" si="217"/>
        <v>0</v>
      </c>
      <c r="QQB87" s="93">
        <f t="shared" si="217"/>
        <v>0</v>
      </c>
      <c r="QQC87" s="93">
        <f t="shared" si="217"/>
        <v>0</v>
      </c>
      <c r="QQD87" s="93">
        <f t="shared" si="217"/>
        <v>0</v>
      </c>
      <c r="QQE87" s="93">
        <f t="shared" si="217"/>
        <v>0</v>
      </c>
      <c r="QQF87" s="93">
        <f t="shared" si="217"/>
        <v>0</v>
      </c>
      <c r="QQG87" s="93">
        <f t="shared" si="217"/>
        <v>0</v>
      </c>
      <c r="QQH87" s="93">
        <f t="shared" si="217"/>
        <v>0</v>
      </c>
      <c r="QQI87" s="93">
        <f t="shared" si="217"/>
        <v>0</v>
      </c>
      <c r="QQJ87" s="93">
        <f t="shared" si="217"/>
        <v>0</v>
      </c>
      <c r="QQK87" s="93">
        <f t="shared" si="217"/>
        <v>0</v>
      </c>
      <c r="QQL87" s="93">
        <f t="shared" si="217"/>
        <v>0</v>
      </c>
      <c r="QQM87" s="93">
        <f t="shared" si="217"/>
        <v>0</v>
      </c>
      <c r="QQN87" s="93">
        <f t="shared" si="217"/>
        <v>0</v>
      </c>
      <c r="QQO87" s="93">
        <f t="shared" si="217"/>
        <v>0</v>
      </c>
      <c r="QQP87" s="93">
        <f t="shared" si="217"/>
        <v>0</v>
      </c>
      <c r="QQQ87" s="93">
        <f t="shared" si="217"/>
        <v>0</v>
      </c>
      <c r="QQR87" s="93">
        <f t="shared" si="217"/>
        <v>0</v>
      </c>
      <c r="QQS87" s="93">
        <f t="shared" si="217"/>
        <v>0</v>
      </c>
      <c r="QQT87" s="93">
        <f t="shared" si="217"/>
        <v>0</v>
      </c>
      <c r="QQU87" s="93">
        <f t="shared" si="217"/>
        <v>0</v>
      </c>
      <c r="QQV87" s="93">
        <f t="shared" si="217"/>
        <v>0</v>
      </c>
      <c r="QQW87" s="93">
        <f t="shared" si="217"/>
        <v>0</v>
      </c>
      <c r="QQX87" s="93">
        <f t="shared" si="217"/>
        <v>0</v>
      </c>
      <c r="QQY87" s="93">
        <f t="shared" si="217"/>
        <v>0</v>
      </c>
      <c r="QQZ87" s="93">
        <f t="shared" si="217"/>
        <v>0</v>
      </c>
      <c r="QRA87" s="93">
        <f t="shared" si="217"/>
        <v>0</v>
      </c>
      <c r="QRB87" s="93">
        <f t="shared" si="217"/>
        <v>0</v>
      </c>
      <c r="QRC87" s="93">
        <f t="shared" si="217"/>
        <v>0</v>
      </c>
      <c r="QRD87" s="93">
        <f t="shared" si="217"/>
        <v>0</v>
      </c>
      <c r="QRE87" s="93">
        <f t="shared" si="217"/>
        <v>0</v>
      </c>
      <c r="QRF87" s="93">
        <f t="shared" si="217"/>
        <v>0</v>
      </c>
      <c r="QRG87" s="93">
        <f t="shared" si="217"/>
        <v>0</v>
      </c>
      <c r="QRH87" s="93">
        <f t="shared" si="217"/>
        <v>0</v>
      </c>
      <c r="QRI87" s="93">
        <f t="shared" si="217"/>
        <v>0</v>
      </c>
      <c r="QRJ87" s="93">
        <f t="shared" si="217"/>
        <v>0</v>
      </c>
      <c r="QRK87" s="93">
        <f t="shared" si="217"/>
        <v>0</v>
      </c>
      <c r="QRL87" s="93">
        <f t="shared" si="217"/>
        <v>0</v>
      </c>
      <c r="QRM87" s="93">
        <f t="shared" si="217"/>
        <v>0</v>
      </c>
      <c r="QRN87" s="93">
        <f t="shared" si="217"/>
        <v>0</v>
      </c>
      <c r="QRO87" s="93">
        <f t="shared" si="217"/>
        <v>0</v>
      </c>
      <c r="QRP87" s="93">
        <f t="shared" si="217"/>
        <v>0</v>
      </c>
      <c r="QRQ87" s="93">
        <f t="shared" si="217"/>
        <v>0</v>
      </c>
      <c r="QRR87" s="93">
        <f t="shared" si="217"/>
        <v>0</v>
      </c>
      <c r="QRS87" s="93">
        <f t="shared" ref="QRS87:QUD87" si="218" xml:space="preserve"> QRS$83-QRS$85</f>
        <v>0</v>
      </c>
      <c r="QRT87" s="93">
        <f t="shared" si="218"/>
        <v>0</v>
      </c>
      <c r="QRU87" s="93">
        <f t="shared" si="218"/>
        <v>0</v>
      </c>
      <c r="QRV87" s="93">
        <f t="shared" si="218"/>
        <v>0</v>
      </c>
      <c r="QRW87" s="93">
        <f t="shared" si="218"/>
        <v>0</v>
      </c>
      <c r="QRX87" s="93">
        <f t="shared" si="218"/>
        <v>0</v>
      </c>
      <c r="QRY87" s="93">
        <f t="shared" si="218"/>
        <v>0</v>
      </c>
      <c r="QRZ87" s="93">
        <f t="shared" si="218"/>
        <v>0</v>
      </c>
      <c r="QSA87" s="93">
        <f t="shared" si="218"/>
        <v>0</v>
      </c>
      <c r="QSB87" s="93">
        <f t="shared" si="218"/>
        <v>0</v>
      </c>
      <c r="QSC87" s="93">
        <f t="shared" si="218"/>
        <v>0</v>
      </c>
      <c r="QSD87" s="93">
        <f t="shared" si="218"/>
        <v>0</v>
      </c>
      <c r="QSE87" s="93">
        <f t="shared" si="218"/>
        <v>0</v>
      </c>
      <c r="QSF87" s="93">
        <f t="shared" si="218"/>
        <v>0</v>
      </c>
      <c r="QSG87" s="93">
        <f t="shared" si="218"/>
        <v>0</v>
      </c>
      <c r="QSH87" s="93">
        <f t="shared" si="218"/>
        <v>0</v>
      </c>
      <c r="QSI87" s="93">
        <f t="shared" si="218"/>
        <v>0</v>
      </c>
      <c r="QSJ87" s="93">
        <f t="shared" si="218"/>
        <v>0</v>
      </c>
      <c r="QSK87" s="93">
        <f t="shared" si="218"/>
        <v>0</v>
      </c>
      <c r="QSL87" s="93">
        <f t="shared" si="218"/>
        <v>0</v>
      </c>
      <c r="QSM87" s="93">
        <f t="shared" si="218"/>
        <v>0</v>
      </c>
      <c r="QSN87" s="93">
        <f t="shared" si="218"/>
        <v>0</v>
      </c>
      <c r="QSO87" s="93">
        <f t="shared" si="218"/>
        <v>0</v>
      </c>
      <c r="QSP87" s="93">
        <f t="shared" si="218"/>
        <v>0</v>
      </c>
      <c r="QSQ87" s="93">
        <f t="shared" si="218"/>
        <v>0</v>
      </c>
      <c r="QSR87" s="93">
        <f t="shared" si="218"/>
        <v>0</v>
      </c>
      <c r="QSS87" s="93">
        <f t="shared" si="218"/>
        <v>0</v>
      </c>
      <c r="QST87" s="93">
        <f t="shared" si="218"/>
        <v>0</v>
      </c>
      <c r="QSU87" s="93">
        <f t="shared" si="218"/>
        <v>0</v>
      </c>
      <c r="QSV87" s="93">
        <f t="shared" si="218"/>
        <v>0</v>
      </c>
      <c r="QSW87" s="93">
        <f t="shared" si="218"/>
        <v>0</v>
      </c>
      <c r="QSX87" s="93">
        <f t="shared" si="218"/>
        <v>0</v>
      </c>
      <c r="QSY87" s="93">
        <f t="shared" si="218"/>
        <v>0</v>
      </c>
      <c r="QSZ87" s="93">
        <f t="shared" si="218"/>
        <v>0</v>
      </c>
      <c r="QTA87" s="93">
        <f t="shared" si="218"/>
        <v>0</v>
      </c>
      <c r="QTB87" s="93">
        <f t="shared" si="218"/>
        <v>0</v>
      </c>
      <c r="QTC87" s="93">
        <f t="shared" si="218"/>
        <v>0</v>
      </c>
      <c r="QTD87" s="93">
        <f t="shared" si="218"/>
        <v>0</v>
      </c>
      <c r="QTE87" s="93">
        <f t="shared" si="218"/>
        <v>0</v>
      </c>
      <c r="QTF87" s="93">
        <f t="shared" si="218"/>
        <v>0</v>
      </c>
      <c r="QTG87" s="93">
        <f t="shared" si="218"/>
        <v>0</v>
      </c>
      <c r="QTH87" s="93">
        <f t="shared" si="218"/>
        <v>0</v>
      </c>
      <c r="QTI87" s="93">
        <f t="shared" si="218"/>
        <v>0</v>
      </c>
      <c r="QTJ87" s="93">
        <f t="shared" si="218"/>
        <v>0</v>
      </c>
      <c r="QTK87" s="93">
        <f t="shared" si="218"/>
        <v>0</v>
      </c>
      <c r="QTL87" s="93">
        <f t="shared" si="218"/>
        <v>0</v>
      </c>
      <c r="QTM87" s="93">
        <f t="shared" si="218"/>
        <v>0</v>
      </c>
      <c r="QTN87" s="93">
        <f t="shared" si="218"/>
        <v>0</v>
      </c>
      <c r="QTO87" s="93">
        <f t="shared" si="218"/>
        <v>0</v>
      </c>
      <c r="QTP87" s="93">
        <f t="shared" si="218"/>
        <v>0</v>
      </c>
      <c r="QTQ87" s="93">
        <f t="shared" si="218"/>
        <v>0</v>
      </c>
      <c r="QTR87" s="93">
        <f t="shared" si="218"/>
        <v>0</v>
      </c>
      <c r="QTS87" s="93">
        <f t="shared" si="218"/>
        <v>0</v>
      </c>
      <c r="QTT87" s="93">
        <f t="shared" si="218"/>
        <v>0</v>
      </c>
      <c r="QTU87" s="93">
        <f t="shared" si="218"/>
        <v>0</v>
      </c>
      <c r="QTV87" s="93">
        <f t="shared" si="218"/>
        <v>0</v>
      </c>
      <c r="QTW87" s="93">
        <f t="shared" si="218"/>
        <v>0</v>
      </c>
      <c r="QTX87" s="93">
        <f t="shared" si="218"/>
        <v>0</v>
      </c>
      <c r="QTY87" s="93">
        <f t="shared" si="218"/>
        <v>0</v>
      </c>
      <c r="QTZ87" s="93">
        <f t="shared" si="218"/>
        <v>0</v>
      </c>
      <c r="QUA87" s="93">
        <f t="shared" si="218"/>
        <v>0</v>
      </c>
      <c r="QUB87" s="93">
        <f t="shared" si="218"/>
        <v>0</v>
      </c>
      <c r="QUC87" s="93">
        <f t="shared" si="218"/>
        <v>0</v>
      </c>
      <c r="QUD87" s="93">
        <f t="shared" si="218"/>
        <v>0</v>
      </c>
      <c r="QUE87" s="93">
        <f t="shared" ref="QUE87:QWP87" si="219" xml:space="preserve"> QUE$83-QUE$85</f>
        <v>0</v>
      </c>
      <c r="QUF87" s="93">
        <f t="shared" si="219"/>
        <v>0</v>
      </c>
      <c r="QUG87" s="93">
        <f t="shared" si="219"/>
        <v>0</v>
      </c>
      <c r="QUH87" s="93">
        <f t="shared" si="219"/>
        <v>0</v>
      </c>
      <c r="QUI87" s="93">
        <f t="shared" si="219"/>
        <v>0</v>
      </c>
      <c r="QUJ87" s="93">
        <f t="shared" si="219"/>
        <v>0</v>
      </c>
      <c r="QUK87" s="93">
        <f t="shared" si="219"/>
        <v>0</v>
      </c>
      <c r="QUL87" s="93">
        <f t="shared" si="219"/>
        <v>0</v>
      </c>
      <c r="QUM87" s="93">
        <f t="shared" si="219"/>
        <v>0</v>
      </c>
      <c r="QUN87" s="93">
        <f t="shared" si="219"/>
        <v>0</v>
      </c>
      <c r="QUO87" s="93">
        <f t="shared" si="219"/>
        <v>0</v>
      </c>
      <c r="QUP87" s="93">
        <f t="shared" si="219"/>
        <v>0</v>
      </c>
      <c r="QUQ87" s="93">
        <f t="shared" si="219"/>
        <v>0</v>
      </c>
      <c r="QUR87" s="93">
        <f t="shared" si="219"/>
        <v>0</v>
      </c>
      <c r="QUS87" s="93">
        <f t="shared" si="219"/>
        <v>0</v>
      </c>
      <c r="QUT87" s="93">
        <f t="shared" si="219"/>
        <v>0</v>
      </c>
      <c r="QUU87" s="93">
        <f t="shared" si="219"/>
        <v>0</v>
      </c>
      <c r="QUV87" s="93">
        <f t="shared" si="219"/>
        <v>0</v>
      </c>
      <c r="QUW87" s="93">
        <f t="shared" si="219"/>
        <v>0</v>
      </c>
      <c r="QUX87" s="93">
        <f t="shared" si="219"/>
        <v>0</v>
      </c>
      <c r="QUY87" s="93">
        <f t="shared" si="219"/>
        <v>0</v>
      </c>
      <c r="QUZ87" s="93">
        <f t="shared" si="219"/>
        <v>0</v>
      </c>
      <c r="QVA87" s="93">
        <f t="shared" si="219"/>
        <v>0</v>
      </c>
      <c r="QVB87" s="93">
        <f t="shared" si="219"/>
        <v>0</v>
      </c>
      <c r="QVC87" s="93">
        <f t="shared" si="219"/>
        <v>0</v>
      </c>
      <c r="QVD87" s="93">
        <f t="shared" si="219"/>
        <v>0</v>
      </c>
      <c r="QVE87" s="93">
        <f t="shared" si="219"/>
        <v>0</v>
      </c>
      <c r="QVF87" s="93">
        <f t="shared" si="219"/>
        <v>0</v>
      </c>
      <c r="QVG87" s="93">
        <f t="shared" si="219"/>
        <v>0</v>
      </c>
      <c r="QVH87" s="93">
        <f t="shared" si="219"/>
        <v>0</v>
      </c>
      <c r="QVI87" s="93">
        <f t="shared" si="219"/>
        <v>0</v>
      </c>
      <c r="QVJ87" s="93">
        <f t="shared" si="219"/>
        <v>0</v>
      </c>
      <c r="QVK87" s="93">
        <f t="shared" si="219"/>
        <v>0</v>
      </c>
      <c r="QVL87" s="93">
        <f t="shared" si="219"/>
        <v>0</v>
      </c>
      <c r="QVM87" s="93">
        <f t="shared" si="219"/>
        <v>0</v>
      </c>
      <c r="QVN87" s="93">
        <f t="shared" si="219"/>
        <v>0</v>
      </c>
      <c r="QVO87" s="93">
        <f t="shared" si="219"/>
        <v>0</v>
      </c>
      <c r="QVP87" s="93">
        <f t="shared" si="219"/>
        <v>0</v>
      </c>
      <c r="QVQ87" s="93">
        <f t="shared" si="219"/>
        <v>0</v>
      </c>
      <c r="QVR87" s="93">
        <f t="shared" si="219"/>
        <v>0</v>
      </c>
      <c r="QVS87" s="93">
        <f t="shared" si="219"/>
        <v>0</v>
      </c>
      <c r="QVT87" s="93">
        <f t="shared" si="219"/>
        <v>0</v>
      </c>
      <c r="QVU87" s="93">
        <f t="shared" si="219"/>
        <v>0</v>
      </c>
      <c r="QVV87" s="93">
        <f t="shared" si="219"/>
        <v>0</v>
      </c>
      <c r="QVW87" s="93">
        <f t="shared" si="219"/>
        <v>0</v>
      </c>
      <c r="QVX87" s="93">
        <f t="shared" si="219"/>
        <v>0</v>
      </c>
      <c r="QVY87" s="93">
        <f t="shared" si="219"/>
        <v>0</v>
      </c>
      <c r="QVZ87" s="93">
        <f t="shared" si="219"/>
        <v>0</v>
      </c>
      <c r="QWA87" s="93">
        <f t="shared" si="219"/>
        <v>0</v>
      </c>
      <c r="QWB87" s="93">
        <f t="shared" si="219"/>
        <v>0</v>
      </c>
      <c r="QWC87" s="93">
        <f t="shared" si="219"/>
        <v>0</v>
      </c>
      <c r="QWD87" s="93">
        <f t="shared" si="219"/>
        <v>0</v>
      </c>
      <c r="QWE87" s="93">
        <f t="shared" si="219"/>
        <v>0</v>
      </c>
      <c r="QWF87" s="93">
        <f t="shared" si="219"/>
        <v>0</v>
      </c>
      <c r="QWG87" s="93">
        <f t="shared" si="219"/>
        <v>0</v>
      </c>
      <c r="QWH87" s="93">
        <f t="shared" si="219"/>
        <v>0</v>
      </c>
      <c r="QWI87" s="93">
        <f t="shared" si="219"/>
        <v>0</v>
      </c>
      <c r="QWJ87" s="93">
        <f t="shared" si="219"/>
        <v>0</v>
      </c>
      <c r="QWK87" s="93">
        <f t="shared" si="219"/>
        <v>0</v>
      </c>
      <c r="QWL87" s="93">
        <f t="shared" si="219"/>
        <v>0</v>
      </c>
      <c r="QWM87" s="93">
        <f t="shared" si="219"/>
        <v>0</v>
      </c>
      <c r="QWN87" s="93">
        <f t="shared" si="219"/>
        <v>0</v>
      </c>
      <c r="QWO87" s="93">
        <f t="shared" si="219"/>
        <v>0</v>
      </c>
      <c r="QWP87" s="93">
        <f t="shared" si="219"/>
        <v>0</v>
      </c>
      <c r="QWQ87" s="93">
        <f t="shared" ref="QWQ87:QZB87" si="220" xml:space="preserve"> QWQ$83-QWQ$85</f>
        <v>0</v>
      </c>
      <c r="QWR87" s="93">
        <f t="shared" si="220"/>
        <v>0</v>
      </c>
      <c r="QWS87" s="93">
        <f t="shared" si="220"/>
        <v>0</v>
      </c>
      <c r="QWT87" s="93">
        <f t="shared" si="220"/>
        <v>0</v>
      </c>
      <c r="QWU87" s="93">
        <f t="shared" si="220"/>
        <v>0</v>
      </c>
      <c r="QWV87" s="93">
        <f t="shared" si="220"/>
        <v>0</v>
      </c>
      <c r="QWW87" s="93">
        <f t="shared" si="220"/>
        <v>0</v>
      </c>
      <c r="QWX87" s="93">
        <f t="shared" si="220"/>
        <v>0</v>
      </c>
      <c r="QWY87" s="93">
        <f t="shared" si="220"/>
        <v>0</v>
      </c>
      <c r="QWZ87" s="93">
        <f t="shared" si="220"/>
        <v>0</v>
      </c>
      <c r="QXA87" s="93">
        <f t="shared" si="220"/>
        <v>0</v>
      </c>
      <c r="QXB87" s="93">
        <f t="shared" si="220"/>
        <v>0</v>
      </c>
      <c r="QXC87" s="93">
        <f t="shared" si="220"/>
        <v>0</v>
      </c>
      <c r="QXD87" s="93">
        <f t="shared" si="220"/>
        <v>0</v>
      </c>
      <c r="QXE87" s="93">
        <f t="shared" si="220"/>
        <v>0</v>
      </c>
      <c r="QXF87" s="93">
        <f t="shared" si="220"/>
        <v>0</v>
      </c>
      <c r="QXG87" s="93">
        <f t="shared" si="220"/>
        <v>0</v>
      </c>
      <c r="QXH87" s="93">
        <f t="shared" si="220"/>
        <v>0</v>
      </c>
      <c r="QXI87" s="93">
        <f t="shared" si="220"/>
        <v>0</v>
      </c>
      <c r="QXJ87" s="93">
        <f t="shared" si="220"/>
        <v>0</v>
      </c>
      <c r="QXK87" s="93">
        <f t="shared" si="220"/>
        <v>0</v>
      </c>
      <c r="QXL87" s="93">
        <f t="shared" si="220"/>
        <v>0</v>
      </c>
      <c r="QXM87" s="93">
        <f t="shared" si="220"/>
        <v>0</v>
      </c>
      <c r="QXN87" s="93">
        <f t="shared" si="220"/>
        <v>0</v>
      </c>
      <c r="QXO87" s="93">
        <f t="shared" si="220"/>
        <v>0</v>
      </c>
      <c r="QXP87" s="93">
        <f t="shared" si="220"/>
        <v>0</v>
      </c>
      <c r="QXQ87" s="93">
        <f t="shared" si="220"/>
        <v>0</v>
      </c>
      <c r="QXR87" s="93">
        <f t="shared" si="220"/>
        <v>0</v>
      </c>
      <c r="QXS87" s="93">
        <f t="shared" si="220"/>
        <v>0</v>
      </c>
      <c r="QXT87" s="93">
        <f t="shared" si="220"/>
        <v>0</v>
      </c>
      <c r="QXU87" s="93">
        <f t="shared" si="220"/>
        <v>0</v>
      </c>
      <c r="QXV87" s="93">
        <f t="shared" si="220"/>
        <v>0</v>
      </c>
      <c r="QXW87" s="93">
        <f t="shared" si="220"/>
        <v>0</v>
      </c>
      <c r="QXX87" s="93">
        <f t="shared" si="220"/>
        <v>0</v>
      </c>
      <c r="QXY87" s="93">
        <f t="shared" si="220"/>
        <v>0</v>
      </c>
      <c r="QXZ87" s="93">
        <f t="shared" si="220"/>
        <v>0</v>
      </c>
      <c r="QYA87" s="93">
        <f t="shared" si="220"/>
        <v>0</v>
      </c>
      <c r="QYB87" s="93">
        <f t="shared" si="220"/>
        <v>0</v>
      </c>
      <c r="QYC87" s="93">
        <f t="shared" si="220"/>
        <v>0</v>
      </c>
      <c r="QYD87" s="93">
        <f t="shared" si="220"/>
        <v>0</v>
      </c>
      <c r="QYE87" s="93">
        <f t="shared" si="220"/>
        <v>0</v>
      </c>
      <c r="QYF87" s="93">
        <f t="shared" si="220"/>
        <v>0</v>
      </c>
      <c r="QYG87" s="93">
        <f t="shared" si="220"/>
        <v>0</v>
      </c>
      <c r="QYH87" s="93">
        <f t="shared" si="220"/>
        <v>0</v>
      </c>
      <c r="QYI87" s="93">
        <f t="shared" si="220"/>
        <v>0</v>
      </c>
      <c r="QYJ87" s="93">
        <f t="shared" si="220"/>
        <v>0</v>
      </c>
      <c r="QYK87" s="93">
        <f t="shared" si="220"/>
        <v>0</v>
      </c>
      <c r="QYL87" s="93">
        <f t="shared" si="220"/>
        <v>0</v>
      </c>
      <c r="QYM87" s="93">
        <f t="shared" si="220"/>
        <v>0</v>
      </c>
      <c r="QYN87" s="93">
        <f t="shared" si="220"/>
        <v>0</v>
      </c>
      <c r="QYO87" s="93">
        <f t="shared" si="220"/>
        <v>0</v>
      </c>
      <c r="QYP87" s="93">
        <f t="shared" si="220"/>
        <v>0</v>
      </c>
      <c r="QYQ87" s="93">
        <f t="shared" si="220"/>
        <v>0</v>
      </c>
      <c r="QYR87" s="93">
        <f t="shared" si="220"/>
        <v>0</v>
      </c>
      <c r="QYS87" s="93">
        <f t="shared" si="220"/>
        <v>0</v>
      </c>
      <c r="QYT87" s="93">
        <f t="shared" si="220"/>
        <v>0</v>
      </c>
      <c r="QYU87" s="93">
        <f t="shared" si="220"/>
        <v>0</v>
      </c>
      <c r="QYV87" s="93">
        <f t="shared" si="220"/>
        <v>0</v>
      </c>
      <c r="QYW87" s="93">
        <f t="shared" si="220"/>
        <v>0</v>
      </c>
      <c r="QYX87" s="93">
        <f t="shared" si="220"/>
        <v>0</v>
      </c>
      <c r="QYY87" s="93">
        <f t="shared" si="220"/>
        <v>0</v>
      </c>
      <c r="QYZ87" s="93">
        <f t="shared" si="220"/>
        <v>0</v>
      </c>
      <c r="QZA87" s="93">
        <f t="shared" si="220"/>
        <v>0</v>
      </c>
      <c r="QZB87" s="93">
        <f t="shared" si="220"/>
        <v>0</v>
      </c>
      <c r="QZC87" s="93">
        <f t="shared" ref="QZC87:RBN87" si="221" xml:space="preserve"> QZC$83-QZC$85</f>
        <v>0</v>
      </c>
      <c r="QZD87" s="93">
        <f t="shared" si="221"/>
        <v>0</v>
      </c>
      <c r="QZE87" s="93">
        <f t="shared" si="221"/>
        <v>0</v>
      </c>
      <c r="QZF87" s="93">
        <f t="shared" si="221"/>
        <v>0</v>
      </c>
      <c r="QZG87" s="93">
        <f t="shared" si="221"/>
        <v>0</v>
      </c>
      <c r="QZH87" s="93">
        <f t="shared" si="221"/>
        <v>0</v>
      </c>
      <c r="QZI87" s="93">
        <f t="shared" si="221"/>
        <v>0</v>
      </c>
      <c r="QZJ87" s="93">
        <f t="shared" si="221"/>
        <v>0</v>
      </c>
      <c r="QZK87" s="93">
        <f t="shared" si="221"/>
        <v>0</v>
      </c>
      <c r="QZL87" s="93">
        <f t="shared" si="221"/>
        <v>0</v>
      </c>
      <c r="QZM87" s="93">
        <f t="shared" si="221"/>
        <v>0</v>
      </c>
      <c r="QZN87" s="93">
        <f t="shared" si="221"/>
        <v>0</v>
      </c>
      <c r="QZO87" s="93">
        <f t="shared" si="221"/>
        <v>0</v>
      </c>
      <c r="QZP87" s="93">
        <f t="shared" si="221"/>
        <v>0</v>
      </c>
      <c r="QZQ87" s="93">
        <f t="shared" si="221"/>
        <v>0</v>
      </c>
      <c r="QZR87" s="93">
        <f t="shared" si="221"/>
        <v>0</v>
      </c>
      <c r="QZS87" s="93">
        <f t="shared" si="221"/>
        <v>0</v>
      </c>
      <c r="QZT87" s="93">
        <f t="shared" si="221"/>
        <v>0</v>
      </c>
      <c r="QZU87" s="93">
        <f t="shared" si="221"/>
        <v>0</v>
      </c>
      <c r="QZV87" s="93">
        <f t="shared" si="221"/>
        <v>0</v>
      </c>
      <c r="QZW87" s="93">
        <f t="shared" si="221"/>
        <v>0</v>
      </c>
      <c r="QZX87" s="93">
        <f t="shared" si="221"/>
        <v>0</v>
      </c>
      <c r="QZY87" s="93">
        <f t="shared" si="221"/>
        <v>0</v>
      </c>
      <c r="QZZ87" s="93">
        <f t="shared" si="221"/>
        <v>0</v>
      </c>
      <c r="RAA87" s="93">
        <f t="shared" si="221"/>
        <v>0</v>
      </c>
      <c r="RAB87" s="93">
        <f t="shared" si="221"/>
        <v>0</v>
      </c>
      <c r="RAC87" s="93">
        <f t="shared" si="221"/>
        <v>0</v>
      </c>
      <c r="RAD87" s="93">
        <f t="shared" si="221"/>
        <v>0</v>
      </c>
      <c r="RAE87" s="93">
        <f t="shared" si="221"/>
        <v>0</v>
      </c>
      <c r="RAF87" s="93">
        <f t="shared" si="221"/>
        <v>0</v>
      </c>
      <c r="RAG87" s="93">
        <f t="shared" si="221"/>
        <v>0</v>
      </c>
      <c r="RAH87" s="93">
        <f t="shared" si="221"/>
        <v>0</v>
      </c>
      <c r="RAI87" s="93">
        <f t="shared" si="221"/>
        <v>0</v>
      </c>
      <c r="RAJ87" s="93">
        <f t="shared" si="221"/>
        <v>0</v>
      </c>
      <c r="RAK87" s="93">
        <f t="shared" si="221"/>
        <v>0</v>
      </c>
      <c r="RAL87" s="93">
        <f t="shared" si="221"/>
        <v>0</v>
      </c>
      <c r="RAM87" s="93">
        <f t="shared" si="221"/>
        <v>0</v>
      </c>
      <c r="RAN87" s="93">
        <f t="shared" si="221"/>
        <v>0</v>
      </c>
      <c r="RAO87" s="93">
        <f t="shared" si="221"/>
        <v>0</v>
      </c>
      <c r="RAP87" s="93">
        <f t="shared" si="221"/>
        <v>0</v>
      </c>
      <c r="RAQ87" s="93">
        <f t="shared" si="221"/>
        <v>0</v>
      </c>
      <c r="RAR87" s="93">
        <f t="shared" si="221"/>
        <v>0</v>
      </c>
      <c r="RAS87" s="93">
        <f t="shared" si="221"/>
        <v>0</v>
      </c>
      <c r="RAT87" s="93">
        <f t="shared" si="221"/>
        <v>0</v>
      </c>
      <c r="RAU87" s="93">
        <f t="shared" si="221"/>
        <v>0</v>
      </c>
      <c r="RAV87" s="93">
        <f t="shared" si="221"/>
        <v>0</v>
      </c>
      <c r="RAW87" s="93">
        <f t="shared" si="221"/>
        <v>0</v>
      </c>
      <c r="RAX87" s="93">
        <f t="shared" si="221"/>
        <v>0</v>
      </c>
      <c r="RAY87" s="93">
        <f t="shared" si="221"/>
        <v>0</v>
      </c>
      <c r="RAZ87" s="93">
        <f t="shared" si="221"/>
        <v>0</v>
      </c>
      <c r="RBA87" s="93">
        <f t="shared" si="221"/>
        <v>0</v>
      </c>
      <c r="RBB87" s="93">
        <f t="shared" si="221"/>
        <v>0</v>
      </c>
      <c r="RBC87" s="93">
        <f t="shared" si="221"/>
        <v>0</v>
      </c>
      <c r="RBD87" s="93">
        <f t="shared" si="221"/>
        <v>0</v>
      </c>
      <c r="RBE87" s="93">
        <f t="shared" si="221"/>
        <v>0</v>
      </c>
      <c r="RBF87" s="93">
        <f t="shared" si="221"/>
        <v>0</v>
      </c>
      <c r="RBG87" s="93">
        <f t="shared" si="221"/>
        <v>0</v>
      </c>
      <c r="RBH87" s="93">
        <f t="shared" si="221"/>
        <v>0</v>
      </c>
      <c r="RBI87" s="93">
        <f t="shared" si="221"/>
        <v>0</v>
      </c>
      <c r="RBJ87" s="93">
        <f t="shared" si="221"/>
        <v>0</v>
      </c>
      <c r="RBK87" s="93">
        <f t="shared" si="221"/>
        <v>0</v>
      </c>
      <c r="RBL87" s="93">
        <f t="shared" si="221"/>
        <v>0</v>
      </c>
      <c r="RBM87" s="93">
        <f t="shared" si="221"/>
        <v>0</v>
      </c>
      <c r="RBN87" s="93">
        <f t="shared" si="221"/>
        <v>0</v>
      </c>
      <c r="RBO87" s="93">
        <f t="shared" ref="RBO87:RDZ87" si="222" xml:space="preserve"> RBO$83-RBO$85</f>
        <v>0</v>
      </c>
      <c r="RBP87" s="93">
        <f t="shared" si="222"/>
        <v>0</v>
      </c>
      <c r="RBQ87" s="93">
        <f t="shared" si="222"/>
        <v>0</v>
      </c>
      <c r="RBR87" s="93">
        <f t="shared" si="222"/>
        <v>0</v>
      </c>
      <c r="RBS87" s="93">
        <f t="shared" si="222"/>
        <v>0</v>
      </c>
      <c r="RBT87" s="93">
        <f t="shared" si="222"/>
        <v>0</v>
      </c>
      <c r="RBU87" s="93">
        <f t="shared" si="222"/>
        <v>0</v>
      </c>
      <c r="RBV87" s="93">
        <f t="shared" si="222"/>
        <v>0</v>
      </c>
      <c r="RBW87" s="93">
        <f t="shared" si="222"/>
        <v>0</v>
      </c>
      <c r="RBX87" s="93">
        <f t="shared" si="222"/>
        <v>0</v>
      </c>
      <c r="RBY87" s="93">
        <f t="shared" si="222"/>
        <v>0</v>
      </c>
      <c r="RBZ87" s="93">
        <f t="shared" si="222"/>
        <v>0</v>
      </c>
      <c r="RCA87" s="93">
        <f t="shared" si="222"/>
        <v>0</v>
      </c>
      <c r="RCB87" s="93">
        <f t="shared" si="222"/>
        <v>0</v>
      </c>
      <c r="RCC87" s="93">
        <f t="shared" si="222"/>
        <v>0</v>
      </c>
      <c r="RCD87" s="93">
        <f t="shared" si="222"/>
        <v>0</v>
      </c>
      <c r="RCE87" s="93">
        <f t="shared" si="222"/>
        <v>0</v>
      </c>
      <c r="RCF87" s="93">
        <f t="shared" si="222"/>
        <v>0</v>
      </c>
      <c r="RCG87" s="93">
        <f t="shared" si="222"/>
        <v>0</v>
      </c>
      <c r="RCH87" s="93">
        <f t="shared" si="222"/>
        <v>0</v>
      </c>
      <c r="RCI87" s="93">
        <f t="shared" si="222"/>
        <v>0</v>
      </c>
      <c r="RCJ87" s="93">
        <f t="shared" si="222"/>
        <v>0</v>
      </c>
      <c r="RCK87" s="93">
        <f t="shared" si="222"/>
        <v>0</v>
      </c>
      <c r="RCL87" s="93">
        <f t="shared" si="222"/>
        <v>0</v>
      </c>
      <c r="RCM87" s="93">
        <f t="shared" si="222"/>
        <v>0</v>
      </c>
      <c r="RCN87" s="93">
        <f t="shared" si="222"/>
        <v>0</v>
      </c>
      <c r="RCO87" s="93">
        <f t="shared" si="222"/>
        <v>0</v>
      </c>
      <c r="RCP87" s="93">
        <f t="shared" si="222"/>
        <v>0</v>
      </c>
      <c r="RCQ87" s="93">
        <f t="shared" si="222"/>
        <v>0</v>
      </c>
      <c r="RCR87" s="93">
        <f t="shared" si="222"/>
        <v>0</v>
      </c>
      <c r="RCS87" s="93">
        <f t="shared" si="222"/>
        <v>0</v>
      </c>
      <c r="RCT87" s="93">
        <f t="shared" si="222"/>
        <v>0</v>
      </c>
      <c r="RCU87" s="93">
        <f t="shared" si="222"/>
        <v>0</v>
      </c>
      <c r="RCV87" s="93">
        <f t="shared" si="222"/>
        <v>0</v>
      </c>
      <c r="RCW87" s="93">
        <f t="shared" si="222"/>
        <v>0</v>
      </c>
      <c r="RCX87" s="93">
        <f t="shared" si="222"/>
        <v>0</v>
      </c>
      <c r="RCY87" s="93">
        <f t="shared" si="222"/>
        <v>0</v>
      </c>
      <c r="RCZ87" s="93">
        <f t="shared" si="222"/>
        <v>0</v>
      </c>
      <c r="RDA87" s="93">
        <f t="shared" si="222"/>
        <v>0</v>
      </c>
      <c r="RDB87" s="93">
        <f t="shared" si="222"/>
        <v>0</v>
      </c>
      <c r="RDC87" s="93">
        <f t="shared" si="222"/>
        <v>0</v>
      </c>
      <c r="RDD87" s="93">
        <f t="shared" si="222"/>
        <v>0</v>
      </c>
      <c r="RDE87" s="93">
        <f t="shared" si="222"/>
        <v>0</v>
      </c>
      <c r="RDF87" s="93">
        <f t="shared" si="222"/>
        <v>0</v>
      </c>
      <c r="RDG87" s="93">
        <f t="shared" si="222"/>
        <v>0</v>
      </c>
      <c r="RDH87" s="93">
        <f t="shared" si="222"/>
        <v>0</v>
      </c>
      <c r="RDI87" s="93">
        <f t="shared" si="222"/>
        <v>0</v>
      </c>
      <c r="RDJ87" s="93">
        <f t="shared" si="222"/>
        <v>0</v>
      </c>
      <c r="RDK87" s="93">
        <f t="shared" si="222"/>
        <v>0</v>
      </c>
      <c r="RDL87" s="93">
        <f t="shared" si="222"/>
        <v>0</v>
      </c>
      <c r="RDM87" s="93">
        <f t="shared" si="222"/>
        <v>0</v>
      </c>
      <c r="RDN87" s="93">
        <f t="shared" si="222"/>
        <v>0</v>
      </c>
      <c r="RDO87" s="93">
        <f t="shared" si="222"/>
        <v>0</v>
      </c>
      <c r="RDP87" s="93">
        <f t="shared" si="222"/>
        <v>0</v>
      </c>
      <c r="RDQ87" s="93">
        <f t="shared" si="222"/>
        <v>0</v>
      </c>
      <c r="RDR87" s="93">
        <f t="shared" si="222"/>
        <v>0</v>
      </c>
      <c r="RDS87" s="93">
        <f t="shared" si="222"/>
        <v>0</v>
      </c>
      <c r="RDT87" s="93">
        <f t="shared" si="222"/>
        <v>0</v>
      </c>
      <c r="RDU87" s="93">
        <f t="shared" si="222"/>
        <v>0</v>
      </c>
      <c r="RDV87" s="93">
        <f t="shared" si="222"/>
        <v>0</v>
      </c>
      <c r="RDW87" s="93">
        <f t="shared" si="222"/>
        <v>0</v>
      </c>
      <c r="RDX87" s="93">
        <f t="shared" si="222"/>
        <v>0</v>
      </c>
      <c r="RDY87" s="93">
        <f t="shared" si="222"/>
        <v>0</v>
      </c>
      <c r="RDZ87" s="93">
        <f t="shared" si="222"/>
        <v>0</v>
      </c>
      <c r="REA87" s="93">
        <f t="shared" ref="REA87:RGL87" si="223" xml:space="preserve"> REA$83-REA$85</f>
        <v>0</v>
      </c>
      <c r="REB87" s="93">
        <f t="shared" si="223"/>
        <v>0</v>
      </c>
      <c r="REC87" s="93">
        <f t="shared" si="223"/>
        <v>0</v>
      </c>
      <c r="RED87" s="93">
        <f t="shared" si="223"/>
        <v>0</v>
      </c>
      <c r="REE87" s="93">
        <f t="shared" si="223"/>
        <v>0</v>
      </c>
      <c r="REF87" s="93">
        <f t="shared" si="223"/>
        <v>0</v>
      </c>
      <c r="REG87" s="93">
        <f t="shared" si="223"/>
        <v>0</v>
      </c>
      <c r="REH87" s="93">
        <f t="shared" si="223"/>
        <v>0</v>
      </c>
      <c r="REI87" s="93">
        <f t="shared" si="223"/>
        <v>0</v>
      </c>
      <c r="REJ87" s="93">
        <f t="shared" si="223"/>
        <v>0</v>
      </c>
      <c r="REK87" s="93">
        <f t="shared" si="223"/>
        <v>0</v>
      </c>
      <c r="REL87" s="93">
        <f t="shared" si="223"/>
        <v>0</v>
      </c>
      <c r="REM87" s="93">
        <f t="shared" si="223"/>
        <v>0</v>
      </c>
      <c r="REN87" s="93">
        <f t="shared" si="223"/>
        <v>0</v>
      </c>
      <c r="REO87" s="93">
        <f t="shared" si="223"/>
        <v>0</v>
      </c>
      <c r="REP87" s="93">
        <f t="shared" si="223"/>
        <v>0</v>
      </c>
      <c r="REQ87" s="93">
        <f t="shared" si="223"/>
        <v>0</v>
      </c>
      <c r="RER87" s="93">
        <f t="shared" si="223"/>
        <v>0</v>
      </c>
      <c r="RES87" s="93">
        <f t="shared" si="223"/>
        <v>0</v>
      </c>
      <c r="RET87" s="93">
        <f t="shared" si="223"/>
        <v>0</v>
      </c>
      <c r="REU87" s="93">
        <f t="shared" si="223"/>
        <v>0</v>
      </c>
      <c r="REV87" s="93">
        <f t="shared" si="223"/>
        <v>0</v>
      </c>
      <c r="REW87" s="93">
        <f t="shared" si="223"/>
        <v>0</v>
      </c>
      <c r="REX87" s="93">
        <f t="shared" si="223"/>
        <v>0</v>
      </c>
      <c r="REY87" s="93">
        <f t="shared" si="223"/>
        <v>0</v>
      </c>
      <c r="REZ87" s="93">
        <f t="shared" si="223"/>
        <v>0</v>
      </c>
      <c r="RFA87" s="93">
        <f t="shared" si="223"/>
        <v>0</v>
      </c>
      <c r="RFB87" s="93">
        <f t="shared" si="223"/>
        <v>0</v>
      </c>
      <c r="RFC87" s="93">
        <f t="shared" si="223"/>
        <v>0</v>
      </c>
      <c r="RFD87" s="93">
        <f t="shared" si="223"/>
        <v>0</v>
      </c>
      <c r="RFE87" s="93">
        <f t="shared" si="223"/>
        <v>0</v>
      </c>
      <c r="RFF87" s="93">
        <f t="shared" si="223"/>
        <v>0</v>
      </c>
      <c r="RFG87" s="93">
        <f t="shared" si="223"/>
        <v>0</v>
      </c>
      <c r="RFH87" s="93">
        <f t="shared" si="223"/>
        <v>0</v>
      </c>
      <c r="RFI87" s="93">
        <f t="shared" si="223"/>
        <v>0</v>
      </c>
      <c r="RFJ87" s="93">
        <f t="shared" si="223"/>
        <v>0</v>
      </c>
      <c r="RFK87" s="93">
        <f t="shared" si="223"/>
        <v>0</v>
      </c>
      <c r="RFL87" s="93">
        <f t="shared" si="223"/>
        <v>0</v>
      </c>
      <c r="RFM87" s="93">
        <f t="shared" si="223"/>
        <v>0</v>
      </c>
      <c r="RFN87" s="93">
        <f t="shared" si="223"/>
        <v>0</v>
      </c>
      <c r="RFO87" s="93">
        <f t="shared" si="223"/>
        <v>0</v>
      </c>
      <c r="RFP87" s="93">
        <f t="shared" si="223"/>
        <v>0</v>
      </c>
      <c r="RFQ87" s="93">
        <f t="shared" si="223"/>
        <v>0</v>
      </c>
      <c r="RFR87" s="93">
        <f t="shared" si="223"/>
        <v>0</v>
      </c>
      <c r="RFS87" s="93">
        <f t="shared" si="223"/>
        <v>0</v>
      </c>
      <c r="RFT87" s="93">
        <f t="shared" si="223"/>
        <v>0</v>
      </c>
      <c r="RFU87" s="93">
        <f t="shared" si="223"/>
        <v>0</v>
      </c>
      <c r="RFV87" s="93">
        <f t="shared" si="223"/>
        <v>0</v>
      </c>
      <c r="RFW87" s="93">
        <f t="shared" si="223"/>
        <v>0</v>
      </c>
      <c r="RFX87" s="93">
        <f t="shared" si="223"/>
        <v>0</v>
      </c>
      <c r="RFY87" s="93">
        <f t="shared" si="223"/>
        <v>0</v>
      </c>
      <c r="RFZ87" s="93">
        <f t="shared" si="223"/>
        <v>0</v>
      </c>
      <c r="RGA87" s="93">
        <f t="shared" si="223"/>
        <v>0</v>
      </c>
      <c r="RGB87" s="93">
        <f t="shared" si="223"/>
        <v>0</v>
      </c>
      <c r="RGC87" s="93">
        <f t="shared" si="223"/>
        <v>0</v>
      </c>
      <c r="RGD87" s="93">
        <f t="shared" si="223"/>
        <v>0</v>
      </c>
      <c r="RGE87" s="93">
        <f t="shared" si="223"/>
        <v>0</v>
      </c>
      <c r="RGF87" s="93">
        <f t="shared" si="223"/>
        <v>0</v>
      </c>
      <c r="RGG87" s="93">
        <f t="shared" si="223"/>
        <v>0</v>
      </c>
      <c r="RGH87" s="93">
        <f t="shared" si="223"/>
        <v>0</v>
      </c>
      <c r="RGI87" s="93">
        <f t="shared" si="223"/>
        <v>0</v>
      </c>
      <c r="RGJ87" s="93">
        <f t="shared" si="223"/>
        <v>0</v>
      </c>
      <c r="RGK87" s="93">
        <f t="shared" si="223"/>
        <v>0</v>
      </c>
      <c r="RGL87" s="93">
        <f t="shared" si="223"/>
        <v>0</v>
      </c>
      <c r="RGM87" s="93">
        <f t="shared" ref="RGM87:RIX87" si="224" xml:space="preserve"> RGM$83-RGM$85</f>
        <v>0</v>
      </c>
      <c r="RGN87" s="93">
        <f t="shared" si="224"/>
        <v>0</v>
      </c>
      <c r="RGO87" s="93">
        <f t="shared" si="224"/>
        <v>0</v>
      </c>
      <c r="RGP87" s="93">
        <f t="shared" si="224"/>
        <v>0</v>
      </c>
      <c r="RGQ87" s="93">
        <f t="shared" si="224"/>
        <v>0</v>
      </c>
      <c r="RGR87" s="93">
        <f t="shared" si="224"/>
        <v>0</v>
      </c>
      <c r="RGS87" s="93">
        <f t="shared" si="224"/>
        <v>0</v>
      </c>
      <c r="RGT87" s="93">
        <f t="shared" si="224"/>
        <v>0</v>
      </c>
      <c r="RGU87" s="93">
        <f t="shared" si="224"/>
        <v>0</v>
      </c>
      <c r="RGV87" s="93">
        <f t="shared" si="224"/>
        <v>0</v>
      </c>
      <c r="RGW87" s="93">
        <f t="shared" si="224"/>
        <v>0</v>
      </c>
      <c r="RGX87" s="93">
        <f t="shared" si="224"/>
        <v>0</v>
      </c>
      <c r="RGY87" s="93">
        <f t="shared" si="224"/>
        <v>0</v>
      </c>
      <c r="RGZ87" s="93">
        <f t="shared" si="224"/>
        <v>0</v>
      </c>
      <c r="RHA87" s="93">
        <f t="shared" si="224"/>
        <v>0</v>
      </c>
      <c r="RHB87" s="93">
        <f t="shared" si="224"/>
        <v>0</v>
      </c>
      <c r="RHC87" s="93">
        <f t="shared" si="224"/>
        <v>0</v>
      </c>
      <c r="RHD87" s="93">
        <f t="shared" si="224"/>
        <v>0</v>
      </c>
      <c r="RHE87" s="93">
        <f t="shared" si="224"/>
        <v>0</v>
      </c>
      <c r="RHF87" s="93">
        <f t="shared" si="224"/>
        <v>0</v>
      </c>
      <c r="RHG87" s="93">
        <f t="shared" si="224"/>
        <v>0</v>
      </c>
      <c r="RHH87" s="93">
        <f t="shared" si="224"/>
        <v>0</v>
      </c>
      <c r="RHI87" s="93">
        <f t="shared" si="224"/>
        <v>0</v>
      </c>
      <c r="RHJ87" s="93">
        <f t="shared" si="224"/>
        <v>0</v>
      </c>
      <c r="RHK87" s="93">
        <f t="shared" si="224"/>
        <v>0</v>
      </c>
      <c r="RHL87" s="93">
        <f t="shared" si="224"/>
        <v>0</v>
      </c>
      <c r="RHM87" s="93">
        <f t="shared" si="224"/>
        <v>0</v>
      </c>
      <c r="RHN87" s="93">
        <f t="shared" si="224"/>
        <v>0</v>
      </c>
      <c r="RHO87" s="93">
        <f t="shared" si="224"/>
        <v>0</v>
      </c>
      <c r="RHP87" s="93">
        <f t="shared" si="224"/>
        <v>0</v>
      </c>
      <c r="RHQ87" s="93">
        <f t="shared" si="224"/>
        <v>0</v>
      </c>
      <c r="RHR87" s="93">
        <f t="shared" si="224"/>
        <v>0</v>
      </c>
      <c r="RHS87" s="93">
        <f t="shared" si="224"/>
        <v>0</v>
      </c>
      <c r="RHT87" s="93">
        <f t="shared" si="224"/>
        <v>0</v>
      </c>
      <c r="RHU87" s="93">
        <f t="shared" si="224"/>
        <v>0</v>
      </c>
      <c r="RHV87" s="93">
        <f t="shared" si="224"/>
        <v>0</v>
      </c>
      <c r="RHW87" s="93">
        <f t="shared" si="224"/>
        <v>0</v>
      </c>
      <c r="RHX87" s="93">
        <f t="shared" si="224"/>
        <v>0</v>
      </c>
      <c r="RHY87" s="93">
        <f t="shared" si="224"/>
        <v>0</v>
      </c>
      <c r="RHZ87" s="93">
        <f t="shared" si="224"/>
        <v>0</v>
      </c>
      <c r="RIA87" s="93">
        <f t="shared" si="224"/>
        <v>0</v>
      </c>
      <c r="RIB87" s="93">
        <f t="shared" si="224"/>
        <v>0</v>
      </c>
      <c r="RIC87" s="93">
        <f t="shared" si="224"/>
        <v>0</v>
      </c>
      <c r="RID87" s="93">
        <f t="shared" si="224"/>
        <v>0</v>
      </c>
      <c r="RIE87" s="93">
        <f t="shared" si="224"/>
        <v>0</v>
      </c>
      <c r="RIF87" s="93">
        <f t="shared" si="224"/>
        <v>0</v>
      </c>
      <c r="RIG87" s="93">
        <f t="shared" si="224"/>
        <v>0</v>
      </c>
      <c r="RIH87" s="93">
        <f t="shared" si="224"/>
        <v>0</v>
      </c>
      <c r="RII87" s="93">
        <f t="shared" si="224"/>
        <v>0</v>
      </c>
      <c r="RIJ87" s="93">
        <f t="shared" si="224"/>
        <v>0</v>
      </c>
      <c r="RIK87" s="93">
        <f t="shared" si="224"/>
        <v>0</v>
      </c>
      <c r="RIL87" s="93">
        <f t="shared" si="224"/>
        <v>0</v>
      </c>
      <c r="RIM87" s="93">
        <f t="shared" si="224"/>
        <v>0</v>
      </c>
      <c r="RIN87" s="93">
        <f t="shared" si="224"/>
        <v>0</v>
      </c>
      <c r="RIO87" s="93">
        <f t="shared" si="224"/>
        <v>0</v>
      </c>
      <c r="RIP87" s="93">
        <f t="shared" si="224"/>
        <v>0</v>
      </c>
      <c r="RIQ87" s="93">
        <f t="shared" si="224"/>
        <v>0</v>
      </c>
      <c r="RIR87" s="93">
        <f t="shared" si="224"/>
        <v>0</v>
      </c>
      <c r="RIS87" s="93">
        <f t="shared" si="224"/>
        <v>0</v>
      </c>
      <c r="RIT87" s="93">
        <f t="shared" si="224"/>
        <v>0</v>
      </c>
      <c r="RIU87" s="93">
        <f t="shared" si="224"/>
        <v>0</v>
      </c>
      <c r="RIV87" s="93">
        <f t="shared" si="224"/>
        <v>0</v>
      </c>
      <c r="RIW87" s="93">
        <f t="shared" si="224"/>
        <v>0</v>
      </c>
      <c r="RIX87" s="93">
        <f t="shared" si="224"/>
        <v>0</v>
      </c>
      <c r="RIY87" s="93">
        <f t="shared" ref="RIY87:RLJ87" si="225" xml:space="preserve"> RIY$83-RIY$85</f>
        <v>0</v>
      </c>
      <c r="RIZ87" s="93">
        <f t="shared" si="225"/>
        <v>0</v>
      </c>
      <c r="RJA87" s="93">
        <f t="shared" si="225"/>
        <v>0</v>
      </c>
      <c r="RJB87" s="93">
        <f t="shared" si="225"/>
        <v>0</v>
      </c>
      <c r="RJC87" s="93">
        <f t="shared" si="225"/>
        <v>0</v>
      </c>
      <c r="RJD87" s="93">
        <f t="shared" si="225"/>
        <v>0</v>
      </c>
      <c r="RJE87" s="93">
        <f t="shared" si="225"/>
        <v>0</v>
      </c>
      <c r="RJF87" s="93">
        <f t="shared" si="225"/>
        <v>0</v>
      </c>
      <c r="RJG87" s="93">
        <f t="shared" si="225"/>
        <v>0</v>
      </c>
      <c r="RJH87" s="93">
        <f t="shared" si="225"/>
        <v>0</v>
      </c>
      <c r="RJI87" s="93">
        <f t="shared" si="225"/>
        <v>0</v>
      </c>
      <c r="RJJ87" s="93">
        <f t="shared" si="225"/>
        <v>0</v>
      </c>
      <c r="RJK87" s="93">
        <f t="shared" si="225"/>
        <v>0</v>
      </c>
      <c r="RJL87" s="93">
        <f t="shared" si="225"/>
        <v>0</v>
      </c>
      <c r="RJM87" s="93">
        <f t="shared" si="225"/>
        <v>0</v>
      </c>
      <c r="RJN87" s="93">
        <f t="shared" si="225"/>
        <v>0</v>
      </c>
      <c r="RJO87" s="93">
        <f t="shared" si="225"/>
        <v>0</v>
      </c>
      <c r="RJP87" s="93">
        <f t="shared" si="225"/>
        <v>0</v>
      </c>
      <c r="RJQ87" s="93">
        <f t="shared" si="225"/>
        <v>0</v>
      </c>
      <c r="RJR87" s="93">
        <f t="shared" si="225"/>
        <v>0</v>
      </c>
      <c r="RJS87" s="93">
        <f t="shared" si="225"/>
        <v>0</v>
      </c>
      <c r="RJT87" s="93">
        <f t="shared" si="225"/>
        <v>0</v>
      </c>
      <c r="RJU87" s="93">
        <f t="shared" si="225"/>
        <v>0</v>
      </c>
      <c r="RJV87" s="93">
        <f t="shared" si="225"/>
        <v>0</v>
      </c>
      <c r="RJW87" s="93">
        <f t="shared" si="225"/>
        <v>0</v>
      </c>
      <c r="RJX87" s="93">
        <f t="shared" si="225"/>
        <v>0</v>
      </c>
      <c r="RJY87" s="93">
        <f t="shared" si="225"/>
        <v>0</v>
      </c>
      <c r="RJZ87" s="93">
        <f t="shared" si="225"/>
        <v>0</v>
      </c>
      <c r="RKA87" s="93">
        <f t="shared" si="225"/>
        <v>0</v>
      </c>
      <c r="RKB87" s="93">
        <f t="shared" si="225"/>
        <v>0</v>
      </c>
      <c r="RKC87" s="93">
        <f t="shared" si="225"/>
        <v>0</v>
      </c>
      <c r="RKD87" s="93">
        <f t="shared" si="225"/>
        <v>0</v>
      </c>
      <c r="RKE87" s="93">
        <f t="shared" si="225"/>
        <v>0</v>
      </c>
      <c r="RKF87" s="93">
        <f t="shared" si="225"/>
        <v>0</v>
      </c>
      <c r="RKG87" s="93">
        <f t="shared" si="225"/>
        <v>0</v>
      </c>
      <c r="RKH87" s="93">
        <f t="shared" si="225"/>
        <v>0</v>
      </c>
      <c r="RKI87" s="93">
        <f t="shared" si="225"/>
        <v>0</v>
      </c>
      <c r="RKJ87" s="93">
        <f t="shared" si="225"/>
        <v>0</v>
      </c>
      <c r="RKK87" s="93">
        <f t="shared" si="225"/>
        <v>0</v>
      </c>
      <c r="RKL87" s="93">
        <f t="shared" si="225"/>
        <v>0</v>
      </c>
      <c r="RKM87" s="93">
        <f t="shared" si="225"/>
        <v>0</v>
      </c>
      <c r="RKN87" s="93">
        <f t="shared" si="225"/>
        <v>0</v>
      </c>
      <c r="RKO87" s="93">
        <f t="shared" si="225"/>
        <v>0</v>
      </c>
      <c r="RKP87" s="93">
        <f t="shared" si="225"/>
        <v>0</v>
      </c>
      <c r="RKQ87" s="93">
        <f t="shared" si="225"/>
        <v>0</v>
      </c>
      <c r="RKR87" s="93">
        <f t="shared" si="225"/>
        <v>0</v>
      </c>
      <c r="RKS87" s="93">
        <f t="shared" si="225"/>
        <v>0</v>
      </c>
      <c r="RKT87" s="93">
        <f t="shared" si="225"/>
        <v>0</v>
      </c>
      <c r="RKU87" s="93">
        <f t="shared" si="225"/>
        <v>0</v>
      </c>
      <c r="RKV87" s="93">
        <f t="shared" si="225"/>
        <v>0</v>
      </c>
      <c r="RKW87" s="93">
        <f t="shared" si="225"/>
        <v>0</v>
      </c>
      <c r="RKX87" s="93">
        <f t="shared" si="225"/>
        <v>0</v>
      </c>
      <c r="RKY87" s="93">
        <f t="shared" si="225"/>
        <v>0</v>
      </c>
      <c r="RKZ87" s="93">
        <f t="shared" si="225"/>
        <v>0</v>
      </c>
      <c r="RLA87" s="93">
        <f t="shared" si="225"/>
        <v>0</v>
      </c>
      <c r="RLB87" s="93">
        <f t="shared" si="225"/>
        <v>0</v>
      </c>
      <c r="RLC87" s="93">
        <f t="shared" si="225"/>
        <v>0</v>
      </c>
      <c r="RLD87" s="93">
        <f t="shared" si="225"/>
        <v>0</v>
      </c>
      <c r="RLE87" s="93">
        <f t="shared" si="225"/>
        <v>0</v>
      </c>
      <c r="RLF87" s="93">
        <f t="shared" si="225"/>
        <v>0</v>
      </c>
      <c r="RLG87" s="93">
        <f t="shared" si="225"/>
        <v>0</v>
      </c>
      <c r="RLH87" s="93">
        <f t="shared" si="225"/>
        <v>0</v>
      </c>
      <c r="RLI87" s="93">
        <f t="shared" si="225"/>
        <v>0</v>
      </c>
      <c r="RLJ87" s="93">
        <f t="shared" si="225"/>
        <v>0</v>
      </c>
      <c r="RLK87" s="93">
        <f t="shared" ref="RLK87:RNV87" si="226" xml:space="preserve"> RLK$83-RLK$85</f>
        <v>0</v>
      </c>
      <c r="RLL87" s="93">
        <f t="shared" si="226"/>
        <v>0</v>
      </c>
      <c r="RLM87" s="93">
        <f t="shared" si="226"/>
        <v>0</v>
      </c>
      <c r="RLN87" s="93">
        <f t="shared" si="226"/>
        <v>0</v>
      </c>
      <c r="RLO87" s="93">
        <f t="shared" si="226"/>
        <v>0</v>
      </c>
      <c r="RLP87" s="93">
        <f t="shared" si="226"/>
        <v>0</v>
      </c>
      <c r="RLQ87" s="93">
        <f t="shared" si="226"/>
        <v>0</v>
      </c>
      <c r="RLR87" s="93">
        <f t="shared" si="226"/>
        <v>0</v>
      </c>
      <c r="RLS87" s="93">
        <f t="shared" si="226"/>
        <v>0</v>
      </c>
      <c r="RLT87" s="93">
        <f t="shared" si="226"/>
        <v>0</v>
      </c>
      <c r="RLU87" s="93">
        <f t="shared" si="226"/>
        <v>0</v>
      </c>
      <c r="RLV87" s="93">
        <f t="shared" si="226"/>
        <v>0</v>
      </c>
      <c r="RLW87" s="93">
        <f t="shared" si="226"/>
        <v>0</v>
      </c>
      <c r="RLX87" s="93">
        <f t="shared" si="226"/>
        <v>0</v>
      </c>
      <c r="RLY87" s="93">
        <f t="shared" si="226"/>
        <v>0</v>
      </c>
      <c r="RLZ87" s="93">
        <f t="shared" si="226"/>
        <v>0</v>
      </c>
      <c r="RMA87" s="93">
        <f t="shared" si="226"/>
        <v>0</v>
      </c>
      <c r="RMB87" s="93">
        <f t="shared" si="226"/>
        <v>0</v>
      </c>
      <c r="RMC87" s="93">
        <f t="shared" si="226"/>
        <v>0</v>
      </c>
      <c r="RMD87" s="93">
        <f t="shared" si="226"/>
        <v>0</v>
      </c>
      <c r="RME87" s="93">
        <f t="shared" si="226"/>
        <v>0</v>
      </c>
      <c r="RMF87" s="93">
        <f t="shared" si="226"/>
        <v>0</v>
      </c>
      <c r="RMG87" s="93">
        <f t="shared" si="226"/>
        <v>0</v>
      </c>
      <c r="RMH87" s="93">
        <f t="shared" si="226"/>
        <v>0</v>
      </c>
      <c r="RMI87" s="93">
        <f t="shared" si="226"/>
        <v>0</v>
      </c>
      <c r="RMJ87" s="93">
        <f t="shared" si="226"/>
        <v>0</v>
      </c>
      <c r="RMK87" s="93">
        <f t="shared" si="226"/>
        <v>0</v>
      </c>
      <c r="RML87" s="93">
        <f t="shared" si="226"/>
        <v>0</v>
      </c>
      <c r="RMM87" s="93">
        <f t="shared" si="226"/>
        <v>0</v>
      </c>
      <c r="RMN87" s="93">
        <f t="shared" si="226"/>
        <v>0</v>
      </c>
      <c r="RMO87" s="93">
        <f t="shared" si="226"/>
        <v>0</v>
      </c>
      <c r="RMP87" s="93">
        <f t="shared" si="226"/>
        <v>0</v>
      </c>
      <c r="RMQ87" s="93">
        <f t="shared" si="226"/>
        <v>0</v>
      </c>
      <c r="RMR87" s="93">
        <f t="shared" si="226"/>
        <v>0</v>
      </c>
      <c r="RMS87" s="93">
        <f t="shared" si="226"/>
        <v>0</v>
      </c>
      <c r="RMT87" s="93">
        <f t="shared" si="226"/>
        <v>0</v>
      </c>
      <c r="RMU87" s="93">
        <f t="shared" si="226"/>
        <v>0</v>
      </c>
      <c r="RMV87" s="93">
        <f t="shared" si="226"/>
        <v>0</v>
      </c>
      <c r="RMW87" s="93">
        <f t="shared" si="226"/>
        <v>0</v>
      </c>
      <c r="RMX87" s="93">
        <f t="shared" si="226"/>
        <v>0</v>
      </c>
      <c r="RMY87" s="93">
        <f t="shared" si="226"/>
        <v>0</v>
      </c>
      <c r="RMZ87" s="93">
        <f t="shared" si="226"/>
        <v>0</v>
      </c>
      <c r="RNA87" s="93">
        <f t="shared" si="226"/>
        <v>0</v>
      </c>
      <c r="RNB87" s="93">
        <f t="shared" si="226"/>
        <v>0</v>
      </c>
      <c r="RNC87" s="93">
        <f t="shared" si="226"/>
        <v>0</v>
      </c>
      <c r="RND87" s="93">
        <f t="shared" si="226"/>
        <v>0</v>
      </c>
      <c r="RNE87" s="93">
        <f t="shared" si="226"/>
        <v>0</v>
      </c>
      <c r="RNF87" s="93">
        <f t="shared" si="226"/>
        <v>0</v>
      </c>
      <c r="RNG87" s="93">
        <f t="shared" si="226"/>
        <v>0</v>
      </c>
      <c r="RNH87" s="93">
        <f t="shared" si="226"/>
        <v>0</v>
      </c>
      <c r="RNI87" s="93">
        <f t="shared" si="226"/>
        <v>0</v>
      </c>
      <c r="RNJ87" s="93">
        <f t="shared" si="226"/>
        <v>0</v>
      </c>
      <c r="RNK87" s="93">
        <f t="shared" si="226"/>
        <v>0</v>
      </c>
      <c r="RNL87" s="93">
        <f t="shared" si="226"/>
        <v>0</v>
      </c>
      <c r="RNM87" s="93">
        <f t="shared" si="226"/>
        <v>0</v>
      </c>
      <c r="RNN87" s="93">
        <f t="shared" si="226"/>
        <v>0</v>
      </c>
      <c r="RNO87" s="93">
        <f t="shared" si="226"/>
        <v>0</v>
      </c>
      <c r="RNP87" s="93">
        <f t="shared" si="226"/>
        <v>0</v>
      </c>
      <c r="RNQ87" s="93">
        <f t="shared" si="226"/>
        <v>0</v>
      </c>
      <c r="RNR87" s="93">
        <f t="shared" si="226"/>
        <v>0</v>
      </c>
      <c r="RNS87" s="93">
        <f t="shared" si="226"/>
        <v>0</v>
      </c>
      <c r="RNT87" s="93">
        <f t="shared" si="226"/>
        <v>0</v>
      </c>
      <c r="RNU87" s="93">
        <f t="shared" si="226"/>
        <v>0</v>
      </c>
      <c r="RNV87" s="93">
        <f t="shared" si="226"/>
        <v>0</v>
      </c>
      <c r="RNW87" s="93">
        <f t="shared" ref="RNW87:RQH87" si="227" xml:space="preserve"> RNW$83-RNW$85</f>
        <v>0</v>
      </c>
      <c r="RNX87" s="93">
        <f t="shared" si="227"/>
        <v>0</v>
      </c>
      <c r="RNY87" s="93">
        <f t="shared" si="227"/>
        <v>0</v>
      </c>
      <c r="RNZ87" s="93">
        <f t="shared" si="227"/>
        <v>0</v>
      </c>
      <c r="ROA87" s="93">
        <f t="shared" si="227"/>
        <v>0</v>
      </c>
      <c r="ROB87" s="93">
        <f t="shared" si="227"/>
        <v>0</v>
      </c>
      <c r="ROC87" s="93">
        <f t="shared" si="227"/>
        <v>0</v>
      </c>
      <c r="ROD87" s="93">
        <f t="shared" si="227"/>
        <v>0</v>
      </c>
      <c r="ROE87" s="93">
        <f t="shared" si="227"/>
        <v>0</v>
      </c>
      <c r="ROF87" s="93">
        <f t="shared" si="227"/>
        <v>0</v>
      </c>
      <c r="ROG87" s="93">
        <f t="shared" si="227"/>
        <v>0</v>
      </c>
      <c r="ROH87" s="93">
        <f t="shared" si="227"/>
        <v>0</v>
      </c>
      <c r="ROI87" s="93">
        <f t="shared" si="227"/>
        <v>0</v>
      </c>
      <c r="ROJ87" s="93">
        <f t="shared" si="227"/>
        <v>0</v>
      </c>
      <c r="ROK87" s="93">
        <f t="shared" si="227"/>
        <v>0</v>
      </c>
      <c r="ROL87" s="93">
        <f t="shared" si="227"/>
        <v>0</v>
      </c>
      <c r="ROM87" s="93">
        <f t="shared" si="227"/>
        <v>0</v>
      </c>
      <c r="RON87" s="93">
        <f t="shared" si="227"/>
        <v>0</v>
      </c>
      <c r="ROO87" s="93">
        <f t="shared" si="227"/>
        <v>0</v>
      </c>
      <c r="ROP87" s="93">
        <f t="shared" si="227"/>
        <v>0</v>
      </c>
      <c r="ROQ87" s="93">
        <f t="shared" si="227"/>
        <v>0</v>
      </c>
      <c r="ROR87" s="93">
        <f t="shared" si="227"/>
        <v>0</v>
      </c>
      <c r="ROS87" s="93">
        <f t="shared" si="227"/>
        <v>0</v>
      </c>
      <c r="ROT87" s="93">
        <f t="shared" si="227"/>
        <v>0</v>
      </c>
      <c r="ROU87" s="93">
        <f t="shared" si="227"/>
        <v>0</v>
      </c>
      <c r="ROV87" s="93">
        <f t="shared" si="227"/>
        <v>0</v>
      </c>
      <c r="ROW87" s="93">
        <f t="shared" si="227"/>
        <v>0</v>
      </c>
      <c r="ROX87" s="93">
        <f t="shared" si="227"/>
        <v>0</v>
      </c>
      <c r="ROY87" s="93">
        <f t="shared" si="227"/>
        <v>0</v>
      </c>
      <c r="ROZ87" s="93">
        <f t="shared" si="227"/>
        <v>0</v>
      </c>
      <c r="RPA87" s="93">
        <f t="shared" si="227"/>
        <v>0</v>
      </c>
      <c r="RPB87" s="93">
        <f t="shared" si="227"/>
        <v>0</v>
      </c>
      <c r="RPC87" s="93">
        <f t="shared" si="227"/>
        <v>0</v>
      </c>
      <c r="RPD87" s="93">
        <f t="shared" si="227"/>
        <v>0</v>
      </c>
      <c r="RPE87" s="93">
        <f t="shared" si="227"/>
        <v>0</v>
      </c>
      <c r="RPF87" s="93">
        <f t="shared" si="227"/>
        <v>0</v>
      </c>
      <c r="RPG87" s="93">
        <f t="shared" si="227"/>
        <v>0</v>
      </c>
      <c r="RPH87" s="93">
        <f t="shared" si="227"/>
        <v>0</v>
      </c>
      <c r="RPI87" s="93">
        <f t="shared" si="227"/>
        <v>0</v>
      </c>
      <c r="RPJ87" s="93">
        <f t="shared" si="227"/>
        <v>0</v>
      </c>
      <c r="RPK87" s="93">
        <f t="shared" si="227"/>
        <v>0</v>
      </c>
      <c r="RPL87" s="93">
        <f t="shared" si="227"/>
        <v>0</v>
      </c>
      <c r="RPM87" s="93">
        <f t="shared" si="227"/>
        <v>0</v>
      </c>
      <c r="RPN87" s="93">
        <f t="shared" si="227"/>
        <v>0</v>
      </c>
      <c r="RPO87" s="93">
        <f t="shared" si="227"/>
        <v>0</v>
      </c>
      <c r="RPP87" s="93">
        <f t="shared" si="227"/>
        <v>0</v>
      </c>
      <c r="RPQ87" s="93">
        <f t="shared" si="227"/>
        <v>0</v>
      </c>
      <c r="RPR87" s="93">
        <f t="shared" si="227"/>
        <v>0</v>
      </c>
      <c r="RPS87" s="93">
        <f t="shared" si="227"/>
        <v>0</v>
      </c>
      <c r="RPT87" s="93">
        <f t="shared" si="227"/>
        <v>0</v>
      </c>
      <c r="RPU87" s="93">
        <f t="shared" si="227"/>
        <v>0</v>
      </c>
      <c r="RPV87" s="93">
        <f t="shared" si="227"/>
        <v>0</v>
      </c>
      <c r="RPW87" s="93">
        <f t="shared" si="227"/>
        <v>0</v>
      </c>
      <c r="RPX87" s="93">
        <f t="shared" si="227"/>
        <v>0</v>
      </c>
      <c r="RPY87" s="93">
        <f t="shared" si="227"/>
        <v>0</v>
      </c>
      <c r="RPZ87" s="93">
        <f t="shared" si="227"/>
        <v>0</v>
      </c>
      <c r="RQA87" s="93">
        <f t="shared" si="227"/>
        <v>0</v>
      </c>
      <c r="RQB87" s="93">
        <f t="shared" si="227"/>
        <v>0</v>
      </c>
      <c r="RQC87" s="93">
        <f t="shared" si="227"/>
        <v>0</v>
      </c>
      <c r="RQD87" s="93">
        <f t="shared" si="227"/>
        <v>0</v>
      </c>
      <c r="RQE87" s="93">
        <f t="shared" si="227"/>
        <v>0</v>
      </c>
      <c r="RQF87" s="93">
        <f t="shared" si="227"/>
        <v>0</v>
      </c>
      <c r="RQG87" s="93">
        <f t="shared" si="227"/>
        <v>0</v>
      </c>
      <c r="RQH87" s="93">
        <f t="shared" si="227"/>
        <v>0</v>
      </c>
      <c r="RQI87" s="93">
        <f t="shared" ref="RQI87:RST87" si="228" xml:space="preserve"> RQI$83-RQI$85</f>
        <v>0</v>
      </c>
      <c r="RQJ87" s="93">
        <f t="shared" si="228"/>
        <v>0</v>
      </c>
      <c r="RQK87" s="93">
        <f t="shared" si="228"/>
        <v>0</v>
      </c>
      <c r="RQL87" s="93">
        <f t="shared" si="228"/>
        <v>0</v>
      </c>
      <c r="RQM87" s="93">
        <f t="shared" si="228"/>
        <v>0</v>
      </c>
      <c r="RQN87" s="93">
        <f t="shared" si="228"/>
        <v>0</v>
      </c>
      <c r="RQO87" s="93">
        <f t="shared" si="228"/>
        <v>0</v>
      </c>
      <c r="RQP87" s="93">
        <f t="shared" si="228"/>
        <v>0</v>
      </c>
      <c r="RQQ87" s="93">
        <f t="shared" si="228"/>
        <v>0</v>
      </c>
      <c r="RQR87" s="93">
        <f t="shared" si="228"/>
        <v>0</v>
      </c>
      <c r="RQS87" s="93">
        <f t="shared" si="228"/>
        <v>0</v>
      </c>
      <c r="RQT87" s="93">
        <f t="shared" si="228"/>
        <v>0</v>
      </c>
      <c r="RQU87" s="93">
        <f t="shared" si="228"/>
        <v>0</v>
      </c>
      <c r="RQV87" s="93">
        <f t="shared" si="228"/>
        <v>0</v>
      </c>
      <c r="RQW87" s="93">
        <f t="shared" si="228"/>
        <v>0</v>
      </c>
      <c r="RQX87" s="93">
        <f t="shared" si="228"/>
        <v>0</v>
      </c>
      <c r="RQY87" s="93">
        <f t="shared" si="228"/>
        <v>0</v>
      </c>
      <c r="RQZ87" s="93">
        <f t="shared" si="228"/>
        <v>0</v>
      </c>
      <c r="RRA87" s="93">
        <f t="shared" si="228"/>
        <v>0</v>
      </c>
      <c r="RRB87" s="93">
        <f t="shared" si="228"/>
        <v>0</v>
      </c>
      <c r="RRC87" s="93">
        <f t="shared" si="228"/>
        <v>0</v>
      </c>
      <c r="RRD87" s="93">
        <f t="shared" si="228"/>
        <v>0</v>
      </c>
      <c r="RRE87" s="93">
        <f t="shared" si="228"/>
        <v>0</v>
      </c>
      <c r="RRF87" s="93">
        <f t="shared" si="228"/>
        <v>0</v>
      </c>
      <c r="RRG87" s="93">
        <f t="shared" si="228"/>
        <v>0</v>
      </c>
      <c r="RRH87" s="93">
        <f t="shared" si="228"/>
        <v>0</v>
      </c>
      <c r="RRI87" s="93">
        <f t="shared" si="228"/>
        <v>0</v>
      </c>
      <c r="RRJ87" s="93">
        <f t="shared" si="228"/>
        <v>0</v>
      </c>
      <c r="RRK87" s="93">
        <f t="shared" si="228"/>
        <v>0</v>
      </c>
      <c r="RRL87" s="93">
        <f t="shared" si="228"/>
        <v>0</v>
      </c>
      <c r="RRM87" s="93">
        <f t="shared" si="228"/>
        <v>0</v>
      </c>
      <c r="RRN87" s="93">
        <f t="shared" si="228"/>
        <v>0</v>
      </c>
      <c r="RRO87" s="93">
        <f t="shared" si="228"/>
        <v>0</v>
      </c>
      <c r="RRP87" s="93">
        <f t="shared" si="228"/>
        <v>0</v>
      </c>
      <c r="RRQ87" s="93">
        <f t="shared" si="228"/>
        <v>0</v>
      </c>
      <c r="RRR87" s="93">
        <f t="shared" si="228"/>
        <v>0</v>
      </c>
      <c r="RRS87" s="93">
        <f t="shared" si="228"/>
        <v>0</v>
      </c>
      <c r="RRT87" s="93">
        <f t="shared" si="228"/>
        <v>0</v>
      </c>
      <c r="RRU87" s="93">
        <f t="shared" si="228"/>
        <v>0</v>
      </c>
      <c r="RRV87" s="93">
        <f t="shared" si="228"/>
        <v>0</v>
      </c>
      <c r="RRW87" s="93">
        <f t="shared" si="228"/>
        <v>0</v>
      </c>
      <c r="RRX87" s="93">
        <f t="shared" si="228"/>
        <v>0</v>
      </c>
      <c r="RRY87" s="93">
        <f t="shared" si="228"/>
        <v>0</v>
      </c>
      <c r="RRZ87" s="93">
        <f t="shared" si="228"/>
        <v>0</v>
      </c>
      <c r="RSA87" s="93">
        <f t="shared" si="228"/>
        <v>0</v>
      </c>
      <c r="RSB87" s="93">
        <f t="shared" si="228"/>
        <v>0</v>
      </c>
      <c r="RSC87" s="93">
        <f t="shared" si="228"/>
        <v>0</v>
      </c>
      <c r="RSD87" s="93">
        <f t="shared" si="228"/>
        <v>0</v>
      </c>
      <c r="RSE87" s="93">
        <f t="shared" si="228"/>
        <v>0</v>
      </c>
      <c r="RSF87" s="93">
        <f t="shared" si="228"/>
        <v>0</v>
      </c>
      <c r="RSG87" s="93">
        <f t="shared" si="228"/>
        <v>0</v>
      </c>
      <c r="RSH87" s="93">
        <f t="shared" si="228"/>
        <v>0</v>
      </c>
      <c r="RSI87" s="93">
        <f t="shared" si="228"/>
        <v>0</v>
      </c>
      <c r="RSJ87" s="93">
        <f t="shared" si="228"/>
        <v>0</v>
      </c>
      <c r="RSK87" s="93">
        <f t="shared" si="228"/>
        <v>0</v>
      </c>
      <c r="RSL87" s="93">
        <f t="shared" si="228"/>
        <v>0</v>
      </c>
      <c r="RSM87" s="93">
        <f t="shared" si="228"/>
        <v>0</v>
      </c>
      <c r="RSN87" s="93">
        <f t="shared" si="228"/>
        <v>0</v>
      </c>
      <c r="RSO87" s="93">
        <f t="shared" si="228"/>
        <v>0</v>
      </c>
      <c r="RSP87" s="93">
        <f t="shared" si="228"/>
        <v>0</v>
      </c>
      <c r="RSQ87" s="93">
        <f t="shared" si="228"/>
        <v>0</v>
      </c>
      <c r="RSR87" s="93">
        <f t="shared" si="228"/>
        <v>0</v>
      </c>
      <c r="RSS87" s="93">
        <f t="shared" si="228"/>
        <v>0</v>
      </c>
      <c r="RST87" s="93">
        <f t="shared" si="228"/>
        <v>0</v>
      </c>
      <c r="RSU87" s="93">
        <f t="shared" ref="RSU87:RVF87" si="229" xml:space="preserve"> RSU$83-RSU$85</f>
        <v>0</v>
      </c>
      <c r="RSV87" s="93">
        <f t="shared" si="229"/>
        <v>0</v>
      </c>
      <c r="RSW87" s="93">
        <f t="shared" si="229"/>
        <v>0</v>
      </c>
      <c r="RSX87" s="93">
        <f t="shared" si="229"/>
        <v>0</v>
      </c>
      <c r="RSY87" s="93">
        <f t="shared" si="229"/>
        <v>0</v>
      </c>
      <c r="RSZ87" s="93">
        <f t="shared" si="229"/>
        <v>0</v>
      </c>
      <c r="RTA87" s="93">
        <f t="shared" si="229"/>
        <v>0</v>
      </c>
      <c r="RTB87" s="93">
        <f t="shared" si="229"/>
        <v>0</v>
      </c>
      <c r="RTC87" s="93">
        <f t="shared" si="229"/>
        <v>0</v>
      </c>
      <c r="RTD87" s="93">
        <f t="shared" si="229"/>
        <v>0</v>
      </c>
      <c r="RTE87" s="93">
        <f t="shared" si="229"/>
        <v>0</v>
      </c>
      <c r="RTF87" s="93">
        <f t="shared" si="229"/>
        <v>0</v>
      </c>
      <c r="RTG87" s="93">
        <f t="shared" si="229"/>
        <v>0</v>
      </c>
      <c r="RTH87" s="93">
        <f t="shared" si="229"/>
        <v>0</v>
      </c>
      <c r="RTI87" s="93">
        <f t="shared" si="229"/>
        <v>0</v>
      </c>
      <c r="RTJ87" s="93">
        <f t="shared" si="229"/>
        <v>0</v>
      </c>
      <c r="RTK87" s="93">
        <f t="shared" si="229"/>
        <v>0</v>
      </c>
      <c r="RTL87" s="93">
        <f t="shared" si="229"/>
        <v>0</v>
      </c>
      <c r="RTM87" s="93">
        <f t="shared" si="229"/>
        <v>0</v>
      </c>
      <c r="RTN87" s="93">
        <f t="shared" si="229"/>
        <v>0</v>
      </c>
      <c r="RTO87" s="93">
        <f t="shared" si="229"/>
        <v>0</v>
      </c>
      <c r="RTP87" s="93">
        <f t="shared" si="229"/>
        <v>0</v>
      </c>
      <c r="RTQ87" s="93">
        <f t="shared" si="229"/>
        <v>0</v>
      </c>
      <c r="RTR87" s="93">
        <f t="shared" si="229"/>
        <v>0</v>
      </c>
      <c r="RTS87" s="93">
        <f t="shared" si="229"/>
        <v>0</v>
      </c>
      <c r="RTT87" s="93">
        <f t="shared" si="229"/>
        <v>0</v>
      </c>
      <c r="RTU87" s="93">
        <f t="shared" si="229"/>
        <v>0</v>
      </c>
      <c r="RTV87" s="93">
        <f t="shared" si="229"/>
        <v>0</v>
      </c>
      <c r="RTW87" s="93">
        <f t="shared" si="229"/>
        <v>0</v>
      </c>
      <c r="RTX87" s="93">
        <f t="shared" si="229"/>
        <v>0</v>
      </c>
      <c r="RTY87" s="93">
        <f t="shared" si="229"/>
        <v>0</v>
      </c>
      <c r="RTZ87" s="93">
        <f t="shared" si="229"/>
        <v>0</v>
      </c>
      <c r="RUA87" s="93">
        <f t="shared" si="229"/>
        <v>0</v>
      </c>
      <c r="RUB87" s="93">
        <f t="shared" si="229"/>
        <v>0</v>
      </c>
      <c r="RUC87" s="93">
        <f t="shared" si="229"/>
        <v>0</v>
      </c>
      <c r="RUD87" s="93">
        <f t="shared" si="229"/>
        <v>0</v>
      </c>
      <c r="RUE87" s="93">
        <f t="shared" si="229"/>
        <v>0</v>
      </c>
      <c r="RUF87" s="93">
        <f t="shared" si="229"/>
        <v>0</v>
      </c>
      <c r="RUG87" s="93">
        <f t="shared" si="229"/>
        <v>0</v>
      </c>
      <c r="RUH87" s="93">
        <f t="shared" si="229"/>
        <v>0</v>
      </c>
      <c r="RUI87" s="93">
        <f t="shared" si="229"/>
        <v>0</v>
      </c>
      <c r="RUJ87" s="93">
        <f t="shared" si="229"/>
        <v>0</v>
      </c>
      <c r="RUK87" s="93">
        <f t="shared" si="229"/>
        <v>0</v>
      </c>
      <c r="RUL87" s="93">
        <f t="shared" si="229"/>
        <v>0</v>
      </c>
      <c r="RUM87" s="93">
        <f t="shared" si="229"/>
        <v>0</v>
      </c>
      <c r="RUN87" s="93">
        <f t="shared" si="229"/>
        <v>0</v>
      </c>
      <c r="RUO87" s="93">
        <f t="shared" si="229"/>
        <v>0</v>
      </c>
      <c r="RUP87" s="93">
        <f t="shared" si="229"/>
        <v>0</v>
      </c>
      <c r="RUQ87" s="93">
        <f t="shared" si="229"/>
        <v>0</v>
      </c>
      <c r="RUR87" s="93">
        <f t="shared" si="229"/>
        <v>0</v>
      </c>
      <c r="RUS87" s="93">
        <f t="shared" si="229"/>
        <v>0</v>
      </c>
      <c r="RUT87" s="93">
        <f t="shared" si="229"/>
        <v>0</v>
      </c>
      <c r="RUU87" s="93">
        <f t="shared" si="229"/>
        <v>0</v>
      </c>
      <c r="RUV87" s="93">
        <f t="shared" si="229"/>
        <v>0</v>
      </c>
      <c r="RUW87" s="93">
        <f t="shared" si="229"/>
        <v>0</v>
      </c>
      <c r="RUX87" s="93">
        <f t="shared" si="229"/>
        <v>0</v>
      </c>
      <c r="RUY87" s="93">
        <f t="shared" si="229"/>
        <v>0</v>
      </c>
      <c r="RUZ87" s="93">
        <f t="shared" si="229"/>
        <v>0</v>
      </c>
      <c r="RVA87" s="93">
        <f t="shared" si="229"/>
        <v>0</v>
      </c>
      <c r="RVB87" s="93">
        <f t="shared" si="229"/>
        <v>0</v>
      </c>
      <c r="RVC87" s="93">
        <f t="shared" si="229"/>
        <v>0</v>
      </c>
      <c r="RVD87" s="93">
        <f t="shared" si="229"/>
        <v>0</v>
      </c>
      <c r="RVE87" s="93">
        <f t="shared" si="229"/>
        <v>0</v>
      </c>
      <c r="RVF87" s="93">
        <f t="shared" si="229"/>
        <v>0</v>
      </c>
      <c r="RVG87" s="93">
        <f t="shared" ref="RVG87:RXR87" si="230" xml:space="preserve"> RVG$83-RVG$85</f>
        <v>0</v>
      </c>
      <c r="RVH87" s="93">
        <f t="shared" si="230"/>
        <v>0</v>
      </c>
      <c r="RVI87" s="93">
        <f t="shared" si="230"/>
        <v>0</v>
      </c>
      <c r="RVJ87" s="93">
        <f t="shared" si="230"/>
        <v>0</v>
      </c>
      <c r="RVK87" s="93">
        <f t="shared" si="230"/>
        <v>0</v>
      </c>
      <c r="RVL87" s="93">
        <f t="shared" si="230"/>
        <v>0</v>
      </c>
      <c r="RVM87" s="93">
        <f t="shared" si="230"/>
        <v>0</v>
      </c>
      <c r="RVN87" s="93">
        <f t="shared" si="230"/>
        <v>0</v>
      </c>
      <c r="RVO87" s="93">
        <f t="shared" si="230"/>
        <v>0</v>
      </c>
      <c r="RVP87" s="93">
        <f t="shared" si="230"/>
        <v>0</v>
      </c>
      <c r="RVQ87" s="93">
        <f t="shared" si="230"/>
        <v>0</v>
      </c>
      <c r="RVR87" s="93">
        <f t="shared" si="230"/>
        <v>0</v>
      </c>
      <c r="RVS87" s="93">
        <f t="shared" si="230"/>
        <v>0</v>
      </c>
      <c r="RVT87" s="93">
        <f t="shared" si="230"/>
        <v>0</v>
      </c>
      <c r="RVU87" s="93">
        <f t="shared" si="230"/>
        <v>0</v>
      </c>
      <c r="RVV87" s="93">
        <f t="shared" si="230"/>
        <v>0</v>
      </c>
      <c r="RVW87" s="93">
        <f t="shared" si="230"/>
        <v>0</v>
      </c>
      <c r="RVX87" s="93">
        <f t="shared" si="230"/>
        <v>0</v>
      </c>
      <c r="RVY87" s="93">
        <f t="shared" si="230"/>
        <v>0</v>
      </c>
      <c r="RVZ87" s="93">
        <f t="shared" si="230"/>
        <v>0</v>
      </c>
      <c r="RWA87" s="93">
        <f t="shared" si="230"/>
        <v>0</v>
      </c>
      <c r="RWB87" s="93">
        <f t="shared" si="230"/>
        <v>0</v>
      </c>
      <c r="RWC87" s="93">
        <f t="shared" si="230"/>
        <v>0</v>
      </c>
      <c r="RWD87" s="93">
        <f t="shared" si="230"/>
        <v>0</v>
      </c>
      <c r="RWE87" s="93">
        <f t="shared" si="230"/>
        <v>0</v>
      </c>
      <c r="RWF87" s="93">
        <f t="shared" si="230"/>
        <v>0</v>
      </c>
      <c r="RWG87" s="93">
        <f t="shared" si="230"/>
        <v>0</v>
      </c>
      <c r="RWH87" s="93">
        <f t="shared" si="230"/>
        <v>0</v>
      </c>
      <c r="RWI87" s="93">
        <f t="shared" si="230"/>
        <v>0</v>
      </c>
      <c r="RWJ87" s="93">
        <f t="shared" si="230"/>
        <v>0</v>
      </c>
      <c r="RWK87" s="93">
        <f t="shared" si="230"/>
        <v>0</v>
      </c>
      <c r="RWL87" s="93">
        <f t="shared" si="230"/>
        <v>0</v>
      </c>
      <c r="RWM87" s="93">
        <f t="shared" si="230"/>
        <v>0</v>
      </c>
      <c r="RWN87" s="93">
        <f t="shared" si="230"/>
        <v>0</v>
      </c>
      <c r="RWO87" s="93">
        <f t="shared" si="230"/>
        <v>0</v>
      </c>
      <c r="RWP87" s="93">
        <f t="shared" si="230"/>
        <v>0</v>
      </c>
      <c r="RWQ87" s="93">
        <f t="shared" si="230"/>
        <v>0</v>
      </c>
      <c r="RWR87" s="93">
        <f t="shared" si="230"/>
        <v>0</v>
      </c>
      <c r="RWS87" s="93">
        <f t="shared" si="230"/>
        <v>0</v>
      </c>
      <c r="RWT87" s="93">
        <f t="shared" si="230"/>
        <v>0</v>
      </c>
      <c r="RWU87" s="93">
        <f t="shared" si="230"/>
        <v>0</v>
      </c>
      <c r="RWV87" s="93">
        <f t="shared" si="230"/>
        <v>0</v>
      </c>
      <c r="RWW87" s="93">
        <f t="shared" si="230"/>
        <v>0</v>
      </c>
      <c r="RWX87" s="93">
        <f t="shared" si="230"/>
        <v>0</v>
      </c>
      <c r="RWY87" s="93">
        <f t="shared" si="230"/>
        <v>0</v>
      </c>
      <c r="RWZ87" s="93">
        <f t="shared" si="230"/>
        <v>0</v>
      </c>
      <c r="RXA87" s="93">
        <f t="shared" si="230"/>
        <v>0</v>
      </c>
      <c r="RXB87" s="93">
        <f t="shared" si="230"/>
        <v>0</v>
      </c>
      <c r="RXC87" s="93">
        <f t="shared" si="230"/>
        <v>0</v>
      </c>
      <c r="RXD87" s="93">
        <f t="shared" si="230"/>
        <v>0</v>
      </c>
      <c r="RXE87" s="93">
        <f t="shared" si="230"/>
        <v>0</v>
      </c>
      <c r="RXF87" s="93">
        <f t="shared" si="230"/>
        <v>0</v>
      </c>
      <c r="RXG87" s="93">
        <f t="shared" si="230"/>
        <v>0</v>
      </c>
      <c r="RXH87" s="93">
        <f t="shared" si="230"/>
        <v>0</v>
      </c>
      <c r="RXI87" s="93">
        <f t="shared" si="230"/>
        <v>0</v>
      </c>
      <c r="RXJ87" s="93">
        <f t="shared" si="230"/>
        <v>0</v>
      </c>
      <c r="RXK87" s="93">
        <f t="shared" si="230"/>
        <v>0</v>
      </c>
      <c r="RXL87" s="93">
        <f t="shared" si="230"/>
        <v>0</v>
      </c>
      <c r="RXM87" s="93">
        <f t="shared" si="230"/>
        <v>0</v>
      </c>
      <c r="RXN87" s="93">
        <f t="shared" si="230"/>
        <v>0</v>
      </c>
      <c r="RXO87" s="93">
        <f t="shared" si="230"/>
        <v>0</v>
      </c>
      <c r="RXP87" s="93">
        <f t="shared" si="230"/>
        <v>0</v>
      </c>
      <c r="RXQ87" s="93">
        <f t="shared" si="230"/>
        <v>0</v>
      </c>
      <c r="RXR87" s="93">
        <f t="shared" si="230"/>
        <v>0</v>
      </c>
      <c r="RXS87" s="93">
        <f t="shared" ref="RXS87:SAD87" si="231" xml:space="preserve"> RXS$83-RXS$85</f>
        <v>0</v>
      </c>
      <c r="RXT87" s="93">
        <f t="shared" si="231"/>
        <v>0</v>
      </c>
      <c r="RXU87" s="93">
        <f t="shared" si="231"/>
        <v>0</v>
      </c>
      <c r="RXV87" s="93">
        <f t="shared" si="231"/>
        <v>0</v>
      </c>
      <c r="RXW87" s="93">
        <f t="shared" si="231"/>
        <v>0</v>
      </c>
      <c r="RXX87" s="93">
        <f t="shared" si="231"/>
        <v>0</v>
      </c>
      <c r="RXY87" s="93">
        <f t="shared" si="231"/>
        <v>0</v>
      </c>
      <c r="RXZ87" s="93">
        <f t="shared" si="231"/>
        <v>0</v>
      </c>
      <c r="RYA87" s="93">
        <f t="shared" si="231"/>
        <v>0</v>
      </c>
      <c r="RYB87" s="93">
        <f t="shared" si="231"/>
        <v>0</v>
      </c>
      <c r="RYC87" s="93">
        <f t="shared" si="231"/>
        <v>0</v>
      </c>
      <c r="RYD87" s="93">
        <f t="shared" si="231"/>
        <v>0</v>
      </c>
      <c r="RYE87" s="93">
        <f t="shared" si="231"/>
        <v>0</v>
      </c>
      <c r="RYF87" s="93">
        <f t="shared" si="231"/>
        <v>0</v>
      </c>
      <c r="RYG87" s="93">
        <f t="shared" si="231"/>
        <v>0</v>
      </c>
      <c r="RYH87" s="93">
        <f t="shared" si="231"/>
        <v>0</v>
      </c>
      <c r="RYI87" s="93">
        <f t="shared" si="231"/>
        <v>0</v>
      </c>
      <c r="RYJ87" s="93">
        <f t="shared" si="231"/>
        <v>0</v>
      </c>
      <c r="RYK87" s="93">
        <f t="shared" si="231"/>
        <v>0</v>
      </c>
      <c r="RYL87" s="93">
        <f t="shared" si="231"/>
        <v>0</v>
      </c>
      <c r="RYM87" s="93">
        <f t="shared" si="231"/>
        <v>0</v>
      </c>
      <c r="RYN87" s="93">
        <f t="shared" si="231"/>
        <v>0</v>
      </c>
      <c r="RYO87" s="93">
        <f t="shared" si="231"/>
        <v>0</v>
      </c>
      <c r="RYP87" s="93">
        <f t="shared" si="231"/>
        <v>0</v>
      </c>
      <c r="RYQ87" s="93">
        <f t="shared" si="231"/>
        <v>0</v>
      </c>
      <c r="RYR87" s="93">
        <f t="shared" si="231"/>
        <v>0</v>
      </c>
      <c r="RYS87" s="93">
        <f t="shared" si="231"/>
        <v>0</v>
      </c>
      <c r="RYT87" s="93">
        <f t="shared" si="231"/>
        <v>0</v>
      </c>
      <c r="RYU87" s="93">
        <f t="shared" si="231"/>
        <v>0</v>
      </c>
      <c r="RYV87" s="93">
        <f t="shared" si="231"/>
        <v>0</v>
      </c>
      <c r="RYW87" s="93">
        <f t="shared" si="231"/>
        <v>0</v>
      </c>
      <c r="RYX87" s="93">
        <f t="shared" si="231"/>
        <v>0</v>
      </c>
      <c r="RYY87" s="93">
        <f t="shared" si="231"/>
        <v>0</v>
      </c>
      <c r="RYZ87" s="93">
        <f t="shared" si="231"/>
        <v>0</v>
      </c>
      <c r="RZA87" s="93">
        <f t="shared" si="231"/>
        <v>0</v>
      </c>
      <c r="RZB87" s="93">
        <f t="shared" si="231"/>
        <v>0</v>
      </c>
      <c r="RZC87" s="93">
        <f t="shared" si="231"/>
        <v>0</v>
      </c>
      <c r="RZD87" s="93">
        <f t="shared" si="231"/>
        <v>0</v>
      </c>
      <c r="RZE87" s="93">
        <f t="shared" si="231"/>
        <v>0</v>
      </c>
      <c r="RZF87" s="93">
        <f t="shared" si="231"/>
        <v>0</v>
      </c>
      <c r="RZG87" s="93">
        <f t="shared" si="231"/>
        <v>0</v>
      </c>
      <c r="RZH87" s="93">
        <f t="shared" si="231"/>
        <v>0</v>
      </c>
      <c r="RZI87" s="93">
        <f t="shared" si="231"/>
        <v>0</v>
      </c>
      <c r="RZJ87" s="93">
        <f t="shared" si="231"/>
        <v>0</v>
      </c>
      <c r="RZK87" s="93">
        <f t="shared" si="231"/>
        <v>0</v>
      </c>
      <c r="RZL87" s="93">
        <f t="shared" si="231"/>
        <v>0</v>
      </c>
      <c r="RZM87" s="93">
        <f t="shared" si="231"/>
        <v>0</v>
      </c>
      <c r="RZN87" s="93">
        <f t="shared" si="231"/>
        <v>0</v>
      </c>
      <c r="RZO87" s="93">
        <f t="shared" si="231"/>
        <v>0</v>
      </c>
      <c r="RZP87" s="93">
        <f t="shared" si="231"/>
        <v>0</v>
      </c>
      <c r="RZQ87" s="93">
        <f t="shared" si="231"/>
        <v>0</v>
      </c>
      <c r="RZR87" s="93">
        <f t="shared" si="231"/>
        <v>0</v>
      </c>
      <c r="RZS87" s="93">
        <f t="shared" si="231"/>
        <v>0</v>
      </c>
      <c r="RZT87" s="93">
        <f t="shared" si="231"/>
        <v>0</v>
      </c>
      <c r="RZU87" s="93">
        <f t="shared" si="231"/>
        <v>0</v>
      </c>
      <c r="RZV87" s="93">
        <f t="shared" si="231"/>
        <v>0</v>
      </c>
      <c r="RZW87" s="93">
        <f t="shared" si="231"/>
        <v>0</v>
      </c>
      <c r="RZX87" s="93">
        <f t="shared" si="231"/>
        <v>0</v>
      </c>
      <c r="RZY87" s="93">
        <f t="shared" si="231"/>
        <v>0</v>
      </c>
      <c r="RZZ87" s="93">
        <f t="shared" si="231"/>
        <v>0</v>
      </c>
      <c r="SAA87" s="93">
        <f t="shared" si="231"/>
        <v>0</v>
      </c>
      <c r="SAB87" s="93">
        <f t="shared" si="231"/>
        <v>0</v>
      </c>
      <c r="SAC87" s="93">
        <f t="shared" si="231"/>
        <v>0</v>
      </c>
      <c r="SAD87" s="93">
        <f t="shared" si="231"/>
        <v>0</v>
      </c>
      <c r="SAE87" s="93">
        <f t="shared" ref="SAE87:SCP87" si="232" xml:space="preserve"> SAE$83-SAE$85</f>
        <v>0</v>
      </c>
      <c r="SAF87" s="93">
        <f t="shared" si="232"/>
        <v>0</v>
      </c>
      <c r="SAG87" s="93">
        <f t="shared" si="232"/>
        <v>0</v>
      </c>
      <c r="SAH87" s="93">
        <f t="shared" si="232"/>
        <v>0</v>
      </c>
      <c r="SAI87" s="93">
        <f t="shared" si="232"/>
        <v>0</v>
      </c>
      <c r="SAJ87" s="93">
        <f t="shared" si="232"/>
        <v>0</v>
      </c>
      <c r="SAK87" s="93">
        <f t="shared" si="232"/>
        <v>0</v>
      </c>
      <c r="SAL87" s="93">
        <f t="shared" si="232"/>
        <v>0</v>
      </c>
      <c r="SAM87" s="93">
        <f t="shared" si="232"/>
        <v>0</v>
      </c>
      <c r="SAN87" s="93">
        <f t="shared" si="232"/>
        <v>0</v>
      </c>
      <c r="SAO87" s="93">
        <f t="shared" si="232"/>
        <v>0</v>
      </c>
      <c r="SAP87" s="93">
        <f t="shared" si="232"/>
        <v>0</v>
      </c>
      <c r="SAQ87" s="93">
        <f t="shared" si="232"/>
        <v>0</v>
      </c>
      <c r="SAR87" s="93">
        <f t="shared" si="232"/>
        <v>0</v>
      </c>
      <c r="SAS87" s="93">
        <f t="shared" si="232"/>
        <v>0</v>
      </c>
      <c r="SAT87" s="93">
        <f t="shared" si="232"/>
        <v>0</v>
      </c>
      <c r="SAU87" s="93">
        <f t="shared" si="232"/>
        <v>0</v>
      </c>
      <c r="SAV87" s="93">
        <f t="shared" si="232"/>
        <v>0</v>
      </c>
      <c r="SAW87" s="93">
        <f t="shared" si="232"/>
        <v>0</v>
      </c>
      <c r="SAX87" s="93">
        <f t="shared" si="232"/>
        <v>0</v>
      </c>
      <c r="SAY87" s="93">
        <f t="shared" si="232"/>
        <v>0</v>
      </c>
      <c r="SAZ87" s="93">
        <f t="shared" si="232"/>
        <v>0</v>
      </c>
      <c r="SBA87" s="93">
        <f t="shared" si="232"/>
        <v>0</v>
      </c>
      <c r="SBB87" s="93">
        <f t="shared" si="232"/>
        <v>0</v>
      </c>
      <c r="SBC87" s="93">
        <f t="shared" si="232"/>
        <v>0</v>
      </c>
      <c r="SBD87" s="93">
        <f t="shared" si="232"/>
        <v>0</v>
      </c>
      <c r="SBE87" s="93">
        <f t="shared" si="232"/>
        <v>0</v>
      </c>
      <c r="SBF87" s="93">
        <f t="shared" si="232"/>
        <v>0</v>
      </c>
      <c r="SBG87" s="93">
        <f t="shared" si="232"/>
        <v>0</v>
      </c>
      <c r="SBH87" s="93">
        <f t="shared" si="232"/>
        <v>0</v>
      </c>
      <c r="SBI87" s="93">
        <f t="shared" si="232"/>
        <v>0</v>
      </c>
      <c r="SBJ87" s="93">
        <f t="shared" si="232"/>
        <v>0</v>
      </c>
      <c r="SBK87" s="93">
        <f t="shared" si="232"/>
        <v>0</v>
      </c>
      <c r="SBL87" s="93">
        <f t="shared" si="232"/>
        <v>0</v>
      </c>
      <c r="SBM87" s="93">
        <f t="shared" si="232"/>
        <v>0</v>
      </c>
      <c r="SBN87" s="93">
        <f t="shared" si="232"/>
        <v>0</v>
      </c>
      <c r="SBO87" s="93">
        <f t="shared" si="232"/>
        <v>0</v>
      </c>
      <c r="SBP87" s="93">
        <f t="shared" si="232"/>
        <v>0</v>
      </c>
      <c r="SBQ87" s="93">
        <f t="shared" si="232"/>
        <v>0</v>
      </c>
      <c r="SBR87" s="93">
        <f t="shared" si="232"/>
        <v>0</v>
      </c>
      <c r="SBS87" s="93">
        <f t="shared" si="232"/>
        <v>0</v>
      </c>
      <c r="SBT87" s="93">
        <f t="shared" si="232"/>
        <v>0</v>
      </c>
      <c r="SBU87" s="93">
        <f t="shared" si="232"/>
        <v>0</v>
      </c>
      <c r="SBV87" s="93">
        <f t="shared" si="232"/>
        <v>0</v>
      </c>
      <c r="SBW87" s="93">
        <f t="shared" si="232"/>
        <v>0</v>
      </c>
      <c r="SBX87" s="93">
        <f t="shared" si="232"/>
        <v>0</v>
      </c>
      <c r="SBY87" s="93">
        <f t="shared" si="232"/>
        <v>0</v>
      </c>
      <c r="SBZ87" s="93">
        <f t="shared" si="232"/>
        <v>0</v>
      </c>
      <c r="SCA87" s="93">
        <f t="shared" si="232"/>
        <v>0</v>
      </c>
      <c r="SCB87" s="93">
        <f t="shared" si="232"/>
        <v>0</v>
      </c>
      <c r="SCC87" s="93">
        <f t="shared" si="232"/>
        <v>0</v>
      </c>
      <c r="SCD87" s="93">
        <f t="shared" si="232"/>
        <v>0</v>
      </c>
      <c r="SCE87" s="93">
        <f t="shared" si="232"/>
        <v>0</v>
      </c>
      <c r="SCF87" s="93">
        <f t="shared" si="232"/>
        <v>0</v>
      </c>
      <c r="SCG87" s="93">
        <f t="shared" si="232"/>
        <v>0</v>
      </c>
      <c r="SCH87" s="93">
        <f t="shared" si="232"/>
        <v>0</v>
      </c>
      <c r="SCI87" s="93">
        <f t="shared" si="232"/>
        <v>0</v>
      </c>
      <c r="SCJ87" s="93">
        <f t="shared" si="232"/>
        <v>0</v>
      </c>
      <c r="SCK87" s="93">
        <f t="shared" si="232"/>
        <v>0</v>
      </c>
      <c r="SCL87" s="93">
        <f t="shared" si="232"/>
        <v>0</v>
      </c>
      <c r="SCM87" s="93">
        <f t="shared" si="232"/>
        <v>0</v>
      </c>
      <c r="SCN87" s="93">
        <f t="shared" si="232"/>
        <v>0</v>
      </c>
      <c r="SCO87" s="93">
        <f t="shared" si="232"/>
        <v>0</v>
      </c>
      <c r="SCP87" s="93">
        <f t="shared" si="232"/>
        <v>0</v>
      </c>
      <c r="SCQ87" s="93">
        <f t="shared" ref="SCQ87:SFB87" si="233" xml:space="preserve"> SCQ$83-SCQ$85</f>
        <v>0</v>
      </c>
      <c r="SCR87" s="93">
        <f t="shared" si="233"/>
        <v>0</v>
      </c>
      <c r="SCS87" s="93">
        <f t="shared" si="233"/>
        <v>0</v>
      </c>
      <c r="SCT87" s="93">
        <f t="shared" si="233"/>
        <v>0</v>
      </c>
      <c r="SCU87" s="93">
        <f t="shared" si="233"/>
        <v>0</v>
      </c>
      <c r="SCV87" s="93">
        <f t="shared" si="233"/>
        <v>0</v>
      </c>
      <c r="SCW87" s="93">
        <f t="shared" si="233"/>
        <v>0</v>
      </c>
      <c r="SCX87" s="93">
        <f t="shared" si="233"/>
        <v>0</v>
      </c>
      <c r="SCY87" s="93">
        <f t="shared" si="233"/>
        <v>0</v>
      </c>
      <c r="SCZ87" s="93">
        <f t="shared" si="233"/>
        <v>0</v>
      </c>
      <c r="SDA87" s="93">
        <f t="shared" si="233"/>
        <v>0</v>
      </c>
      <c r="SDB87" s="93">
        <f t="shared" si="233"/>
        <v>0</v>
      </c>
      <c r="SDC87" s="93">
        <f t="shared" si="233"/>
        <v>0</v>
      </c>
      <c r="SDD87" s="93">
        <f t="shared" si="233"/>
        <v>0</v>
      </c>
      <c r="SDE87" s="93">
        <f t="shared" si="233"/>
        <v>0</v>
      </c>
      <c r="SDF87" s="93">
        <f t="shared" si="233"/>
        <v>0</v>
      </c>
      <c r="SDG87" s="93">
        <f t="shared" si="233"/>
        <v>0</v>
      </c>
      <c r="SDH87" s="93">
        <f t="shared" si="233"/>
        <v>0</v>
      </c>
      <c r="SDI87" s="93">
        <f t="shared" si="233"/>
        <v>0</v>
      </c>
      <c r="SDJ87" s="93">
        <f t="shared" si="233"/>
        <v>0</v>
      </c>
      <c r="SDK87" s="93">
        <f t="shared" si="233"/>
        <v>0</v>
      </c>
      <c r="SDL87" s="93">
        <f t="shared" si="233"/>
        <v>0</v>
      </c>
      <c r="SDM87" s="93">
        <f t="shared" si="233"/>
        <v>0</v>
      </c>
      <c r="SDN87" s="93">
        <f t="shared" si="233"/>
        <v>0</v>
      </c>
      <c r="SDO87" s="93">
        <f t="shared" si="233"/>
        <v>0</v>
      </c>
      <c r="SDP87" s="93">
        <f t="shared" si="233"/>
        <v>0</v>
      </c>
      <c r="SDQ87" s="93">
        <f t="shared" si="233"/>
        <v>0</v>
      </c>
      <c r="SDR87" s="93">
        <f t="shared" si="233"/>
        <v>0</v>
      </c>
      <c r="SDS87" s="93">
        <f t="shared" si="233"/>
        <v>0</v>
      </c>
      <c r="SDT87" s="93">
        <f t="shared" si="233"/>
        <v>0</v>
      </c>
      <c r="SDU87" s="93">
        <f t="shared" si="233"/>
        <v>0</v>
      </c>
      <c r="SDV87" s="93">
        <f t="shared" si="233"/>
        <v>0</v>
      </c>
      <c r="SDW87" s="93">
        <f t="shared" si="233"/>
        <v>0</v>
      </c>
      <c r="SDX87" s="93">
        <f t="shared" si="233"/>
        <v>0</v>
      </c>
      <c r="SDY87" s="93">
        <f t="shared" si="233"/>
        <v>0</v>
      </c>
      <c r="SDZ87" s="93">
        <f t="shared" si="233"/>
        <v>0</v>
      </c>
      <c r="SEA87" s="93">
        <f t="shared" si="233"/>
        <v>0</v>
      </c>
      <c r="SEB87" s="93">
        <f t="shared" si="233"/>
        <v>0</v>
      </c>
      <c r="SEC87" s="93">
        <f t="shared" si="233"/>
        <v>0</v>
      </c>
      <c r="SED87" s="93">
        <f t="shared" si="233"/>
        <v>0</v>
      </c>
      <c r="SEE87" s="93">
        <f t="shared" si="233"/>
        <v>0</v>
      </c>
      <c r="SEF87" s="93">
        <f t="shared" si="233"/>
        <v>0</v>
      </c>
      <c r="SEG87" s="93">
        <f t="shared" si="233"/>
        <v>0</v>
      </c>
      <c r="SEH87" s="93">
        <f t="shared" si="233"/>
        <v>0</v>
      </c>
      <c r="SEI87" s="93">
        <f t="shared" si="233"/>
        <v>0</v>
      </c>
      <c r="SEJ87" s="93">
        <f t="shared" si="233"/>
        <v>0</v>
      </c>
      <c r="SEK87" s="93">
        <f t="shared" si="233"/>
        <v>0</v>
      </c>
      <c r="SEL87" s="93">
        <f t="shared" si="233"/>
        <v>0</v>
      </c>
      <c r="SEM87" s="93">
        <f t="shared" si="233"/>
        <v>0</v>
      </c>
      <c r="SEN87" s="93">
        <f t="shared" si="233"/>
        <v>0</v>
      </c>
      <c r="SEO87" s="93">
        <f t="shared" si="233"/>
        <v>0</v>
      </c>
      <c r="SEP87" s="93">
        <f t="shared" si="233"/>
        <v>0</v>
      </c>
      <c r="SEQ87" s="93">
        <f t="shared" si="233"/>
        <v>0</v>
      </c>
      <c r="SER87" s="93">
        <f t="shared" si="233"/>
        <v>0</v>
      </c>
      <c r="SES87" s="93">
        <f t="shared" si="233"/>
        <v>0</v>
      </c>
      <c r="SET87" s="93">
        <f t="shared" si="233"/>
        <v>0</v>
      </c>
      <c r="SEU87" s="93">
        <f t="shared" si="233"/>
        <v>0</v>
      </c>
      <c r="SEV87" s="93">
        <f t="shared" si="233"/>
        <v>0</v>
      </c>
      <c r="SEW87" s="93">
        <f t="shared" si="233"/>
        <v>0</v>
      </c>
      <c r="SEX87" s="93">
        <f t="shared" si="233"/>
        <v>0</v>
      </c>
      <c r="SEY87" s="93">
        <f t="shared" si="233"/>
        <v>0</v>
      </c>
      <c r="SEZ87" s="93">
        <f t="shared" si="233"/>
        <v>0</v>
      </c>
      <c r="SFA87" s="93">
        <f t="shared" si="233"/>
        <v>0</v>
      </c>
      <c r="SFB87" s="93">
        <f t="shared" si="233"/>
        <v>0</v>
      </c>
      <c r="SFC87" s="93">
        <f t="shared" ref="SFC87:SHN87" si="234" xml:space="preserve"> SFC$83-SFC$85</f>
        <v>0</v>
      </c>
      <c r="SFD87" s="93">
        <f t="shared" si="234"/>
        <v>0</v>
      </c>
      <c r="SFE87" s="93">
        <f t="shared" si="234"/>
        <v>0</v>
      </c>
      <c r="SFF87" s="93">
        <f t="shared" si="234"/>
        <v>0</v>
      </c>
      <c r="SFG87" s="93">
        <f t="shared" si="234"/>
        <v>0</v>
      </c>
      <c r="SFH87" s="93">
        <f t="shared" si="234"/>
        <v>0</v>
      </c>
      <c r="SFI87" s="93">
        <f t="shared" si="234"/>
        <v>0</v>
      </c>
      <c r="SFJ87" s="93">
        <f t="shared" si="234"/>
        <v>0</v>
      </c>
      <c r="SFK87" s="93">
        <f t="shared" si="234"/>
        <v>0</v>
      </c>
      <c r="SFL87" s="93">
        <f t="shared" si="234"/>
        <v>0</v>
      </c>
      <c r="SFM87" s="93">
        <f t="shared" si="234"/>
        <v>0</v>
      </c>
      <c r="SFN87" s="93">
        <f t="shared" si="234"/>
        <v>0</v>
      </c>
      <c r="SFO87" s="93">
        <f t="shared" si="234"/>
        <v>0</v>
      </c>
      <c r="SFP87" s="93">
        <f t="shared" si="234"/>
        <v>0</v>
      </c>
      <c r="SFQ87" s="93">
        <f t="shared" si="234"/>
        <v>0</v>
      </c>
      <c r="SFR87" s="93">
        <f t="shared" si="234"/>
        <v>0</v>
      </c>
      <c r="SFS87" s="93">
        <f t="shared" si="234"/>
        <v>0</v>
      </c>
      <c r="SFT87" s="93">
        <f t="shared" si="234"/>
        <v>0</v>
      </c>
      <c r="SFU87" s="93">
        <f t="shared" si="234"/>
        <v>0</v>
      </c>
      <c r="SFV87" s="93">
        <f t="shared" si="234"/>
        <v>0</v>
      </c>
      <c r="SFW87" s="93">
        <f t="shared" si="234"/>
        <v>0</v>
      </c>
      <c r="SFX87" s="93">
        <f t="shared" si="234"/>
        <v>0</v>
      </c>
      <c r="SFY87" s="93">
        <f t="shared" si="234"/>
        <v>0</v>
      </c>
      <c r="SFZ87" s="93">
        <f t="shared" si="234"/>
        <v>0</v>
      </c>
      <c r="SGA87" s="93">
        <f t="shared" si="234"/>
        <v>0</v>
      </c>
      <c r="SGB87" s="93">
        <f t="shared" si="234"/>
        <v>0</v>
      </c>
      <c r="SGC87" s="93">
        <f t="shared" si="234"/>
        <v>0</v>
      </c>
      <c r="SGD87" s="93">
        <f t="shared" si="234"/>
        <v>0</v>
      </c>
      <c r="SGE87" s="93">
        <f t="shared" si="234"/>
        <v>0</v>
      </c>
      <c r="SGF87" s="93">
        <f t="shared" si="234"/>
        <v>0</v>
      </c>
      <c r="SGG87" s="93">
        <f t="shared" si="234"/>
        <v>0</v>
      </c>
      <c r="SGH87" s="93">
        <f t="shared" si="234"/>
        <v>0</v>
      </c>
      <c r="SGI87" s="93">
        <f t="shared" si="234"/>
        <v>0</v>
      </c>
      <c r="SGJ87" s="93">
        <f t="shared" si="234"/>
        <v>0</v>
      </c>
      <c r="SGK87" s="93">
        <f t="shared" si="234"/>
        <v>0</v>
      </c>
      <c r="SGL87" s="93">
        <f t="shared" si="234"/>
        <v>0</v>
      </c>
      <c r="SGM87" s="93">
        <f t="shared" si="234"/>
        <v>0</v>
      </c>
      <c r="SGN87" s="93">
        <f t="shared" si="234"/>
        <v>0</v>
      </c>
      <c r="SGO87" s="93">
        <f t="shared" si="234"/>
        <v>0</v>
      </c>
      <c r="SGP87" s="93">
        <f t="shared" si="234"/>
        <v>0</v>
      </c>
      <c r="SGQ87" s="93">
        <f t="shared" si="234"/>
        <v>0</v>
      </c>
      <c r="SGR87" s="93">
        <f t="shared" si="234"/>
        <v>0</v>
      </c>
      <c r="SGS87" s="93">
        <f t="shared" si="234"/>
        <v>0</v>
      </c>
      <c r="SGT87" s="93">
        <f t="shared" si="234"/>
        <v>0</v>
      </c>
      <c r="SGU87" s="93">
        <f t="shared" si="234"/>
        <v>0</v>
      </c>
      <c r="SGV87" s="93">
        <f t="shared" si="234"/>
        <v>0</v>
      </c>
      <c r="SGW87" s="93">
        <f t="shared" si="234"/>
        <v>0</v>
      </c>
      <c r="SGX87" s="93">
        <f t="shared" si="234"/>
        <v>0</v>
      </c>
      <c r="SGY87" s="93">
        <f t="shared" si="234"/>
        <v>0</v>
      </c>
      <c r="SGZ87" s="93">
        <f t="shared" si="234"/>
        <v>0</v>
      </c>
      <c r="SHA87" s="93">
        <f t="shared" si="234"/>
        <v>0</v>
      </c>
      <c r="SHB87" s="93">
        <f t="shared" si="234"/>
        <v>0</v>
      </c>
      <c r="SHC87" s="93">
        <f t="shared" si="234"/>
        <v>0</v>
      </c>
      <c r="SHD87" s="93">
        <f t="shared" si="234"/>
        <v>0</v>
      </c>
      <c r="SHE87" s="93">
        <f t="shared" si="234"/>
        <v>0</v>
      </c>
      <c r="SHF87" s="93">
        <f t="shared" si="234"/>
        <v>0</v>
      </c>
      <c r="SHG87" s="93">
        <f t="shared" si="234"/>
        <v>0</v>
      </c>
      <c r="SHH87" s="93">
        <f t="shared" si="234"/>
        <v>0</v>
      </c>
      <c r="SHI87" s="93">
        <f t="shared" si="234"/>
        <v>0</v>
      </c>
      <c r="SHJ87" s="93">
        <f t="shared" si="234"/>
        <v>0</v>
      </c>
      <c r="SHK87" s="93">
        <f t="shared" si="234"/>
        <v>0</v>
      </c>
      <c r="SHL87" s="93">
        <f t="shared" si="234"/>
        <v>0</v>
      </c>
      <c r="SHM87" s="93">
        <f t="shared" si="234"/>
        <v>0</v>
      </c>
      <c r="SHN87" s="93">
        <f t="shared" si="234"/>
        <v>0</v>
      </c>
      <c r="SHO87" s="93">
        <f t="shared" ref="SHO87:SJZ87" si="235" xml:space="preserve"> SHO$83-SHO$85</f>
        <v>0</v>
      </c>
      <c r="SHP87" s="93">
        <f t="shared" si="235"/>
        <v>0</v>
      </c>
      <c r="SHQ87" s="93">
        <f t="shared" si="235"/>
        <v>0</v>
      </c>
      <c r="SHR87" s="93">
        <f t="shared" si="235"/>
        <v>0</v>
      </c>
      <c r="SHS87" s="93">
        <f t="shared" si="235"/>
        <v>0</v>
      </c>
      <c r="SHT87" s="93">
        <f t="shared" si="235"/>
        <v>0</v>
      </c>
      <c r="SHU87" s="93">
        <f t="shared" si="235"/>
        <v>0</v>
      </c>
      <c r="SHV87" s="93">
        <f t="shared" si="235"/>
        <v>0</v>
      </c>
      <c r="SHW87" s="93">
        <f t="shared" si="235"/>
        <v>0</v>
      </c>
      <c r="SHX87" s="93">
        <f t="shared" si="235"/>
        <v>0</v>
      </c>
      <c r="SHY87" s="93">
        <f t="shared" si="235"/>
        <v>0</v>
      </c>
      <c r="SHZ87" s="93">
        <f t="shared" si="235"/>
        <v>0</v>
      </c>
      <c r="SIA87" s="93">
        <f t="shared" si="235"/>
        <v>0</v>
      </c>
      <c r="SIB87" s="93">
        <f t="shared" si="235"/>
        <v>0</v>
      </c>
      <c r="SIC87" s="93">
        <f t="shared" si="235"/>
        <v>0</v>
      </c>
      <c r="SID87" s="93">
        <f t="shared" si="235"/>
        <v>0</v>
      </c>
      <c r="SIE87" s="93">
        <f t="shared" si="235"/>
        <v>0</v>
      </c>
      <c r="SIF87" s="93">
        <f t="shared" si="235"/>
        <v>0</v>
      </c>
      <c r="SIG87" s="93">
        <f t="shared" si="235"/>
        <v>0</v>
      </c>
      <c r="SIH87" s="93">
        <f t="shared" si="235"/>
        <v>0</v>
      </c>
      <c r="SII87" s="93">
        <f t="shared" si="235"/>
        <v>0</v>
      </c>
      <c r="SIJ87" s="93">
        <f t="shared" si="235"/>
        <v>0</v>
      </c>
      <c r="SIK87" s="93">
        <f t="shared" si="235"/>
        <v>0</v>
      </c>
      <c r="SIL87" s="93">
        <f t="shared" si="235"/>
        <v>0</v>
      </c>
      <c r="SIM87" s="93">
        <f t="shared" si="235"/>
        <v>0</v>
      </c>
      <c r="SIN87" s="93">
        <f t="shared" si="235"/>
        <v>0</v>
      </c>
      <c r="SIO87" s="93">
        <f t="shared" si="235"/>
        <v>0</v>
      </c>
      <c r="SIP87" s="93">
        <f t="shared" si="235"/>
        <v>0</v>
      </c>
      <c r="SIQ87" s="93">
        <f t="shared" si="235"/>
        <v>0</v>
      </c>
      <c r="SIR87" s="93">
        <f t="shared" si="235"/>
        <v>0</v>
      </c>
      <c r="SIS87" s="93">
        <f t="shared" si="235"/>
        <v>0</v>
      </c>
      <c r="SIT87" s="93">
        <f t="shared" si="235"/>
        <v>0</v>
      </c>
      <c r="SIU87" s="93">
        <f t="shared" si="235"/>
        <v>0</v>
      </c>
      <c r="SIV87" s="93">
        <f t="shared" si="235"/>
        <v>0</v>
      </c>
      <c r="SIW87" s="93">
        <f t="shared" si="235"/>
        <v>0</v>
      </c>
      <c r="SIX87" s="93">
        <f t="shared" si="235"/>
        <v>0</v>
      </c>
      <c r="SIY87" s="93">
        <f t="shared" si="235"/>
        <v>0</v>
      </c>
      <c r="SIZ87" s="93">
        <f t="shared" si="235"/>
        <v>0</v>
      </c>
      <c r="SJA87" s="93">
        <f t="shared" si="235"/>
        <v>0</v>
      </c>
      <c r="SJB87" s="93">
        <f t="shared" si="235"/>
        <v>0</v>
      </c>
      <c r="SJC87" s="93">
        <f t="shared" si="235"/>
        <v>0</v>
      </c>
      <c r="SJD87" s="93">
        <f t="shared" si="235"/>
        <v>0</v>
      </c>
      <c r="SJE87" s="93">
        <f t="shared" si="235"/>
        <v>0</v>
      </c>
      <c r="SJF87" s="93">
        <f t="shared" si="235"/>
        <v>0</v>
      </c>
      <c r="SJG87" s="93">
        <f t="shared" si="235"/>
        <v>0</v>
      </c>
      <c r="SJH87" s="93">
        <f t="shared" si="235"/>
        <v>0</v>
      </c>
      <c r="SJI87" s="93">
        <f t="shared" si="235"/>
        <v>0</v>
      </c>
      <c r="SJJ87" s="93">
        <f t="shared" si="235"/>
        <v>0</v>
      </c>
      <c r="SJK87" s="93">
        <f t="shared" si="235"/>
        <v>0</v>
      </c>
      <c r="SJL87" s="93">
        <f t="shared" si="235"/>
        <v>0</v>
      </c>
      <c r="SJM87" s="93">
        <f t="shared" si="235"/>
        <v>0</v>
      </c>
      <c r="SJN87" s="93">
        <f t="shared" si="235"/>
        <v>0</v>
      </c>
      <c r="SJO87" s="93">
        <f t="shared" si="235"/>
        <v>0</v>
      </c>
      <c r="SJP87" s="93">
        <f t="shared" si="235"/>
        <v>0</v>
      </c>
      <c r="SJQ87" s="93">
        <f t="shared" si="235"/>
        <v>0</v>
      </c>
      <c r="SJR87" s="93">
        <f t="shared" si="235"/>
        <v>0</v>
      </c>
      <c r="SJS87" s="93">
        <f t="shared" si="235"/>
        <v>0</v>
      </c>
      <c r="SJT87" s="93">
        <f t="shared" si="235"/>
        <v>0</v>
      </c>
      <c r="SJU87" s="93">
        <f t="shared" si="235"/>
        <v>0</v>
      </c>
      <c r="SJV87" s="93">
        <f t="shared" si="235"/>
        <v>0</v>
      </c>
      <c r="SJW87" s="93">
        <f t="shared" si="235"/>
        <v>0</v>
      </c>
      <c r="SJX87" s="93">
        <f t="shared" si="235"/>
        <v>0</v>
      </c>
      <c r="SJY87" s="93">
        <f t="shared" si="235"/>
        <v>0</v>
      </c>
      <c r="SJZ87" s="93">
        <f t="shared" si="235"/>
        <v>0</v>
      </c>
      <c r="SKA87" s="93">
        <f t="shared" ref="SKA87:SML87" si="236" xml:space="preserve"> SKA$83-SKA$85</f>
        <v>0</v>
      </c>
      <c r="SKB87" s="93">
        <f t="shared" si="236"/>
        <v>0</v>
      </c>
      <c r="SKC87" s="93">
        <f t="shared" si="236"/>
        <v>0</v>
      </c>
      <c r="SKD87" s="93">
        <f t="shared" si="236"/>
        <v>0</v>
      </c>
      <c r="SKE87" s="93">
        <f t="shared" si="236"/>
        <v>0</v>
      </c>
      <c r="SKF87" s="93">
        <f t="shared" si="236"/>
        <v>0</v>
      </c>
      <c r="SKG87" s="93">
        <f t="shared" si="236"/>
        <v>0</v>
      </c>
      <c r="SKH87" s="93">
        <f t="shared" si="236"/>
        <v>0</v>
      </c>
      <c r="SKI87" s="93">
        <f t="shared" si="236"/>
        <v>0</v>
      </c>
      <c r="SKJ87" s="93">
        <f t="shared" si="236"/>
        <v>0</v>
      </c>
      <c r="SKK87" s="93">
        <f t="shared" si="236"/>
        <v>0</v>
      </c>
      <c r="SKL87" s="93">
        <f t="shared" si="236"/>
        <v>0</v>
      </c>
      <c r="SKM87" s="93">
        <f t="shared" si="236"/>
        <v>0</v>
      </c>
      <c r="SKN87" s="93">
        <f t="shared" si="236"/>
        <v>0</v>
      </c>
      <c r="SKO87" s="93">
        <f t="shared" si="236"/>
        <v>0</v>
      </c>
      <c r="SKP87" s="93">
        <f t="shared" si="236"/>
        <v>0</v>
      </c>
      <c r="SKQ87" s="93">
        <f t="shared" si="236"/>
        <v>0</v>
      </c>
      <c r="SKR87" s="93">
        <f t="shared" si="236"/>
        <v>0</v>
      </c>
      <c r="SKS87" s="93">
        <f t="shared" si="236"/>
        <v>0</v>
      </c>
      <c r="SKT87" s="93">
        <f t="shared" si="236"/>
        <v>0</v>
      </c>
      <c r="SKU87" s="93">
        <f t="shared" si="236"/>
        <v>0</v>
      </c>
      <c r="SKV87" s="93">
        <f t="shared" si="236"/>
        <v>0</v>
      </c>
      <c r="SKW87" s="93">
        <f t="shared" si="236"/>
        <v>0</v>
      </c>
      <c r="SKX87" s="93">
        <f t="shared" si="236"/>
        <v>0</v>
      </c>
      <c r="SKY87" s="93">
        <f t="shared" si="236"/>
        <v>0</v>
      </c>
      <c r="SKZ87" s="93">
        <f t="shared" si="236"/>
        <v>0</v>
      </c>
      <c r="SLA87" s="93">
        <f t="shared" si="236"/>
        <v>0</v>
      </c>
      <c r="SLB87" s="93">
        <f t="shared" si="236"/>
        <v>0</v>
      </c>
      <c r="SLC87" s="93">
        <f t="shared" si="236"/>
        <v>0</v>
      </c>
      <c r="SLD87" s="93">
        <f t="shared" si="236"/>
        <v>0</v>
      </c>
      <c r="SLE87" s="93">
        <f t="shared" si="236"/>
        <v>0</v>
      </c>
      <c r="SLF87" s="93">
        <f t="shared" si="236"/>
        <v>0</v>
      </c>
      <c r="SLG87" s="93">
        <f t="shared" si="236"/>
        <v>0</v>
      </c>
      <c r="SLH87" s="93">
        <f t="shared" si="236"/>
        <v>0</v>
      </c>
      <c r="SLI87" s="93">
        <f t="shared" si="236"/>
        <v>0</v>
      </c>
      <c r="SLJ87" s="93">
        <f t="shared" si="236"/>
        <v>0</v>
      </c>
      <c r="SLK87" s="93">
        <f t="shared" si="236"/>
        <v>0</v>
      </c>
      <c r="SLL87" s="93">
        <f t="shared" si="236"/>
        <v>0</v>
      </c>
      <c r="SLM87" s="93">
        <f t="shared" si="236"/>
        <v>0</v>
      </c>
      <c r="SLN87" s="93">
        <f t="shared" si="236"/>
        <v>0</v>
      </c>
      <c r="SLO87" s="93">
        <f t="shared" si="236"/>
        <v>0</v>
      </c>
      <c r="SLP87" s="93">
        <f t="shared" si="236"/>
        <v>0</v>
      </c>
      <c r="SLQ87" s="93">
        <f t="shared" si="236"/>
        <v>0</v>
      </c>
      <c r="SLR87" s="93">
        <f t="shared" si="236"/>
        <v>0</v>
      </c>
      <c r="SLS87" s="93">
        <f t="shared" si="236"/>
        <v>0</v>
      </c>
      <c r="SLT87" s="93">
        <f t="shared" si="236"/>
        <v>0</v>
      </c>
      <c r="SLU87" s="93">
        <f t="shared" si="236"/>
        <v>0</v>
      </c>
      <c r="SLV87" s="93">
        <f t="shared" si="236"/>
        <v>0</v>
      </c>
      <c r="SLW87" s="93">
        <f t="shared" si="236"/>
        <v>0</v>
      </c>
      <c r="SLX87" s="93">
        <f t="shared" si="236"/>
        <v>0</v>
      </c>
      <c r="SLY87" s="93">
        <f t="shared" si="236"/>
        <v>0</v>
      </c>
      <c r="SLZ87" s="93">
        <f t="shared" si="236"/>
        <v>0</v>
      </c>
      <c r="SMA87" s="93">
        <f t="shared" si="236"/>
        <v>0</v>
      </c>
      <c r="SMB87" s="93">
        <f t="shared" si="236"/>
        <v>0</v>
      </c>
      <c r="SMC87" s="93">
        <f t="shared" si="236"/>
        <v>0</v>
      </c>
      <c r="SMD87" s="93">
        <f t="shared" si="236"/>
        <v>0</v>
      </c>
      <c r="SME87" s="93">
        <f t="shared" si="236"/>
        <v>0</v>
      </c>
      <c r="SMF87" s="93">
        <f t="shared" si="236"/>
        <v>0</v>
      </c>
      <c r="SMG87" s="93">
        <f t="shared" si="236"/>
        <v>0</v>
      </c>
      <c r="SMH87" s="93">
        <f t="shared" si="236"/>
        <v>0</v>
      </c>
      <c r="SMI87" s="93">
        <f t="shared" si="236"/>
        <v>0</v>
      </c>
      <c r="SMJ87" s="93">
        <f t="shared" si="236"/>
        <v>0</v>
      </c>
      <c r="SMK87" s="93">
        <f t="shared" si="236"/>
        <v>0</v>
      </c>
      <c r="SML87" s="93">
        <f t="shared" si="236"/>
        <v>0</v>
      </c>
      <c r="SMM87" s="93">
        <f t="shared" ref="SMM87:SOX87" si="237" xml:space="preserve"> SMM$83-SMM$85</f>
        <v>0</v>
      </c>
      <c r="SMN87" s="93">
        <f t="shared" si="237"/>
        <v>0</v>
      </c>
      <c r="SMO87" s="93">
        <f t="shared" si="237"/>
        <v>0</v>
      </c>
      <c r="SMP87" s="93">
        <f t="shared" si="237"/>
        <v>0</v>
      </c>
      <c r="SMQ87" s="93">
        <f t="shared" si="237"/>
        <v>0</v>
      </c>
      <c r="SMR87" s="93">
        <f t="shared" si="237"/>
        <v>0</v>
      </c>
      <c r="SMS87" s="93">
        <f t="shared" si="237"/>
        <v>0</v>
      </c>
      <c r="SMT87" s="93">
        <f t="shared" si="237"/>
        <v>0</v>
      </c>
      <c r="SMU87" s="93">
        <f t="shared" si="237"/>
        <v>0</v>
      </c>
      <c r="SMV87" s="93">
        <f t="shared" si="237"/>
        <v>0</v>
      </c>
      <c r="SMW87" s="93">
        <f t="shared" si="237"/>
        <v>0</v>
      </c>
      <c r="SMX87" s="93">
        <f t="shared" si="237"/>
        <v>0</v>
      </c>
      <c r="SMY87" s="93">
        <f t="shared" si="237"/>
        <v>0</v>
      </c>
      <c r="SMZ87" s="93">
        <f t="shared" si="237"/>
        <v>0</v>
      </c>
      <c r="SNA87" s="93">
        <f t="shared" si="237"/>
        <v>0</v>
      </c>
      <c r="SNB87" s="93">
        <f t="shared" si="237"/>
        <v>0</v>
      </c>
      <c r="SNC87" s="93">
        <f t="shared" si="237"/>
        <v>0</v>
      </c>
      <c r="SND87" s="93">
        <f t="shared" si="237"/>
        <v>0</v>
      </c>
      <c r="SNE87" s="93">
        <f t="shared" si="237"/>
        <v>0</v>
      </c>
      <c r="SNF87" s="93">
        <f t="shared" si="237"/>
        <v>0</v>
      </c>
      <c r="SNG87" s="93">
        <f t="shared" si="237"/>
        <v>0</v>
      </c>
      <c r="SNH87" s="93">
        <f t="shared" si="237"/>
        <v>0</v>
      </c>
      <c r="SNI87" s="93">
        <f t="shared" si="237"/>
        <v>0</v>
      </c>
      <c r="SNJ87" s="93">
        <f t="shared" si="237"/>
        <v>0</v>
      </c>
      <c r="SNK87" s="93">
        <f t="shared" si="237"/>
        <v>0</v>
      </c>
      <c r="SNL87" s="93">
        <f t="shared" si="237"/>
        <v>0</v>
      </c>
      <c r="SNM87" s="93">
        <f t="shared" si="237"/>
        <v>0</v>
      </c>
      <c r="SNN87" s="93">
        <f t="shared" si="237"/>
        <v>0</v>
      </c>
      <c r="SNO87" s="93">
        <f t="shared" si="237"/>
        <v>0</v>
      </c>
      <c r="SNP87" s="93">
        <f t="shared" si="237"/>
        <v>0</v>
      </c>
      <c r="SNQ87" s="93">
        <f t="shared" si="237"/>
        <v>0</v>
      </c>
      <c r="SNR87" s="93">
        <f t="shared" si="237"/>
        <v>0</v>
      </c>
      <c r="SNS87" s="93">
        <f t="shared" si="237"/>
        <v>0</v>
      </c>
      <c r="SNT87" s="93">
        <f t="shared" si="237"/>
        <v>0</v>
      </c>
      <c r="SNU87" s="93">
        <f t="shared" si="237"/>
        <v>0</v>
      </c>
      <c r="SNV87" s="93">
        <f t="shared" si="237"/>
        <v>0</v>
      </c>
      <c r="SNW87" s="93">
        <f t="shared" si="237"/>
        <v>0</v>
      </c>
      <c r="SNX87" s="93">
        <f t="shared" si="237"/>
        <v>0</v>
      </c>
      <c r="SNY87" s="93">
        <f t="shared" si="237"/>
        <v>0</v>
      </c>
      <c r="SNZ87" s="93">
        <f t="shared" si="237"/>
        <v>0</v>
      </c>
      <c r="SOA87" s="93">
        <f t="shared" si="237"/>
        <v>0</v>
      </c>
      <c r="SOB87" s="93">
        <f t="shared" si="237"/>
        <v>0</v>
      </c>
      <c r="SOC87" s="93">
        <f t="shared" si="237"/>
        <v>0</v>
      </c>
      <c r="SOD87" s="93">
        <f t="shared" si="237"/>
        <v>0</v>
      </c>
      <c r="SOE87" s="93">
        <f t="shared" si="237"/>
        <v>0</v>
      </c>
      <c r="SOF87" s="93">
        <f t="shared" si="237"/>
        <v>0</v>
      </c>
      <c r="SOG87" s="93">
        <f t="shared" si="237"/>
        <v>0</v>
      </c>
      <c r="SOH87" s="93">
        <f t="shared" si="237"/>
        <v>0</v>
      </c>
      <c r="SOI87" s="93">
        <f t="shared" si="237"/>
        <v>0</v>
      </c>
      <c r="SOJ87" s="93">
        <f t="shared" si="237"/>
        <v>0</v>
      </c>
      <c r="SOK87" s="93">
        <f t="shared" si="237"/>
        <v>0</v>
      </c>
      <c r="SOL87" s="93">
        <f t="shared" si="237"/>
        <v>0</v>
      </c>
      <c r="SOM87" s="93">
        <f t="shared" si="237"/>
        <v>0</v>
      </c>
      <c r="SON87" s="93">
        <f t="shared" si="237"/>
        <v>0</v>
      </c>
      <c r="SOO87" s="93">
        <f t="shared" si="237"/>
        <v>0</v>
      </c>
      <c r="SOP87" s="93">
        <f t="shared" si="237"/>
        <v>0</v>
      </c>
      <c r="SOQ87" s="93">
        <f t="shared" si="237"/>
        <v>0</v>
      </c>
      <c r="SOR87" s="93">
        <f t="shared" si="237"/>
        <v>0</v>
      </c>
      <c r="SOS87" s="93">
        <f t="shared" si="237"/>
        <v>0</v>
      </c>
      <c r="SOT87" s="93">
        <f t="shared" si="237"/>
        <v>0</v>
      </c>
      <c r="SOU87" s="93">
        <f t="shared" si="237"/>
        <v>0</v>
      </c>
      <c r="SOV87" s="93">
        <f t="shared" si="237"/>
        <v>0</v>
      </c>
      <c r="SOW87" s="93">
        <f t="shared" si="237"/>
        <v>0</v>
      </c>
      <c r="SOX87" s="93">
        <f t="shared" si="237"/>
        <v>0</v>
      </c>
      <c r="SOY87" s="93">
        <f t="shared" ref="SOY87:SRJ87" si="238" xml:space="preserve"> SOY$83-SOY$85</f>
        <v>0</v>
      </c>
      <c r="SOZ87" s="93">
        <f t="shared" si="238"/>
        <v>0</v>
      </c>
      <c r="SPA87" s="93">
        <f t="shared" si="238"/>
        <v>0</v>
      </c>
      <c r="SPB87" s="93">
        <f t="shared" si="238"/>
        <v>0</v>
      </c>
      <c r="SPC87" s="93">
        <f t="shared" si="238"/>
        <v>0</v>
      </c>
      <c r="SPD87" s="93">
        <f t="shared" si="238"/>
        <v>0</v>
      </c>
      <c r="SPE87" s="93">
        <f t="shared" si="238"/>
        <v>0</v>
      </c>
      <c r="SPF87" s="93">
        <f t="shared" si="238"/>
        <v>0</v>
      </c>
      <c r="SPG87" s="93">
        <f t="shared" si="238"/>
        <v>0</v>
      </c>
      <c r="SPH87" s="93">
        <f t="shared" si="238"/>
        <v>0</v>
      </c>
      <c r="SPI87" s="93">
        <f t="shared" si="238"/>
        <v>0</v>
      </c>
      <c r="SPJ87" s="93">
        <f t="shared" si="238"/>
        <v>0</v>
      </c>
      <c r="SPK87" s="93">
        <f t="shared" si="238"/>
        <v>0</v>
      </c>
      <c r="SPL87" s="93">
        <f t="shared" si="238"/>
        <v>0</v>
      </c>
      <c r="SPM87" s="93">
        <f t="shared" si="238"/>
        <v>0</v>
      </c>
      <c r="SPN87" s="93">
        <f t="shared" si="238"/>
        <v>0</v>
      </c>
      <c r="SPO87" s="93">
        <f t="shared" si="238"/>
        <v>0</v>
      </c>
      <c r="SPP87" s="93">
        <f t="shared" si="238"/>
        <v>0</v>
      </c>
      <c r="SPQ87" s="93">
        <f t="shared" si="238"/>
        <v>0</v>
      </c>
      <c r="SPR87" s="93">
        <f t="shared" si="238"/>
        <v>0</v>
      </c>
      <c r="SPS87" s="93">
        <f t="shared" si="238"/>
        <v>0</v>
      </c>
      <c r="SPT87" s="93">
        <f t="shared" si="238"/>
        <v>0</v>
      </c>
      <c r="SPU87" s="93">
        <f t="shared" si="238"/>
        <v>0</v>
      </c>
      <c r="SPV87" s="93">
        <f t="shared" si="238"/>
        <v>0</v>
      </c>
      <c r="SPW87" s="93">
        <f t="shared" si="238"/>
        <v>0</v>
      </c>
      <c r="SPX87" s="93">
        <f t="shared" si="238"/>
        <v>0</v>
      </c>
      <c r="SPY87" s="93">
        <f t="shared" si="238"/>
        <v>0</v>
      </c>
      <c r="SPZ87" s="93">
        <f t="shared" si="238"/>
        <v>0</v>
      </c>
      <c r="SQA87" s="93">
        <f t="shared" si="238"/>
        <v>0</v>
      </c>
      <c r="SQB87" s="93">
        <f t="shared" si="238"/>
        <v>0</v>
      </c>
      <c r="SQC87" s="93">
        <f t="shared" si="238"/>
        <v>0</v>
      </c>
      <c r="SQD87" s="93">
        <f t="shared" si="238"/>
        <v>0</v>
      </c>
      <c r="SQE87" s="93">
        <f t="shared" si="238"/>
        <v>0</v>
      </c>
      <c r="SQF87" s="93">
        <f t="shared" si="238"/>
        <v>0</v>
      </c>
      <c r="SQG87" s="93">
        <f t="shared" si="238"/>
        <v>0</v>
      </c>
      <c r="SQH87" s="93">
        <f t="shared" si="238"/>
        <v>0</v>
      </c>
      <c r="SQI87" s="93">
        <f t="shared" si="238"/>
        <v>0</v>
      </c>
      <c r="SQJ87" s="93">
        <f t="shared" si="238"/>
        <v>0</v>
      </c>
      <c r="SQK87" s="93">
        <f t="shared" si="238"/>
        <v>0</v>
      </c>
      <c r="SQL87" s="93">
        <f t="shared" si="238"/>
        <v>0</v>
      </c>
      <c r="SQM87" s="93">
        <f t="shared" si="238"/>
        <v>0</v>
      </c>
      <c r="SQN87" s="93">
        <f t="shared" si="238"/>
        <v>0</v>
      </c>
      <c r="SQO87" s="93">
        <f t="shared" si="238"/>
        <v>0</v>
      </c>
      <c r="SQP87" s="93">
        <f t="shared" si="238"/>
        <v>0</v>
      </c>
      <c r="SQQ87" s="93">
        <f t="shared" si="238"/>
        <v>0</v>
      </c>
      <c r="SQR87" s="93">
        <f t="shared" si="238"/>
        <v>0</v>
      </c>
      <c r="SQS87" s="93">
        <f t="shared" si="238"/>
        <v>0</v>
      </c>
      <c r="SQT87" s="93">
        <f t="shared" si="238"/>
        <v>0</v>
      </c>
      <c r="SQU87" s="93">
        <f t="shared" si="238"/>
        <v>0</v>
      </c>
      <c r="SQV87" s="93">
        <f t="shared" si="238"/>
        <v>0</v>
      </c>
      <c r="SQW87" s="93">
        <f t="shared" si="238"/>
        <v>0</v>
      </c>
      <c r="SQX87" s="93">
        <f t="shared" si="238"/>
        <v>0</v>
      </c>
      <c r="SQY87" s="93">
        <f t="shared" si="238"/>
        <v>0</v>
      </c>
      <c r="SQZ87" s="93">
        <f t="shared" si="238"/>
        <v>0</v>
      </c>
      <c r="SRA87" s="93">
        <f t="shared" si="238"/>
        <v>0</v>
      </c>
      <c r="SRB87" s="93">
        <f t="shared" si="238"/>
        <v>0</v>
      </c>
      <c r="SRC87" s="93">
        <f t="shared" si="238"/>
        <v>0</v>
      </c>
      <c r="SRD87" s="93">
        <f t="shared" si="238"/>
        <v>0</v>
      </c>
      <c r="SRE87" s="93">
        <f t="shared" si="238"/>
        <v>0</v>
      </c>
      <c r="SRF87" s="93">
        <f t="shared" si="238"/>
        <v>0</v>
      </c>
      <c r="SRG87" s="93">
        <f t="shared" si="238"/>
        <v>0</v>
      </c>
      <c r="SRH87" s="93">
        <f t="shared" si="238"/>
        <v>0</v>
      </c>
      <c r="SRI87" s="93">
        <f t="shared" si="238"/>
        <v>0</v>
      </c>
      <c r="SRJ87" s="93">
        <f t="shared" si="238"/>
        <v>0</v>
      </c>
      <c r="SRK87" s="93">
        <f t="shared" ref="SRK87:STV87" si="239" xml:space="preserve"> SRK$83-SRK$85</f>
        <v>0</v>
      </c>
      <c r="SRL87" s="93">
        <f t="shared" si="239"/>
        <v>0</v>
      </c>
      <c r="SRM87" s="93">
        <f t="shared" si="239"/>
        <v>0</v>
      </c>
      <c r="SRN87" s="93">
        <f t="shared" si="239"/>
        <v>0</v>
      </c>
      <c r="SRO87" s="93">
        <f t="shared" si="239"/>
        <v>0</v>
      </c>
      <c r="SRP87" s="93">
        <f t="shared" si="239"/>
        <v>0</v>
      </c>
      <c r="SRQ87" s="93">
        <f t="shared" si="239"/>
        <v>0</v>
      </c>
      <c r="SRR87" s="93">
        <f t="shared" si="239"/>
        <v>0</v>
      </c>
      <c r="SRS87" s="93">
        <f t="shared" si="239"/>
        <v>0</v>
      </c>
      <c r="SRT87" s="93">
        <f t="shared" si="239"/>
        <v>0</v>
      </c>
      <c r="SRU87" s="93">
        <f t="shared" si="239"/>
        <v>0</v>
      </c>
      <c r="SRV87" s="93">
        <f t="shared" si="239"/>
        <v>0</v>
      </c>
      <c r="SRW87" s="93">
        <f t="shared" si="239"/>
        <v>0</v>
      </c>
      <c r="SRX87" s="93">
        <f t="shared" si="239"/>
        <v>0</v>
      </c>
      <c r="SRY87" s="93">
        <f t="shared" si="239"/>
        <v>0</v>
      </c>
      <c r="SRZ87" s="93">
        <f t="shared" si="239"/>
        <v>0</v>
      </c>
      <c r="SSA87" s="93">
        <f t="shared" si="239"/>
        <v>0</v>
      </c>
      <c r="SSB87" s="93">
        <f t="shared" si="239"/>
        <v>0</v>
      </c>
      <c r="SSC87" s="93">
        <f t="shared" si="239"/>
        <v>0</v>
      </c>
      <c r="SSD87" s="93">
        <f t="shared" si="239"/>
        <v>0</v>
      </c>
      <c r="SSE87" s="93">
        <f t="shared" si="239"/>
        <v>0</v>
      </c>
      <c r="SSF87" s="93">
        <f t="shared" si="239"/>
        <v>0</v>
      </c>
      <c r="SSG87" s="93">
        <f t="shared" si="239"/>
        <v>0</v>
      </c>
      <c r="SSH87" s="93">
        <f t="shared" si="239"/>
        <v>0</v>
      </c>
      <c r="SSI87" s="93">
        <f t="shared" si="239"/>
        <v>0</v>
      </c>
      <c r="SSJ87" s="93">
        <f t="shared" si="239"/>
        <v>0</v>
      </c>
      <c r="SSK87" s="93">
        <f t="shared" si="239"/>
        <v>0</v>
      </c>
      <c r="SSL87" s="93">
        <f t="shared" si="239"/>
        <v>0</v>
      </c>
      <c r="SSM87" s="93">
        <f t="shared" si="239"/>
        <v>0</v>
      </c>
      <c r="SSN87" s="93">
        <f t="shared" si="239"/>
        <v>0</v>
      </c>
      <c r="SSO87" s="93">
        <f t="shared" si="239"/>
        <v>0</v>
      </c>
      <c r="SSP87" s="93">
        <f t="shared" si="239"/>
        <v>0</v>
      </c>
      <c r="SSQ87" s="93">
        <f t="shared" si="239"/>
        <v>0</v>
      </c>
      <c r="SSR87" s="93">
        <f t="shared" si="239"/>
        <v>0</v>
      </c>
      <c r="SSS87" s="93">
        <f t="shared" si="239"/>
        <v>0</v>
      </c>
      <c r="SST87" s="93">
        <f t="shared" si="239"/>
        <v>0</v>
      </c>
      <c r="SSU87" s="93">
        <f t="shared" si="239"/>
        <v>0</v>
      </c>
      <c r="SSV87" s="93">
        <f t="shared" si="239"/>
        <v>0</v>
      </c>
      <c r="SSW87" s="93">
        <f t="shared" si="239"/>
        <v>0</v>
      </c>
      <c r="SSX87" s="93">
        <f t="shared" si="239"/>
        <v>0</v>
      </c>
      <c r="SSY87" s="93">
        <f t="shared" si="239"/>
        <v>0</v>
      </c>
      <c r="SSZ87" s="93">
        <f t="shared" si="239"/>
        <v>0</v>
      </c>
      <c r="STA87" s="93">
        <f t="shared" si="239"/>
        <v>0</v>
      </c>
      <c r="STB87" s="93">
        <f t="shared" si="239"/>
        <v>0</v>
      </c>
      <c r="STC87" s="93">
        <f t="shared" si="239"/>
        <v>0</v>
      </c>
      <c r="STD87" s="93">
        <f t="shared" si="239"/>
        <v>0</v>
      </c>
      <c r="STE87" s="93">
        <f t="shared" si="239"/>
        <v>0</v>
      </c>
      <c r="STF87" s="93">
        <f t="shared" si="239"/>
        <v>0</v>
      </c>
      <c r="STG87" s="93">
        <f t="shared" si="239"/>
        <v>0</v>
      </c>
      <c r="STH87" s="93">
        <f t="shared" si="239"/>
        <v>0</v>
      </c>
      <c r="STI87" s="93">
        <f t="shared" si="239"/>
        <v>0</v>
      </c>
      <c r="STJ87" s="93">
        <f t="shared" si="239"/>
        <v>0</v>
      </c>
      <c r="STK87" s="93">
        <f t="shared" si="239"/>
        <v>0</v>
      </c>
      <c r="STL87" s="93">
        <f t="shared" si="239"/>
        <v>0</v>
      </c>
      <c r="STM87" s="93">
        <f t="shared" si="239"/>
        <v>0</v>
      </c>
      <c r="STN87" s="93">
        <f t="shared" si="239"/>
        <v>0</v>
      </c>
      <c r="STO87" s="93">
        <f t="shared" si="239"/>
        <v>0</v>
      </c>
      <c r="STP87" s="93">
        <f t="shared" si="239"/>
        <v>0</v>
      </c>
      <c r="STQ87" s="93">
        <f t="shared" si="239"/>
        <v>0</v>
      </c>
      <c r="STR87" s="93">
        <f t="shared" si="239"/>
        <v>0</v>
      </c>
      <c r="STS87" s="93">
        <f t="shared" si="239"/>
        <v>0</v>
      </c>
      <c r="STT87" s="93">
        <f t="shared" si="239"/>
        <v>0</v>
      </c>
      <c r="STU87" s="93">
        <f t="shared" si="239"/>
        <v>0</v>
      </c>
      <c r="STV87" s="93">
        <f t="shared" si="239"/>
        <v>0</v>
      </c>
      <c r="STW87" s="93">
        <f t="shared" ref="STW87:SWH87" si="240" xml:space="preserve"> STW$83-STW$85</f>
        <v>0</v>
      </c>
      <c r="STX87" s="93">
        <f t="shared" si="240"/>
        <v>0</v>
      </c>
      <c r="STY87" s="93">
        <f t="shared" si="240"/>
        <v>0</v>
      </c>
      <c r="STZ87" s="93">
        <f t="shared" si="240"/>
        <v>0</v>
      </c>
      <c r="SUA87" s="93">
        <f t="shared" si="240"/>
        <v>0</v>
      </c>
      <c r="SUB87" s="93">
        <f t="shared" si="240"/>
        <v>0</v>
      </c>
      <c r="SUC87" s="93">
        <f t="shared" si="240"/>
        <v>0</v>
      </c>
      <c r="SUD87" s="93">
        <f t="shared" si="240"/>
        <v>0</v>
      </c>
      <c r="SUE87" s="93">
        <f t="shared" si="240"/>
        <v>0</v>
      </c>
      <c r="SUF87" s="93">
        <f t="shared" si="240"/>
        <v>0</v>
      </c>
      <c r="SUG87" s="93">
        <f t="shared" si="240"/>
        <v>0</v>
      </c>
      <c r="SUH87" s="93">
        <f t="shared" si="240"/>
        <v>0</v>
      </c>
      <c r="SUI87" s="93">
        <f t="shared" si="240"/>
        <v>0</v>
      </c>
      <c r="SUJ87" s="93">
        <f t="shared" si="240"/>
        <v>0</v>
      </c>
      <c r="SUK87" s="93">
        <f t="shared" si="240"/>
        <v>0</v>
      </c>
      <c r="SUL87" s="93">
        <f t="shared" si="240"/>
        <v>0</v>
      </c>
      <c r="SUM87" s="93">
        <f t="shared" si="240"/>
        <v>0</v>
      </c>
      <c r="SUN87" s="93">
        <f t="shared" si="240"/>
        <v>0</v>
      </c>
      <c r="SUO87" s="93">
        <f t="shared" si="240"/>
        <v>0</v>
      </c>
      <c r="SUP87" s="93">
        <f t="shared" si="240"/>
        <v>0</v>
      </c>
      <c r="SUQ87" s="93">
        <f t="shared" si="240"/>
        <v>0</v>
      </c>
      <c r="SUR87" s="93">
        <f t="shared" si="240"/>
        <v>0</v>
      </c>
      <c r="SUS87" s="93">
        <f t="shared" si="240"/>
        <v>0</v>
      </c>
      <c r="SUT87" s="93">
        <f t="shared" si="240"/>
        <v>0</v>
      </c>
      <c r="SUU87" s="93">
        <f t="shared" si="240"/>
        <v>0</v>
      </c>
      <c r="SUV87" s="93">
        <f t="shared" si="240"/>
        <v>0</v>
      </c>
      <c r="SUW87" s="93">
        <f t="shared" si="240"/>
        <v>0</v>
      </c>
      <c r="SUX87" s="93">
        <f t="shared" si="240"/>
        <v>0</v>
      </c>
      <c r="SUY87" s="93">
        <f t="shared" si="240"/>
        <v>0</v>
      </c>
      <c r="SUZ87" s="93">
        <f t="shared" si="240"/>
        <v>0</v>
      </c>
      <c r="SVA87" s="93">
        <f t="shared" si="240"/>
        <v>0</v>
      </c>
      <c r="SVB87" s="93">
        <f t="shared" si="240"/>
        <v>0</v>
      </c>
      <c r="SVC87" s="93">
        <f t="shared" si="240"/>
        <v>0</v>
      </c>
      <c r="SVD87" s="93">
        <f t="shared" si="240"/>
        <v>0</v>
      </c>
      <c r="SVE87" s="93">
        <f t="shared" si="240"/>
        <v>0</v>
      </c>
      <c r="SVF87" s="93">
        <f t="shared" si="240"/>
        <v>0</v>
      </c>
      <c r="SVG87" s="93">
        <f t="shared" si="240"/>
        <v>0</v>
      </c>
      <c r="SVH87" s="93">
        <f t="shared" si="240"/>
        <v>0</v>
      </c>
      <c r="SVI87" s="93">
        <f t="shared" si="240"/>
        <v>0</v>
      </c>
      <c r="SVJ87" s="93">
        <f t="shared" si="240"/>
        <v>0</v>
      </c>
      <c r="SVK87" s="93">
        <f t="shared" si="240"/>
        <v>0</v>
      </c>
      <c r="SVL87" s="93">
        <f t="shared" si="240"/>
        <v>0</v>
      </c>
      <c r="SVM87" s="93">
        <f t="shared" si="240"/>
        <v>0</v>
      </c>
      <c r="SVN87" s="93">
        <f t="shared" si="240"/>
        <v>0</v>
      </c>
      <c r="SVO87" s="93">
        <f t="shared" si="240"/>
        <v>0</v>
      </c>
      <c r="SVP87" s="93">
        <f t="shared" si="240"/>
        <v>0</v>
      </c>
      <c r="SVQ87" s="93">
        <f t="shared" si="240"/>
        <v>0</v>
      </c>
      <c r="SVR87" s="93">
        <f t="shared" si="240"/>
        <v>0</v>
      </c>
      <c r="SVS87" s="93">
        <f t="shared" si="240"/>
        <v>0</v>
      </c>
      <c r="SVT87" s="93">
        <f t="shared" si="240"/>
        <v>0</v>
      </c>
      <c r="SVU87" s="93">
        <f t="shared" si="240"/>
        <v>0</v>
      </c>
      <c r="SVV87" s="93">
        <f t="shared" si="240"/>
        <v>0</v>
      </c>
      <c r="SVW87" s="93">
        <f t="shared" si="240"/>
        <v>0</v>
      </c>
      <c r="SVX87" s="93">
        <f t="shared" si="240"/>
        <v>0</v>
      </c>
      <c r="SVY87" s="93">
        <f t="shared" si="240"/>
        <v>0</v>
      </c>
      <c r="SVZ87" s="93">
        <f t="shared" si="240"/>
        <v>0</v>
      </c>
      <c r="SWA87" s="93">
        <f t="shared" si="240"/>
        <v>0</v>
      </c>
      <c r="SWB87" s="93">
        <f t="shared" si="240"/>
        <v>0</v>
      </c>
      <c r="SWC87" s="93">
        <f t="shared" si="240"/>
        <v>0</v>
      </c>
      <c r="SWD87" s="93">
        <f t="shared" si="240"/>
        <v>0</v>
      </c>
      <c r="SWE87" s="93">
        <f t="shared" si="240"/>
        <v>0</v>
      </c>
      <c r="SWF87" s="93">
        <f t="shared" si="240"/>
        <v>0</v>
      </c>
      <c r="SWG87" s="93">
        <f t="shared" si="240"/>
        <v>0</v>
      </c>
      <c r="SWH87" s="93">
        <f t="shared" si="240"/>
        <v>0</v>
      </c>
      <c r="SWI87" s="93">
        <f t="shared" ref="SWI87:SYT87" si="241" xml:space="preserve"> SWI$83-SWI$85</f>
        <v>0</v>
      </c>
      <c r="SWJ87" s="93">
        <f t="shared" si="241"/>
        <v>0</v>
      </c>
      <c r="SWK87" s="93">
        <f t="shared" si="241"/>
        <v>0</v>
      </c>
      <c r="SWL87" s="93">
        <f t="shared" si="241"/>
        <v>0</v>
      </c>
      <c r="SWM87" s="93">
        <f t="shared" si="241"/>
        <v>0</v>
      </c>
      <c r="SWN87" s="93">
        <f t="shared" si="241"/>
        <v>0</v>
      </c>
      <c r="SWO87" s="93">
        <f t="shared" si="241"/>
        <v>0</v>
      </c>
      <c r="SWP87" s="93">
        <f t="shared" si="241"/>
        <v>0</v>
      </c>
      <c r="SWQ87" s="93">
        <f t="shared" si="241"/>
        <v>0</v>
      </c>
      <c r="SWR87" s="93">
        <f t="shared" si="241"/>
        <v>0</v>
      </c>
      <c r="SWS87" s="93">
        <f t="shared" si="241"/>
        <v>0</v>
      </c>
      <c r="SWT87" s="93">
        <f t="shared" si="241"/>
        <v>0</v>
      </c>
      <c r="SWU87" s="93">
        <f t="shared" si="241"/>
        <v>0</v>
      </c>
      <c r="SWV87" s="93">
        <f t="shared" si="241"/>
        <v>0</v>
      </c>
      <c r="SWW87" s="93">
        <f t="shared" si="241"/>
        <v>0</v>
      </c>
      <c r="SWX87" s="93">
        <f t="shared" si="241"/>
        <v>0</v>
      </c>
      <c r="SWY87" s="93">
        <f t="shared" si="241"/>
        <v>0</v>
      </c>
      <c r="SWZ87" s="93">
        <f t="shared" si="241"/>
        <v>0</v>
      </c>
      <c r="SXA87" s="93">
        <f t="shared" si="241"/>
        <v>0</v>
      </c>
      <c r="SXB87" s="93">
        <f t="shared" si="241"/>
        <v>0</v>
      </c>
      <c r="SXC87" s="93">
        <f t="shared" si="241"/>
        <v>0</v>
      </c>
      <c r="SXD87" s="93">
        <f t="shared" si="241"/>
        <v>0</v>
      </c>
      <c r="SXE87" s="93">
        <f t="shared" si="241"/>
        <v>0</v>
      </c>
      <c r="SXF87" s="93">
        <f t="shared" si="241"/>
        <v>0</v>
      </c>
      <c r="SXG87" s="93">
        <f t="shared" si="241"/>
        <v>0</v>
      </c>
      <c r="SXH87" s="93">
        <f t="shared" si="241"/>
        <v>0</v>
      </c>
      <c r="SXI87" s="93">
        <f t="shared" si="241"/>
        <v>0</v>
      </c>
      <c r="SXJ87" s="93">
        <f t="shared" si="241"/>
        <v>0</v>
      </c>
      <c r="SXK87" s="93">
        <f t="shared" si="241"/>
        <v>0</v>
      </c>
      <c r="SXL87" s="93">
        <f t="shared" si="241"/>
        <v>0</v>
      </c>
      <c r="SXM87" s="93">
        <f t="shared" si="241"/>
        <v>0</v>
      </c>
      <c r="SXN87" s="93">
        <f t="shared" si="241"/>
        <v>0</v>
      </c>
      <c r="SXO87" s="93">
        <f t="shared" si="241"/>
        <v>0</v>
      </c>
      <c r="SXP87" s="93">
        <f t="shared" si="241"/>
        <v>0</v>
      </c>
      <c r="SXQ87" s="93">
        <f t="shared" si="241"/>
        <v>0</v>
      </c>
      <c r="SXR87" s="93">
        <f t="shared" si="241"/>
        <v>0</v>
      </c>
      <c r="SXS87" s="93">
        <f t="shared" si="241"/>
        <v>0</v>
      </c>
      <c r="SXT87" s="93">
        <f t="shared" si="241"/>
        <v>0</v>
      </c>
      <c r="SXU87" s="93">
        <f t="shared" si="241"/>
        <v>0</v>
      </c>
      <c r="SXV87" s="93">
        <f t="shared" si="241"/>
        <v>0</v>
      </c>
      <c r="SXW87" s="93">
        <f t="shared" si="241"/>
        <v>0</v>
      </c>
      <c r="SXX87" s="93">
        <f t="shared" si="241"/>
        <v>0</v>
      </c>
      <c r="SXY87" s="93">
        <f t="shared" si="241"/>
        <v>0</v>
      </c>
      <c r="SXZ87" s="93">
        <f t="shared" si="241"/>
        <v>0</v>
      </c>
      <c r="SYA87" s="93">
        <f t="shared" si="241"/>
        <v>0</v>
      </c>
      <c r="SYB87" s="93">
        <f t="shared" si="241"/>
        <v>0</v>
      </c>
      <c r="SYC87" s="93">
        <f t="shared" si="241"/>
        <v>0</v>
      </c>
      <c r="SYD87" s="93">
        <f t="shared" si="241"/>
        <v>0</v>
      </c>
      <c r="SYE87" s="93">
        <f t="shared" si="241"/>
        <v>0</v>
      </c>
      <c r="SYF87" s="93">
        <f t="shared" si="241"/>
        <v>0</v>
      </c>
      <c r="SYG87" s="93">
        <f t="shared" si="241"/>
        <v>0</v>
      </c>
      <c r="SYH87" s="93">
        <f t="shared" si="241"/>
        <v>0</v>
      </c>
      <c r="SYI87" s="93">
        <f t="shared" si="241"/>
        <v>0</v>
      </c>
      <c r="SYJ87" s="93">
        <f t="shared" si="241"/>
        <v>0</v>
      </c>
      <c r="SYK87" s="93">
        <f t="shared" si="241"/>
        <v>0</v>
      </c>
      <c r="SYL87" s="93">
        <f t="shared" si="241"/>
        <v>0</v>
      </c>
      <c r="SYM87" s="93">
        <f t="shared" si="241"/>
        <v>0</v>
      </c>
      <c r="SYN87" s="93">
        <f t="shared" si="241"/>
        <v>0</v>
      </c>
      <c r="SYO87" s="93">
        <f t="shared" si="241"/>
        <v>0</v>
      </c>
      <c r="SYP87" s="93">
        <f t="shared" si="241"/>
        <v>0</v>
      </c>
      <c r="SYQ87" s="93">
        <f t="shared" si="241"/>
        <v>0</v>
      </c>
      <c r="SYR87" s="93">
        <f t="shared" si="241"/>
        <v>0</v>
      </c>
      <c r="SYS87" s="93">
        <f t="shared" si="241"/>
        <v>0</v>
      </c>
      <c r="SYT87" s="93">
        <f t="shared" si="241"/>
        <v>0</v>
      </c>
      <c r="SYU87" s="93">
        <f t="shared" ref="SYU87:TBF87" si="242" xml:space="preserve"> SYU$83-SYU$85</f>
        <v>0</v>
      </c>
      <c r="SYV87" s="93">
        <f t="shared" si="242"/>
        <v>0</v>
      </c>
      <c r="SYW87" s="93">
        <f t="shared" si="242"/>
        <v>0</v>
      </c>
      <c r="SYX87" s="93">
        <f t="shared" si="242"/>
        <v>0</v>
      </c>
      <c r="SYY87" s="93">
        <f t="shared" si="242"/>
        <v>0</v>
      </c>
      <c r="SYZ87" s="93">
        <f t="shared" si="242"/>
        <v>0</v>
      </c>
      <c r="SZA87" s="93">
        <f t="shared" si="242"/>
        <v>0</v>
      </c>
      <c r="SZB87" s="93">
        <f t="shared" si="242"/>
        <v>0</v>
      </c>
      <c r="SZC87" s="93">
        <f t="shared" si="242"/>
        <v>0</v>
      </c>
      <c r="SZD87" s="93">
        <f t="shared" si="242"/>
        <v>0</v>
      </c>
      <c r="SZE87" s="93">
        <f t="shared" si="242"/>
        <v>0</v>
      </c>
      <c r="SZF87" s="93">
        <f t="shared" si="242"/>
        <v>0</v>
      </c>
      <c r="SZG87" s="93">
        <f t="shared" si="242"/>
        <v>0</v>
      </c>
      <c r="SZH87" s="93">
        <f t="shared" si="242"/>
        <v>0</v>
      </c>
      <c r="SZI87" s="93">
        <f t="shared" si="242"/>
        <v>0</v>
      </c>
      <c r="SZJ87" s="93">
        <f t="shared" si="242"/>
        <v>0</v>
      </c>
      <c r="SZK87" s="93">
        <f t="shared" si="242"/>
        <v>0</v>
      </c>
      <c r="SZL87" s="93">
        <f t="shared" si="242"/>
        <v>0</v>
      </c>
      <c r="SZM87" s="93">
        <f t="shared" si="242"/>
        <v>0</v>
      </c>
      <c r="SZN87" s="93">
        <f t="shared" si="242"/>
        <v>0</v>
      </c>
      <c r="SZO87" s="93">
        <f t="shared" si="242"/>
        <v>0</v>
      </c>
      <c r="SZP87" s="93">
        <f t="shared" si="242"/>
        <v>0</v>
      </c>
      <c r="SZQ87" s="93">
        <f t="shared" si="242"/>
        <v>0</v>
      </c>
      <c r="SZR87" s="93">
        <f t="shared" si="242"/>
        <v>0</v>
      </c>
      <c r="SZS87" s="93">
        <f t="shared" si="242"/>
        <v>0</v>
      </c>
      <c r="SZT87" s="93">
        <f t="shared" si="242"/>
        <v>0</v>
      </c>
      <c r="SZU87" s="93">
        <f t="shared" si="242"/>
        <v>0</v>
      </c>
      <c r="SZV87" s="93">
        <f t="shared" si="242"/>
        <v>0</v>
      </c>
      <c r="SZW87" s="93">
        <f t="shared" si="242"/>
        <v>0</v>
      </c>
      <c r="SZX87" s="93">
        <f t="shared" si="242"/>
        <v>0</v>
      </c>
      <c r="SZY87" s="93">
        <f t="shared" si="242"/>
        <v>0</v>
      </c>
      <c r="SZZ87" s="93">
        <f t="shared" si="242"/>
        <v>0</v>
      </c>
      <c r="TAA87" s="93">
        <f t="shared" si="242"/>
        <v>0</v>
      </c>
      <c r="TAB87" s="93">
        <f t="shared" si="242"/>
        <v>0</v>
      </c>
      <c r="TAC87" s="93">
        <f t="shared" si="242"/>
        <v>0</v>
      </c>
      <c r="TAD87" s="93">
        <f t="shared" si="242"/>
        <v>0</v>
      </c>
      <c r="TAE87" s="93">
        <f t="shared" si="242"/>
        <v>0</v>
      </c>
      <c r="TAF87" s="93">
        <f t="shared" si="242"/>
        <v>0</v>
      </c>
      <c r="TAG87" s="93">
        <f t="shared" si="242"/>
        <v>0</v>
      </c>
      <c r="TAH87" s="93">
        <f t="shared" si="242"/>
        <v>0</v>
      </c>
      <c r="TAI87" s="93">
        <f t="shared" si="242"/>
        <v>0</v>
      </c>
      <c r="TAJ87" s="93">
        <f t="shared" si="242"/>
        <v>0</v>
      </c>
      <c r="TAK87" s="93">
        <f t="shared" si="242"/>
        <v>0</v>
      </c>
      <c r="TAL87" s="93">
        <f t="shared" si="242"/>
        <v>0</v>
      </c>
      <c r="TAM87" s="93">
        <f t="shared" si="242"/>
        <v>0</v>
      </c>
      <c r="TAN87" s="93">
        <f t="shared" si="242"/>
        <v>0</v>
      </c>
      <c r="TAO87" s="93">
        <f t="shared" si="242"/>
        <v>0</v>
      </c>
      <c r="TAP87" s="93">
        <f t="shared" si="242"/>
        <v>0</v>
      </c>
      <c r="TAQ87" s="93">
        <f t="shared" si="242"/>
        <v>0</v>
      </c>
      <c r="TAR87" s="93">
        <f t="shared" si="242"/>
        <v>0</v>
      </c>
      <c r="TAS87" s="93">
        <f t="shared" si="242"/>
        <v>0</v>
      </c>
      <c r="TAT87" s="93">
        <f t="shared" si="242"/>
        <v>0</v>
      </c>
      <c r="TAU87" s="93">
        <f t="shared" si="242"/>
        <v>0</v>
      </c>
      <c r="TAV87" s="93">
        <f t="shared" si="242"/>
        <v>0</v>
      </c>
      <c r="TAW87" s="93">
        <f t="shared" si="242"/>
        <v>0</v>
      </c>
      <c r="TAX87" s="93">
        <f t="shared" si="242"/>
        <v>0</v>
      </c>
      <c r="TAY87" s="93">
        <f t="shared" si="242"/>
        <v>0</v>
      </c>
      <c r="TAZ87" s="93">
        <f t="shared" si="242"/>
        <v>0</v>
      </c>
      <c r="TBA87" s="93">
        <f t="shared" si="242"/>
        <v>0</v>
      </c>
      <c r="TBB87" s="93">
        <f t="shared" si="242"/>
        <v>0</v>
      </c>
      <c r="TBC87" s="93">
        <f t="shared" si="242"/>
        <v>0</v>
      </c>
      <c r="TBD87" s="93">
        <f t="shared" si="242"/>
        <v>0</v>
      </c>
      <c r="TBE87" s="93">
        <f t="shared" si="242"/>
        <v>0</v>
      </c>
      <c r="TBF87" s="93">
        <f t="shared" si="242"/>
        <v>0</v>
      </c>
      <c r="TBG87" s="93">
        <f t="shared" ref="TBG87:TDR87" si="243" xml:space="preserve"> TBG$83-TBG$85</f>
        <v>0</v>
      </c>
      <c r="TBH87" s="93">
        <f t="shared" si="243"/>
        <v>0</v>
      </c>
      <c r="TBI87" s="93">
        <f t="shared" si="243"/>
        <v>0</v>
      </c>
      <c r="TBJ87" s="93">
        <f t="shared" si="243"/>
        <v>0</v>
      </c>
      <c r="TBK87" s="93">
        <f t="shared" si="243"/>
        <v>0</v>
      </c>
      <c r="TBL87" s="93">
        <f t="shared" si="243"/>
        <v>0</v>
      </c>
      <c r="TBM87" s="93">
        <f t="shared" si="243"/>
        <v>0</v>
      </c>
      <c r="TBN87" s="93">
        <f t="shared" si="243"/>
        <v>0</v>
      </c>
      <c r="TBO87" s="93">
        <f t="shared" si="243"/>
        <v>0</v>
      </c>
      <c r="TBP87" s="93">
        <f t="shared" si="243"/>
        <v>0</v>
      </c>
      <c r="TBQ87" s="93">
        <f t="shared" si="243"/>
        <v>0</v>
      </c>
      <c r="TBR87" s="93">
        <f t="shared" si="243"/>
        <v>0</v>
      </c>
      <c r="TBS87" s="93">
        <f t="shared" si="243"/>
        <v>0</v>
      </c>
      <c r="TBT87" s="93">
        <f t="shared" si="243"/>
        <v>0</v>
      </c>
      <c r="TBU87" s="93">
        <f t="shared" si="243"/>
        <v>0</v>
      </c>
      <c r="TBV87" s="93">
        <f t="shared" si="243"/>
        <v>0</v>
      </c>
      <c r="TBW87" s="93">
        <f t="shared" si="243"/>
        <v>0</v>
      </c>
      <c r="TBX87" s="93">
        <f t="shared" si="243"/>
        <v>0</v>
      </c>
      <c r="TBY87" s="93">
        <f t="shared" si="243"/>
        <v>0</v>
      </c>
      <c r="TBZ87" s="93">
        <f t="shared" si="243"/>
        <v>0</v>
      </c>
      <c r="TCA87" s="93">
        <f t="shared" si="243"/>
        <v>0</v>
      </c>
      <c r="TCB87" s="93">
        <f t="shared" si="243"/>
        <v>0</v>
      </c>
      <c r="TCC87" s="93">
        <f t="shared" si="243"/>
        <v>0</v>
      </c>
      <c r="TCD87" s="93">
        <f t="shared" si="243"/>
        <v>0</v>
      </c>
      <c r="TCE87" s="93">
        <f t="shared" si="243"/>
        <v>0</v>
      </c>
      <c r="TCF87" s="93">
        <f t="shared" si="243"/>
        <v>0</v>
      </c>
      <c r="TCG87" s="93">
        <f t="shared" si="243"/>
        <v>0</v>
      </c>
      <c r="TCH87" s="93">
        <f t="shared" si="243"/>
        <v>0</v>
      </c>
      <c r="TCI87" s="93">
        <f t="shared" si="243"/>
        <v>0</v>
      </c>
      <c r="TCJ87" s="93">
        <f t="shared" si="243"/>
        <v>0</v>
      </c>
      <c r="TCK87" s="93">
        <f t="shared" si="243"/>
        <v>0</v>
      </c>
      <c r="TCL87" s="93">
        <f t="shared" si="243"/>
        <v>0</v>
      </c>
      <c r="TCM87" s="93">
        <f t="shared" si="243"/>
        <v>0</v>
      </c>
      <c r="TCN87" s="93">
        <f t="shared" si="243"/>
        <v>0</v>
      </c>
      <c r="TCO87" s="93">
        <f t="shared" si="243"/>
        <v>0</v>
      </c>
      <c r="TCP87" s="93">
        <f t="shared" si="243"/>
        <v>0</v>
      </c>
      <c r="TCQ87" s="93">
        <f t="shared" si="243"/>
        <v>0</v>
      </c>
      <c r="TCR87" s="93">
        <f t="shared" si="243"/>
        <v>0</v>
      </c>
      <c r="TCS87" s="93">
        <f t="shared" si="243"/>
        <v>0</v>
      </c>
      <c r="TCT87" s="93">
        <f t="shared" si="243"/>
        <v>0</v>
      </c>
      <c r="TCU87" s="93">
        <f t="shared" si="243"/>
        <v>0</v>
      </c>
      <c r="TCV87" s="93">
        <f t="shared" si="243"/>
        <v>0</v>
      </c>
      <c r="TCW87" s="93">
        <f t="shared" si="243"/>
        <v>0</v>
      </c>
      <c r="TCX87" s="93">
        <f t="shared" si="243"/>
        <v>0</v>
      </c>
      <c r="TCY87" s="93">
        <f t="shared" si="243"/>
        <v>0</v>
      </c>
      <c r="TCZ87" s="93">
        <f t="shared" si="243"/>
        <v>0</v>
      </c>
      <c r="TDA87" s="93">
        <f t="shared" si="243"/>
        <v>0</v>
      </c>
      <c r="TDB87" s="93">
        <f t="shared" si="243"/>
        <v>0</v>
      </c>
      <c r="TDC87" s="93">
        <f t="shared" si="243"/>
        <v>0</v>
      </c>
      <c r="TDD87" s="93">
        <f t="shared" si="243"/>
        <v>0</v>
      </c>
      <c r="TDE87" s="93">
        <f t="shared" si="243"/>
        <v>0</v>
      </c>
      <c r="TDF87" s="93">
        <f t="shared" si="243"/>
        <v>0</v>
      </c>
      <c r="TDG87" s="93">
        <f t="shared" si="243"/>
        <v>0</v>
      </c>
      <c r="TDH87" s="93">
        <f t="shared" si="243"/>
        <v>0</v>
      </c>
      <c r="TDI87" s="93">
        <f t="shared" si="243"/>
        <v>0</v>
      </c>
      <c r="TDJ87" s="93">
        <f t="shared" si="243"/>
        <v>0</v>
      </c>
      <c r="TDK87" s="93">
        <f t="shared" si="243"/>
        <v>0</v>
      </c>
      <c r="TDL87" s="93">
        <f t="shared" si="243"/>
        <v>0</v>
      </c>
      <c r="TDM87" s="93">
        <f t="shared" si="243"/>
        <v>0</v>
      </c>
      <c r="TDN87" s="93">
        <f t="shared" si="243"/>
        <v>0</v>
      </c>
      <c r="TDO87" s="93">
        <f t="shared" si="243"/>
        <v>0</v>
      </c>
      <c r="TDP87" s="93">
        <f t="shared" si="243"/>
        <v>0</v>
      </c>
      <c r="TDQ87" s="93">
        <f t="shared" si="243"/>
        <v>0</v>
      </c>
      <c r="TDR87" s="93">
        <f t="shared" si="243"/>
        <v>0</v>
      </c>
      <c r="TDS87" s="93">
        <f t="shared" ref="TDS87:TGD87" si="244" xml:space="preserve"> TDS$83-TDS$85</f>
        <v>0</v>
      </c>
      <c r="TDT87" s="93">
        <f t="shared" si="244"/>
        <v>0</v>
      </c>
      <c r="TDU87" s="93">
        <f t="shared" si="244"/>
        <v>0</v>
      </c>
      <c r="TDV87" s="93">
        <f t="shared" si="244"/>
        <v>0</v>
      </c>
      <c r="TDW87" s="93">
        <f t="shared" si="244"/>
        <v>0</v>
      </c>
      <c r="TDX87" s="93">
        <f t="shared" si="244"/>
        <v>0</v>
      </c>
      <c r="TDY87" s="93">
        <f t="shared" si="244"/>
        <v>0</v>
      </c>
      <c r="TDZ87" s="93">
        <f t="shared" si="244"/>
        <v>0</v>
      </c>
      <c r="TEA87" s="93">
        <f t="shared" si="244"/>
        <v>0</v>
      </c>
      <c r="TEB87" s="93">
        <f t="shared" si="244"/>
        <v>0</v>
      </c>
      <c r="TEC87" s="93">
        <f t="shared" si="244"/>
        <v>0</v>
      </c>
      <c r="TED87" s="93">
        <f t="shared" si="244"/>
        <v>0</v>
      </c>
      <c r="TEE87" s="93">
        <f t="shared" si="244"/>
        <v>0</v>
      </c>
      <c r="TEF87" s="93">
        <f t="shared" si="244"/>
        <v>0</v>
      </c>
      <c r="TEG87" s="93">
        <f t="shared" si="244"/>
        <v>0</v>
      </c>
      <c r="TEH87" s="93">
        <f t="shared" si="244"/>
        <v>0</v>
      </c>
      <c r="TEI87" s="93">
        <f t="shared" si="244"/>
        <v>0</v>
      </c>
      <c r="TEJ87" s="93">
        <f t="shared" si="244"/>
        <v>0</v>
      </c>
      <c r="TEK87" s="93">
        <f t="shared" si="244"/>
        <v>0</v>
      </c>
      <c r="TEL87" s="93">
        <f t="shared" si="244"/>
        <v>0</v>
      </c>
      <c r="TEM87" s="93">
        <f t="shared" si="244"/>
        <v>0</v>
      </c>
      <c r="TEN87" s="93">
        <f t="shared" si="244"/>
        <v>0</v>
      </c>
      <c r="TEO87" s="93">
        <f t="shared" si="244"/>
        <v>0</v>
      </c>
      <c r="TEP87" s="93">
        <f t="shared" si="244"/>
        <v>0</v>
      </c>
      <c r="TEQ87" s="93">
        <f t="shared" si="244"/>
        <v>0</v>
      </c>
      <c r="TER87" s="93">
        <f t="shared" si="244"/>
        <v>0</v>
      </c>
      <c r="TES87" s="93">
        <f t="shared" si="244"/>
        <v>0</v>
      </c>
      <c r="TET87" s="93">
        <f t="shared" si="244"/>
        <v>0</v>
      </c>
      <c r="TEU87" s="93">
        <f t="shared" si="244"/>
        <v>0</v>
      </c>
      <c r="TEV87" s="93">
        <f t="shared" si="244"/>
        <v>0</v>
      </c>
      <c r="TEW87" s="93">
        <f t="shared" si="244"/>
        <v>0</v>
      </c>
      <c r="TEX87" s="93">
        <f t="shared" si="244"/>
        <v>0</v>
      </c>
      <c r="TEY87" s="93">
        <f t="shared" si="244"/>
        <v>0</v>
      </c>
      <c r="TEZ87" s="93">
        <f t="shared" si="244"/>
        <v>0</v>
      </c>
      <c r="TFA87" s="93">
        <f t="shared" si="244"/>
        <v>0</v>
      </c>
      <c r="TFB87" s="93">
        <f t="shared" si="244"/>
        <v>0</v>
      </c>
      <c r="TFC87" s="93">
        <f t="shared" si="244"/>
        <v>0</v>
      </c>
      <c r="TFD87" s="93">
        <f t="shared" si="244"/>
        <v>0</v>
      </c>
      <c r="TFE87" s="93">
        <f t="shared" si="244"/>
        <v>0</v>
      </c>
      <c r="TFF87" s="93">
        <f t="shared" si="244"/>
        <v>0</v>
      </c>
      <c r="TFG87" s="93">
        <f t="shared" si="244"/>
        <v>0</v>
      </c>
      <c r="TFH87" s="93">
        <f t="shared" si="244"/>
        <v>0</v>
      </c>
      <c r="TFI87" s="93">
        <f t="shared" si="244"/>
        <v>0</v>
      </c>
      <c r="TFJ87" s="93">
        <f t="shared" si="244"/>
        <v>0</v>
      </c>
      <c r="TFK87" s="93">
        <f t="shared" si="244"/>
        <v>0</v>
      </c>
      <c r="TFL87" s="93">
        <f t="shared" si="244"/>
        <v>0</v>
      </c>
      <c r="TFM87" s="93">
        <f t="shared" si="244"/>
        <v>0</v>
      </c>
      <c r="TFN87" s="93">
        <f t="shared" si="244"/>
        <v>0</v>
      </c>
      <c r="TFO87" s="93">
        <f t="shared" si="244"/>
        <v>0</v>
      </c>
      <c r="TFP87" s="93">
        <f t="shared" si="244"/>
        <v>0</v>
      </c>
      <c r="TFQ87" s="93">
        <f t="shared" si="244"/>
        <v>0</v>
      </c>
      <c r="TFR87" s="93">
        <f t="shared" si="244"/>
        <v>0</v>
      </c>
      <c r="TFS87" s="93">
        <f t="shared" si="244"/>
        <v>0</v>
      </c>
      <c r="TFT87" s="93">
        <f t="shared" si="244"/>
        <v>0</v>
      </c>
      <c r="TFU87" s="93">
        <f t="shared" si="244"/>
        <v>0</v>
      </c>
      <c r="TFV87" s="93">
        <f t="shared" si="244"/>
        <v>0</v>
      </c>
      <c r="TFW87" s="93">
        <f t="shared" si="244"/>
        <v>0</v>
      </c>
      <c r="TFX87" s="93">
        <f t="shared" si="244"/>
        <v>0</v>
      </c>
      <c r="TFY87" s="93">
        <f t="shared" si="244"/>
        <v>0</v>
      </c>
      <c r="TFZ87" s="93">
        <f t="shared" si="244"/>
        <v>0</v>
      </c>
      <c r="TGA87" s="93">
        <f t="shared" si="244"/>
        <v>0</v>
      </c>
      <c r="TGB87" s="93">
        <f t="shared" si="244"/>
        <v>0</v>
      </c>
      <c r="TGC87" s="93">
        <f t="shared" si="244"/>
        <v>0</v>
      </c>
      <c r="TGD87" s="93">
        <f t="shared" si="244"/>
        <v>0</v>
      </c>
      <c r="TGE87" s="93">
        <f t="shared" ref="TGE87:TIP87" si="245" xml:space="preserve"> TGE$83-TGE$85</f>
        <v>0</v>
      </c>
      <c r="TGF87" s="93">
        <f t="shared" si="245"/>
        <v>0</v>
      </c>
      <c r="TGG87" s="93">
        <f t="shared" si="245"/>
        <v>0</v>
      </c>
      <c r="TGH87" s="93">
        <f t="shared" si="245"/>
        <v>0</v>
      </c>
      <c r="TGI87" s="93">
        <f t="shared" si="245"/>
        <v>0</v>
      </c>
      <c r="TGJ87" s="93">
        <f t="shared" si="245"/>
        <v>0</v>
      </c>
      <c r="TGK87" s="93">
        <f t="shared" si="245"/>
        <v>0</v>
      </c>
      <c r="TGL87" s="93">
        <f t="shared" si="245"/>
        <v>0</v>
      </c>
      <c r="TGM87" s="93">
        <f t="shared" si="245"/>
        <v>0</v>
      </c>
      <c r="TGN87" s="93">
        <f t="shared" si="245"/>
        <v>0</v>
      </c>
      <c r="TGO87" s="93">
        <f t="shared" si="245"/>
        <v>0</v>
      </c>
      <c r="TGP87" s="93">
        <f t="shared" si="245"/>
        <v>0</v>
      </c>
      <c r="TGQ87" s="93">
        <f t="shared" si="245"/>
        <v>0</v>
      </c>
      <c r="TGR87" s="93">
        <f t="shared" si="245"/>
        <v>0</v>
      </c>
      <c r="TGS87" s="93">
        <f t="shared" si="245"/>
        <v>0</v>
      </c>
      <c r="TGT87" s="93">
        <f t="shared" si="245"/>
        <v>0</v>
      </c>
      <c r="TGU87" s="93">
        <f t="shared" si="245"/>
        <v>0</v>
      </c>
      <c r="TGV87" s="93">
        <f t="shared" si="245"/>
        <v>0</v>
      </c>
      <c r="TGW87" s="93">
        <f t="shared" si="245"/>
        <v>0</v>
      </c>
      <c r="TGX87" s="93">
        <f t="shared" si="245"/>
        <v>0</v>
      </c>
      <c r="TGY87" s="93">
        <f t="shared" si="245"/>
        <v>0</v>
      </c>
      <c r="TGZ87" s="93">
        <f t="shared" si="245"/>
        <v>0</v>
      </c>
      <c r="THA87" s="93">
        <f t="shared" si="245"/>
        <v>0</v>
      </c>
      <c r="THB87" s="93">
        <f t="shared" si="245"/>
        <v>0</v>
      </c>
      <c r="THC87" s="93">
        <f t="shared" si="245"/>
        <v>0</v>
      </c>
      <c r="THD87" s="93">
        <f t="shared" si="245"/>
        <v>0</v>
      </c>
      <c r="THE87" s="93">
        <f t="shared" si="245"/>
        <v>0</v>
      </c>
      <c r="THF87" s="93">
        <f t="shared" si="245"/>
        <v>0</v>
      </c>
      <c r="THG87" s="93">
        <f t="shared" si="245"/>
        <v>0</v>
      </c>
      <c r="THH87" s="93">
        <f t="shared" si="245"/>
        <v>0</v>
      </c>
      <c r="THI87" s="93">
        <f t="shared" si="245"/>
        <v>0</v>
      </c>
      <c r="THJ87" s="93">
        <f t="shared" si="245"/>
        <v>0</v>
      </c>
      <c r="THK87" s="93">
        <f t="shared" si="245"/>
        <v>0</v>
      </c>
      <c r="THL87" s="93">
        <f t="shared" si="245"/>
        <v>0</v>
      </c>
      <c r="THM87" s="93">
        <f t="shared" si="245"/>
        <v>0</v>
      </c>
      <c r="THN87" s="93">
        <f t="shared" si="245"/>
        <v>0</v>
      </c>
      <c r="THO87" s="93">
        <f t="shared" si="245"/>
        <v>0</v>
      </c>
      <c r="THP87" s="93">
        <f t="shared" si="245"/>
        <v>0</v>
      </c>
      <c r="THQ87" s="93">
        <f t="shared" si="245"/>
        <v>0</v>
      </c>
      <c r="THR87" s="93">
        <f t="shared" si="245"/>
        <v>0</v>
      </c>
      <c r="THS87" s="93">
        <f t="shared" si="245"/>
        <v>0</v>
      </c>
      <c r="THT87" s="93">
        <f t="shared" si="245"/>
        <v>0</v>
      </c>
      <c r="THU87" s="93">
        <f t="shared" si="245"/>
        <v>0</v>
      </c>
      <c r="THV87" s="93">
        <f t="shared" si="245"/>
        <v>0</v>
      </c>
      <c r="THW87" s="93">
        <f t="shared" si="245"/>
        <v>0</v>
      </c>
      <c r="THX87" s="93">
        <f t="shared" si="245"/>
        <v>0</v>
      </c>
      <c r="THY87" s="93">
        <f t="shared" si="245"/>
        <v>0</v>
      </c>
      <c r="THZ87" s="93">
        <f t="shared" si="245"/>
        <v>0</v>
      </c>
      <c r="TIA87" s="93">
        <f t="shared" si="245"/>
        <v>0</v>
      </c>
      <c r="TIB87" s="93">
        <f t="shared" si="245"/>
        <v>0</v>
      </c>
      <c r="TIC87" s="93">
        <f t="shared" si="245"/>
        <v>0</v>
      </c>
      <c r="TID87" s="93">
        <f t="shared" si="245"/>
        <v>0</v>
      </c>
      <c r="TIE87" s="93">
        <f t="shared" si="245"/>
        <v>0</v>
      </c>
      <c r="TIF87" s="93">
        <f t="shared" si="245"/>
        <v>0</v>
      </c>
      <c r="TIG87" s="93">
        <f t="shared" si="245"/>
        <v>0</v>
      </c>
      <c r="TIH87" s="93">
        <f t="shared" si="245"/>
        <v>0</v>
      </c>
      <c r="TII87" s="93">
        <f t="shared" si="245"/>
        <v>0</v>
      </c>
      <c r="TIJ87" s="93">
        <f t="shared" si="245"/>
        <v>0</v>
      </c>
      <c r="TIK87" s="93">
        <f t="shared" si="245"/>
        <v>0</v>
      </c>
      <c r="TIL87" s="93">
        <f t="shared" si="245"/>
        <v>0</v>
      </c>
      <c r="TIM87" s="93">
        <f t="shared" si="245"/>
        <v>0</v>
      </c>
      <c r="TIN87" s="93">
        <f t="shared" si="245"/>
        <v>0</v>
      </c>
      <c r="TIO87" s="93">
        <f t="shared" si="245"/>
        <v>0</v>
      </c>
      <c r="TIP87" s="93">
        <f t="shared" si="245"/>
        <v>0</v>
      </c>
      <c r="TIQ87" s="93">
        <f t="shared" ref="TIQ87:TLB87" si="246" xml:space="preserve"> TIQ$83-TIQ$85</f>
        <v>0</v>
      </c>
      <c r="TIR87" s="93">
        <f t="shared" si="246"/>
        <v>0</v>
      </c>
      <c r="TIS87" s="93">
        <f t="shared" si="246"/>
        <v>0</v>
      </c>
      <c r="TIT87" s="93">
        <f t="shared" si="246"/>
        <v>0</v>
      </c>
      <c r="TIU87" s="93">
        <f t="shared" si="246"/>
        <v>0</v>
      </c>
      <c r="TIV87" s="93">
        <f t="shared" si="246"/>
        <v>0</v>
      </c>
      <c r="TIW87" s="93">
        <f t="shared" si="246"/>
        <v>0</v>
      </c>
      <c r="TIX87" s="93">
        <f t="shared" si="246"/>
        <v>0</v>
      </c>
      <c r="TIY87" s="93">
        <f t="shared" si="246"/>
        <v>0</v>
      </c>
      <c r="TIZ87" s="93">
        <f t="shared" si="246"/>
        <v>0</v>
      </c>
      <c r="TJA87" s="93">
        <f t="shared" si="246"/>
        <v>0</v>
      </c>
      <c r="TJB87" s="93">
        <f t="shared" si="246"/>
        <v>0</v>
      </c>
      <c r="TJC87" s="93">
        <f t="shared" si="246"/>
        <v>0</v>
      </c>
      <c r="TJD87" s="93">
        <f t="shared" si="246"/>
        <v>0</v>
      </c>
      <c r="TJE87" s="93">
        <f t="shared" si="246"/>
        <v>0</v>
      </c>
      <c r="TJF87" s="93">
        <f t="shared" si="246"/>
        <v>0</v>
      </c>
      <c r="TJG87" s="93">
        <f t="shared" si="246"/>
        <v>0</v>
      </c>
      <c r="TJH87" s="93">
        <f t="shared" si="246"/>
        <v>0</v>
      </c>
      <c r="TJI87" s="93">
        <f t="shared" si="246"/>
        <v>0</v>
      </c>
      <c r="TJJ87" s="93">
        <f t="shared" si="246"/>
        <v>0</v>
      </c>
      <c r="TJK87" s="93">
        <f t="shared" si="246"/>
        <v>0</v>
      </c>
      <c r="TJL87" s="93">
        <f t="shared" si="246"/>
        <v>0</v>
      </c>
      <c r="TJM87" s="93">
        <f t="shared" si="246"/>
        <v>0</v>
      </c>
      <c r="TJN87" s="93">
        <f t="shared" si="246"/>
        <v>0</v>
      </c>
      <c r="TJO87" s="93">
        <f t="shared" si="246"/>
        <v>0</v>
      </c>
      <c r="TJP87" s="93">
        <f t="shared" si="246"/>
        <v>0</v>
      </c>
      <c r="TJQ87" s="93">
        <f t="shared" si="246"/>
        <v>0</v>
      </c>
      <c r="TJR87" s="93">
        <f t="shared" si="246"/>
        <v>0</v>
      </c>
      <c r="TJS87" s="93">
        <f t="shared" si="246"/>
        <v>0</v>
      </c>
      <c r="TJT87" s="93">
        <f t="shared" si="246"/>
        <v>0</v>
      </c>
      <c r="TJU87" s="93">
        <f t="shared" si="246"/>
        <v>0</v>
      </c>
      <c r="TJV87" s="93">
        <f t="shared" si="246"/>
        <v>0</v>
      </c>
      <c r="TJW87" s="93">
        <f t="shared" si="246"/>
        <v>0</v>
      </c>
      <c r="TJX87" s="93">
        <f t="shared" si="246"/>
        <v>0</v>
      </c>
      <c r="TJY87" s="93">
        <f t="shared" si="246"/>
        <v>0</v>
      </c>
      <c r="TJZ87" s="93">
        <f t="shared" si="246"/>
        <v>0</v>
      </c>
      <c r="TKA87" s="93">
        <f t="shared" si="246"/>
        <v>0</v>
      </c>
      <c r="TKB87" s="93">
        <f t="shared" si="246"/>
        <v>0</v>
      </c>
      <c r="TKC87" s="93">
        <f t="shared" si="246"/>
        <v>0</v>
      </c>
      <c r="TKD87" s="93">
        <f t="shared" si="246"/>
        <v>0</v>
      </c>
      <c r="TKE87" s="93">
        <f t="shared" si="246"/>
        <v>0</v>
      </c>
      <c r="TKF87" s="93">
        <f t="shared" si="246"/>
        <v>0</v>
      </c>
      <c r="TKG87" s="93">
        <f t="shared" si="246"/>
        <v>0</v>
      </c>
      <c r="TKH87" s="93">
        <f t="shared" si="246"/>
        <v>0</v>
      </c>
      <c r="TKI87" s="93">
        <f t="shared" si="246"/>
        <v>0</v>
      </c>
      <c r="TKJ87" s="93">
        <f t="shared" si="246"/>
        <v>0</v>
      </c>
      <c r="TKK87" s="93">
        <f t="shared" si="246"/>
        <v>0</v>
      </c>
      <c r="TKL87" s="93">
        <f t="shared" si="246"/>
        <v>0</v>
      </c>
      <c r="TKM87" s="93">
        <f t="shared" si="246"/>
        <v>0</v>
      </c>
      <c r="TKN87" s="93">
        <f t="shared" si="246"/>
        <v>0</v>
      </c>
      <c r="TKO87" s="93">
        <f t="shared" si="246"/>
        <v>0</v>
      </c>
      <c r="TKP87" s="93">
        <f t="shared" si="246"/>
        <v>0</v>
      </c>
      <c r="TKQ87" s="93">
        <f t="shared" si="246"/>
        <v>0</v>
      </c>
      <c r="TKR87" s="93">
        <f t="shared" si="246"/>
        <v>0</v>
      </c>
      <c r="TKS87" s="93">
        <f t="shared" si="246"/>
        <v>0</v>
      </c>
      <c r="TKT87" s="93">
        <f t="shared" si="246"/>
        <v>0</v>
      </c>
      <c r="TKU87" s="93">
        <f t="shared" si="246"/>
        <v>0</v>
      </c>
      <c r="TKV87" s="93">
        <f t="shared" si="246"/>
        <v>0</v>
      </c>
      <c r="TKW87" s="93">
        <f t="shared" si="246"/>
        <v>0</v>
      </c>
      <c r="TKX87" s="93">
        <f t="shared" si="246"/>
        <v>0</v>
      </c>
      <c r="TKY87" s="93">
        <f t="shared" si="246"/>
        <v>0</v>
      </c>
      <c r="TKZ87" s="93">
        <f t="shared" si="246"/>
        <v>0</v>
      </c>
      <c r="TLA87" s="93">
        <f t="shared" si="246"/>
        <v>0</v>
      </c>
      <c r="TLB87" s="93">
        <f t="shared" si="246"/>
        <v>0</v>
      </c>
      <c r="TLC87" s="93">
        <f t="shared" ref="TLC87:TNN87" si="247" xml:space="preserve"> TLC$83-TLC$85</f>
        <v>0</v>
      </c>
      <c r="TLD87" s="93">
        <f t="shared" si="247"/>
        <v>0</v>
      </c>
      <c r="TLE87" s="93">
        <f t="shared" si="247"/>
        <v>0</v>
      </c>
      <c r="TLF87" s="93">
        <f t="shared" si="247"/>
        <v>0</v>
      </c>
      <c r="TLG87" s="93">
        <f t="shared" si="247"/>
        <v>0</v>
      </c>
      <c r="TLH87" s="93">
        <f t="shared" si="247"/>
        <v>0</v>
      </c>
      <c r="TLI87" s="93">
        <f t="shared" si="247"/>
        <v>0</v>
      </c>
      <c r="TLJ87" s="93">
        <f t="shared" si="247"/>
        <v>0</v>
      </c>
      <c r="TLK87" s="93">
        <f t="shared" si="247"/>
        <v>0</v>
      </c>
      <c r="TLL87" s="93">
        <f t="shared" si="247"/>
        <v>0</v>
      </c>
      <c r="TLM87" s="93">
        <f t="shared" si="247"/>
        <v>0</v>
      </c>
      <c r="TLN87" s="93">
        <f t="shared" si="247"/>
        <v>0</v>
      </c>
      <c r="TLO87" s="93">
        <f t="shared" si="247"/>
        <v>0</v>
      </c>
      <c r="TLP87" s="93">
        <f t="shared" si="247"/>
        <v>0</v>
      </c>
      <c r="TLQ87" s="93">
        <f t="shared" si="247"/>
        <v>0</v>
      </c>
      <c r="TLR87" s="93">
        <f t="shared" si="247"/>
        <v>0</v>
      </c>
      <c r="TLS87" s="93">
        <f t="shared" si="247"/>
        <v>0</v>
      </c>
      <c r="TLT87" s="93">
        <f t="shared" si="247"/>
        <v>0</v>
      </c>
      <c r="TLU87" s="93">
        <f t="shared" si="247"/>
        <v>0</v>
      </c>
      <c r="TLV87" s="93">
        <f t="shared" si="247"/>
        <v>0</v>
      </c>
      <c r="TLW87" s="93">
        <f t="shared" si="247"/>
        <v>0</v>
      </c>
      <c r="TLX87" s="93">
        <f t="shared" si="247"/>
        <v>0</v>
      </c>
      <c r="TLY87" s="93">
        <f t="shared" si="247"/>
        <v>0</v>
      </c>
      <c r="TLZ87" s="93">
        <f t="shared" si="247"/>
        <v>0</v>
      </c>
      <c r="TMA87" s="93">
        <f t="shared" si="247"/>
        <v>0</v>
      </c>
      <c r="TMB87" s="93">
        <f t="shared" si="247"/>
        <v>0</v>
      </c>
      <c r="TMC87" s="93">
        <f t="shared" si="247"/>
        <v>0</v>
      </c>
      <c r="TMD87" s="93">
        <f t="shared" si="247"/>
        <v>0</v>
      </c>
      <c r="TME87" s="93">
        <f t="shared" si="247"/>
        <v>0</v>
      </c>
      <c r="TMF87" s="93">
        <f t="shared" si="247"/>
        <v>0</v>
      </c>
      <c r="TMG87" s="93">
        <f t="shared" si="247"/>
        <v>0</v>
      </c>
      <c r="TMH87" s="93">
        <f t="shared" si="247"/>
        <v>0</v>
      </c>
      <c r="TMI87" s="93">
        <f t="shared" si="247"/>
        <v>0</v>
      </c>
      <c r="TMJ87" s="93">
        <f t="shared" si="247"/>
        <v>0</v>
      </c>
      <c r="TMK87" s="93">
        <f t="shared" si="247"/>
        <v>0</v>
      </c>
      <c r="TML87" s="93">
        <f t="shared" si="247"/>
        <v>0</v>
      </c>
      <c r="TMM87" s="93">
        <f t="shared" si="247"/>
        <v>0</v>
      </c>
      <c r="TMN87" s="93">
        <f t="shared" si="247"/>
        <v>0</v>
      </c>
      <c r="TMO87" s="93">
        <f t="shared" si="247"/>
        <v>0</v>
      </c>
      <c r="TMP87" s="93">
        <f t="shared" si="247"/>
        <v>0</v>
      </c>
      <c r="TMQ87" s="93">
        <f t="shared" si="247"/>
        <v>0</v>
      </c>
      <c r="TMR87" s="93">
        <f t="shared" si="247"/>
        <v>0</v>
      </c>
      <c r="TMS87" s="93">
        <f t="shared" si="247"/>
        <v>0</v>
      </c>
      <c r="TMT87" s="93">
        <f t="shared" si="247"/>
        <v>0</v>
      </c>
      <c r="TMU87" s="93">
        <f t="shared" si="247"/>
        <v>0</v>
      </c>
      <c r="TMV87" s="93">
        <f t="shared" si="247"/>
        <v>0</v>
      </c>
      <c r="TMW87" s="93">
        <f t="shared" si="247"/>
        <v>0</v>
      </c>
      <c r="TMX87" s="93">
        <f t="shared" si="247"/>
        <v>0</v>
      </c>
      <c r="TMY87" s="93">
        <f t="shared" si="247"/>
        <v>0</v>
      </c>
      <c r="TMZ87" s="93">
        <f t="shared" si="247"/>
        <v>0</v>
      </c>
      <c r="TNA87" s="93">
        <f t="shared" si="247"/>
        <v>0</v>
      </c>
      <c r="TNB87" s="93">
        <f t="shared" si="247"/>
        <v>0</v>
      </c>
      <c r="TNC87" s="93">
        <f t="shared" si="247"/>
        <v>0</v>
      </c>
      <c r="TND87" s="93">
        <f t="shared" si="247"/>
        <v>0</v>
      </c>
      <c r="TNE87" s="93">
        <f t="shared" si="247"/>
        <v>0</v>
      </c>
      <c r="TNF87" s="93">
        <f t="shared" si="247"/>
        <v>0</v>
      </c>
      <c r="TNG87" s="93">
        <f t="shared" si="247"/>
        <v>0</v>
      </c>
      <c r="TNH87" s="93">
        <f t="shared" si="247"/>
        <v>0</v>
      </c>
      <c r="TNI87" s="93">
        <f t="shared" si="247"/>
        <v>0</v>
      </c>
      <c r="TNJ87" s="93">
        <f t="shared" si="247"/>
        <v>0</v>
      </c>
      <c r="TNK87" s="93">
        <f t="shared" si="247"/>
        <v>0</v>
      </c>
      <c r="TNL87" s="93">
        <f t="shared" si="247"/>
        <v>0</v>
      </c>
      <c r="TNM87" s="93">
        <f t="shared" si="247"/>
        <v>0</v>
      </c>
      <c r="TNN87" s="93">
        <f t="shared" si="247"/>
        <v>0</v>
      </c>
      <c r="TNO87" s="93">
        <f t="shared" ref="TNO87:TPZ87" si="248" xml:space="preserve"> TNO$83-TNO$85</f>
        <v>0</v>
      </c>
      <c r="TNP87" s="93">
        <f t="shared" si="248"/>
        <v>0</v>
      </c>
      <c r="TNQ87" s="93">
        <f t="shared" si="248"/>
        <v>0</v>
      </c>
      <c r="TNR87" s="93">
        <f t="shared" si="248"/>
        <v>0</v>
      </c>
      <c r="TNS87" s="93">
        <f t="shared" si="248"/>
        <v>0</v>
      </c>
      <c r="TNT87" s="93">
        <f t="shared" si="248"/>
        <v>0</v>
      </c>
      <c r="TNU87" s="93">
        <f t="shared" si="248"/>
        <v>0</v>
      </c>
      <c r="TNV87" s="93">
        <f t="shared" si="248"/>
        <v>0</v>
      </c>
      <c r="TNW87" s="93">
        <f t="shared" si="248"/>
        <v>0</v>
      </c>
      <c r="TNX87" s="93">
        <f t="shared" si="248"/>
        <v>0</v>
      </c>
      <c r="TNY87" s="93">
        <f t="shared" si="248"/>
        <v>0</v>
      </c>
      <c r="TNZ87" s="93">
        <f t="shared" si="248"/>
        <v>0</v>
      </c>
      <c r="TOA87" s="93">
        <f t="shared" si="248"/>
        <v>0</v>
      </c>
      <c r="TOB87" s="93">
        <f t="shared" si="248"/>
        <v>0</v>
      </c>
      <c r="TOC87" s="93">
        <f t="shared" si="248"/>
        <v>0</v>
      </c>
      <c r="TOD87" s="93">
        <f t="shared" si="248"/>
        <v>0</v>
      </c>
      <c r="TOE87" s="93">
        <f t="shared" si="248"/>
        <v>0</v>
      </c>
      <c r="TOF87" s="93">
        <f t="shared" si="248"/>
        <v>0</v>
      </c>
      <c r="TOG87" s="93">
        <f t="shared" si="248"/>
        <v>0</v>
      </c>
      <c r="TOH87" s="93">
        <f t="shared" si="248"/>
        <v>0</v>
      </c>
      <c r="TOI87" s="93">
        <f t="shared" si="248"/>
        <v>0</v>
      </c>
      <c r="TOJ87" s="93">
        <f t="shared" si="248"/>
        <v>0</v>
      </c>
      <c r="TOK87" s="93">
        <f t="shared" si="248"/>
        <v>0</v>
      </c>
      <c r="TOL87" s="93">
        <f t="shared" si="248"/>
        <v>0</v>
      </c>
      <c r="TOM87" s="93">
        <f t="shared" si="248"/>
        <v>0</v>
      </c>
      <c r="TON87" s="93">
        <f t="shared" si="248"/>
        <v>0</v>
      </c>
      <c r="TOO87" s="93">
        <f t="shared" si="248"/>
        <v>0</v>
      </c>
      <c r="TOP87" s="93">
        <f t="shared" si="248"/>
        <v>0</v>
      </c>
      <c r="TOQ87" s="93">
        <f t="shared" si="248"/>
        <v>0</v>
      </c>
      <c r="TOR87" s="93">
        <f t="shared" si="248"/>
        <v>0</v>
      </c>
      <c r="TOS87" s="93">
        <f t="shared" si="248"/>
        <v>0</v>
      </c>
      <c r="TOT87" s="93">
        <f t="shared" si="248"/>
        <v>0</v>
      </c>
      <c r="TOU87" s="93">
        <f t="shared" si="248"/>
        <v>0</v>
      </c>
      <c r="TOV87" s="93">
        <f t="shared" si="248"/>
        <v>0</v>
      </c>
      <c r="TOW87" s="93">
        <f t="shared" si="248"/>
        <v>0</v>
      </c>
      <c r="TOX87" s="93">
        <f t="shared" si="248"/>
        <v>0</v>
      </c>
      <c r="TOY87" s="93">
        <f t="shared" si="248"/>
        <v>0</v>
      </c>
      <c r="TOZ87" s="93">
        <f t="shared" si="248"/>
        <v>0</v>
      </c>
      <c r="TPA87" s="93">
        <f t="shared" si="248"/>
        <v>0</v>
      </c>
      <c r="TPB87" s="93">
        <f t="shared" si="248"/>
        <v>0</v>
      </c>
      <c r="TPC87" s="93">
        <f t="shared" si="248"/>
        <v>0</v>
      </c>
      <c r="TPD87" s="93">
        <f t="shared" si="248"/>
        <v>0</v>
      </c>
      <c r="TPE87" s="93">
        <f t="shared" si="248"/>
        <v>0</v>
      </c>
      <c r="TPF87" s="93">
        <f t="shared" si="248"/>
        <v>0</v>
      </c>
      <c r="TPG87" s="93">
        <f t="shared" si="248"/>
        <v>0</v>
      </c>
      <c r="TPH87" s="93">
        <f t="shared" si="248"/>
        <v>0</v>
      </c>
      <c r="TPI87" s="93">
        <f t="shared" si="248"/>
        <v>0</v>
      </c>
      <c r="TPJ87" s="93">
        <f t="shared" si="248"/>
        <v>0</v>
      </c>
      <c r="TPK87" s="93">
        <f t="shared" si="248"/>
        <v>0</v>
      </c>
      <c r="TPL87" s="93">
        <f t="shared" si="248"/>
        <v>0</v>
      </c>
      <c r="TPM87" s="93">
        <f t="shared" si="248"/>
        <v>0</v>
      </c>
      <c r="TPN87" s="93">
        <f t="shared" si="248"/>
        <v>0</v>
      </c>
      <c r="TPO87" s="93">
        <f t="shared" si="248"/>
        <v>0</v>
      </c>
      <c r="TPP87" s="93">
        <f t="shared" si="248"/>
        <v>0</v>
      </c>
      <c r="TPQ87" s="93">
        <f t="shared" si="248"/>
        <v>0</v>
      </c>
      <c r="TPR87" s="93">
        <f t="shared" si="248"/>
        <v>0</v>
      </c>
      <c r="TPS87" s="93">
        <f t="shared" si="248"/>
        <v>0</v>
      </c>
      <c r="TPT87" s="93">
        <f t="shared" si="248"/>
        <v>0</v>
      </c>
      <c r="TPU87" s="93">
        <f t="shared" si="248"/>
        <v>0</v>
      </c>
      <c r="TPV87" s="93">
        <f t="shared" si="248"/>
        <v>0</v>
      </c>
      <c r="TPW87" s="93">
        <f t="shared" si="248"/>
        <v>0</v>
      </c>
      <c r="TPX87" s="93">
        <f t="shared" si="248"/>
        <v>0</v>
      </c>
      <c r="TPY87" s="93">
        <f t="shared" si="248"/>
        <v>0</v>
      </c>
      <c r="TPZ87" s="93">
        <f t="shared" si="248"/>
        <v>0</v>
      </c>
      <c r="TQA87" s="93">
        <f t="shared" ref="TQA87:TSL87" si="249" xml:space="preserve"> TQA$83-TQA$85</f>
        <v>0</v>
      </c>
      <c r="TQB87" s="93">
        <f t="shared" si="249"/>
        <v>0</v>
      </c>
      <c r="TQC87" s="93">
        <f t="shared" si="249"/>
        <v>0</v>
      </c>
      <c r="TQD87" s="93">
        <f t="shared" si="249"/>
        <v>0</v>
      </c>
      <c r="TQE87" s="93">
        <f t="shared" si="249"/>
        <v>0</v>
      </c>
      <c r="TQF87" s="93">
        <f t="shared" si="249"/>
        <v>0</v>
      </c>
      <c r="TQG87" s="93">
        <f t="shared" si="249"/>
        <v>0</v>
      </c>
      <c r="TQH87" s="93">
        <f t="shared" si="249"/>
        <v>0</v>
      </c>
      <c r="TQI87" s="93">
        <f t="shared" si="249"/>
        <v>0</v>
      </c>
      <c r="TQJ87" s="93">
        <f t="shared" si="249"/>
        <v>0</v>
      </c>
      <c r="TQK87" s="93">
        <f t="shared" si="249"/>
        <v>0</v>
      </c>
      <c r="TQL87" s="93">
        <f t="shared" si="249"/>
        <v>0</v>
      </c>
      <c r="TQM87" s="93">
        <f t="shared" si="249"/>
        <v>0</v>
      </c>
      <c r="TQN87" s="93">
        <f t="shared" si="249"/>
        <v>0</v>
      </c>
      <c r="TQO87" s="93">
        <f t="shared" si="249"/>
        <v>0</v>
      </c>
      <c r="TQP87" s="93">
        <f t="shared" si="249"/>
        <v>0</v>
      </c>
      <c r="TQQ87" s="93">
        <f t="shared" si="249"/>
        <v>0</v>
      </c>
      <c r="TQR87" s="93">
        <f t="shared" si="249"/>
        <v>0</v>
      </c>
      <c r="TQS87" s="93">
        <f t="shared" si="249"/>
        <v>0</v>
      </c>
      <c r="TQT87" s="93">
        <f t="shared" si="249"/>
        <v>0</v>
      </c>
      <c r="TQU87" s="93">
        <f t="shared" si="249"/>
        <v>0</v>
      </c>
      <c r="TQV87" s="93">
        <f t="shared" si="249"/>
        <v>0</v>
      </c>
      <c r="TQW87" s="93">
        <f t="shared" si="249"/>
        <v>0</v>
      </c>
      <c r="TQX87" s="93">
        <f t="shared" si="249"/>
        <v>0</v>
      </c>
      <c r="TQY87" s="93">
        <f t="shared" si="249"/>
        <v>0</v>
      </c>
      <c r="TQZ87" s="93">
        <f t="shared" si="249"/>
        <v>0</v>
      </c>
      <c r="TRA87" s="93">
        <f t="shared" si="249"/>
        <v>0</v>
      </c>
      <c r="TRB87" s="93">
        <f t="shared" si="249"/>
        <v>0</v>
      </c>
      <c r="TRC87" s="93">
        <f t="shared" si="249"/>
        <v>0</v>
      </c>
      <c r="TRD87" s="93">
        <f t="shared" si="249"/>
        <v>0</v>
      </c>
      <c r="TRE87" s="93">
        <f t="shared" si="249"/>
        <v>0</v>
      </c>
      <c r="TRF87" s="93">
        <f t="shared" si="249"/>
        <v>0</v>
      </c>
      <c r="TRG87" s="93">
        <f t="shared" si="249"/>
        <v>0</v>
      </c>
      <c r="TRH87" s="93">
        <f t="shared" si="249"/>
        <v>0</v>
      </c>
      <c r="TRI87" s="93">
        <f t="shared" si="249"/>
        <v>0</v>
      </c>
      <c r="TRJ87" s="93">
        <f t="shared" si="249"/>
        <v>0</v>
      </c>
      <c r="TRK87" s="93">
        <f t="shared" si="249"/>
        <v>0</v>
      </c>
      <c r="TRL87" s="93">
        <f t="shared" si="249"/>
        <v>0</v>
      </c>
      <c r="TRM87" s="93">
        <f t="shared" si="249"/>
        <v>0</v>
      </c>
      <c r="TRN87" s="93">
        <f t="shared" si="249"/>
        <v>0</v>
      </c>
      <c r="TRO87" s="93">
        <f t="shared" si="249"/>
        <v>0</v>
      </c>
      <c r="TRP87" s="93">
        <f t="shared" si="249"/>
        <v>0</v>
      </c>
      <c r="TRQ87" s="93">
        <f t="shared" si="249"/>
        <v>0</v>
      </c>
      <c r="TRR87" s="93">
        <f t="shared" si="249"/>
        <v>0</v>
      </c>
      <c r="TRS87" s="93">
        <f t="shared" si="249"/>
        <v>0</v>
      </c>
      <c r="TRT87" s="93">
        <f t="shared" si="249"/>
        <v>0</v>
      </c>
      <c r="TRU87" s="93">
        <f t="shared" si="249"/>
        <v>0</v>
      </c>
      <c r="TRV87" s="93">
        <f t="shared" si="249"/>
        <v>0</v>
      </c>
      <c r="TRW87" s="93">
        <f t="shared" si="249"/>
        <v>0</v>
      </c>
      <c r="TRX87" s="93">
        <f t="shared" si="249"/>
        <v>0</v>
      </c>
      <c r="TRY87" s="93">
        <f t="shared" si="249"/>
        <v>0</v>
      </c>
      <c r="TRZ87" s="93">
        <f t="shared" si="249"/>
        <v>0</v>
      </c>
      <c r="TSA87" s="93">
        <f t="shared" si="249"/>
        <v>0</v>
      </c>
      <c r="TSB87" s="93">
        <f t="shared" si="249"/>
        <v>0</v>
      </c>
      <c r="TSC87" s="93">
        <f t="shared" si="249"/>
        <v>0</v>
      </c>
      <c r="TSD87" s="93">
        <f t="shared" si="249"/>
        <v>0</v>
      </c>
      <c r="TSE87" s="93">
        <f t="shared" si="249"/>
        <v>0</v>
      </c>
      <c r="TSF87" s="93">
        <f t="shared" si="249"/>
        <v>0</v>
      </c>
      <c r="TSG87" s="93">
        <f t="shared" si="249"/>
        <v>0</v>
      </c>
      <c r="TSH87" s="93">
        <f t="shared" si="249"/>
        <v>0</v>
      </c>
      <c r="TSI87" s="93">
        <f t="shared" si="249"/>
        <v>0</v>
      </c>
      <c r="TSJ87" s="93">
        <f t="shared" si="249"/>
        <v>0</v>
      </c>
      <c r="TSK87" s="93">
        <f t="shared" si="249"/>
        <v>0</v>
      </c>
      <c r="TSL87" s="93">
        <f t="shared" si="249"/>
        <v>0</v>
      </c>
      <c r="TSM87" s="93">
        <f t="shared" ref="TSM87:TUX87" si="250" xml:space="preserve"> TSM$83-TSM$85</f>
        <v>0</v>
      </c>
      <c r="TSN87" s="93">
        <f t="shared" si="250"/>
        <v>0</v>
      </c>
      <c r="TSO87" s="93">
        <f t="shared" si="250"/>
        <v>0</v>
      </c>
      <c r="TSP87" s="93">
        <f t="shared" si="250"/>
        <v>0</v>
      </c>
      <c r="TSQ87" s="93">
        <f t="shared" si="250"/>
        <v>0</v>
      </c>
      <c r="TSR87" s="93">
        <f t="shared" si="250"/>
        <v>0</v>
      </c>
      <c r="TSS87" s="93">
        <f t="shared" si="250"/>
        <v>0</v>
      </c>
      <c r="TST87" s="93">
        <f t="shared" si="250"/>
        <v>0</v>
      </c>
      <c r="TSU87" s="93">
        <f t="shared" si="250"/>
        <v>0</v>
      </c>
      <c r="TSV87" s="93">
        <f t="shared" si="250"/>
        <v>0</v>
      </c>
      <c r="TSW87" s="93">
        <f t="shared" si="250"/>
        <v>0</v>
      </c>
      <c r="TSX87" s="93">
        <f t="shared" si="250"/>
        <v>0</v>
      </c>
      <c r="TSY87" s="93">
        <f t="shared" si="250"/>
        <v>0</v>
      </c>
      <c r="TSZ87" s="93">
        <f t="shared" si="250"/>
        <v>0</v>
      </c>
      <c r="TTA87" s="93">
        <f t="shared" si="250"/>
        <v>0</v>
      </c>
      <c r="TTB87" s="93">
        <f t="shared" si="250"/>
        <v>0</v>
      </c>
      <c r="TTC87" s="93">
        <f t="shared" si="250"/>
        <v>0</v>
      </c>
      <c r="TTD87" s="93">
        <f t="shared" si="250"/>
        <v>0</v>
      </c>
      <c r="TTE87" s="93">
        <f t="shared" si="250"/>
        <v>0</v>
      </c>
      <c r="TTF87" s="93">
        <f t="shared" si="250"/>
        <v>0</v>
      </c>
      <c r="TTG87" s="93">
        <f t="shared" si="250"/>
        <v>0</v>
      </c>
      <c r="TTH87" s="93">
        <f t="shared" si="250"/>
        <v>0</v>
      </c>
      <c r="TTI87" s="93">
        <f t="shared" si="250"/>
        <v>0</v>
      </c>
      <c r="TTJ87" s="93">
        <f t="shared" si="250"/>
        <v>0</v>
      </c>
      <c r="TTK87" s="93">
        <f t="shared" si="250"/>
        <v>0</v>
      </c>
      <c r="TTL87" s="93">
        <f t="shared" si="250"/>
        <v>0</v>
      </c>
      <c r="TTM87" s="93">
        <f t="shared" si="250"/>
        <v>0</v>
      </c>
      <c r="TTN87" s="93">
        <f t="shared" si="250"/>
        <v>0</v>
      </c>
      <c r="TTO87" s="93">
        <f t="shared" si="250"/>
        <v>0</v>
      </c>
      <c r="TTP87" s="93">
        <f t="shared" si="250"/>
        <v>0</v>
      </c>
      <c r="TTQ87" s="93">
        <f t="shared" si="250"/>
        <v>0</v>
      </c>
      <c r="TTR87" s="93">
        <f t="shared" si="250"/>
        <v>0</v>
      </c>
      <c r="TTS87" s="93">
        <f t="shared" si="250"/>
        <v>0</v>
      </c>
      <c r="TTT87" s="93">
        <f t="shared" si="250"/>
        <v>0</v>
      </c>
      <c r="TTU87" s="93">
        <f t="shared" si="250"/>
        <v>0</v>
      </c>
      <c r="TTV87" s="93">
        <f t="shared" si="250"/>
        <v>0</v>
      </c>
      <c r="TTW87" s="93">
        <f t="shared" si="250"/>
        <v>0</v>
      </c>
      <c r="TTX87" s="93">
        <f t="shared" si="250"/>
        <v>0</v>
      </c>
      <c r="TTY87" s="93">
        <f t="shared" si="250"/>
        <v>0</v>
      </c>
      <c r="TTZ87" s="93">
        <f t="shared" si="250"/>
        <v>0</v>
      </c>
      <c r="TUA87" s="93">
        <f t="shared" si="250"/>
        <v>0</v>
      </c>
      <c r="TUB87" s="93">
        <f t="shared" si="250"/>
        <v>0</v>
      </c>
      <c r="TUC87" s="93">
        <f t="shared" si="250"/>
        <v>0</v>
      </c>
      <c r="TUD87" s="93">
        <f t="shared" si="250"/>
        <v>0</v>
      </c>
      <c r="TUE87" s="93">
        <f t="shared" si="250"/>
        <v>0</v>
      </c>
      <c r="TUF87" s="93">
        <f t="shared" si="250"/>
        <v>0</v>
      </c>
      <c r="TUG87" s="93">
        <f t="shared" si="250"/>
        <v>0</v>
      </c>
      <c r="TUH87" s="93">
        <f t="shared" si="250"/>
        <v>0</v>
      </c>
      <c r="TUI87" s="93">
        <f t="shared" si="250"/>
        <v>0</v>
      </c>
      <c r="TUJ87" s="93">
        <f t="shared" si="250"/>
        <v>0</v>
      </c>
      <c r="TUK87" s="93">
        <f t="shared" si="250"/>
        <v>0</v>
      </c>
      <c r="TUL87" s="93">
        <f t="shared" si="250"/>
        <v>0</v>
      </c>
      <c r="TUM87" s="93">
        <f t="shared" si="250"/>
        <v>0</v>
      </c>
      <c r="TUN87" s="93">
        <f t="shared" si="250"/>
        <v>0</v>
      </c>
      <c r="TUO87" s="93">
        <f t="shared" si="250"/>
        <v>0</v>
      </c>
      <c r="TUP87" s="93">
        <f t="shared" si="250"/>
        <v>0</v>
      </c>
      <c r="TUQ87" s="93">
        <f t="shared" si="250"/>
        <v>0</v>
      </c>
      <c r="TUR87" s="93">
        <f t="shared" si="250"/>
        <v>0</v>
      </c>
      <c r="TUS87" s="93">
        <f t="shared" si="250"/>
        <v>0</v>
      </c>
      <c r="TUT87" s="93">
        <f t="shared" si="250"/>
        <v>0</v>
      </c>
      <c r="TUU87" s="93">
        <f t="shared" si="250"/>
        <v>0</v>
      </c>
      <c r="TUV87" s="93">
        <f t="shared" si="250"/>
        <v>0</v>
      </c>
      <c r="TUW87" s="93">
        <f t="shared" si="250"/>
        <v>0</v>
      </c>
      <c r="TUX87" s="93">
        <f t="shared" si="250"/>
        <v>0</v>
      </c>
      <c r="TUY87" s="93">
        <f t="shared" ref="TUY87:TXJ87" si="251" xml:space="preserve"> TUY$83-TUY$85</f>
        <v>0</v>
      </c>
      <c r="TUZ87" s="93">
        <f t="shared" si="251"/>
        <v>0</v>
      </c>
      <c r="TVA87" s="93">
        <f t="shared" si="251"/>
        <v>0</v>
      </c>
      <c r="TVB87" s="93">
        <f t="shared" si="251"/>
        <v>0</v>
      </c>
      <c r="TVC87" s="93">
        <f t="shared" si="251"/>
        <v>0</v>
      </c>
      <c r="TVD87" s="93">
        <f t="shared" si="251"/>
        <v>0</v>
      </c>
      <c r="TVE87" s="93">
        <f t="shared" si="251"/>
        <v>0</v>
      </c>
      <c r="TVF87" s="93">
        <f t="shared" si="251"/>
        <v>0</v>
      </c>
      <c r="TVG87" s="93">
        <f t="shared" si="251"/>
        <v>0</v>
      </c>
      <c r="TVH87" s="93">
        <f t="shared" si="251"/>
        <v>0</v>
      </c>
      <c r="TVI87" s="93">
        <f t="shared" si="251"/>
        <v>0</v>
      </c>
      <c r="TVJ87" s="93">
        <f t="shared" si="251"/>
        <v>0</v>
      </c>
      <c r="TVK87" s="93">
        <f t="shared" si="251"/>
        <v>0</v>
      </c>
      <c r="TVL87" s="93">
        <f t="shared" si="251"/>
        <v>0</v>
      </c>
      <c r="TVM87" s="93">
        <f t="shared" si="251"/>
        <v>0</v>
      </c>
      <c r="TVN87" s="93">
        <f t="shared" si="251"/>
        <v>0</v>
      </c>
      <c r="TVO87" s="93">
        <f t="shared" si="251"/>
        <v>0</v>
      </c>
      <c r="TVP87" s="93">
        <f t="shared" si="251"/>
        <v>0</v>
      </c>
      <c r="TVQ87" s="93">
        <f t="shared" si="251"/>
        <v>0</v>
      </c>
      <c r="TVR87" s="93">
        <f t="shared" si="251"/>
        <v>0</v>
      </c>
      <c r="TVS87" s="93">
        <f t="shared" si="251"/>
        <v>0</v>
      </c>
      <c r="TVT87" s="93">
        <f t="shared" si="251"/>
        <v>0</v>
      </c>
      <c r="TVU87" s="93">
        <f t="shared" si="251"/>
        <v>0</v>
      </c>
      <c r="TVV87" s="93">
        <f t="shared" si="251"/>
        <v>0</v>
      </c>
      <c r="TVW87" s="93">
        <f t="shared" si="251"/>
        <v>0</v>
      </c>
      <c r="TVX87" s="93">
        <f t="shared" si="251"/>
        <v>0</v>
      </c>
      <c r="TVY87" s="93">
        <f t="shared" si="251"/>
        <v>0</v>
      </c>
      <c r="TVZ87" s="93">
        <f t="shared" si="251"/>
        <v>0</v>
      </c>
      <c r="TWA87" s="93">
        <f t="shared" si="251"/>
        <v>0</v>
      </c>
      <c r="TWB87" s="93">
        <f t="shared" si="251"/>
        <v>0</v>
      </c>
      <c r="TWC87" s="93">
        <f t="shared" si="251"/>
        <v>0</v>
      </c>
      <c r="TWD87" s="93">
        <f t="shared" si="251"/>
        <v>0</v>
      </c>
      <c r="TWE87" s="93">
        <f t="shared" si="251"/>
        <v>0</v>
      </c>
      <c r="TWF87" s="93">
        <f t="shared" si="251"/>
        <v>0</v>
      </c>
      <c r="TWG87" s="93">
        <f t="shared" si="251"/>
        <v>0</v>
      </c>
      <c r="TWH87" s="93">
        <f t="shared" si="251"/>
        <v>0</v>
      </c>
      <c r="TWI87" s="93">
        <f t="shared" si="251"/>
        <v>0</v>
      </c>
      <c r="TWJ87" s="93">
        <f t="shared" si="251"/>
        <v>0</v>
      </c>
      <c r="TWK87" s="93">
        <f t="shared" si="251"/>
        <v>0</v>
      </c>
      <c r="TWL87" s="93">
        <f t="shared" si="251"/>
        <v>0</v>
      </c>
      <c r="TWM87" s="93">
        <f t="shared" si="251"/>
        <v>0</v>
      </c>
      <c r="TWN87" s="93">
        <f t="shared" si="251"/>
        <v>0</v>
      </c>
      <c r="TWO87" s="93">
        <f t="shared" si="251"/>
        <v>0</v>
      </c>
      <c r="TWP87" s="93">
        <f t="shared" si="251"/>
        <v>0</v>
      </c>
      <c r="TWQ87" s="93">
        <f t="shared" si="251"/>
        <v>0</v>
      </c>
      <c r="TWR87" s="93">
        <f t="shared" si="251"/>
        <v>0</v>
      </c>
      <c r="TWS87" s="93">
        <f t="shared" si="251"/>
        <v>0</v>
      </c>
      <c r="TWT87" s="93">
        <f t="shared" si="251"/>
        <v>0</v>
      </c>
      <c r="TWU87" s="93">
        <f t="shared" si="251"/>
        <v>0</v>
      </c>
      <c r="TWV87" s="93">
        <f t="shared" si="251"/>
        <v>0</v>
      </c>
      <c r="TWW87" s="93">
        <f t="shared" si="251"/>
        <v>0</v>
      </c>
      <c r="TWX87" s="93">
        <f t="shared" si="251"/>
        <v>0</v>
      </c>
      <c r="TWY87" s="93">
        <f t="shared" si="251"/>
        <v>0</v>
      </c>
      <c r="TWZ87" s="93">
        <f t="shared" si="251"/>
        <v>0</v>
      </c>
      <c r="TXA87" s="93">
        <f t="shared" si="251"/>
        <v>0</v>
      </c>
      <c r="TXB87" s="93">
        <f t="shared" si="251"/>
        <v>0</v>
      </c>
      <c r="TXC87" s="93">
        <f t="shared" si="251"/>
        <v>0</v>
      </c>
      <c r="TXD87" s="93">
        <f t="shared" si="251"/>
        <v>0</v>
      </c>
      <c r="TXE87" s="93">
        <f t="shared" si="251"/>
        <v>0</v>
      </c>
      <c r="TXF87" s="93">
        <f t="shared" si="251"/>
        <v>0</v>
      </c>
      <c r="TXG87" s="93">
        <f t="shared" si="251"/>
        <v>0</v>
      </c>
      <c r="TXH87" s="93">
        <f t="shared" si="251"/>
        <v>0</v>
      </c>
      <c r="TXI87" s="93">
        <f t="shared" si="251"/>
        <v>0</v>
      </c>
      <c r="TXJ87" s="93">
        <f t="shared" si="251"/>
        <v>0</v>
      </c>
      <c r="TXK87" s="93">
        <f t="shared" ref="TXK87:TZV87" si="252" xml:space="preserve"> TXK$83-TXK$85</f>
        <v>0</v>
      </c>
      <c r="TXL87" s="93">
        <f t="shared" si="252"/>
        <v>0</v>
      </c>
      <c r="TXM87" s="93">
        <f t="shared" si="252"/>
        <v>0</v>
      </c>
      <c r="TXN87" s="93">
        <f t="shared" si="252"/>
        <v>0</v>
      </c>
      <c r="TXO87" s="93">
        <f t="shared" si="252"/>
        <v>0</v>
      </c>
      <c r="TXP87" s="93">
        <f t="shared" si="252"/>
        <v>0</v>
      </c>
      <c r="TXQ87" s="93">
        <f t="shared" si="252"/>
        <v>0</v>
      </c>
      <c r="TXR87" s="93">
        <f t="shared" si="252"/>
        <v>0</v>
      </c>
      <c r="TXS87" s="93">
        <f t="shared" si="252"/>
        <v>0</v>
      </c>
      <c r="TXT87" s="93">
        <f t="shared" si="252"/>
        <v>0</v>
      </c>
      <c r="TXU87" s="93">
        <f t="shared" si="252"/>
        <v>0</v>
      </c>
      <c r="TXV87" s="93">
        <f t="shared" si="252"/>
        <v>0</v>
      </c>
      <c r="TXW87" s="93">
        <f t="shared" si="252"/>
        <v>0</v>
      </c>
      <c r="TXX87" s="93">
        <f t="shared" si="252"/>
        <v>0</v>
      </c>
      <c r="TXY87" s="93">
        <f t="shared" si="252"/>
        <v>0</v>
      </c>
      <c r="TXZ87" s="93">
        <f t="shared" si="252"/>
        <v>0</v>
      </c>
      <c r="TYA87" s="93">
        <f t="shared" si="252"/>
        <v>0</v>
      </c>
      <c r="TYB87" s="93">
        <f t="shared" si="252"/>
        <v>0</v>
      </c>
      <c r="TYC87" s="93">
        <f t="shared" si="252"/>
        <v>0</v>
      </c>
      <c r="TYD87" s="93">
        <f t="shared" si="252"/>
        <v>0</v>
      </c>
      <c r="TYE87" s="93">
        <f t="shared" si="252"/>
        <v>0</v>
      </c>
      <c r="TYF87" s="93">
        <f t="shared" si="252"/>
        <v>0</v>
      </c>
      <c r="TYG87" s="93">
        <f t="shared" si="252"/>
        <v>0</v>
      </c>
      <c r="TYH87" s="93">
        <f t="shared" si="252"/>
        <v>0</v>
      </c>
      <c r="TYI87" s="93">
        <f t="shared" si="252"/>
        <v>0</v>
      </c>
      <c r="TYJ87" s="93">
        <f t="shared" si="252"/>
        <v>0</v>
      </c>
      <c r="TYK87" s="93">
        <f t="shared" si="252"/>
        <v>0</v>
      </c>
      <c r="TYL87" s="93">
        <f t="shared" si="252"/>
        <v>0</v>
      </c>
      <c r="TYM87" s="93">
        <f t="shared" si="252"/>
        <v>0</v>
      </c>
      <c r="TYN87" s="93">
        <f t="shared" si="252"/>
        <v>0</v>
      </c>
      <c r="TYO87" s="93">
        <f t="shared" si="252"/>
        <v>0</v>
      </c>
      <c r="TYP87" s="93">
        <f t="shared" si="252"/>
        <v>0</v>
      </c>
      <c r="TYQ87" s="93">
        <f t="shared" si="252"/>
        <v>0</v>
      </c>
      <c r="TYR87" s="93">
        <f t="shared" si="252"/>
        <v>0</v>
      </c>
      <c r="TYS87" s="93">
        <f t="shared" si="252"/>
        <v>0</v>
      </c>
      <c r="TYT87" s="93">
        <f t="shared" si="252"/>
        <v>0</v>
      </c>
      <c r="TYU87" s="93">
        <f t="shared" si="252"/>
        <v>0</v>
      </c>
      <c r="TYV87" s="93">
        <f t="shared" si="252"/>
        <v>0</v>
      </c>
      <c r="TYW87" s="93">
        <f t="shared" si="252"/>
        <v>0</v>
      </c>
      <c r="TYX87" s="93">
        <f t="shared" si="252"/>
        <v>0</v>
      </c>
      <c r="TYY87" s="93">
        <f t="shared" si="252"/>
        <v>0</v>
      </c>
      <c r="TYZ87" s="93">
        <f t="shared" si="252"/>
        <v>0</v>
      </c>
      <c r="TZA87" s="93">
        <f t="shared" si="252"/>
        <v>0</v>
      </c>
      <c r="TZB87" s="93">
        <f t="shared" si="252"/>
        <v>0</v>
      </c>
      <c r="TZC87" s="93">
        <f t="shared" si="252"/>
        <v>0</v>
      </c>
      <c r="TZD87" s="93">
        <f t="shared" si="252"/>
        <v>0</v>
      </c>
      <c r="TZE87" s="93">
        <f t="shared" si="252"/>
        <v>0</v>
      </c>
      <c r="TZF87" s="93">
        <f t="shared" si="252"/>
        <v>0</v>
      </c>
      <c r="TZG87" s="93">
        <f t="shared" si="252"/>
        <v>0</v>
      </c>
      <c r="TZH87" s="93">
        <f t="shared" si="252"/>
        <v>0</v>
      </c>
      <c r="TZI87" s="93">
        <f t="shared" si="252"/>
        <v>0</v>
      </c>
      <c r="TZJ87" s="93">
        <f t="shared" si="252"/>
        <v>0</v>
      </c>
      <c r="TZK87" s="93">
        <f t="shared" si="252"/>
        <v>0</v>
      </c>
      <c r="TZL87" s="93">
        <f t="shared" si="252"/>
        <v>0</v>
      </c>
      <c r="TZM87" s="93">
        <f t="shared" si="252"/>
        <v>0</v>
      </c>
      <c r="TZN87" s="93">
        <f t="shared" si="252"/>
        <v>0</v>
      </c>
      <c r="TZO87" s="93">
        <f t="shared" si="252"/>
        <v>0</v>
      </c>
      <c r="TZP87" s="93">
        <f t="shared" si="252"/>
        <v>0</v>
      </c>
      <c r="TZQ87" s="93">
        <f t="shared" si="252"/>
        <v>0</v>
      </c>
      <c r="TZR87" s="93">
        <f t="shared" si="252"/>
        <v>0</v>
      </c>
      <c r="TZS87" s="93">
        <f t="shared" si="252"/>
        <v>0</v>
      </c>
      <c r="TZT87" s="93">
        <f t="shared" si="252"/>
        <v>0</v>
      </c>
      <c r="TZU87" s="93">
        <f t="shared" si="252"/>
        <v>0</v>
      </c>
      <c r="TZV87" s="93">
        <f t="shared" si="252"/>
        <v>0</v>
      </c>
      <c r="TZW87" s="93">
        <f t="shared" ref="TZW87:UCH87" si="253" xml:space="preserve"> TZW$83-TZW$85</f>
        <v>0</v>
      </c>
      <c r="TZX87" s="93">
        <f t="shared" si="253"/>
        <v>0</v>
      </c>
      <c r="TZY87" s="93">
        <f t="shared" si="253"/>
        <v>0</v>
      </c>
      <c r="TZZ87" s="93">
        <f t="shared" si="253"/>
        <v>0</v>
      </c>
      <c r="UAA87" s="93">
        <f t="shared" si="253"/>
        <v>0</v>
      </c>
      <c r="UAB87" s="93">
        <f t="shared" si="253"/>
        <v>0</v>
      </c>
      <c r="UAC87" s="93">
        <f t="shared" si="253"/>
        <v>0</v>
      </c>
      <c r="UAD87" s="93">
        <f t="shared" si="253"/>
        <v>0</v>
      </c>
      <c r="UAE87" s="93">
        <f t="shared" si="253"/>
        <v>0</v>
      </c>
      <c r="UAF87" s="93">
        <f t="shared" si="253"/>
        <v>0</v>
      </c>
      <c r="UAG87" s="93">
        <f t="shared" si="253"/>
        <v>0</v>
      </c>
      <c r="UAH87" s="93">
        <f t="shared" si="253"/>
        <v>0</v>
      </c>
      <c r="UAI87" s="93">
        <f t="shared" si="253"/>
        <v>0</v>
      </c>
      <c r="UAJ87" s="93">
        <f t="shared" si="253"/>
        <v>0</v>
      </c>
      <c r="UAK87" s="93">
        <f t="shared" si="253"/>
        <v>0</v>
      </c>
      <c r="UAL87" s="93">
        <f t="shared" si="253"/>
        <v>0</v>
      </c>
      <c r="UAM87" s="93">
        <f t="shared" si="253"/>
        <v>0</v>
      </c>
      <c r="UAN87" s="93">
        <f t="shared" si="253"/>
        <v>0</v>
      </c>
      <c r="UAO87" s="93">
        <f t="shared" si="253"/>
        <v>0</v>
      </c>
      <c r="UAP87" s="93">
        <f t="shared" si="253"/>
        <v>0</v>
      </c>
      <c r="UAQ87" s="93">
        <f t="shared" si="253"/>
        <v>0</v>
      </c>
      <c r="UAR87" s="93">
        <f t="shared" si="253"/>
        <v>0</v>
      </c>
      <c r="UAS87" s="93">
        <f t="shared" si="253"/>
        <v>0</v>
      </c>
      <c r="UAT87" s="93">
        <f t="shared" si="253"/>
        <v>0</v>
      </c>
      <c r="UAU87" s="93">
        <f t="shared" si="253"/>
        <v>0</v>
      </c>
      <c r="UAV87" s="93">
        <f t="shared" si="253"/>
        <v>0</v>
      </c>
      <c r="UAW87" s="93">
        <f t="shared" si="253"/>
        <v>0</v>
      </c>
      <c r="UAX87" s="93">
        <f t="shared" si="253"/>
        <v>0</v>
      </c>
      <c r="UAY87" s="93">
        <f t="shared" si="253"/>
        <v>0</v>
      </c>
      <c r="UAZ87" s="93">
        <f t="shared" si="253"/>
        <v>0</v>
      </c>
      <c r="UBA87" s="93">
        <f t="shared" si="253"/>
        <v>0</v>
      </c>
      <c r="UBB87" s="93">
        <f t="shared" si="253"/>
        <v>0</v>
      </c>
      <c r="UBC87" s="93">
        <f t="shared" si="253"/>
        <v>0</v>
      </c>
      <c r="UBD87" s="93">
        <f t="shared" si="253"/>
        <v>0</v>
      </c>
      <c r="UBE87" s="93">
        <f t="shared" si="253"/>
        <v>0</v>
      </c>
      <c r="UBF87" s="93">
        <f t="shared" si="253"/>
        <v>0</v>
      </c>
      <c r="UBG87" s="93">
        <f t="shared" si="253"/>
        <v>0</v>
      </c>
      <c r="UBH87" s="93">
        <f t="shared" si="253"/>
        <v>0</v>
      </c>
      <c r="UBI87" s="93">
        <f t="shared" si="253"/>
        <v>0</v>
      </c>
      <c r="UBJ87" s="93">
        <f t="shared" si="253"/>
        <v>0</v>
      </c>
      <c r="UBK87" s="93">
        <f t="shared" si="253"/>
        <v>0</v>
      </c>
      <c r="UBL87" s="93">
        <f t="shared" si="253"/>
        <v>0</v>
      </c>
      <c r="UBM87" s="93">
        <f t="shared" si="253"/>
        <v>0</v>
      </c>
      <c r="UBN87" s="93">
        <f t="shared" si="253"/>
        <v>0</v>
      </c>
      <c r="UBO87" s="93">
        <f t="shared" si="253"/>
        <v>0</v>
      </c>
      <c r="UBP87" s="93">
        <f t="shared" si="253"/>
        <v>0</v>
      </c>
      <c r="UBQ87" s="93">
        <f t="shared" si="253"/>
        <v>0</v>
      </c>
      <c r="UBR87" s="93">
        <f t="shared" si="253"/>
        <v>0</v>
      </c>
      <c r="UBS87" s="93">
        <f t="shared" si="253"/>
        <v>0</v>
      </c>
      <c r="UBT87" s="93">
        <f t="shared" si="253"/>
        <v>0</v>
      </c>
      <c r="UBU87" s="93">
        <f t="shared" si="253"/>
        <v>0</v>
      </c>
      <c r="UBV87" s="93">
        <f t="shared" si="253"/>
        <v>0</v>
      </c>
      <c r="UBW87" s="93">
        <f t="shared" si="253"/>
        <v>0</v>
      </c>
      <c r="UBX87" s="93">
        <f t="shared" si="253"/>
        <v>0</v>
      </c>
      <c r="UBY87" s="93">
        <f t="shared" si="253"/>
        <v>0</v>
      </c>
      <c r="UBZ87" s="93">
        <f t="shared" si="253"/>
        <v>0</v>
      </c>
      <c r="UCA87" s="93">
        <f t="shared" si="253"/>
        <v>0</v>
      </c>
      <c r="UCB87" s="93">
        <f t="shared" si="253"/>
        <v>0</v>
      </c>
      <c r="UCC87" s="93">
        <f t="shared" si="253"/>
        <v>0</v>
      </c>
      <c r="UCD87" s="93">
        <f t="shared" si="253"/>
        <v>0</v>
      </c>
      <c r="UCE87" s="93">
        <f t="shared" si="253"/>
        <v>0</v>
      </c>
      <c r="UCF87" s="93">
        <f t="shared" si="253"/>
        <v>0</v>
      </c>
      <c r="UCG87" s="93">
        <f t="shared" si="253"/>
        <v>0</v>
      </c>
      <c r="UCH87" s="93">
        <f t="shared" si="253"/>
        <v>0</v>
      </c>
      <c r="UCI87" s="93">
        <f t="shared" ref="UCI87:UET87" si="254" xml:space="preserve"> UCI$83-UCI$85</f>
        <v>0</v>
      </c>
      <c r="UCJ87" s="93">
        <f t="shared" si="254"/>
        <v>0</v>
      </c>
      <c r="UCK87" s="93">
        <f t="shared" si="254"/>
        <v>0</v>
      </c>
      <c r="UCL87" s="93">
        <f t="shared" si="254"/>
        <v>0</v>
      </c>
      <c r="UCM87" s="93">
        <f t="shared" si="254"/>
        <v>0</v>
      </c>
      <c r="UCN87" s="93">
        <f t="shared" si="254"/>
        <v>0</v>
      </c>
      <c r="UCO87" s="93">
        <f t="shared" si="254"/>
        <v>0</v>
      </c>
      <c r="UCP87" s="93">
        <f t="shared" si="254"/>
        <v>0</v>
      </c>
      <c r="UCQ87" s="93">
        <f t="shared" si="254"/>
        <v>0</v>
      </c>
      <c r="UCR87" s="93">
        <f t="shared" si="254"/>
        <v>0</v>
      </c>
      <c r="UCS87" s="93">
        <f t="shared" si="254"/>
        <v>0</v>
      </c>
      <c r="UCT87" s="93">
        <f t="shared" si="254"/>
        <v>0</v>
      </c>
      <c r="UCU87" s="93">
        <f t="shared" si="254"/>
        <v>0</v>
      </c>
      <c r="UCV87" s="93">
        <f t="shared" si="254"/>
        <v>0</v>
      </c>
      <c r="UCW87" s="93">
        <f t="shared" si="254"/>
        <v>0</v>
      </c>
      <c r="UCX87" s="93">
        <f t="shared" si="254"/>
        <v>0</v>
      </c>
      <c r="UCY87" s="93">
        <f t="shared" si="254"/>
        <v>0</v>
      </c>
      <c r="UCZ87" s="93">
        <f t="shared" si="254"/>
        <v>0</v>
      </c>
      <c r="UDA87" s="93">
        <f t="shared" si="254"/>
        <v>0</v>
      </c>
      <c r="UDB87" s="93">
        <f t="shared" si="254"/>
        <v>0</v>
      </c>
      <c r="UDC87" s="93">
        <f t="shared" si="254"/>
        <v>0</v>
      </c>
      <c r="UDD87" s="93">
        <f t="shared" si="254"/>
        <v>0</v>
      </c>
      <c r="UDE87" s="93">
        <f t="shared" si="254"/>
        <v>0</v>
      </c>
      <c r="UDF87" s="93">
        <f t="shared" si="254"/>
        <v>0</v>
      </c>
      <c r="UDG87" s="93">
        <f t="shared" si="254"/>
        <v>0</v>
      </c>
      <c r="UDH87" s="93">
        <f t="shared" si="254"/>
        <v>0</v>
      </c>
      <c r="UDI87" s="93">
        <f t="shared" si="254"/>
        <v>0</v>
      </c>
      <c r="UDJ87" s="93">
        <f t="shared" si="254"/>
        <v>0</v>
      </c>
      <c r="UDK87" s="93">
        <f t="shared" si="254"/>
        <v>0</v>
      </c>
      <c r="UDL87" s="93">
        <f t="shared" si="254"/>
        <v>0</v>
      </c>
      <c r="UDM87" s="93">
        <f t="shared" si="254"/>
        <v>0</v>
      </c>
      <c r="UDN87" s="93">
        <f t="shared" si="254"/>
        <v>0</v>
      </c>
      <c r="UDO87" s="93">
        <f t="shared" si="254"/>
        <v>0</v>
      </c>
      <c r="UDP87" s="93">
        <f t="shared" si="254"/>
        <v>0</v>
      </c>
      <c r="UDQ87" s="93">
        <f t="shared" si="254"/>
        <v>0</v>
      </c>
      <c r="UDR87" s="93">
        <f t="shared" si="254"/>
        <v>0</v>
      </c>
      <c r="UDS87" s="93">
        <f t="shared" si="254"/>
        <v>0</v>
      </c>
      <c r="UDT87" s="93">
        <f t="shared" si="254"/>
        <v>0</v>
      </c>
      <c r="UDU87" s="93">
        <f t="shared" si="254"/>
        <v>0</v>
      </c>
      <c r="UDV87" s="93">
        <f t="shared" si="254"/>
        <v>0</v>
      </c>
      <c r="UDW87" s="93">
        <f t="shared" si="254"/>
        <v>0</v>
      </c>
      <c r="UDX87" s="93">
        <f t="shared" si="254"/>
        <v>0</v>
      </c>
      <c r="UDY87" s="93">
        <f t="shared" si="254"/>
        <v>0</v>
      </c>
      <c r="UDZ87" s="93">
        <f t="shared" si="254"/>
        <v>0</v>
      </c>
      <c r="UEA87" s="93">
        <f t="shared" si="254"/>
        <v>0</v>
      </c>
      <c r="UEB87" s="93">
        <f t="shared" si="254"/>
        <v>0</v>
      </c>
      <c r="UEC87" s="93">
        <f t="shared" si="254"/>
        <v>0</v>
      </c>
      <c r="UED87" s="93">
        <f t="shared" si="254"/>
        <v>0</v>
      </c>
      <c r="UEE87" s="93">
        <f t="shared" si="254"/>
        <v>0</v>
      </c>
      <c r="UEF87" s="93">
        <f t="shared" si="254"/>
        <v>0</v>
      </c>
      <c r="UEG87" s="93">
        <f t="shared" si="254"/>
        <v>0</v>
      </c>
      <c r="UEH87" s="93">
        <f t="shared" si="254"/>
        <v>0</v>
      </c>
      <c r="UEI87" s="93">
        <f t="shared" si="254"/>
        <v>0</v>
      </c>
      <c r="UEJ87" s="93">
        <f t="shared" si="254"/>
        <v>0</v>
      </c>
      <c r="UEK87" s="93">
        <f t="shared" si="254"/>
        <v>0</v>
      </c>
      <c r="UEL87" s="93">
        <f t="shared" si="254"/>
        <v>0</v>
      </c>
      <c r="UEM87" s="93">
        <f t="shared" si="254"/>
        <v>0</v>
      </c>
      <c r="UEN87" s="93">
        <f t="shared" si="254"/>
        <v>0</v>
      </c>
      <c r="UEO87" s="93">
        <f t="shared" si="254"/>
        <v>0</v>
      </c>
      <c r="UEP87" s="93">
        <f t="shared" si="254"/>
        <v>0</v>
      </c>
      <c r="UEQ87" s="93">
        <f t="shared" si="254"/>
        <v>0</v>
      </c>
      <c r="UER87" s="93">
        <f t="shared" si="254"/>
        <v>0</v>
      </c>
      <c r="UES87" s="93">
        <f t="shared" si="254"/>
        <v>0</v>
      </c>
      <c r="UET87" s="93">
        <f t="shared" si="254"/>
        <v>0</v>
      </c>
      <c r="UEU87" s="93">
        <f t="shared" ref="UEU87:UHF87" si="255" xml:space="preserve"> UEU$83-UEU$85</f>
        <v>0</v>
      </c>
      <c r="UEV87" s="93">
        <f t="shared" si="255"/>
        <v>0</v>
      </c>
      <c r="UEW87" s="93">
        <f t="shared" si="255"/>
        <v>0</v>
      </c>
      <c r="UEX87" s="93">
        <f t="shared" si="255"/>
        <v>0</v>
      </c>
      <c r="UEY87" s="93">
        <f t="shared" si="255"/>
        <v>0</v>
      </c>
      <c r="UEZ87" s="93">
        <f t="shared" si="255"/>
        <v>0</v>
      </c>
      <c r="UFA87" s="93">
        <f t="shared" si="255"/>
        <v>0</v>
      </c>
      <c r="UFB87" s="93">
        <f t="shared" si="255"/>
        <v>0</v>
      </c>
      <c r="UFC87" s="93">
        <f t="shared" si="255"/>
        <v>0</v>
      </c>
      <c r="UFD87" s="93">
        <f t="shared" si="255"/>
        <v>0</v>
      </c>
      <c r="UFE87" s="93">
        <f t="shared" si="255"/>
        <v>0</v>
      </c>
      <c r="UFF87" s="93">
        <f t="shared" si="255"/>
        <v>0</v>
      </c>
      <c r="UFG87" s="93">
        <f t="shared" si="255"/>
        <v>0</v>
      </c>
      <c r="UFH87" s="93">
        <f t="shared" si="255"/>
        <v>0</v>
      </c>
      <c r="UFI87" s="93">
        <f t="shared" si="255"/>
        <v>0</v>
      </c>
      <c r="UFJ87" s="93">
        <f t="shared" si="255"/>
        <v>0</v>
      </c>
      <c r="UFK87" s="93">
        <f t="shared" si="255"/>
        <v>0</v>
      </c>
      <c r="UFL87" s="93">
        <f t="shared" si="255"/>
        <v>0</v>
      </c>
      <c r="UFM87" s="93">
        <f t="shared" si="255"/>
        <v>0</v>
      </c>
      <c r="UFN87" s="93">
        <f t="shared" si="255"/>
        <v>0</v>
      </c>
      <c r="UFO87" s="93">
        <f t="shared" si="255"/>
        <v>0</v>
      </c>
      <c r="UFP87" s="93">
        <f t="shared" si="255"/>
        <v>0</v>
      </c>
      <c r="UFQ87" s="93">
        <f t="shared" si="255"/>
        <v>0</v>
      </c>
      <c r="UFR87" s="93">
        <f t="shared" si="255"/>
        <v>0</v>
      </c>
      <c r="UFS87" s="93">
        <f t="shared" si="255"/>
        <v>0</v>
      </c>
      <c r="UFT87" s="93">
        <f t="shared" si="255"/>
        <v>0</v>
      </c>
      <c r="UFU87" s="93">
        <f t="shared" si="255"/>
        <v>0</v>
      </c>
      <c r="UFV87" s="93">
        <f t="shared" si="255"/>
        <v>0</v>
      </c>
      <c r="UFW87" s="93">
        <f t="shared" si="255"/>
        <v>0</v>
      </c>
      <c r="UFX87" s="93">
        <f t="shared" si="255"/>
        <v>0</v>
      </c>
      <c r="UFY87" s="93">
        <f t="shared" si="255"/>
        <v>0</v>
      </c>
      <c r="UFZ87" s="93">
        <f t="shared" si="255"/>
        <v>0</v>
      </c>
      <c r="UGA87" s="93">
        <f t="shared" si="255"/>
        <v>0</v>
      </c>
      <c r="UGB87" s="93">
        <f t="shared" si="255"/>
        <v>0</v>
      </c>
      <c r="UGC87" s="93">
        <f t="shared" si="255"/>
        <v>0</v>
      </c>
      <c r="UGD87" s="93">
        <f t="shared" si="255"/>
        <v>0</v>
      </c>
      <c r="UGE87" s="93">
        <f t="shared" si="255"/>
        <v>0</v>
      </c>
      <c r="UGF87" s="93">
        <f t="shared" si="255"/>
        <v>0</v>
      </c>
      <c r="UGG87" s="93">
        <f t="shared" si="255"/>
        <v>0</v>
      </c>
      <c r="UGH87" s="93">
        <f t="shared" si="255"/>
        <v>0</v>
      </c>
      <c r="UGI87" s="93">
        <f t="shared" si="255"/>
        <v>0</v>
      </c>
      <c r="UGJ87" s="93">
        <f t="shared" si="255"/>
        <v>0</v>
      </c>
      <c r="UGK87" s="93">
        <f t="shared" si="255"/>
        <v>0</v>
      </c>
      <c r="UGL87" s="93">
        <f t="shared" si="255"/>
        <v>0</v>
      </c>
      <c r="UGM87" s="93">
        <f t="shared" si="255"/>
        <v>0</v>
      </c>
      <c r="UGN87" s="93">
        <f t="shared" si="255"/>
        <v>0</v>
      </c>
      <c r="UGO87" s="93">
        <f t="shared" si="255"/>
        <v>0</v>
      </c>
      <c r="UGP87" s="93">
        <f t="shared" si="255"/>
        <v>0</v>
      </c>
      <c r="UGQ87" s="93">
        <f t="shared" si="255"/>
        <v>0</v>
      </c>
      <c r="UGR87" s="93">
        <f t="shared" si="255"/>
        <v>0</v>
      </c>
      <c r="UGS87" s="93">
        <f t="shared" si="255"/>
        <v>0</v>
      </c>
      <c r="UGT87" s="93">
        <f t="shared" si="255"/>
        <v>0</v>
      </c>
      <c r="UGU87" s="93">
        <f t="shared" si="255"/>
        <v>0</v>
      </c>
      <c r="UGV87" s="93">
        <f t="shared" si="255"/>
        <v>0</v>
      </c>
      <c r="UGW87" s="93">
        <f t="shared" si="255"/>
        <v>0</v>
      </c>
      <c r="UGX87" s="93">
        <f t="shared" si="255"/>
        <v>0</v>
      </c>
      <c r="UGY87" s="93">
        <f t="shared" si="255"/>
        <v>0</v>
      </c>
      <c r="UGZ87" s="93">
        <f t="shared" si="255"/>
        <v>0</v>
      </c>
      <c r="UHA87" s="93">
        <f t="shared" si="255"/>
        <v>0</v>
      </c>
      <c r="UHB87" s="93">
        <f t="shared" si="255"/>
        <v>0</v>
      </c>
      <c r="UHC87" s="93">
        <f t="shared" si="255"/>
        <v>0</v>
      </c>
      <c r="UHD87" s="93">
        <f t="shared" si="255"/>
        <v>0</v>
      </c>
      <c r="UHE87" s="93">
        <f t="shared" si="255"/>
        <v>0</v>
      </c>
      <c r="UHF87" s="93">
        <f t="shared" si="255"/>
        <v>0</v>
      </c>
      <c r="UHG87" s="93">
        <f t="shared" ref="UHG87:UJR87" si="256" xml:space="preserve"> UHG$83-UHG$85</f>
        <v>0</v>
      </c>
      <c r="UHH87" s="93">
        <f t="shared" si="256"/>
        <v>0</v>
      </c>
      <c r="UHI87" s="93">
        <f t="shared" si="256"/>
        <v>0</v>
      </c>
      <c r="UHJ87" s="93">
        <f t="shared" si="256"/>
        <v>0</v>
      </c>
      <c r="UHK87" s="93">
        <f t="shared" si="256"/>
        <v>0</v>
      </c>
      <c r="UHL87" s="93">
        <f t="shared" si="256"/>
        <v>0</v>
      </c>
      <c r="UHM87" s="93">
        <f t="shared" si="256"/>
        <v>0</v>
      </c>
      <c r="UHN87" s="93">
        <f t="shared" si="256"/>
        <v>0</v>
      </c>
      <c r="UHO87" s="93">
        <f t="shared" si="256"/>
        <v>0</v>
      </c>
      <c r="UHP87" s="93">
        <f t="shared" si="256"/>
        <v>0</v>
      </c>
      <c r="UHQ87" s="93">
        <f t="shared" si="256"/>
        <v>0</v>
      </c>
      <c r="UHR87" s="93">
        <f t="shared" si="256"/>
        <v>0</v>
      </c>
      <c r="UHS87" s="93">
        <f t="shared" si="256"/>
        <v>0</v>
      </c>
      <c r="UHT87" s="93">
        <f t="shared" si="256"/>
        <v>0</v>
      </c>
      <c r="UHU87" s="93">
        <f t="shared" si="256"/>
        <v>0</v>
      </c>
      <c r="UHV87" s="93">
        <f t="shared" si="256"/>
        <v>0</v>
      </c>
      <c r="UHW87" s="93">
        <f t="shared" si="256"/>
        <v>0</v>
      </c>
      <c r="UHX87" s="93">
        <f t="shared" si="256"/>
        <v>0</v>
      </c>
      <c r="UHY87" s="93">
        <f t="shared" si="256"/>
        <v>0</v>
      </c>
      <c r="UHZ87" s="93">
        <f t="shared" si="256"/>
        <v>0</v>
      </c>
      <c r="UIA87" s="93">
        <f t="shared" si="256"/>
        <v>0</v>
      </c>
      <c r="UIB87" s="93">
        <f t="shared" si="256"/>
        <v>0</v>
      </c>
      <c r="UIC87" s="93">
        <f t="shared" si="256"/>
        <v>0</v>
      </c>
      <c r="UID87" s="93">
        <f t="shared" si="256"/>
        <v>0</v>
      </c>
      <c r="UIE87" s="93">
        <f t="shared" si="256"/>
        <v>0</v>
      </c>
      <c r="UIF87" s="93">
        <f t="shared" si="256"/>
        <v>0</v>
      </c>
      <c r="UIG87" s="93">
        <f t="shared" si="256"/>
        <v>0</v>
      </c>
      <c r="UIH87" s="93">
        <f t="shared" si="256"/>
        <v>0</v>
      </c>
      <c r="UII87" s="93">
        <f t="shared" si="256"/>
        <v>0</v>
      </c>
      <c r="UIJ87" s="93">
        <f t="shared" si="256"/>
        <v>0</v>
      </c>
      <c r="UIK87" s="93">
        <f t="shared" si="256"/>
        <v>0</v>
      </c>
      <c r="UIL87" s="93">
        <f t="shared" si="256"/>
        <v>0</v>
      </c>
      <c r="UIM87" s="93">
        <f t="shared" si="256"/>
        <v>0</v>
      </c>
      <c r="UIN87" s="93">
        <f t="shared" si="256"/>
        <v>0</v>
      </c>
      <c r="UIO87" s="93">
        <f t="shared" si="256"/>
        <v>0</v>
      </c>
      <c r="UIP87" s="93">
        <f t="shared" si="256"/>
        <v>0</v>
      </c>
      <c r="UIQ87" s="93">
        <f t="shared" si="256"/>
        <v>0</v>
      </c>
      <c r="UIR87" s="93">
        <f t="shared" si="256"/>
        <v>0</v>
      </c>
      <c r="UIS87" s="93">
        <f t="shared" si="256"/>
        <v>0</v>
      </c>
      <c r="UIT87" s="93">
        <f t="shared" si="256"/>
        <v>0</v>
      </c>
      <c r="UIU87" s="93">
        <f t="shared" si="256"/>
        <v>0</v>
      </c>
      <c r="UIV87" s="93">
        <f t="shared" si="256"/>
        <v>0</v>
      </c>
      <c r="UIW87" s="93">
        <f t="shared" si="256"/>
        <v>0</v>
      </c>
      <c r="UIX87" s="93">
        <f t="shared" si="256"/>
        <v>0</v>
      </c>
      <c r="UIY87" s="93">
        <f t="shared" si="256"/>
        <v>0</v>
      </c>
      <c r="UIZ87" s="93">
        <f t="shared" si="256"/>
        <v>0</v>
      </c>
      <c r="UJA87" s="93">
        <f t="shared" si="256"/>
        <v>0</v>
      </c>
      <c r="UJB87" s="93">
        <f t="shared" si="256"/>
        <v>0</v>
      </c>
      <c r="UJC87" s="93">
        <f t="shared" si="256"/>
        <v>0</v>
      </c>
      <c r="UJD87" s="93">
        <f t="shared" si="256"/>
        <v>0</v>
      </c>
      <c r="UJE87" s="93">
        <f t="shared" si="256"/>
        <v>0</v>
      </c>
      <c r="UJF87" s="93">
        <f t="shared" si="256"/>
        <v>0</v>
      </c>
      <c r="UJG87" s="93">
        <f t="shared" si="256"/>
        <v>0</v>
      </c>
      <c r="UJH87" s="93">
        <f t="shared" si="256"/>
        <v>0</v>
      </c>
      <c r="UJI87" s="93">
        <f t="shared" si="256"/>
        <v>0</v>
      </c>
      <c r="UJJ87" s="93">
        <f t="shared" si="256"/>
        <v>0</v>
      </c>
      <c r="UJK87" s="93">
        <f t="shared" si="256"/>
        <v>0</v>
      </c>
      <c r="UJL87" s="93">
        <f t="shared" si="256"/>
        <v>0</v>
      </c>
      <c r="UJM87" s="93">
        <f t="shared" si="256"/>
        <v>0</v>
      </c>
      <c r="UJN87" s="93">
        <f t="shared" si="256"/>
        <v>0</v>
      </c>
      <c r="UJO87" s="93">
        <f t="shared" si="256"/>
        <v>0</v>
      </c>
      <c r="UJP87" s="93">
        <f t="shared" si="256"/>
        <v>0</v>
      </c>
      <c r="UJQ87" s="93">
        <f t="shared" si="256"/>
        <v>0</v>
      </c>
      <c r="UJR87" s="93">
        <f t="shared" si="256"/>
        <v>0</v>
      </c>
      <c r="UJS87" s="93">
        <f t="shared" ref="UJS87:UMD87" si="257" xml:space="preserve"> UJS$83-UJS$85</f>
        <v>0</v>
      </c>
      <c r="UJT87" s="93">
        <f t="shared" si="257"/>
        <v>0</v>
      </c>
      <c r="UJU87" s="93">
        <f t="shared" si="257"/>
        <v>0</v>
      </c>
      <c r="UJV87" s="93">
        <f t="shared" si="257"/>
        <v>0</v>
      </c>
      <c r="UJW87" s="93">
        <f t="shared" si="257"/>
        <v>0</v>
      </c>
      <c r="UJX87" s="93">
        <f t="shared" si="257"/>
        <v>0</v>
      </c>
      <c r="UJY87" s="93">
        <f t="shared" si="257"/>
        <v>0</v>
      </c>
      <c r="UJZ87" s="93">
        <f t="shared" si="257"/>
        <v>0</v>
      </c>
      <c r="UKA87" s="93">
        <f t="shared" si="257"/>
        <v>0</v>
      </c>
      <c r="UKB87" s="93">
        <f t="shared" si="257"/>
        <v>0</v>
      </c>
      <c r="UKC87" s="93">
        <f t="shared" si="257"/>
        <v>0</v>
      </c>
      <c r="UKD87" s="93">
        <f t="shared" si="257"/>
        <v>0</v>
      </c>
      <c r="UKE87" s="93">
        <f t="shared" si="257"/>
        <v>0</v>
      </c>
      <c r="UKF87" s="93">
        <f t="shared" si="257"/>
        <v>0</v>
      </c>
      <c r="UKG87" s="93">
        <f t="shared" si="257"/>
        <v>0</v>
      </c>
      <c r="UKH87" s="93">
        <f t="shared" si="257"/>
        <v>0</v>
      </c>
      <c r="UKI87" s="93">
        <f t="shared" si="257"/>
        <v>0</v>
      </c>
      <c r="UKJ87" s="93">
        <f t="shared" si="257"/>
        <v>0</v>
      </c>
      <c r="UKK87" s="93">
        <f t="shared" si="257"/>
        <v>0</v>
      </c>
      <c r="UKL87" s="93">
        <f t="shared" si="257"/>
        <v>0</v>
      </c>
      <c r="UKM87" s="93">
        <f t="shared" si="257"/>
        <v>0</v>
      </c>
      <c r="UKN87" s="93">
        <f t="shared" si="257"/>
        <v>0</v>
      </c>
      <c r="UKO87" s="93">
        <f t="shared" si="257"/>
        <v>0</v>
      </c>
      <c r="UKP87" s="93">
        <f t="shared" si="257"/>
        <v>0</v>
      </c>
      <c r="UKQ87" s="93">
        <f t="shared" si="257"/>
        <v>0</v>
      </c>
      <c r="UKR87" s="93">
        <f t="shared" si="257"/>
        <v>0</v>
      </c>
      <c r="UKS87" s="93">
        <f t="shared" si="257"/>
        <v>0</v>
      </c>
      <c r="UKT87" s="93">
        <f t="shared" si="257"/>
        <v>0</v>
      </c>
      <c r="UKU87" s="93">
        <f t="shared" si="257"/>
        <v>0</v>
      </c>
      <c r="UKV87" s="93">
        <f t="shared" si="257"/>
        <v>0</v>
      </c>
      <c r="UKW87" s="93">
        <f t="shared" si="257"/>
        <v>0</v>
      </c>
      <c r="UKX87" s="93">
        <f t="shared" si="257"/>
        <v>0</v>
      </c>
      <c r="UKY87" s="93">
        <f t="shared" si="257"/>
        <v>0</v>
      </c>
      <c r="UKZ87" s="93">
        <f t="shared" si="257"/>
        <v>0</v>
      </c>
      <c r="ULA87" s="93">
        <f t="shared" si="257"/>
        <v>0</v>
      </c>
      <c r="ULB87" s="93">
        <f t="shared" si="257"/>
        <v>0</v>
      </c>
      <c r="ULC87" s="93">
        <f t="shared" si="257"/>
        <v>0</v>
      </c>
      <c r="ULD87" s="93">
        <f t="shared" si="257"/>
        <v>0</v>
      </c>
      <c r="ULE87" s="93">
        <f t="shared" si="257"/>
        <v>0</v>
      </c>
      <c r="ULF87" s="93">
        <f t="shared" si="257"/>
        <v>0</v>
      </c>
      <c r="ULG87" s="93">
        <f t="shared" si="257"/>
        <v>0</v>
      </c>
      <c r="ULH87" s="93">
        <f t="shared" si="257"/>
        <v>0</v>
      </c>
      <c r="ULI87" s="93">
        <f t="shared" si="257"/>
        <v>0</v>
      </c>
      <c r="ULJ87" s="93">
        <f t="shared" si="257"/>
        <v>0</v>
      </c>
      <c r="ULK87" s="93">
        <f t="shared" si="257"/>
        <v>0</v>
      </c>
      <c r="ULL87" s="93">
        <f t="shared" si="257"/>
        <v>0</v>
      </c>
      <c r="ULM87" s="93">
        <f t="shared" si="257"/>
        <v>0</v>
      </c>
      <c r="ULN87" s="93">
        <f t="shared" si="257"/>
        <v>0</v>
      </c>
      <c r="ULO87" s="93">
        <f t="shared" si="257"/>
        <v>0</v>
      </c>
      <c r="ULP87" s="93">
        <f t="shared" si="257"/>
        <v>0</v>
      </c>
      <c r="ULQ87" s="93">
        <f t="shared" si="257"/>
        <v>0</v>
      </c>
      <c r="ULR87" s="93">
        <f t="shared" si="257"/>
        <v>0</v>
      </c>
      <c r="ULS87" s="93">
        <f t="shared" si="257"/>
        <v>0</v>
      </c>
      <c r="ULT87" s="93">
        <f t="shared" si="257"/>
        <v>0</v>
      </c>
      <c r="ULU87" s="93">
        <f t="shared" si="257"/>
        <v>0</v>
      </c>
      <c r="ULV87" s="93">
        <f t="shared" si="257"/>
        <v>0</v>
      </c>
      <c r="ULW87" s="93">
        <f t="shared" si="257"/>
        <v>0</v>
      </c>
      <c r="ULX87" s="93">
        <f t="shared" si="257"/>
        <v>0</v>
      </c>
      <c r="ULY87" s="93">
        <f t="shared" si="257"/>
        <v>0</v>
      </c>
      <c r="ULZ87" s="93">
        <f t="shared" si="257"/>
        <v>0</v>
      </c>
      <c r="UMA87" s="93">
        <f t="shared" si="257"/>
        <v>0</v>
      </c>
      <c r="UMB87" s="93">
        <f t="shared" si="257"/>
        <v>0</v>
      </c>
      <c r="UMC87" s="93">
        <f t="shared" si="257"/>
        <v>0</v>
      </c>
      <c r="UMD87" s="93">
        <f t="shared" si="257"/>
        <v>0</v>
      </c>
      <c r="UME87" s="93">
        <f t="shared" ref="UME87:UOP87" si="258" xml:space="preserve"> UME$83-UME$85</f>
        <v>0</v>
      </c>
      <c r="UMF87" s="93">
        <f t="shared" si="258"/>
        <v>0</v>
      </c>
      <c r="UMG87" s="93">
        <f t="shared" si="258"/>
        <v>0</v>
      </c>
      <c r="UMH87" s="93">
        <f t="shared" si="258"/>
        <v>0</v>
      </c>
      <c r="UMI87" s="93">
        <f t="shared" si="258"/>
        <v>0</v>
      </c>
      <c r="UMJ87" s="93">
        <f t="shared" si="258"/>
        <v>0</v>
      </c>
      <c r="UMK87" s="93">
        <f t="shared" si="258"/>
        <v>0</v>
      </c>
      <c r="UML87" s="93">
        <f t="shared" si="258"/>
        <v>0</v>
      </c>
      <c r="UMM87" s="93">
        <f t="shared" si="258"/>
        <v>0</v>
      </c>
      <c r="UMN87" s="93">
        <f t="shared" si="258"/>
        <v>0</v>
      </c>
      <c r="UMO87" s="93">
        <f t="shared" si="258"/>
        <v>0</v>
      </c>
      <c r="UMP87" s="93">
        <f t="shared" si="258"/>
        <v>0</v>
      </c>
      <c r="UMQ87" s="93">
        <f t="shared" si="258"/>
        <v>0</v>
      </c>
      <c r="UMR87" s="93">
        <f t="shared" si="258"/>
        <v>0</v>
      </c>
      <c r="UMS87" s="93">
        <f t="shared" si="258"/>
        <v>0</v>
      </c>
      <c r="UMT87" s="93">
        <f t="shared" si="258"/>
        <v>0</v>
      </c>
      <c r="UMU87" s="93">
        <f t="shared" si="258"/>
        <v>0</v>
      </c>
      <c r="UMV87" s="93">
        <f t="shared" si="258"/>
        <v>0</v>
      </c>
      <c r="UMW87" s="93">
        <f t="shared" si="258"/>
        <v>0</v>
      </c>
      <c r="UMX87" s="93">
        <f t="shared" si="258"/>
        <v>0</v>
      </c>
      <c r="UMY87" s="93">
        <f t="shared" si="258"/>
        <v>0</v>
      </c>
      <c r="UMZ87" s="93">
        <f t="shared" si="258"/>
        <v>0</v>
      </c>
      <c r="UNA87" s="93">
        <f t="shared" si="258"/>
        <v>0</v>
      </c>
      <c r="UNB87" s="93">
        <f t="shared" si="258"/>
        <v>0</v>
      </c>
      <c r="UNC87" s="93">
        <f t="shared" si="258"/>
        <v>0</v>
      </c>
      <c r="UND87" s="93">
        <f t="shared" si="258"/>
        <v>0</v>
      </c>
      <c r="UNE87" s="93">
        <f t="shared" si="258"/>
        <v>0</v>
      </c>
      <c r="UNF87" s="93">
        <f t="shared" si="258"/>
        <v>0</v>
      </c>
      <c r="UNG87" s="93">
        <f t="shared" si="258"/>
        <v>0</v>
      </c>
      <c r="UNH87" s="93">
        <f t="shared" si="258"/>
        <v>0</v>
      </c>
      <c r="UNI87" s="93">
        <f t="shared" si="258"/>
        <v>0</v>
      </c>
      <c r="UNJ87" s="93">
        <f t="shared" si="258"/>
        <v>0</v>
      </c>
      <c r="UNK87" s="93">
        <f t="shared" si="258"/>
        <v>0</v>
      </c>
      <c r="UNL87" s="93">
        <f t="shared" si="258"/>
        <v>0</v>
      </c>
      <c r="UNM87" s="93">
        <f t="shared" si="258"/>
        <v>0</v>
      </c>
      <c r="UNN87" s="93">
        <f t="shared" si="258"/>
        <v>0</v>
      </c>
      <c r="UNO87" s="93">
        <f t="shared" si="258"/>
        <v>0</v>
      </c>
      <c r="UNP87" s="93">
        <f t="shared" si="258"/>
        <v>0</v>
      </c>
      <c r="UNQ87" s="93">
        <f t="shared" si="258"/>
        <v>0</v>
      </c>
      <c r="UNR87" s="93">
        <f t="shared" si="258"/>
        <v>0</v>
      </c>
      <c r="UNS87" s="93">
        <f t="shared" si="258"/>
        <v>0</v>
      </c>
      <c r="UNT87" s="93">
        <f t="shared" si="258"/>
        <v>0</v>
      </c>
      <c r="UNU87" s="93">
        <f t="shared" si="258"/>
        <v>0</v>
      </c>
      <c r="UNV87" s="93">
        <f t="shared" si="258"/>
        <v>0</v>
      </c>
      <c r="UNW87" s="93">
        <f t="shared" si="258"/>
        <v>0</v>
      </c>
      <c r="UNX87" s="93">
        <f t="shared" si="258"/>
        <v>0</v>
      </c>
      <c r="UNY87" s="93">
        <f t="shared" si="258"/>
        <v>0</v>
      </c>
      <c r="UNZ87" s="93">
        <f t="shared" si="258"/>
        <v>0</v>
      </c>
      <c r="UOA87" s="93">
        <f t="shared" si="258"/>
        <v>0</v>
      </c>
      <c r="UOB87" s="93">
        <f t="shared" si="258"/>
        <v>0</v>
      </c>
      <c r="UOC87" s="93">
        <f t="shared" si="258"/>
        <v>0</v>
      </c>
      <c r="UOD87" s="93">
        <f t="shared" si="258"/>
        <v>0</v>
      </c>
      <c r="UOE87" s="93">
        <f t="shared" si="258"/>
        <v>0</v>
      </c>
      <c r="UOF87" s="93">
        <f t="shared" si="258"/>
        <v>0</v>
      </c>
      <c r="UOG87" s="93">
        <f t="shared" si="258"/>
        <v>0</v>
      </c>
      <c r="UOH87" s="93">
        <f t="shared" si="258"/>
        <v>0</v>
      </c>
      <c r="UOI87" s="93">
        <f t="shared" si="258"/>
        <v>0</v>
      </c>
      <c r="UOJ87" s="93">
        <f t="shared" si="258"/>
        <v>0</v>
      </c>
      <c r="UOK87" s="93">
        <f t="shared" si="258"/>
        <v>0</v>
      </c>
      <c r="UOL87" s="93">
        <f t="shared" si="258"/>
        <v>0</v>
      </c>
      <c r="UOM87" s="93">
        <f t="shared" si="258"/>
        <v>0</v>
      </c>
      <c r="UON87" s="93">
        <f t="shared" si="258"/>
        <v>0</v>
      </c>
      <c r="UOO87" s="93">
        <f t="shared" si="258"/>
        <v>0</v>
      </c>
      <c r="UOP87" s="93">
        <f t="shared" si="258"/>
        <v>0</v>
      </c>
      <c r="UOQ87" s="93">
        <f t="shared" ref="UOQ87:URB87" si="259" xml:space="preserve"> UOQ$83-UOQ$85</f>
        <v>0</v>
      </c>
      <c r="UOR87" s="93">
        <f t="shared" si="259"/>
        <v>0</v>
      </c>
      <c r="UOS87" s="93">
        <f t="shared" si="259"/>
        <v>0</v>
      </c>
      <c r="UOT87" s="93">
        <f t="shared" si="259"/>
        <v>0</v>
      </c>
      <c r="UOU87" s="93">
        <f t="shared" si="259"/>
        <v>0</v>
      </c>
      <c r="UOV87" s="93">
        <f t="shared" si="259"/>
        <v>0</v>
      </c>
      <c r="UOW87" s="93">
        <f t="shared" si="259"/>
        <v>0</v>
      </c>
      <c r="UOX87" s="93">
        <f t="shared" si="259"/>
        <v>0</v>
      </c>
      <c r="UOY87" s="93">
        <f t="shared" si="259"/>
        <v>0</v>
      </c>
      <c r="UOZ87" s="93">
        <f t="shared" si="259"/>
        <v>0</v>
      </c>
      <c r="UPA87" s="93">
        <f t="shared" si="259"/>
        <v>0</v>
      </c>
      <c r="UPB87" s="93">
        <f t="shared" si="259"/>
        <v>0</v>
      </c>
      <c r="UPC87" s="93">
        <f t="shared" si="259"/>
        <v>0</v>
      </c>
      <c r="UPD87" s="93">
        <f t="shared" si="259"/>
        <v>0</v>
      </c>
      <c r="UPE87" s="93">
        <f t="shared" si="259"/>
        <v>0</v>
      </c>
      <c r="UPF87" s="93">
        <f t="shared" si="259"/>
        <v>0</v>
      </c>
      <c r="UPG87" s="93">
        <f t="shared" si="259"/>
        <v>0</v>
      </c>
      <c r="UPH87" s="93">
        <f t="shared" si="259"/>
        <v>0</v>
      </c>
      <c r="UPI87" s="93">
        <f t="shared" si="259"/>
        <v>0</v>
      </c>
      <c r="UPJ87" s="93">
        <f t="shared" si="259"/>
        <v>0</v>
      </c>
      <c r="UPK87" s="93">
        <f t="shared" si="259"/>
        <v>0</v>
      </c>
      <c r="UPL87" s="93">
        <f t="shared" si="259"/>
        <v>0</v>
      </c>
      <c r="UPM87" s="93">
        <f t="shared" si="259"/>
        <v>0</v>
      </c>
      <c r="UPN87" s="93">
        <f t="shared" si="259"/>
        <v>0</v>
      </c>
      <c r="UPO87" s="93">
        <f t="shared" si="259"/>
        <v>0</v>
      </c>
      <c r="UPP87" s="93">
        <f t="shared" si="259"/>
        <v>0</v>
      </c>
      <c r="UPQ87" s="93">
        <f t="shared" si="259"/>
        <v>0</v>
      </c>
      <c r="UPR87" s="93">
        <f t="shared" si="259"/>
        <v>0</v>
      </c>
      <c r="UPS87" s="93">
        <f t="shared" si="259"/>
        <v>0</v>
      </c>
      <c r="UPT87" s="93">
        <f t="shared" si="259"/>
        <v>0</v>
      </c>
      <c r="UPU87" s="93">
        <f t="shared" si="259"/>
        <v>0</v>
      </c>
      <c r="UPV87" s="93">
        <f t="shared" si="259"/>
        <v>0</v>
      </c>
      <c r="UPW87" s="93">
        <f t="shared" si="259"/>
        <v>0</v>
      </c>
      <c r="UPX87" s="93">
        <f t="shared" si="259"/>
        <v>0</v>
      </c>
      <c r="UPY87" s="93">
        <f t="shared" si="259"/>
        <v>0</v>
      </c>
      <c r="UPZ87" s="93">
        <f t="shared" si="259"/>
        <v>0</v>
      </c>
      <c r="UQA87" s="93">
        <f t="shared" si="259"/>
        <v>0</v>
      </c>
      <c r="UQB87" s="93">
        <f t="shared" si="259"/>
        <v>0</v>
      </c>
      <c r="UQC87" s="93">
        <f t="shared" si="259"/>
        <v>0</v>
      </c>
      <c r="UQD87" s="93">
        <f t="shared" si="259"/>
        <v>0</v>
      </c>
      <c r="UQE87" s="93">
        <f t="shared" si="259"/>
        <v>0</v>
      </c>
      <c r="UQF87" s="93">
        <f t="shared" si="259"/>
        <v>0</v>
      </c>
      <c r="UQG87" s="93">
        <f t="shared" si="259"/>
        <v>0</v>
      </c>
      <c r="UQH87" s="93">
        <f t="shared" si="259"/>
        <v>0</v>
      </c>
      <c r="UQI87" s="93">
        <f t="shared" si="259"/>
        <v>0</v>
      </c>
      <c r="UQJ87" s="93">
        <f t="shared" si="259"/>
        <v>0</v>
      </c>
      <c r="UQK87" s="93">
        <f t="shared" si="259"/>
        <v>0</v>
      </c>
      <c r="UQL87" s="93">
        <f t="shared" si="259"/>
        <v>0</v>
      </c>
      <c r="UQM87" s="93">
        <f t="shared" si="259"/>
        <v>0</v>
      </c>
      <c r="UQN87" s="93">
        <f t="shared" si="259"/>
        <v>0</v>
      </c>
      <c r="UQO87" s="93">
        <f t="shared" si="259"/>
        <v>0</v>
      </c>
      <c r="UQP87" s="93">
        <f t="shared" si="259"/>
        <v>0</v>
      </c>
      <c r="UQQ87" s="93">
        <f t="shared" si="259"/>
        <v>0</v>
      </c>
      <c r="UQR87" s="93">
        <f t="shared" si="259"/>
        <v>0</v>
      </c>
      <c r="UQS87" s="93">
        <f t="shared" si="259"/>
        <v>0</v>
      </c>
      <c r="UQT87" s="93">
        <f t="shared" si="259"/>
        <v>0</v>
      </c>
      <c r="UQU87" s="93">
        <f t="shared" si="259"/>
        <v>0</v>
      </c>
      <c r="UQV87" s="93">
        <f t="shared" si="259"/>
        <v>0</v>
      </c>
      <c r="UQW87" s="93">
        <f t="shared" si="259"/>
        <v>0</v>
      </c>
      <c r="UQX87" s="93">
        <f t="shared" si="259"/>
        <v>0</v>
      </c>
      <c r="UQY87" s="93">
        <f t="shared" si="259"/>
        <v>0</v>
      </c>
      <c r="UQZ87" s="93">
        <f t="shared" si="259"/>
        <v>0</v>
      </c>
      <c r="URA87" s="93">
        <f t="shared" si="259"/>
        <v>0</v>
      </c>
      <c r="URB87" s="93">
        <f t="shared" si="259"/>
        <v>0</v>
      </c>
      <c r="URC87" s="93">
        <f t="shared" ref="URC87:UTN87" si="260" xml:space="preserve"> URC$83-URC$85</f>
        <v>0</v>
      </c>
      <c r="URD87" s="93">
        <f t="shared" si="260"/>
        <v>0</v>
      </c>
      <c r="URE87" s="93">
        <f t="shared" si="260"/>
        <v>0</v>
      </c>
      <c r="URF87" s="93">
        <f t="shared" si="260"/>
        <v>0</v>
      </c>
      <c r="URG87" s="93">
        <f t="shared" si="260"/>
        <v>0</v>
      </c>
      <c r="URH87" s="93">
        <f t="shared" si="260"/>
        <v>0</v>
      </c>
      <c r="URI87" s="93">
        <f t="shared" si="260"/>
        <v>0</v>
      </c>
      <c r="URJ87" s="93">
        <f t="shared" si="260"/>
        <v>0</v>
      </c>
      <c r="URK87" s="93">
        <f t="shared" si="260"/>
        <v>0</v>
      </c>
      <c r="URL87" s="93">
        <f t="shared" si="260"/>
        <v>0</v>
      </c>
      <c r="URM87" s="93">
        <f t="shared" si="260"/>
        <v>0</v>
      </c>
      <c r="URN87" s="93">
        <f t="shared" si="260"/>
        <v>0</v>
      </c>
      <c r="URO87" s="93">
        <f t="shared" si="260"/>
        <v>0</v>
      </c>
      <c r="URP87" s="93">
        <f t="shared" si="260"/>
        <v>0</v>
      </c>
      <c r="URQ87" s="93">
        <f t="shared" si="260"/>
        <v>0</v>
      </c>
      <c r="URR87" s="93">
        <f t="shared" si="260"/>
        <v>0</v>
      </c>
      <c r="URS87" s="93">
        <f t="shared" si="260"/>
        <v>0</v>
      </c>
      <c r="URT87" s="93">
        <f t="shared" si="260"/>
        <v>0</v>
      </c>
      <c r="URU87" s="93">
        <f t="shared" si="260"/>
        <v>0</v>
      </c>
      <c r="URV87" s="93">
        <f t="shared" si="260"/>
        <v>0</v>
      </c>
      <c r="URW87" s="93">
        <f t="shared" si="260"/>
        <v>0</v>
      </c>
      <c r="URX87" s="93">
        <f t="shared" si="260"/>
        <v>0</v>
      </c>
      <c r="URY87" s="93">
        <f t="shared" si="260"/>
        <v>0</v>
      </c>
      <c r="URZ87" s="93">
        <f t="shared" si="260"/>
        <v>0</v>
      </c>
      <c r="USA87" s="93">
        <f t="shared" si="260"/>
        <v>0</v>
      </c>
      <c r="USB87" s="93">
        <f t="shared" si="260"/>
        <v>0</v>
      </c>
      <c r="USC87" s="93">
        <f t="shared" si="260"/>
        <v>0</v>
      </c>
      <c r="USD87" s="93">
        <f t="shared" si="260"/>
        <v>0</v>
      </c>
      <c r="USE87" s="93">
        <f t="shared" si="260"/>
        <v>0</v>
      </c>
      <c r="USF87" s="93">
        <f t="shared" si="260"/>
        <v>0</v>
      </c>
      <c r="USG87" s="93">
        <f t="shared" si="260"/>
        <v>0</v>
      </c>
      <c r="USH87" s="93">
        <f t="shared" si="260"/>
        <v>0</v>
      </c>
      <c r="USI87" s="93">
        <f t="shared" si="260"/>
        <v>0</v>
      </c>
      <c r="USJ87" s="93">
        <f t="shared" si="260"/>
        <v>0</v>
      </c>
      <c r="USK87" s="93">
        <f t="shared" si="260"/>
        <v>0</v>
      </c>
      <c r="USL87" s="93">
        <f t="shared" si="260"/>
        <v>0</v>
      </c>
      <c r="USM87" s="93">
        <f t="shared" si="260"/>
        <v>0</v>
      </c>
      <c r="USN87" s="93">
        <f t="shared" si="260"/>
        <v>0</v>
      </c>
      <c r="USO87" s="93">
        <f t="shared" si="260"/>
        <v>0</v>
      </c>
      <c r="USP87" s="93">
        <f t="shared" si="260"/>
        <v>0</v>
      </c>
      <c r="USQ87" s="93">
        <f t="shared" si="260"/>
        <v>0</v>
      </c>
      <c r="USR87" s="93">
        <f t="shared" si="260"/>
        <v>0</v>
      </c>
      <c r="USS87" s="93">
        <f t="shared" si="260"/>
        <v>0</v>
      </c>
      <c r="UST87" s="93">
        <f t="shared" si="260"/>
        <v>0</v>
      </c>
      <c r="USU87" s="93">
        <f t="shared" si="260"/>
        <v>0</v>
      </c>
      <c r="USV87" s="93">
        <f t="shared" si="260"/>
        <v>0</v>
      </c>
      <c r="USW87" s="93">
        <f t="shared" si="260"/>
        <v>0</v>
      </c>
      <c r="USX87" s="93">
        <f t="shared" si="260"/>
        <v>0</v>
      </c>
      <c r="USY87" s="93">
        <f t="shared" si="260"/>
        <v>0</v>
      </c>
      <c r="USZ87" s="93">
        <f t="shared" si="260"/>
        <v>0</v>
      </c>
      <c r="UTA87" s="93">
        <f t="shared" si="260"/>
        <v>0</v>
      </c>
      <c r="UTB87" s="93">
        <f t="shared" si="260"/>
        <v>0</v>
      </c>
      <c r="UTC87" s="93">
        <f t="shared" si="260"/>
        <v>0</v>
      </c>
      <c r="UTD87" s="93">
        <f t="shared" si="260"/>
        <v>0</v>
      </c>
      <c r="UTE87" s="93">
        <f t="shared" si="260"/>
        <v>0</v>
      </c>
      <c r="UTF87" s="93">
        <f t="shared" si="260"/>
        <v>0</v>
      </c>
      <c r="UTG87" s="93">
        <f t="shared" si="260"/>
        <v>0</v>
      </c>
      <c r="UTH87" s="93">
        <f t="shared" si="260"/>
        <v>0</v>
      </c>
      <c r="UTI87" s="93">
        <f t="shared" si="260"/>
        <v>0</v>
      </c>
      <c r="UTJ87" s="93">
        <f t="shared" si="260"/>
        <v>0</v>
      </c>
      <c r="UTK87" s="93">
        <f t="shared" si="260"/>
        <v>0</v>
      </c>
      <c r="UTL87" s="93">
        <f t="shared" si="260"/>
        <v>0</v>
      </c>
      <c r="UTM87" s="93">
        <f t="shared" si="260"/>
        <v>0</v>
      </c>
      <c r="UTN87" s="93">
        <f t="shared" si="260"/>
        <v>0</v>
      </c>
      <c r="UTO87" s="93">
        <f t="shared" ref="UTO87:UVZ87" si="261" xml:space="preserve"> UTO$83-UTO$85</f>
        <v>0</v>
      </c>
      <c r="UTP87" s="93">
        <f t="shared" si="261"/>
        <v>0</v>
      </c>
      <c r="UTQ87" s="93">
        <f t="shared" si="261"/>
        <v>0</v>
      </c>
      <c r="UTR87" s="93">
        <f t="shared" si="261"/>
        <v>0</v>
      </c>
      <c r="UTS87" s="93">
        <f t="shared" si="261"/>
        <v>0</v>
      </c>
      <c r="UTT87" s="93">
        <f t="shared" si="261"/>
        <v>0</v>
      </c>
      <c r="UTU87" s="93">
        <f t="shared" si="261"/>
        <v>0</v>
      </c>
      <c r="UTV87" s="93">
        <f t="shared" si="261"/>
        <v>0</v>
      </c>
      <c r="UTW87" s="93">
        <f t="shared" si="261"/>
        <v>0</v>
      </c>
      <c r="UTX87" s="93">
        <f t="shared" si="261"/>
        <v>0</v>
      </c>
      <c r="UTY87" s="93">
        <f t="shared" si="261"/>
        <v>0</v>
      </c>
      <c r="UTZ87" s="93">
        <f t="shared" si="261"/>
        <v>0</v>
      </c>
      <c r="UUA87" s="93">
        <f t="shared" si="261"/>
        <v>0</v>
      </c>
      <c r="UUB87" s="93">
        <f t="shared" si="261"/>
        <v>0</v>
      </c>
      <c r="UUC87" s="93">
        <f t="shared" si="261"/>
        <v>0</v>
      </c>
      <c r="UUD87" s="93">
        <f t="shared" si="261"/>
        <v>0</v>
      </c>
      <c r="UUE87" s="93">
        <f t="shared" si="261"/>
        <v>0</v>
      </c>
      <c r="UUF87" s="93">
        <f t="shared" si="261"/>
        <v>0</v>
      </c>
      <c r="UUG87" s="93">
        <f t="shared" si="261"/>
        <v>0</v>
      </c>
      <c r="UUH87" s="93">
        <f t="shared" si="261"/>
        <v>0</v>
      </c>
      <c r="UUI87" s="93">
        <f t="shared" si="261"/>
        <v>0</v>
      </c>
      <c r="UUJ87" s="93">
        <f t="shared" si="261"/>
        <v>0</v>
      </c>
      <c r="UUK87" s="93">
        <f t="shared" si="261"/>
        <v>0</v>
      </c>
      <c r="UUL87" s="93">
        <f t="shared" si="261"/>
        <v>0</v>
      </c>
      <c r="UUM87" s="93">
        <f t="shared" si="261"/>
        <v>0</v>
      </c>
      <c r="UUN87" s="93">
        <f t="shared" si="261"/>
        <v>0</v>
      </c>
      <c r="UUO87" s="93">
        <f t="shared" si="261"/>
        <v>0</v>
      </c>
      <c r="UUP87" s="93">
        <f t="shared" si="261"/>
        <v>0</v>
      </c>
      <c r="UUQ87" s="93">
        <f t="shared" si="261"/>
        <v>0</v>
      </c>
      <c r="UUR87" s="93">
        <f t="shared" si="261"/>
        <v>0</v>
      </c>
      <c r="UUS87" s="93">
        <f t="shared" si="261"/>
        <v>0</v>
      </c>
      <c r="UUT87" s="93">
        <f t="shared" si="261"/>
        <v>0</v>
      </c>
      <c r="UUU87" s="93">
        <f t="shared" si="261"/>
        <v>0</v>
      </c>
      <c r="UUV87" s="93">
        <f t="shared" si="261"/>
        <v>0</v>
      </c>
      <c r="UUW87" s="93">
        <f t="shared" si="261"/>
        <v>0</v>
      </c>
      <c r="UUX87" s="93">
        <f t="shared" si="261"/>
        <v>0</v>
      </c>
      <c r="UUY87" s="93">
        <f t="shared" si="261"/>
        <v>0</v>
      </c>
      <c r="UUZ87" s="93">
        <f t="shared" si="261"/>
        <v>0</v>
      </c>
      <c r="UVA87" s="93">
        <f t="shared" si="261"/>
        <v>0</v>
      </c>
      <c r="UVB87" s="93">
        <f t="shared" si="261"/>
        <v>0</v>
      </c>
      <c r="UVC87" s="93">
        <f t="shared" si="261"/>
        <v>0</v>
      </c>
      <c r="UVD87" s="93">
        <f t="shared" si="261"/>
        <v>0</v>
      </c>
      <c r="UVE87" s="93">
        <f t="shared" si="261"/>
        <v>0</v>
      </c>
      <c r="UVF87" s="93">
        <f t="shared" si="261"/>
        <v>0</v>
      </c>
      <c r="UVG87" s="93">
        <f t="shared" si="261"/>
        <v>0</v>
      </c>
      <c r="UVH87" s="93">
        <f t="shared" si="261"/>
        <v>0</v>
      </c>
      <c r="UVI87" s="93">
        <f t="shared" si="261"/>
        <v>0</v>
      </c>
      <c r="UVJ87" s="93">
        <f t="shared" si="261"/>
        <v>0</v>
      </c>
      <c r="UVK87" s="93">
        <f t="shared" si="261"/>
        <v>0</v>
      </c>
      <c r="UVL87" s="93">
        <f t="shared" si="261"/>
        <v>0</v>
      </c>
      <c r="UVM87" s="93">
        <f t="shared" si="261"/>
        <v>0</v>
      </c>
      <c r="UVN87" s="93">
        <f t="shared" si="261"/>
        <v>0</v>
      </c>
      <c r="UVO87" s="93">
        <f t="shared" si="261"/>
        <v>0</v>
      </c>
      <c r="UVP87" s="93">
        <f t="shared" si="261"/>
        <v>0</v>
      </c>
      <c r="UVQ87" s="93">
        <f t="shared" si="261"/>
        <v>0</v>
      </c>
      <c r="UVR87" s="93">
        <f t="shared" si="261"/>
        <v>0</v>
      </c>
      <c r="UVS87" s="93">
        <f t="shared" si="261"/>
        <v>0</v>
      </c>
      <c r="UVT87" s="93">
        <f t="shared" si="261"/>
        <v>0</v>
      </c>
      <c r="UVU87" s="93">
        <f t="shared" si="261"/>
        <v>0</v>
      </c>
      <c r="UVV87" s="93">
        <f t="shared" si="261"/>
        <v>0</v>
      </c>
      <c r="UVW87" s="93">
        <f t="shared" si="261"/>
        <v>0</v>
      </c>
      <c r="UVX87" s="93">
        <f t="shared" si="261"/>
        <v>0</v>
      </c>
      <c r="UVY87" s="93">
        <f t="shared" si="261"/>
        <v>0</v>
      </c>
      <c r="UVZ87" s="93">
        <f t="shared" si="261"/>
        <v>0</v>
      </c>
      <c r="UWA87" s="93">
        <f t="shared" ref="UWA87:UYL87" si="262" xml:space="preserve"> UWA$83-UWA$85</f>
        <v>0</v>
      </c>
      <c r="UWB87" s="93">
        <f t="shared" si="262"/>
        <v>0</v>
      </c>
      <c r="UWC87" s="93">
        <f t="shared" si="262"/>
        <v>0</v>
      </c>
      <c r="UWD87" s="93">
        <f t="shared" si="262"/>
        <v>0</v>
      </c>
      <c r="UWE87" s="93">
        <f t="shared" si="262"/>
        <v>0</v>
      </c>
      <c r="UWF87" s="93">
        <f t="shared" si="262"/>
        <v>0</v>
      </c>
      <c r="UWG87" s="93">
        <f t="shared" si="262"/>
        <v>0</v>
      </c>
      <c r="UWH87" s="93">
        <f t="shared" si="262"/>
        <v>0</v>
      </c>
      <c r="UWI87" s="93">
        <f t="shared" si="262"/>
        <v>0</v>
      </c>
      <c r="UWJ87" s="93">
        <f t="shared" si="262"/>
        <v>0</v>
      </c>
      <c r="UWK87" s="93">
        <f t="shared" si="262"/>
        <v>0</v>
      </c>
      <c r="UWL87" s="93">
        <f t="shared" si="262"/>
        <v>0</v>
      </c>
      <c r="UWM87" s="93">
        <f t="shared" si="262"/>
        <v>0</v>
      </c>
      <c r="UWN87" s="93">
        <f t="shared" si="262"/>
        <v>0</v>
      </c>
      <c r="UWO87" s="93">
        <f t="shared" si="262"/>
        <v>0</v>
      </c>
      <c r="UWP87" s="93">
        <f t="shared" si="262"/>
        <v>0</v>
      </c>
      <c r="UWQ87" s="93">
        <f t="shared" si="262"/>
        <v>0</v>
      </c>
      <c r="UWR87" s="93">
        <f t="shared" si="262"/>
        <v>0</v>
      </c>
      <c r="UWS87" s="93">
        <f t="shared" si="262"/>
        <v>0</v>
      </c>
      <c r="UWT87" s="93">
        <f t="shared" si="262"/>
        <v>0</v>
      </c>
      <c r="UWU87" s="93">
        <f t="shared" si="262"/>
        <v>0</v>
      </c>
      <c r="UWV87" s="93">
        <f t="shared" si="262"/>
        <v>0</v>
      </c>
      <c r="UWW87" s="93">
        <f t="shared" si="262"/>
        <v>0</v>
      </c>
      <c r="UWX87" s="93">
        <f t="shared" si="262"/>
        <v>0</v>
      </c>
      <c r="UWY87" s="93">
        <f t="shared" si="262"/>
        <v>0</v>
      </c>
      <c r="UWZ87" s="93">
        <f t="shared" si="262"/>
        <v>0</v>
      </c>
      <c r="UXA87" s="93">
        <f t="shared" si="262"/>
        <v>0</v>
      </c>
      <c r="UXB87" s="93">
        <f t="shared" si="262"/>
        <v>0</v>
      </c>
      <c r="UXC87" s="93">
        <f t="shared" si="262"/>
        <v>0</v>
      </c>
      <c r="UXD87" s="93">
        <f t="shared" si="262"/>
        <v>0</v>
      </c>
      <c r="UXE87" s="93">
        <f t="shared" si="262"/>
        <v>0</v>
      </c>
      <c r="UXF87" s="93">
        <f t="shared" si="262"/>
        <v>0</v>
      </c>
      <c r="UXG87" s="93">
        <f t="shared" si="262"/>
        <v>0</v>
      </c>
      <c r="UXH87" s="93">
        <f t="shared" si="262"/>
        <v>0</v>
      </c>
      <c r="UXI87" s="93">
        <f t="shared" si="262"/>
        <v>0</v>
      </c>
      <c r="UXJ87" s="93">
        <f t="shared" si="262"/>
        <v>0</v>
      </c>
      <c r="UXK87" s="93">
        <f t="shared" si="262"/>
        <v>0</v>
      </c>
      <c r="UXL87" s="93">
        <f t="shared" si="262"/>
        <v>0</v>
      </c>
      <c r="UXM87" s="93">
        <f t="shared" si="262"/>
        <v>0</v>
      </c>
      <c r="UXN87" s="93">
        <f t="shared" si="262"/>
        <v>0</v>
      </c>
      <c r="UXO87" s="93">
        <f t="shared" si="262"/>
        <v>0</v>
      </c>
      <c r="UXP87" s="93">
        <f t="shared" si="262"/>
        <v>0</v>
      </c>
      <c r="UXQ87" s="93">
        <f t="shared" si="262"/>
        <v>0</v>
      </c>
      <c r="UXR87" s="93">
        <f t="shared" si="262"/>
        <v>0</v>
      </c>
      <c r="UXS87" s="93">
        <f t="shared" si="262"/>
        <v>0</v>
      </c>
      <c r="UXT87" s="93">
        <f t="shared" si="262"/>
        <v>0</v>
      </c>
      <c r="UXU87" s="93">
        <f t="shared" si="262"/>
        <v>0</v>
      </c>
      <c r="UXV87" s="93">
        <f t="shared" si="262"/>
        <v>0</v>
      </c>
      <c r="UXW87" s="93">
        <f t="shared" si="262"/>
        <v>0</v>
      </c>
      <c r="UXX87" s="93">
        <f t="shared" si="262"/>
        <v>0</v>
      </c>
      <c r="UXY87" s="93">
        <f t="shared" si="262"/>
        <v>0</v>
      </c>
      <c r="UXZ87" s="93">
        <f t="shared" si="262"/>
        <v>0</v>
      </c>
      <c r="UYA87" s="93">
        <f t="shared" si="262"/>
        <v>0</v>
      </c>
      <c r="UYB87" s="93">
        <f t="shared" si="262"/>
        <v>0</v>
      </c>
      <c r="UYC87" s="93">
        <f t="shared" si="262"/>
        <v>0</v>
      </c>
      <c r="UYD87" s="93">
        <f t="shared" si="262"/>
        <v>0</v>
      </c>
      <c r="UYE87" s="93">
        <f t="shared" si="262"/>
        <v>0</v>
      </c>
      <c r="UYF87" s="93">
        <f t="shared" si="262"/>
        <v>0</v>
      </c>
      <c r="UYG87" s="93">
        <f t="shared" si="262"/>
        <v>0</v>
      </c>
      <c r="UYH87" s="93">
        <f t="shared" si="262"/>
        <v>0</v>
      </c>
      <c r="UYI87" s="93">
        <f t="shared" si="262"/>
        <v>0</v>
      </c>
      <c r="UYJ87" s="93">
        <f t="shared" si="262"/>
        <v>0</v>
      </c>
      <c r="UYK87" s="93">
        <f t="shared" si="262"/>
        <v>0</v>
      </c>
      <c r="UYL87" s="93">
        <f t="shared" si="262"/>
        <v>0</v>
      </c>
      <c r="UYM87" s="93">
        <f t="shared" ref="UYM87:VAX87" si="263" xml:space="preserve"> UYM$83-UYM$85</f>
        <v>0</v>
      </c>
      <c r="UYN87" s="93">
        <f t="shared" si="263"/>
        <v>0</v>
      </c>
      <c r="UYO87" s="93">
        <f t="shared" si="263"/>
        <v>0</v>
      </c>
      <c r="UYP87" s="93">
        <f t="shared" si="263"/>
        <v>0</v>
      </c>
      <c r="UYQ87" s="93">
        <f t="shared" si="263"/>
        <v>0</v>
      </c>
      <c r="UYR87" s="93">
        <f t="shared" si="263"/>
        <v>0</v>
      </c>
      <c r="UYS87" s="93">
        <f t="shared" si="263"/>
        <v>0</v>
      </c>
      <c r="UYT87" s="93">
        <f t="shared" si="263"/>
        <v>0</v>
      </c>
      <c r="UYU87" s="93">
        <f t="shared" si="263"/>
        <v>0</v>
      </c>
      <c r="UYV87" s="93">
        <f t="shared" si="263"/>
        <v>0</v>
      </c>
      <c r="UYW87" s="93">
        <f t="shared" si="263"/>
        <v>0</v>
      </c>
      <c r="UYX87" s="93">
        <f t="shared" si="263"/>
        <v>0</v>
      </c>
      <c r="UYY87" s="93">
        <f t="shared" si="263"/>
        <v>0</v>
      </c>
      <c r="UYZ87" s="93">
        <f t="shared" si="263"/>
        <v>0</v>
      </c>
      <c r="UZA87" s="93">
        <f t="shared" si="263"/>
        <v>0</v>
      </c>
      <c r="UZB87" s="93">
        <f t="shared" si="263"/>
        <v>0</v>
      </c>
      <c r="UZC87" s="93">
        <f t="shared" si="263"/>
        <v>0</v>
      </c>
      <c r="UZD87" s="93">
        <f t="shared" si="263"/>
        <v>0</v>
      </c>
      <c r="UZE87" s="93">
        <f t="shared" si="263"/>
        <v>0</v>
      </c>
      <c r="UZF87" s="93">
        <f t="shared" si="263"/>
        <v>0</v>
      </c>
      <c r="UZG87" s="93">
        <f t="shared" si="263"/>
        <v>0</v>
      </c>
      <c r="UZH87" s="93">
        <f t="shared" si="263"/>
        <v>0</v>
      </c>
      <c r="UZI87" s="93">
        <f t="shared" si="263"/>
        <v>0</v>
      </c>
      <c r="UZJ87" s="93">
        <f t="shared" si="263"/>
        <v>0</v>
      </c>
      <c r="UZK87" s="93">
        <f t="shared" si="263"/>
        <v>0</v>
      </c>
      <c r="UZL87" s="93">
        <f t="shared" si="263"/>
        <v>0</v>
      </c>
      <c r="UZM87" s="93">
        <f t="shared" si="263"/>
        <v>0</v>
      </c>
      <c r="UZN87" s="93">
        <f t="shared" si="263"/>
        <v>0</v>
      </c>
      <c r="UZO87" s="93">
        <f t="shared" si="263"/>
        <v>0</v>
      </c>
      <c r="UZP87" s="93">
        <f t="shared" si="263"/>
        <v>0</v>
      </c>
      <c r="UZQ87" s="93">
        <f t="shared" si="263"/>
        <v>0</v>
      </c>
      <c r="UZR87" s="93">
        <f t="shared" si="263"/>
        <v>0</v>
      </c>
      <c r="UZS87" s="93">
        <f t="shared" si="263"/>
        <v>0</v>
      </c>
      <c r="UZT87" s="93">
        <f t="shared" si="263"/>
        <v>0</v>
      </c>
      <c r="UZU87" s="93">
        <f t="shared" si="263"/>
        <v>0</v>
      </c>
      <c r="UZV87" s="93">
        <f t="shared" si="263"/>
        <v>0</v>
      </c>
      <c r="UZW87" s="93">
        <f t="shared" si="263"/>
        <v>0</v>
      </c>
      <c r="UZX87" s="93">
        <f t="shared" si="263"/>
        <v>0</v>
      </c>
      <c r="UZY87" s="93">
        <f t="shared" si="263"/>
        <v>0</v>
      </c>
      <c r="UZZ87" s="93">
        <f t="shared" si="263"/>
        <v>0</v>
      </c>
      <c r="VAA87" s="93">
        <f t="shared" si="263"/>
        <v>0</v>
      </c>
      <c r="VAB87" s="93">
        <f t="shared" si="263"/>
        <v>0</v>
      </c>
      <c r="VAC87" s="93">
        <f t="shared" si="263"/>
        <v>0</v>
      </c>
      <c r="VAD87" s="93">
        <f t="shared" si="263"/>
        <v>0</v>
      </c>
      <c r="VAE87" s="93">
        <f t="shared" si="263"/>
        <v>0</v>
      </c>
      <c r="VAF87" s="93">
        <f t="shared" si="263"/>
        <v>0</v>
      </c>
      <c r="VAG87" s="93">
        <f t="shared" si="263"/>
        <v>0</v>
      </c>
      <c r="VAH87" s="93">
        <f t="shared" si="263"/>
        <v>0</v>
      </c>
      <c r="VAI87" s="93">
        <f t="shared" si="263"/>
        <v>0</v>
      </c>
      <c r="VAJ87" s="93">
        <f t="shared" si="263"/>
        <v>0</v>
      </c>
      <c r="VAK87" s="93">
        <f t="shared" si="263"/>
        <v>0</v>
      </c>
      <c r="VAL87" s="93">
        <f t="shared" si="263"/>
        <v>0</v>
      </c>
      <c r="VAM87" s="93">
        <f t="shared" si="263"/>
        <v>0</v>
      </c>
      <c r="VAN87" s="93">
        <f t="shared" si="263"/>
        <v>0</v>
      </c>
      <c r="VAO87" s="93">
        <f t="shared" si="263"/>
        <v>0</v>
      </c>
      <c r="VAP87" s="93">
        <f t="shared" si="263"/>
        <v>0</v>
      </c>
      <c r="VAQ87" s="93">
        <f t="shared" si="263"/>
        <v>0</v>
      </c>
      <c r="VAR87" s="93">
        <f t="shared" si="263"/>
        <v>0</v>
      </c>
      <c r="VAS87" s="93">
        <f t="shared" si="263"/>
        <v>0</v>
      </c>
      <c r="VAT87" s="93">
        <f t="shared" si="263"/>
        <v>0</v>
      </c>
      <c r="VAU87" s="93">
        <f t="shared" si="263"/>
        <v>0</v>
      </c>
      <c r="VAV87" s="93">
        <f t="shared" si="263"/>
        <v>0</v>
      </c>
      <c r="VAW87" s="93">
        <f t="shared" si="263"/>
        <v>0</v>
      </c>
      <c r="VAX87" s="93">
        <f t="shared" si="263"/>
        <v>0</v>
      </c>
      <c r="VAY87" s="93">
        <f t="shared" ref="VAY87:VDJ87" si="264" xml:space="preserve"> VAY$83-VAY$85</f>
        <v>0</v>
      </c>
      <c r="VAZ87" s="93">
        <f t="shared" si="264"/>
        <v>0</v>
      </c>
      <c r="VBA87" s="93">
        <f t="shared" si="264"/>
        <v>0</v>
      </c>
      <c r="VBB87" s="93">
        <f t="shared" si="264"/>
        <v>0</v>
      </c>
      <c r="VBC87" s="93">
        <f t="shared" si="264"/>
        <v>0</v>
      </c>
      <c r="VBD87" s="93">
        <f t="shared" si="264"/>
        <v>0</v>
      </c>
      <c r="VBE87" s="93">
        <f t="shared" si="264"/>
        <v>0</v>
      </c>
      <c r="VBF87" s="93">
        <f t="shared" si="264"/>
        <v>0</v>
      </c>
      <c r="VBG87" s="93">
        <f t="shared" si="264"/>
        <v>0</v>
      </c>
      <c r="VBH87" s="93">
        <f t="shared" si="264"/>
        <v>0</v>
      </c>
      <c r="VBI87" s="93">
        <f t="shared" si="264"/>
        <v>0</v>
      </c>
      <c r="VBJ87" s="93">
        <f t="shared" si="264"/>
        <v>0</v>
      </c>
      <c r="VBK87" s="93">
        <f t="shared" si="264"/>
        <v>0</v>
      </c>
      <c r="VBL87" s="93">
        <f t="shared" si="264"/>
        <v>0</v>
      </c>
      <c r="VBM87" s="93">
        <f t="shared" si="264"/>
        <v>0</v>
      </c>
      <c r="VBN87" s="93">
        <f t="shared" si="264"/>
        <v>0</v>
      </c>
      <c r="VBO87" s="93">
        <f t="shared" si="264"/>
        <v>0</v>
      </c>
      <c r="VBP87" s="93">
        <f t="shared" si="264"/>
        <v>0</v>
      </c>
      <c r="VBQ87" s="93">
        <f t="shared" si="264"/>
        <v>0</v>
      </c>
      <c r="VBR87" s="93">
        <f t="shared" si="264"/>
        <v>0</v>
      </c>
      <c r="VBS87" s="93">
        <f t="shared" si="264"/>
        <v>0</v>
      </c>
      <c r="VBT87" s="93">
        <f t="shared" si="264"/>
        <v>0</v>
      </c>
      <c r="VBU87" s="93">
        <f t="shared" si="264"/>
        <v>0</v>
      </c>
      <c r="VBV87" s="93">
        <f t="shared" si="264"/>
        <v>0</v>
      </c>
      <c r="VBW87" s="93">
        <f t="shared" si="264"/>
        <v>0</v>
      </c>
      <c r="VBX87" s="93">
        <f t="shared" si="264"/>
        <v>0</v>
      </c>
      <c r="VBY87" s="93">
        <f t="shared" si="264"/>
        <v>0</v>
      </c>
      <c r="VBZ87" s="93">
        <f t="shared" si="264"/>
        <v>0</v>
      </c>
      <c r="VCA87" s="93">
        <f t="shared" si="264"/>
        <v>0</v>
      </c>
      <c r="VCB87" s="93">
        <f t="shared" si="264"/>
        <v>0</v>
      </c>
      <c r="VCC87" s="93">
        <f t="shared" si="264"/>
        <v>0</v>
      </c>
      <c r="VCD87" s="93">
        <f t="shared" si="264"/>
        <v>0</v>
      </c>
      <c r="VCE87" s="93">
        <f t="shared" si="264"/>
        <v>0</v>
      </c>
      <c r="VCF87" s="93">
        <f t="shared" si="264"/>
        <v>0</v>
      </c>
      <c r="VCG87" s="93">
        <f t="shared" si="264"/>
        <v>0</v>
      </c>
      <c r="VCH87" s="93">
        <f t="shared" si="264"/>
        <v>0</v>
      </c>
      <c r="VCI87" s="93">
        <f t="shared" si="264"/>
        <v>0</v>
      </c>
      <c r="VCJ87" s="93">
        <f t="shared" si="264"/>
        <v>0</v>
      </c>
      <c r="VCK87" s="93">
        <f t="shared" si="264"/>
        <v>0</v>
      </c>
      <c r="VCL87" s="93">
        <f t="shared" si="264"/>
        <v>0</v>
      </c>
      <c r="VCM87" s="93">
        <f t="shared" si="264"/>
        <v>0</v>
      </c>
      <c r="VCN87" s="93">
        <f t="shared" si="264"/>
        <v>0</v>
      </c>
      <c r="VCO87" s="93">
        <f t="shared" si="264"/>
        <v>0</v>
      </c>
      <c r="VCP87" s="93">
        <f t="shared" si="264"/>
        <v>0</v>
      </c>
      <c r="VCQ87" s="93">
        <f t="shared" si="264"/>
        <v>0</v>
      </c>
      <c r="VCR87" s="93">
        <f t="shared" si="264"/>
        <v>0</v>
      </c>
      <c r="VCS87" s="93">
        <f t="shared" si="264"/>
        <v>0</v>
      </c>
      <c r="VCT87" s="93">
        <f t="shared" si="264"/>
        <v>0</v>
      </c>
      <c r="VCU87" s="93">
        <f t="shared" si="264"/>
        <v>0</v>
      </c>
      <c r="VCV87" s="93">
        <f t="shared" si="264"/>
        <v>0</v>
      </c>
      <c r="VCW87" s="93">
        <f t="shared" si="264"/>
        <v>0</v>
      </c>
      <c r="VCX87" s="93">
        <f t="shared" si="264"/>
        <v>0</v>
      </c>
      <c r="VCY87" s="93">
        <f t="shared" si="264"/>
        <v>0</v>
      </c>
      <c r="VCZ87" s="93">
        <f t="shared" si="264"/>
        <v>0</v>
      </c>
      <c r="VDA87" s="93">
        <f t="shared" si="264"/>
        <v>0</v>
      </c>
      <c r="VDB87" s="93">
        <f t="shared" si="264"/>
        <v>0</v>
      </c>
      <c r="VDC87" s="93">
        <f t="shared" si="264"/>
        <v>0</v>
      </c>
      <c r="VDD87" s="93">
        <f t="shared" si="264"/>
        <v>0</v>
      </c>
      <c r="VDE87" s="93">
        <f t="shared" si="264"/>
        <v>0</v>
      </c>
      <c r="VDF87" s="93">
        <f t="shared" si="264"/>
        <v>0</v>
      </c>
      <c r="VDG87" s="93">
        <f t="shared" si="264"/>
        <v>0</v>
      </c>
      <c r="VDH87" s="93">
        <f t="shared" si="264"/>
        <v>0</v>
      </c>
      <c r="VDI87" s="93">
        <f t="shared" si="264"/>
        <v>0</v>
      </c>
      <c r="VDJ87" s="93">
        <f t="shared" si="264"/>
        <v>0</v>
      </c>
      <c r="VDK87" s="93">
        <f t="shared" ref="VDK87:VFV87" si="265" xml:space="preserve"> VDK$83-VDK$85</f>
        <v>0</v>
      </c>
      <c r="VDL87" s="93">
        <f t="shared" si="265"/>
        <v>0</v>
      </c>
      <c r="VDM87" s="93">
        <f t="shared" si="265"/>
        <v>0</v>
      </c>
      <c r="VDN87" s="93">
        <f t="shared" si="265"/>
        <v>0</v>
      </c>
      <c r="VDO87" s="93">
        <f t="shared" si="265"/>
        <v>0</v>
      </c>
      <c r="VDP87" s="93">
        <f t="shared" si="265"/>
        <v>0</v>
      </c>
      <c r="VDQ87" s="93">
        <f t="shared" si="265"/>
        <v>0</v>
      </c>
      <c r="VDR87" s="93">
        <f t="shared" si="265"/>
        <v>0</v>
      </c>
      <c r="VDS87" s="93">
        <f t="shared" si="265"/>
        <v>0</v>
      </c>
      <c r="VDT87" s="93">
        <f t="shared" si="265"/>
        <v>0</v>
      </c>
      <c r="VDU87" s="93">
        <f t="shared" si="265"/>
        <v>0</v>
      </c>
      <c r="VDV87" s="93">
        <f t="shared" si="265"/>
        <v>0</v>
      </c>
      <c r="VDW87" s="93">
        <f t="shared" si="265"/>
        <v>0</v>
      </c>
      <c r="VDX87" s="93">
        <f t="shared" si="265"/>
        <v>0</v>
      </c>
      <c r="VDY87" s="93">
        <f t="shared" si="265"/>
        <v>0</v>
      </c>
      <c r="VDZ87" s="93">
        <f t="shared" si="265"/>
        <v>0</v>
      </c>
      <c r="VEA87" s="93">
        <f t="shared" si="265"/>
        <v>0</v>
      </c>
      <c r="VEB87" s="93">
        <f t="shared" si="265"/>
        <v>0</v>
      </c>
      <c r="VEC87" s="93">
        <f t="shared" si="265"/>
        <v>0</v>
      </c>
      <c r="VED87" s="93">
        <f t="shared" si="265"/>
        <v>0</v>
      </c>
      <c r="VEE87" s="93">
        <f t="shared" si="265"/>
        <v>0</v>
      </c>
      <c r="VEF87" s="93">
        <f t="shared" si="265"/>
        <v>0</v>
      </c>
      <c r="VEG87" s="93">
        <f t="shared" si="265"/>
        <v>0</v>
      </c>
      <c r="VEH87" s="93">
        <f t="shared" si="265"/>
        <v>0</v>
      </c>
      <c r="VEI87" s="93">
        <f t="shared" si="265"/>
        <v>0</v>
      </c>
      <c r="VEJ87" s="93">
        <f t="shared" si="265"/>
        <v>0</v>
      </c>
      <c r="VEK87" s="93">
        <f t="shared" si="265"/>
        <v>0</v>
      </c>
      <c r="VEL87" s="93">
        <f t="shared" si="265"/>
        <v>0</v>
      </c>
      <c r="VEM87" s="93">
        <f t="shared" si="265"/>
        <v>0</v>
      </c>
      <c r="VEN87" s="93">
        <f t="shared" si="265"/>
        <v>0</v>
      </c>
      <c r="VEO87" s="93">
        <f t="shared" si="265"/>
        <v>0</v>
      </c>
      <c r="VEP87" s="93">
        <f t="shared" si="265"/>
        <v>0</v>
      </c>
      <c r="VEQ87" s="93">
        <f t="shared" si="265"/>
        <v>0</v>
      </c>
      <c r="VER87" s="93">
        <f t="shared" si="265"/>
        <v>0</v>
      </c>
      <c r="VES87" s="93">
        <f t="shared" si="265"/>
        <v>0</v>
      </c>
      <c r="VET87" s="93">
        <f t="shared" si="265"/>
        <v>0</v>
      </c>
      <c r="VEU87" s="93">
        <f t="shared" si="265"/>
        <v>0</v>
      </c>
      <c r="VEV87" s="93">
        <f t="shared" si="265"/>
        <v>0</v>
      </c>
      <c r="VEW87" s="93">
        <f t="shared" si="265"/>
        <v>0</v>
      </c>
      <c r="VEX87" s="93">
        <f t="shared" si="265"/>
        <v>0</v>
      </c>
      <c r="VEY87" s="93">
        <f t="shared" si="265"/>
        <v>0</v>
      </c>
      <c r="VEZ87" s="93">
        <f t="shared" si="265"/>
        <v>0</v>
      </c>
      <c r="VFA87" s="93">
        <f t="shared" si="265"/>
        <v>0</v>
      </c>
      <c r="VFB87" s="93">
        <f t="shared" si="265"/>
        <v>0</v>
      </c>
      <c r="VFC87" s="93">
        <f t="shared" si="265"/>
        <v>0</v>
      </c>
      <c r="VFD87" s="93">
        <f t="shared" si="265"/>
        <v>0</v>
      </c>
      <c r="VFE87" s="93">
        <f t="shared" si="265"/>
        <v>0</v>
      </c>
      <c r="VFF87" s="93">
        <f t="shared" si="265"/>
        <v>0</v>
      </c>
      <c r="VFG87" s="93">
        <f t="shared" si="265"/>
        <v>0</v>
      </c>
      <c r="VFH87" s="93">
        <f t="shared" si="265"/>
        <v>0</v>
      </c>
      <c r="VFI87" s="93">
        <f t="shared" si="265"/>
        <v>0</v>
      </c>
      <c r="VFJ87" s="93">
        <f t="shared" si="265"/>
        <v>0</v>
      </c>
      <c r="VFK87" s="93">
        <f t="shared" si="265"/>
        <v>0</v>
      </c>
      <c r="VFL87" s="93">
        <f t="shared" si="265"/>
        <v>0</v>
      </c>
      <c r="VFM87" s="93">
        <f t="shared" si="265"/>
        <v>0</v>
      </c>
      <c r="VFN87" s="93">
        <f t="shared" si="265"/>
        <v>0</v>
      </c>
      <c r="VFO87" s="93">
        <f t="shared" si="265"/>
        <v>0</v>
      </c>
      <c r="VFP87" s="93">
        <f t="shared" si="265"/>
        <v>0</v>
      </c>
      <c r="VFQ87" s="93">
        <f t="shared" si="265"/>
        <v>0</v>
      </c>
      <c r="VFR87" s="93">
        <f t="shared" si="265"/>
        <v>0</v>
      </c>
      <c r="VFS87" s="93">
        <f t="shared" si="265"/>
        <v>0</v>
      </c>
      <c r="VFT87" s="93">
        <f t="shared" si="265"/>
        <v>0</v>
      </c>
      <c r="VFU87" s="93">
        <f t="shared" si="265"/>
        <v>0</v>
      </c>
      <c r="VFV87" s="93">
        <f t="shared" si="265"/>
        <v>0</v>
      </c>
      <c r="VFW87" s="93">
        <f t="shared" ref="VFW87:VIH87" si="266" xml:space="preserve"> VFW$83-VFW$85</f>
        <v>0</v>
      </c>
      <c r="VFX87" s="93">
        <f t="shared" si="266"/>
        <v>0</v>
      </c>
      <c r="VFY87" s="93">
        <f t="shared" si="266"/>
        <v>0</v>
      </c>
      <c r="VFZ87" s="93">
        <f t="shared" si="266"/>
        <v>0</v>
      </c>
      <c r="VGA87" s="93">
        <f t="shared" si="266"/>
        <v>0</v>
      </c>
      <c r="VGB87" s="93">
        <f t="shared" si="266"/>
        <v>0</v>
      </c>
      <c r="VGC87" s="93">
        <f t="shared" si="266"/>
        <v>0</v>
      </c>
      <c r="VGD87" s="93">
        <f t="shared" si="266"/>
        <v>0</v>
      </c>
      <c r="VGE87" s="93">
        <f t="shared" si="266"/>
        <v>0</v>
      </c>
      <c r="VGF87" s="93">
        <f t="shared" si="266"/>
        <v>0</v>
      </c>
      <c r="VGG87" s="93">
        <f t="shared" si="266"/>
        <v>0</v>
      </c>
      <c r="VGH87" s="93">
        <f t="shared" si="266"/>
        <v>0</v>
      </c>
      <c r="VGI87" s="93">
        <f t="shared" si="266"/>
        <v>0</v>
      </c>
      <c r="VGJ87" s="93">
        <f t="shared" si="266"/>
        <v>0</v>
      </c>
      <c r="VGK87" s="93">
        <f t="shared" si="266"/>
        <v>0</v>
      </c>
      <c r="VGL87" s="93">
        <f t="shared" si="266"/>
        <v>0</v>
      </c>
      <c r="VGM87" s="93">
        <f t="shared" si="266"/>
        <v>0</v>
      </c>
      <c r="VGN87" s="93">
        <f t="shared" si="266"/>
        <v>0</v>
      </c>
      <c r="VGO87" s="93">
        <f t="shared" si="266"/>
        <v>0</v>
      </c>
      <c r="VGP87" s="93">
        <f t="shared" si="266"/>
        <v>0</v>
      </c>
      <c r="VGQ87" s="93">
        <f t="shared" si="266"/>
        <v>0</v>
      </c>
      <c r="VGR87" s="93">
        <f t="shared" si="266"/>
        <v>0</v>
      </c>
      <c r="VGS87" s="93">
        <f t="shared" si="266"/>
        <v>0</v>
      </c>
      <c r="VGT87" s="93">
        <f t="shared" si="266"/>
        <v>0</v>
      </c>
      <c r="VGU87" s="93">
        <f t="shared" si="266"/>
        <v>0</v>
      </c>
      <c r="VGV87" s="93">
        <f t="shared" si="266"/>
        <v>0</v>
      </c>
      <c r="VGW87" s="93">
        <f t="shared" si="266"/>
        <v>0</v>
      </c>
      <c r="VGX87" s="93">
        <f t="shared" si="266"/>
        <v>0</v>
      </c>
      <c r="VGY87" s="93">
        <f t="shared" si="266"/>
        <v>0</v>
      </c>
      <c r="VGZ87" s="93">
        <f t="shared" si="266"/>
        <v>0</v>
      </c>
      <c r="VHA87" s="93">
        <f t="shared" si="266"/>
        <v>0</v>
      </c>
      <c r="VHB87" s="93">
        <f t="shared" si="266"/>
        <v>0</v>
      </c>
      <c r="VHC87" s="93">
        <f t="shared" si="266"/>
        <v>0</v>
      </c>
      <c r="VHD87" s="93">
        <f t="shared" si="266"/>
        <v>0</v>
      </c>
      <c r="VHE87" s="93">
        <f t="shared" si="266"/>
        <v>0</v>
      </c>
      <c r="VHF87" s="93">
        <f t="shared" si="266"/>
        <v>0</v>
      </c>
      <c r="VHG87" s="93">
        <f t="shared" si="266"/>
        <v>0</v>
      </c>
      <c r="VHH87" s="93">
        <f t="shared" si="266"/>
        <v>0</v>
      </c>
      <c r="VHI87" s="93">
        <f t="shared" si="266"/>
        <v>0</v>
      </c>
      <c r="VHJ87" s="93">
        <f t="shared" si="266"/>
        <v>0</v>
      </c>
      <c r="VHK87" s="93">
        <f t="shared" si="266"/>
        <v>0</v>
      </c>
      <c r="VHL87" s="93">
        <f t="shared" si="266"/>
        <v>0</v>
      </c>
      <c r="VHM87" s="93">
        <f t="shared" si="266"/>
        <v>0</v>
      </c>
      <c r="VHN87" s="93">
        <f t="shared" si="266"/>
        <v>0</v>
      </c>
      <c r="VHO87" s="93">
        <f t="shared" si="266"/>
        <v>0</v>
      </c>
      <c r="VHP87" s="93">
        <f t="shared" si="266"/>
        <v>0</v>
      </c>
      <c r="VHQ87" s="93">
        <f t="shared" si="266"/>
        <v>0</v>
      </c>
      <c r="VHR87" s="93">
        <f t="shared" si="266"/>
        <v>0</v>
      </c>
      <c r="VHS87" s="93">
        <f t="shared" si="266"/>
        <v>0</v>
      </c>
      <c r="VHT87" s="93">
        <f t="shared" si="266"/>
        <v>0</v>
      </c>
      <c r="VHU87" s="93">
        <f t="shared" si="266"/>
        <v>0</v>
      </c>
      <c r="VHV87" s="93">
        <f t="shared" si="266"/>
        <v>0</v>
      </c>
      <c r="VHW87" s="93">
        <f t="shared" si="266"/>
        <v>0</v>
      </c>
      <c r="VHX87" s="93">
        <f t="shared" si="266"/>
        <v>0</v>
      </c>
      <c r="VHY87" s="93">
        <f t="shared" si="266"/>
        <v>0</v>
      </c>
      <c r="VHZ87" s="93">
        <f t="shared" si="266"/>
        <v>0</v>
      </c>
      <c r="VIA87" s="93">
        <f t="shared" si="266"/>
        <v>0</v>
      </c>
      <c r="VIB87" s="93">
        <f t="shared" si="266"/>
        <v>0</v>
      </c>
      <c r="VIC87" s="93">
        <f t="shared" si="266"/>
        <v>0</v>
      </c>
      <c r="VID87" s="93">
        <f t="shared" si="266"/>
        <v>0</v>
      </c>
      <c r="VIE87" s="93">
        <f t="shared" si="266"/>
        <v>0</v>
      </c>
      <c r="VIF87" s="93">
        <f t="shared" si="266"/>
        <v>0</v>
      </c>
      <c r="VIG87" s="93">
        <f t="shared" si="266"/>
        <v>0</v>
      </c>
      <c r="VIH87" s="93">
        <f t="shared" si="266"/>
        <v>0</v>
      </c>
      <c r="VII87" s="93">
        <f t="shared" ref="VII87:VKT87" si="267" xml:space="preserve"> VII$83-VII$85</f>
        <v>0</v>
      </c>
      <c r="VIJ87" s="93">
        <f t="shared" si="267"/>
        <v>0</v>
      </c>
      <c r="VIK87" s="93">
        <f t="shared" si="267"/>
        <v>0</v>
      </c>
      <c r="VIL87" s="93">
        <f t="shared" si="267"/>
        <v>0</v>
      </c>
      <c r="VIM87" s="93">
        <f t="shared" si="267"/>
        <v>0</v>
      </c>
      <c r="VIN87" s="93">
        <f t="shared" si="267"/>
        <v>0</v>
      </c>
      <c r="VIO87" s="93">
        <f t="shared" si="267"/>
        <v>0</v>
      </c>
      <c r="VIP87" s="93">
        <f t="shared" si="267"/>
        <v>0</v>
      </c>
      <c r="VIQ87" s="93">
        <f t="shared" si="267"/>
        <v>0</v>
      </c>
      <c r="VIR87" s="93">
        <f t="shared" si="267"/>
        <v>0</v>
      </c>
      <c r="VIS87" s="93">
        <f t="shared" si="267"/>
        <v>0</v>
      </c>
      <c r="VIT87" s="93">
        <f t="shared" si="267"/>
        <v>0</v>
      </c>
      <c r="VIU87" s="93">
        <f t="shared" si="267"/>
        <v>0</v>
      </c>
      <c r="VIV87" s="93">
        <f t="shared" si="267"/>
        <v>0</v>
      </c>
      <c r="VIW87" s="93">
        <f t="shared" si="267"/>
        <v>0</v>
      </c>
      <c r="VIX87" s="93">
        <f t="shared" si="267"/>
        <v>0</v>
      </c>
      <c r="VIY87" s="93">
        <f t="shared" si="267"/>
        <v>0</v>
      </c>
      <c r="VIZ87" s="93">
        <f t="shared" si="267"/>
        <v>0</v>
      </c>
      <c r="VJA87" s="93">
        <f t="shared" si="267"/>
        <v>0</v>
      </c>
      <c r="VJB87" s="93">
        <f t="shared" si="267"/>
        <v>0</v>
      </c>
      <c r="VJC87" s="93">
        <f t="shared" si="267"/>
        <v>0</v>
      </c>
      <c r="VJD87" s="93">
        <f t="shared" si="267"/>
        <v>0</v>
      </c>
      <c r="VJE87" s="93">
        <f t="shared" si="267"/>
        <v>0</v>
      </c>
      <c r="VJF87" s="93">
        <f t="shared" si="267"/>
        <v>0</v>
      </c>
      <c r="VJG87" s="93">
        <f t="shared" si="267"/>
        <v>0</v>
      </c>
      <c r="VJH87" s="93">
        <f t="shared" si="267"/>
        <v>0</v>
      </c>
      <c r="VJI87" s="93">
        <f t="shared" si="267"/>
        <v>0</v>
      </c>
      <c r="VJJ87" s="93">
        <f t="shared" si="267"/>
        <v>0</v>
      </c>
      <c r="VJK87" s="93">
        <f t="shared" si="267"/>
        <v>0</v>
      </c>
      <c r="VJL87" s="93">
        <f t="shared" si="267"/>
        <v>0</v>
      </c>
      <c r="VJM87" s="93">
        <f t="shared" si="267"/>
        <v>0</v>
      </c>
      <c r="VJN87" s="93">
        <f t="shared" si="267"/>
        <v>0</v>
      </c>
      <c r="VJO87" s="93">
        <f t="shared" si="267"/>
        <v>0</v>
      </c>
      <c r="VJP87" s="93">
        <f t="shared" si="267"/>
        <v>0</v>
      </c>
      <c r="VJQ87" s="93">
        <f t="shared" si="267"/>
        <v>0</v>
      </c>
      <c r="VJR87" s="93">
        <f t="shared" si="267"/>
        <v>0</v>
      </c>
      <c r="VJS87" s="93">
        <f t="shared" si="267"/>
        <v>0</v>
      </c>
      <c r="VJT87" s="93">
        <f t="shared" si="267"/>
        <v>0</v>
      </c>
      <c r="VJU87" s="93">
        <f t="shared" si="267"/>
        <v>0</v>
      </c>
      <c r="VJV87" s="93">
        <f t="shared" si="267"/>
        <v>0</v>
      </c>
      <c r="VJW87" s="93">
        <f t="shared" si="267"/>
        <v>0</v>
      </c>
      <c r="VJX87" s="93">
        <f t="shared" si="267"/>
        <v>0</v>
      </c>
      <c r="VJY87" s="93">
        <f t="shared" si="267"/>
        <v>0</v>
      </c>
      <c r="VJZ87" s="93">
        <f t="shared" si="267"/>
        <v>0</v>
      </c>
      <c r="VKA87" s="93">
        <f t="shared" si="267"/>
        <v>0</v>
      </c>
      <c r="VKB87" s="93">
        <f t="shared" si="267"/>
        <v>0</v>
      </c>
      <c r="VKC87" s="93">
        <f t="shared" si="267"/>
        <v>0</v>
      </c>
      <c r="VKD87" s="93">
        <f t="shared" si="267"/>
        <v>0</v>
      </c>
      <c r="VKE87" s="93">
        <f t="shared" si="267"/>
        <v>0</v>
      </c>
      <c r="VKF87" s="93">
        <f t="shared" si="267"/>
        <v>0</v>
      </c>
      <c r="VKG87" s="93">
        <f t="shared" si="267"/>
        <v>0</v>
      </c>
      <c r="VKH87" s="93">
        <f t="shared" si="267"/>
        <v>0</v>
      </c>
      <c r="VKI87" s="93">
        <f t="shared" si="267"/>
        <v>0</v>
      </c>
      <c r="VKJ87" s="93">
        <f t="shared" si="267"/>
        <v>0</v>
      </c>
      <c r="VKK87" s="93">
        <f t="shared" si="267"/>
        <v>0</v>
      </c>
      <c r="VKL87" s="93">
        <f t="shared" si="267"/>
        <v>0</v>
      </c>
      <c r="VKM87" s="93">
        <f t="shared" si="267"/>
        <v>0</v>
      </c>
      <c r="VKN87" s="93">
        <f t="shared" si="267"/>
        <v>0</v>
      </c>
      <c r="VKO87" s="93">
        <f t="shared" si="267"/>
        <v>0</v>
      </c>
      <c r="VKP87" s="93">
        <f t="shared" si="267"/>
        <v>0</v>
      </c>
      <c r="VKQ87" s="93">
        <f t="shared" si="267"/>
        <v>0</v>
      </c>
      <c r="VKR87" s="93">
        <f t="shared" si="267"/>
        <v>0</v>
      </c>
      <c r="VKS87" s="93">
        <f t="shared" si="267"/>
        <v>0</v>
      </c>
      <c r="VKT87" s="93">
        <f t="shared" si="267"/>
        <v>0</v>
      </c>
      <c r="VKU87" s="93">
        <f t="shared" ref="VKU87:VNF87" si="268" xml:space="preserve"> VKU$83-VKU$85</f>
        <v>0</v>
      </c>
      <c r="VKV87" s="93">
        <f t="shared" si="268"/>
        <v>0</v>
      </c>
      <c r="VKW87" s="93">
        <f t="shared" si="268"/>
        <v>0</v>
      </c>
      <c r="VKX87" s="93">
        <f t="shared" si="268"/>
        <v>0</v>
      </c>
      <c r="VKY87" s="93">
        <f t="shared" si="268"/>
        <v>0</v>
      </c>
      <c r="VKZ87" s="93">
        <f t="shared" si="268"/>
        <v>0</v>
      </c>
      <c r="VLA87" s="93">
        <f t="shared" si="268"/>
        <v>0</v>
      </c>
      <c r="VLB87" s="93">
        <f t="shared" si="268"/>
        <v>0</v>
      </c>
      <c r="VLC87" s="93">
        <f t="shared" si="268"/>
        <v>0</v>
      </c>
      <c r="VLD87" s="93">
        <f t="shared" si="268"/>
        <v>0</v>
      </c>
      <c r="VLE87" s="93">
        <f t="shared" si="268"/>
        <v>0</v>
      </c>
      <c r="VLF87" s="93">
        <f t="shared" si="268"/>
        <v>0</v>
      </c>
      <c r="VLG87" s="93">
        <f t="shared" si="268"/>
        <v>0</v>
      </c>
      <c r="VLH87" s="93">
        <f t="shared" si="268"/>
        <v>0</v>
      </c>
      <c r="VLI87" s="93">
        <f t="shared" si="268"/>
        <v>0</v>
      </c>
      <c r="VLJ87" s="93">
        <f t="shared" si="268"/>
        <v>0</v>
      </c>
      <c r="VLK87" s="93">
        <f t="shared" si="268"/>
        <v>0</v>
      </c>
      <c r="VLL87" s="93">
        <f t="shared" si="268"/>
        <v>0</v>
      </c>
      <c r="VLM87" s="93">
        <f t="shared" si="268"/>
        <v>0</v>
      </c>
      <c r="VLN87" s="93">
        <f t="shared" si="268"/>
        <v>0</v>
      </c>
      <c r="VLO87" s="93">
        <f t="shared" si="268"/>
        <v>0</v>
      </c>
      <c r="VLP87" s="93">
        <f t="shared" si="268"/>
        <v>0</v>
      </c>
      <c r="VLQ87" s="93">
        <f t="shared" si="268"/>
        <v>0</v>
      </c>
      <c r="VLR87" s="93">
        <f t="shared" si="268"/>
        <v>0</v>
      </c>
      <c r="VLS87" s="93">
        <f t="shared" si="268"/>
        <v>0</v>
      </c>
      <c r="VLT87" s="93">
        <f t="shared" si="268"/>
        <v>0</v>
      </c>
      <c r="VLU87" s="93">
        <f t="shared" si="268"/>
        <v>0</v>
      </c>
      <c r="VLV87" s="93">
        <f t="shared" si="268"/>
        <v>0</v>
      </c>
      <c r="VLW87" s="93">
        <f t="shared" si="268"/>
        <v>0</v>
      </c>
      <c r="VLX87" s="93">
        <f t="shared" si="268"/>
        <v>0</v>
      </c>
      <c r="VLY87" s="93">
        <f t="shared" si="268"/>
        <v>0</v>
      </c>
      <c r="VLZ87" s="93">
        <f t="shared" si="268"/>
        <v>0</v>
      </c>
      <c r="VMA87" s="93">
        <f t="shared" si="268"/>
        <v>0</v>
      </c>
      <c r="VMB87" s="93">
        <f t="shared" si="268"/>
        <v>0</v>
      </c>
      <c r="VMC87" s="93">
        <f t="shared" si="268"/>
        <v>0</v>
      </c>
      <c r="VMD87" s="93">
        <f t="shared" si="268"/>
        <v>0</v>
      </c>
      <c r="VME87" s="93">
        <f t="shared" si="268"/>
        <v>0</v>
      </c>
      <c r="VMF87" s="93">
        <f t="shared" si="268"/>
        <v>0</v>
      </c>
      <c r="VMG87" s="93">
        <f t="shared" si="268"/>
        <v>0</v>
      </c>
      <c r="VMH87" s="93">
        <f t="shared" si="268"/>
        <v>0</v>
      </c>
      <c r="VMI87" s="93">
        <f t="shared" si="268"/>
        <v>0</v>
      </c>
      <c r="VMJ87" s="93">
        <f t="shared" si="268"/>
        <v>0</v>
      </c>
      <c r="VMK87" s="93">
        <f t="shared" si="268"/>
        <v>0</v>
      </c>
      <c r="VML87" s="93">
        <f t="shared" si="268"/>
        <v>0</v>
      </c>
      <c r="VMM87" s="93">
        <f t="shared" si="268"/>
        <v>0</v>
      </c>
      <c r="VMN87" s="93">
        <f t="shared" si="268"/>
        <v>0</v>
      </c>
      <c r="VMO87" s="93">
        <f t="shared" si="268"/>
        <v>0</v>
      </c>
      <c r="VMP87" s="93">
        <f t="shared" si="268"/>
        <v>0</v>
      </c>
      <c r="VMQ87" s="93">
        <f t="shared" si="268"/>
        <v>0</v>
      </c>
      <c r="VMR87" s="93">
        <f t="shared" si="268"/>
        <v>0</v>
      </c>
      <c r="VMS87" s="93">
        <f t="shared" si="268"/>
        <v>0</v>
      </c>
      <c r="VMT87" s="93">
        <f t="shared" si="268"/>
        <v>0</v>
      </c>
      <c r="VMU87" s="93">
        <f t="shared" si="268"/>
        <v>0</v>
      </c>
      <c r="VMV87" s="93">
        <f t="shared" si="268"/>
        <v>0</v>
      </c>
      <c r="VMW87" s="93">
        <f t="shared" si="268"/>
        <v>0</v>
      </c>
      <c r="VMX87" s="93">
        <f t="shared" si="268"/>
        <v>0</v>
      </c>
      <c r="VMY87" s="93">
        <f t="shared" si="268"/>
        <v>0</v>
      </c>
      <c r="VMZ87" s="93">
        <f t="shared" si="268"/>
        <v>0</v>
      </c>
      <c r="VNA87" s="93">
        <f t="shared" si="268"/>
        <v>0</v>
      </c>
      <c r="VNB87" s="93">
        <f t="shared" si="268"/>
        <v>0</v>
      </c>
      <c r="VNC87" s="93">
        <f t="shared" si="268"/>
        <v>0</v>
      </c>
      <c r="VND87" s="93">
        <f t="shared" si="268"/>
        <v>0</v>
      </c>
      <c r="VNE87" s="93">
        <f t="shared" si="268"/>
        <v>0</v>
      </c>
      <c r="VNF87" s="93">
        <f t="shared" si="268"/>
        <v>0</v>
      </c>
      <c r="VNG87" s="93">
        <f t="shared" ref="VNG87:VPR87" si="269" xml:space="preserve"> VNG$83-VNG$85</f>
        <v>0</v>
      </c>
      <c r="VNH87" s="93">
        <f t="shared" si="269"/>
        <v>0</v>
      </c>
      <c r="VNI87" s="93">
        <f t="shared" si="269"/>
        <v>0</v>
      </c>
      <c r="VNJ87" s="93">
        <f t="shared" si="269"/>
        <v>0</v>
      </c>
      <c r="VNK87" s="93">
        <f t="shared" si="269"/>
        <v>0</v>
      </c>
      <c r="VNL87" s="93">
        <f t="shared" si="269"/>
        <v>0</v>
      </c>
      <c r="VNM87" s="93">
        <f t="shared" si="269"/>
        <v>0</v>
      </c>
      <c r="VNN87" s="93">
        <f t="shared" si="269"/>
        <v>0</v>
      </c>
      <c r="VNO87" s="93">
        <f t="shared" si="269"/>
        <v>0</v>
      </c>
      <c r="VNP87" s="93">
        <f t="shared" si="269"/>
        <v>0</v>
      </c>
      <c r="VNQ87" s="93">
        <f t="shared" si="269"/>
        <v>0</v>
      </c>
      <c r="VNR87" s="93">
        <f t="shared" si="269"/>
        <v>0</v>
      </c>
      <c r="VNS87" s="93">
        <f t="shared" si="269"/>
        <v>0</v>
      </c>
      <c r="VNT87" s="93">
        <f t="shared" si="269"/>
        <v>0</v>
      </c>
      <c r="VNU87" s="93">
        <f t="shared" si="269"/>
        <v>0</v>
      </c>
      <c r="VNV87" s="93">
        <f t="shared" si="269"/>
        <v>0</v>
      </c>
      <c r="VNW87" s="93">
        <f t="shared" si="269"/>
        <v>0</v>
      </c>
      <c r="VNX87" s="93">
        <f t="shared" si="269"/>
        <v>0</v>
      </c>
      <c r="VNY87" s="93">
        <f t="shared" si="269"/>
        <v>0</v>
      </c>
      <c r="VNZ87" s="93">
        <f t="shared" si="269"/>
        <v>0</v>
      </c>
      <c r="VOA87" s="93">
        <f t="shared" si="269"/>
        <v>0</v>
      </c>
      <c r="VOB87" s="93">
        <f t="shared" si="269"/>
        <v>0</v>
      </c>
      <c r="VOC87" s="93">
        <f t="shared" si="269"/>
        <v>0</v>
      </c>
      <c r="VOD87" s="93">
        <f t="shared" si="269"/>
        <v>0</v>
      </c>
      <c r="VOE87" s="93">
        <f t="shared" si="269"/>
        <v>0</v>
      </c>
      <c r="VOF87" s="93">
        <f t="shared" si="269"/>
        <v>0</v>
      </c>
      <c r="VOG87" s="93">
        <f t="shared" si="269"/>
        <v>0</v>
      </c>
      <c r="VOH87" s="93">
        <f t="shared" si="269"/>
        <v>0</v>
      </c>
      <c r="VOI87" s="93">
        <f t="shared" si="269"/>
        <v>0</v>
      </c>
      <c r="VOJ87" s="93">
        <f t="shared" si="269"/>
        <v>0</v>
      </c>
      <c r="VOK87" s="93">
        <f t="shared" si="269"/>
        <v>0</v>
      </c>
      <c r="VOL87" s="93">
        <f t="shared" si="269"/>
        <v>0</v>
      </c>
      <c r="VOM87" s="93">
        <f t="shared" si="269"/>
        <v>0</v>
      </c>
      <c r="VON87" s="93">
        <f t="shared" si="269"/>
        <v>0</v>
      </c>
      <c r="VOO87" s="93">
        <f t="shared" si="269"/>
        <v>0</v>
      </c>
      <c r="VOP87" s="93">
        <f t="shared" si="269"/>
        <v>0</v>
      </c>
      <c r="VOQ87" s="93">
        <f t="shared" si="269"/>
        <v>0</v>
      </c>
      <c r="VOR87" s="93">
        <f t="shared" si="269"/>
        <v>0</v>
      </c>
      <c r="VOS87" s="93">
        <f t="shared" si="269"/>
        <v>0</v>
      </c>
      <c r="VOT87" s="93">
        <f t="shared" si="269"/>
        <v>0</v>
      </c>
      <c r="VOU87" s="93">
        <f t="shared" si="269"/>
        <v>0</v>
      </c>
      <c r="VOV87" s="93">
        <f t="shared" si="269"/>
        <v>0</v>
      </c>
      <c r="VOW87" s="93">
        <f t="shared" si="269"/>
        <v>0</v>
      </c>
      <c r="VOX87" s="93">
        <f t="shared" si="269"/>
        <v>0</v>
      </c>
      <c r="VOY87" s="93">
        <f t="shared" si="269"/>
        <v>0</v>
      </c>
      <c r="VOZ87" s="93">
        <f t="shared" si="269"/>
        <v>0</v>
      </c>
      <c r="VPA87" s="93">
        <f t="shared" si="269"/>
        <v>0</v>
      </c>
      <c r="VPB87" s="93">
        <f t="shared" si="269"/>
        <v>0</v>
      </c>
      <c r="VPC87" s="93">
        <f t="shared" si="269"/>
        <v>0</v>
      </c>
      <c r="VPD87" s="93">
        <f t="shared" si="269"/>
        <v>0</v>
      </c>
      <c r="VPE87" s="93">
        <f t="shared" si="269"/>
        <v>0</v>
      </c>
      <c r="VPF87" s="93">
        <f t="shared" si="269"/>
        <v>0</v>
      </c>
      <c r="VPG87" s="93">
        <f t="shared" si="269"/>
        <v>0</v>
      </c>
      <c r="VPH87" s="93">
        <f t="shared" si="269"/>
        <v>0</v>
      </c>
      <c r="VPI87" s="93">
        <f t="shared" si="269"/>
        <v>0</v>
      </c>
      <c r="VPJ87" s="93">
        <f t="shared" si="269"/>
        <v>0</v>
      </c>
      <c r="VPK87" s="93">
        <f t="shared" si="269"/>
        <v>0</v>
      </c>
      <c r="VPL87" s="93">
        <f t="shared" si="269"/>
        <v>0</v>
      </c>
      <c r="VPM87" s="93">
        <f t="shared" si="269"/>
        <v>0</v>
      </c>
      <c r="VPN87" s="93">
        <f t="shared" si="269"/>
        <v>0</v>
      </c>
      <c r="VPO87" s="93">
        <f t="shared" si="269"/>
        <v>0</v>
      </c>
      <c r="VPP87" s="93">
        <f t="shared" si="269"/>
        <v>0</v>
      </c>
      <c r="VPQ87" s="93">
        <f t="shared" si="269"/>
        <v>0</v>
      </c>
      <c r="VPR87" s="93">
        <f t="shared" si="269"/>
        <v>0</v>
      </c>
      <c r="VPS87" s="93">
        <f t="shared" ref="VPS87:VSD87" si="270" xml:space="preserve"> VPS$83-VPS$85</f>
        <v>0</v>
      </c>
      <c r="VPT87" s="93">
        <f t="shared" si="270"/>
        <v>0</v>
      </c>
      <c r="VPU87" s="93">
        <f t="shared" si="270"/>
        <v>0</v>
      </c>
      <c r="VPV87" s="93">
        <f t="shared" si="270"/>
        <v>0</v>
      </c>
      <c r="VPW87" s="93">
        <f t="shared" si="270"/>
        <v>0</v>
      </c>
      <c r="VPX87" s="93">
        <f t="shared" si="270"/>
        <v>0</v>
      </c>
      <c r="VPY87" s="93">
        <f t="shared" si="270"/>
        <v>0</v>
      </c>
      <c r="VPZ87" s="93">
        <f t="shared" si="270"/>
        <v>0</v>
      </c>
      <c r="VQA87" s="93">
        <f t="shared" si="270"/>
        <v>0</v>
      </c>
      <c r="VQB87" s="93">
        <f t="shared" si="270"/>
        <v>0</v>
      </c>
      <c r="VQC87" s="93">
        <f t="shared" si="270"/>
        <v>0</v>
      </c>
      <c r="VQD87" s="93">
        <f t="shared" si="270"/>
        <v>0</v>
      </c>
      <c r="VQE87" s="93">
        <f t="shared" si="270"/>
        <v>0</v>
      </c>
      <c r="VQF87" s="93">
        <f t="shared" si="270"/>
        <v>0</v>
      </c>
      <c r="VQG87" s="93">
        <f t="shared" si="270"/>
        <v>0</v>
      </c>
      <c r="VQH87" s="93">
        <f t="shared" si="270"/>
        <v>0</v>
      </c>
      <c r="VQI87" s="93">
        <f t="shared" si="270"/>
        <v>0</v>
      </c>
      <c r="VQJ87" s="93">
        <f t="shared" si="270"/>
        <v>0</v>
      </c>
      <c r="VQK87" s="93">
        <f t="shared" si="270"/>
        <v>0</v>
      </c>
      <c r="VQL87" s="93">
        <f t="shared" si="270"/>
        <v>0</v>
      </c>
      <c r="VQM87" s="93">
        <f t="shared" si="270"/>
        <v>0</v>
      </c>
      <c r="VQN87" s="93">
        <f t="shared" si="270"/>
        <v>0</v>
      </c>
      <c r="VQO87" s="93">
        <f t="shared" si="270"/>
        <v>0</v>
      </c>
      <c r="VQP87" s="93">
        <f t="shared" si="270"/>
        <v>0</v>
      </c>
      <c r="VQQ87" s="93">
        <f t="shared" si="270"/>
        <v>0</v>
      </c>
      <c r="VQR87" s="93">
        <f t="shared" si="270"/>
        <v>0</v>
      </c>
      <c r="VQS87" s="93">
        <f t="shared" si="270"/>
        <v>0</v>
      </c>
      <c r="VQT87" s="93">
        <f t="shared" si="270"/>
        <v>0</v>
      </c>
      <c r="VQU87" s="93">
        <f t="shared" si="270"/>
        <v>0</v>
      </c>
      <c r="VQV87" s="93">
        <f t="shared" si="270"/>
        <v>0</v>
      </c>
      <c r="VQW87" s="93">
        <f t="shared" si="270"/>
        <v>0</v>
      </c>
      <c r="VQX87" s="93">
        <f t="shared" si="270"/>
        <v>0</v>
      </c>
      <c r="VQY87" s="93">
        <f t="shared" si="270"/>
        <v>0</v>
      </c>
      <c r="VQZ87" s="93">
        <f t="shared" si="270"/>
        <v>0</v>
      </c>
      <c r="VRA87" s="93">
        <f t="shared" si="270"/>
        <v>0</v>
      </c>
      <c r="VRB87" s="93">
        <f t="shared" si="270"/>
        <v>0</v>
      </c>
      <c r="VRC87" s="93">
        <f t="shared" si="270"/>
        <v>0</v>
      </c>
      <c r="VRD87" s="93">
        <f t="shared" si="270"/>
        <v>0</v>
      </c>
      <c r="VRE87" s="93">
        <f t="shared" si="270"/>
        <v>0</v>
      </c>
      <c r="VRF87" s="93">
        <f t="shared" si="270"/>
        <v>0</v>
      </c>
      <c r="VRG87" s="93">
        <f t="shared" si="270"/>
        <v>0</v>
      </c>
      <c r="VRH87" s="93">
        <f t="shared" si="270"/>
        <v>0</v>
      </c>
      <c r="VRI87" s="93">
        <f t="shared" si="270"/>
        <v>0</v>
      </c>
      <c r="VRJ87" s="93">
        <f t="shared" si="270"/>
        <v>0</v>
      </c>
      <c r="VRK87" s="93">
        <f t="shared" si="270"/>
        <v>0</v>
      </c>
      <c r="VRL87" s="93">
        <f t="shared" si="270"/>
        <v>0</v>
      </c>
      <c r="VRM87" s="93">
        <f t="shared" si="270"/>
        <v>0</v>
      </c>
      <c r="VRN87" s="93">
        <f t="shared" si="270"/>
        <v>0</v>
      </c>
      <c r="VRO87" s="93">
        <f t="shared" si="270"/>
        <v>0</v>
      </c>
      <c r="VRP87" s="93">
        <f t="shared" si="270"/>
        <v>0</v>
      </c>
      <c r="VRQ87" s="93">
        <f t="shared" si="270"/>
        <v>0</v>
      </c>
      <c r="VRR87" s="93">
        <f t="shared" si="270"/>
        <v>0</v>
      </c>
      <c r="VRS87" s="93">
        <f t="shared" si="270"/>
        <v>0</v>
      </c>
      <c r="VRT87" s="93">
        <f t="shared" si="270"/>
        <v>0</v>
      </c>
      <c r="VRU87" s="93">
        <f t="shared" si="270"/>
        <v>0</v>
      </c>
      <c r="VRV87" s="93">
        <f t="shared" si="270"/>
        <v>0</v>
      </c>
      <c r="VRW87" s="93">
        <f t="shared" si="270"/>
        <v>0</v>
      </c>
      <c r="VRX87" s="93">
        <f t="shared" si="270"/>
        <v>0</v>
      </c>
      <c r="VRY87" s="93">
        <f t="shared" si="270"/>
        <v>0</v>
      </c>
      <c r="VRZ87" s="93">
        <f t="shared" si="270"/>
        <v>0</v>
      </c>
      <c r="VSA87" s="93">
        <f t="shared" si="270"/>
        <v>0</v>
      </c>
      <c r="VSB87" s="93">
        <f t="shared" si="270"/>
        <v>0</v>
      </c>
      <c r="VSC87" s="93">
        <f t="shared" si="270"/>
        <v>0</v>
      </c>
      <c r="VSD87" s="93">
        <f t="shared" si="270"/>
        <v>0</v>
      </c>
      <c r="VSE87" s="93">
        <f t="shared" ref="VSE87:VUP87" si="271" xml:space="preserve"> VSE$83-VSE$85</f>
        <v>0</v>
      </c>
      <c r="VSF87" s="93">
        <f t="shared" si="271"/>
        <v>0</v>
      </c>
      <c r="VSG87" s="93">
        <f t="shared" si="271"/>
        <v>0</v>
      </c>
      <c r="VSH87" s="93">
        <f t="shared" si="271"/>
        <v>0</v>
      </c>
      <c r="VSI87" s="93">
        <f t="shared" si="271"/>
        <v>0</v>
      </c>
      <c r="VSJ87" s="93">
        <f t="shared" si="271"/>
        <v>0</v>
      </c>
      <c r="VSK87" s="93">
        <f t="shared" si="271"/>
        <v>0</v>
      </c>
      <c r="VSL87" s="93">
        <f t="shared" si="271"/>
        <v>0</v>
      </c>
      <c r="VSM87" s="93">
        <f t="shared" si="271"/>
        <v>0</v>
      </c>
      <c r="VSN87" s="93">
        <f t="shared" si="271"/>
        <v>0</v>
      </c>
      <c r="VSO87" s="93">
        <f t="shared" si="271"/>
        <v>0</v>
      </c>
      <c r="VSP87" s="93">
        <f t="shared" si="271"/>
        <v>0</v>
      </c>
      <c r="VSQ87" s="93">
        <f t="shared" si="271"/>
        <v>0</v>
      </c>
      <c r="VSR87" s="93">
        <f t="shared" si="271"/>
        <v>0</v>
      </c>
      <c r="VSS87" s="93">
        <f t="shared" si="271"/>
        <v>0</v>
      </c>
      <c r="VST87" s="93">
        <f t="shared" si="271"/>
        <v>0</v>
      </c>
      <c r="VSU87" s="93">
        <f t="shared" si="271"/>
        <v>0</v>
      </c>
      <c r="VSV87" s="93">
        <f t="shared" si="271"/>
        <v>0</v>
      </c>
      <c r="VSW87" s="93">
        <f t="shared" si="271"/>
        <v>0</v>
      </c>
      <c r="VSX87" s="93">
        <f t="shared" si="271"/>
        <v>0</v>
      </c>
      <c r="VSY87" s="93">
        <f t="shared" si="271"/>
        <v>0</v>
      </c>
      <c r="VSZ87" s="93">
        <f t="shared" si="271"/>
        <v>0</v>
      </c>
      <c r="VTA87" s="93">
        <f t="shared" si="271"/>
        <v>0</v>
      </c>
      <c r="VTB87" s="93">
        <f t="shared" si="271"/>
        <v>0</v>
      </c>
      <c r="VTC87" s="93">
        <f t="shared" si="271"/>
        <v>0</v>
      </c>
      <c r="VTD87" s="93">
        <f t="shared" si="271"/>
        <v>0</v>
      </c>
      <c r="VTE87" s="93">
        <f t="shared" si="271"/>
        <v>0</v>
      </c>
      <c r="VTF87" s="93">
        <f t="shared" si="271"/>
        <v>0</v>
      </c>
      <c r="VTG87" s="93">
        <f t="shared" si="271"/>
        <v>0</v>
      </c>
      <c r="VTH87" s="93">
        <f t="shared" si="271"/>
        <v>0</v>
      </c>
      <c r="VTI87" s="93">
        <f t="shared" si="271"/>
        <v>0</v>
      </c>
      <c r="VTJ87" s="93">
        <f t="shared" si="271"/>
        <v>0</v>
      </c>
      <c r="VTK87" s="93">
        <f t="shared" si="271"/>
        <v>0</v>
      </c>
      <c r="VTL87" s="93">
        <f t="shared" si="271"/>
        <v>0</v>
      </c>
      <c r="VTM87" s="93">
        <f t="shared" si="271"/>
        <v>0</v>
      </c>
      <c r="VTN87" s="93">
        <f t="shared" si="271"/>
        <v>0</v>
      </c>
      <c r="VTO87" s="93">
        <f t="shared" si="271"/>
        <v>0</v>
      </c>
      <c r="VTP87" s="93">
        <f t="shared" si="271"/>
        <v>0</v>
      </c>
      <c r="VTQ87" s="93">
        <f t="shared" si="271"/>
        <v>0</v>
      </c>
      <c r="VTR87" s="93">
        <f t="shared" si="271"/>
        <v>0</v>
      </c>
      <c r="VTS87" s="93">
        <f t="shared" si="271"/>
        <v>0</v>
      </c>
      <c r="VTT87" s="93">
        <f t="shared" si="271"/>
        <v>0</v>
      </c>
      <c r="VTU87" s="93">
        <f t="shared" si="271"/>
        <v>0</v>
      </c>
      <c r="VTV87" s="93">
        <f t="shared" si="271"/>
        <v>0</v>
      </c>
      <c r="VTW87" s="93">
        <f t="shared" si="271"/>
        <v>0</v>
      </c>
      <c r="VTX87" s="93">
        <f t="shared" si="271"/>
        <v>0</v>
      </c>
      <c r="VTY87" s="93">
        <f t="shared" si="271"/>
        <v>0</v>
      </c>
      <c r="VTZ87" s="93">
        <f t="shared" si="271"/>
        <v>0</v>
      </c>
      <c r="VUA87" s="93">
        <f t="shared" si="271"/>
        <v>0</v>
      </c>
      <c r="VUB87" s="93">
        <f t="shared" si="271"/>
        <v>0</v>
      </c>
      <c r="VUC87" s="93">
        <f t="shared" si="271"/>
        <v>0</v>
      </c>
      <c r="VUD87" s="93">
        <f t="shared" si="271"/>
        <v>0</v>
      </c>
      <c r="VUE87" s="93">
        <f t="shared" si="271"/>
        <v>0</v>
      </c>
      <c r="VUF87" s="93">
        <f t="shared" si="271"/>
        <v>0</v>
      </c>
      <c r="VUG87" s="93">
        <f t="shared" si="271"/>
        <v>0</v>
      </c>
      <c r="VUH87" s="93">
        <f t="shared" si="271"/>
        <v>0</v>
      </c>
      <c r="VUI87" s="93">
        <f t="shared" si="271"/>
        <v>0</v>
      </c>
      <c r="VUJ87" s="93">
        <f t="shared" si="271"/>
        <v>0</v>
      </c>
      <c r="VUK87" s="93">
        <f t="shared" si="271"/>
        <v>0</v>
      </c>
      <c r="VUL87" s="93">
        <f t="shared" si="271"/>
        <v>0</v>
      </c>
      <c r="VUM87" s="93">
        <f t="shared" si="271"/>
        <v>0</v>
      </c>
      <c r="VUN87" s="93">
        <f t="shared" si="271"/>
        <v>0</v>
      </c>
      <c r="VUO87" s="93">
        <f t="shared" si="271"/>
        <v>0</v>
      </c>
      <c r="VUP87" s="93">
        <f t="shared" si="271"/>
        <v>0</v>
      </c>
      <c r="VUQ87" s="93">
        <f t="shared" ref="VUQ87:VXB87" si="272" xml:space="preserve"> VUQ$83-VUQ$85</f>
        <v>0</v>
      </c>
      <c r="VUR87" s="93">
        <f t="shared" si="272"/>
        <v>0</v>
      </c>
      <c r="VUS87" s="93">
        <f t="shared" si="272"/>
        <v>0</v>
      </c>
      <c r="VUT87" s="93">
        <f t="shared" si="272"/>
        <v>0</v>
      </c>
      <c r="VUU87" s="93">
        <f t="shared" si="272"/>
        <v>0</v>
      </c>
      <c r="VUV87" s="93">
        <f t="shared" si="272"/>
        <v>0</v>
      </c>
      <c r="VUW87" s="93">
        <f t="shared" si="272"/>
        <v>0</v>
      </c>
      <c r="VUX87" s="93">
        <f t="shared" si="272"/>
        <v>0</v>
      </c>
      <c r="VUY87" s="93">
        <f t="shared" si="272"/>
        <v>0</v>
      </c>
      <c r="VUZ87" s="93">
        <f t="shared" si="272"/>
        <v>0</v>
      </c>
      <c r="VVA87" s="93">
        <f t="shared" si="272"/>
        <v>0</v>
      </c>
      <c r="VVB87" s="93">
        <f t="shared" si="272"/>
        <v>0</v>
      </c>
      <c r="VVC87" s="93">
        <f t="shared" si="272"/>
        <v>0</v>
      </c>
      <c r="VVD87" s="93">
        <f t="shared" si="272"/>
        <v>0</v>
      </c>
      <c r="VVE87" s="93">
        <f t="shared" si="272"/>
        <v>0</v>
      </c>
      <c r="VVF87" s="93">
        <f t="shared" si="272"/>
        <v>0</v>
      </c>
      <c r="VVG87" s="93">
        <f t="shared" si="272"/>
        <v>0</v>
      </c>
      <c r="VVH87" s="93">
        <f t="shared" si="272"/>
        <v>0</v>
      </c>
      <c r="VVI87" s="93">
        <f t="shared" si="272"/>
        <v>0</v>
      </c>
      <c r="VVJ87" s="93">
        <f t="shared" si="272"/>
        <v>0</v>
      </c>
      <c r="VVK87" s="93">
        <f t="shared" si="272"/>
        <v>0</v>
      </c>
      <c r="VVL87" s="93">
        <f t="shared" si="272"/>
        <v>0</v>
      </c>
      <c r="VVM87" s="93">
        <f t="shared" si="272"/>
        <v>0</v>
      </c>
      <c r="VVN87" s="93">
        <f t="shared" si="272"/>
        <v>0</v>
      </c>
      <c r="VVO87" s="93">
        <f t="shared" si="272"/>
        <v>0</v>
      </c>
      <c r="VVP87" s="93">
        <f t="shared" si="272"/>
        <v>0</v>
      </c>
      <c r="VVQ87" s="93">
        <f t="shared" si="272"/>
        <v>0</v>
      </c>
      <c r="VVR87" s="93">
        <f t="shared" si="272"/>
        <v>0</v>
      </c>
      <c r="VVS87" s="93">
        <f t="shared" si="272"/>
        <v>0</v>
      </c>
      <c r="VVT87" s="93">
        <f t="shared" si="272"/>
        <v>0</v>
      </c>
      <c r="VVU87" s="93">
        <f t="shared" si="272"/>
        <v>0</v>
      </c>
      <c r="VVV87" s="93">
        <f t="shared" si="272"/>
        <v>0</v>
      </c>
      <c r="VVW87" s="93">
        <f t="shared" si="272"/>
        <v>0</v>
      </c>
      <c r="VVX87" s="93">
        <f t="shared" si="272"/>
        <v>0</v>
      </c>
      <c r="VVY87" s="93">
        <f t="shared" si="272"/>
        <v>0</v>
      </c>
      <c r="VVZ87" s="93">
        <f t="shared" si="272"/>
        <v>0</v>
      </c>
      <c r="VWA87" s="93">
        <f t="shared" si="272"/>
        <v>0</v>
      </c>
      <c r="VWB87" s="93">
        <f t="shared" si="272"/>
        <v>0</v>
      </c>
      <c r="VWC87" s="93">
        <f t="shared" si="272"/>
        <v>0</v>
      </c>
      <c r="VWD87" s="93">
        <f t="shared" si="272"/>
        <v>0</v>
      </c>
      <c r="VWE87" s="93">
        <f t="shared" si="272"/>
        <v>0</v>
      </c>
      <c r="VWF87" s="93">
        <f t="shared" si="272"/>
        <v>0</v>
      </c>
      <c r="VWG87" s="93">
        <f t="shared" si="272"/>
        <v>0</v>
      </c>
      <c r="VWH87" s="93">
        <f t="shared" si="272"/>
        <v>0</v>
      </c>
      <c r="VWI87" s="93">
        <f t="shared" si="272"/>
        <v>0</v>
      </c>
      <c r="VWJ87" s="93">
        <f t="shared" si="272"/>
        <v>0</v>
      </c>
      <c r="VWK87" s="93">
        <f t="shared" si="272"/>
        <v>0</v>
      </c>
      <c r="VWL87" s="93">
        <f t="shared" si="272"/>
        <v>0</v>
      </c>
      <c r="VWM87" s="93">
        <f t="shared" si="272"/>
        <v>0</v>
      </c>
      <c r="VWN87" s="93">
        <f t="shared" si="272"/>
        <v>0</v>
      </c>
      <c r="VWO87" s="93">
        <f t="shared" si="272"/>
        <v>0</v>
      </c>
      <c r="VWP87" s="93">
        <f t="shared" si="272"/>
        <v>0</v>
      </c>
      <c r="VWQ87" s="93">
        <f t="shared" si="272"/>
        <v>0</v>
      </c>
      <c r="VWR87" s="93">
        <f t="shared" si="272"/>
        <v>0</v>
      </c>
      <c r="VWS87" s="93">
        <f t="shared" si="272"/>
        <v>0</v>
      </c>
      <c r="VWT87" s="93">
        <f t="shared" si="272"/>
        <v>0</v>
      </c>
      <c r="VWU87" s="93">
        <f t="shared" si="272"/>
        <v>0</v>
      </c>
      <c r="VWV87" s="93">
        <f t="shared" si="272"/>
        <v>0</v>
      </c>
      <c r="VWW87" s="93">
        <f t="shared" si="272"/>
        <v>0</v>
      </c>
      <c r="VWX87" s="93">
        <f t="shared" si="272"/>
        <v>0</v>
      </c>
      <c r="VWY87" s="93">
        <f t="shared" si="272"/>
        <v>0</v>
      </c>
      <c r="VWZ87" s="93">
        <f t="shared" si="272"/>
        <v>0</v>
      </c>
      <c r="VXA87" s="93">
        <f t="shared" si="272"/>
        <v>0</v>
      </c>
      <c r="VXB87" s="93">
        <f t="shared" si="272"/>
        <v>0</v>
      </c>
      <c r="VXC87" s="93">
        <f t="shared" ref="VXC87:VZN87" si="273" xml:space="preserve"> VXC$83-VXC$85</f>
        <v>0</v>
      </c>
      <c r="VXD87" s="93">
        <f t="shared" si="273"/>
        <v>0</v>
      </c>
      <c r="VXE87" s="93">
        <f t="shared" si="273"/>
        <v>0</v>
      </c>
      <c r="VXF87" s="93">
        <f t="shared" si="273"/>
        <v>0</v>
      </c>
      <c r="VXG87" s="93">
        <f t="shared" si="273"/>
        <v>0</v>
      </c>
      <c r="VXH87" s="93">
        <f t="shared" si="273"/>
        <v>0</v>
      </c>
      <c r="VXI87" s="93">
        <f t="shared" si="273"/>
        <v>0</v>
      </c>
      <c r="VXJ87" s="93">
        <f t="shared" si="273"/>
        <v>0</v>
      </c>
      <c r="VXK87" s="93">
        <f t="shared" si="273"/>
        <v>0</v>
      </c>
      <c r="VXL87" s="93">
        <f t="shared" si="273"/>
        <v>0</v>
      </c>
      <c r="VXM87" s="93">
        <f t="shared" si="273"/>
        <v>0</v>
      </c>
      <c r="VXN87" s="93">
        <f t="shared" si="273"/>
        <v>0</v>
      </c>
      <c r="VXO87" s="93">
        <f t="shared" si="273"/>
        <v>0</v>
      </c>
      <c r="VXP87" s="93">
        <f t="shared" si="273"/>
        <v>0</v>
      </c>
      <c r="VXQ87" s="93">
        <f t="shared" si="273"/>
        <v>0</v>
      </c>
      <c r="VXR87" s="93">
        <f t="shared" si="273"/>
        <v>0</v>
      </c>
      <c r="VXS87" s="93">
        <f t="shared" si="273"/>
        <v>0</v>
      </c>
      <c r="VXT87" s="93">
        <f t="shared" si="273"/>
        <v>0</v>
      </c>
      <c r="VXU87" s="93">
        <f t="shared" si="273"/>
        <v>0</v>
      </c>
      <c r="VXV87" s="93">
        <f t="shared" si="273"/>
        <v>0</v>
      </c>
      <c r="VXW87" s="93">
        <f t="shared" si="273"/>
        <v>0</v>
      </c>
      <c r="VXX87" s="93">
        <f t="shared" si="273"/>
        <v>0</v>
      </c>
      <c r="VXY87" s="93">
        <f t="shared" si="273"/>
        <v>0</v>
      </c>
      <c r="VXZ87" s="93">
        <f t="shared" si="273"/>
        <v>0</v>
      </c>
      <c r="VYA87" s="93">
        <f t="shared" si="273"/>
        <v>0</v>
      </c>
      <c r="VYB87" s="93">
        <f t="shared" si="273"/>
        <v>0</v>
      </c>
      <c r="VYC87" s="93">
        <f t="shared" si="273"/>
        <v>0</v>
      </c>
      <c r="VYD87" s="93">
        <f t="shared" si="273"/>
        <v>0</v>
      </c>
      <c r="VYE87" s="93">
        <f t="shared" si="273"/>
        <v>0</v>
      </c>
      <c r="VYF87" s="93">
        <f t="shared" si="273"/>
        <v>0</v>
      </c>
      <c r="VYG87" s="93">
        <f t="shared" si="273"/>
        <v>0</v>
      </c>
      <c r="VYH87" s="93">
        <f t="shared" si="273"/>
        <v>0</v>
      </c>
      <c r="VYI87" s="93">
        <f t="shared" si="273"/>
        <v>0</v>
      </c>
      <c r="VYJ87" s="93">
        <f t="shared" si="273"/>
        <v>0</v>
      </c>
      <c r="VYK87" s="93">
        <f t="shared" si="273"/>
        <v>0</v>
      </c>
      <c r="VYL87" s="93">
        <f t="shared" si="273"/>
        <v>0</v>
      </c>
      <c r="VYM87" s="93">
        <f t="shared" si="273"/>
        <v>0</v>
      </c>
      <c r="VYN87" s="93">
        <f t="shared" si="273"/>
        <v>0</v>
      </c>
      <c r="VYO87" s="93">
        <f t="shared" si="273"/>
        <v>0</v>
      </c>
      <c r="VYP87" s="93">
        <f t="shared" si="273"/>
        <v>0</v>
      </c>
      <c r="VYQ87" s="93">
        <f t="shared" si="273"/>
        <v>0</v>
      </c>
      <c r="VYR87" s="93">
        <f t="shared" si="273"/>
        <v>0</v>
      </c>
      <c r="VYS87" s="93">
        <f t="shared" si="273"/>
        <v>0</v>
      </c>
      <c r="VYT87" s="93">
        <f t="shared" si="273"/>
        <v>0</v>
      </c>
      <c r="VYU87" s="93">
        <f t="shared" si="273"/>
        <v>0</v>
      </c>
      <c r="VYV87" s="93">
        <f t="shared" si="273"/>
        <v>0</v>
      </c>
      <c r="VYW87" s="93">
        <f t="shared" si="273"/>
        <v>0</v>
      </c>
      <c r="VYX87" s="93">
        <f t="shared" si="273"/>
        <v>0</v>
      </c>
      <c r="VYY87" s="93">
        <f t="shared" si="273"/>
        <v>0</v>
      </c>
      <c r="VYZ87" s="93">
        <f t="shared" si="273"/>
        <v>0</v>
      </c>
      <c r="VZA87" s="93">
        <f t="shared" si="273"/>
        <v>0</v>
      </c>
      <c r="VZB87" s="93">
        <f t="shared" si="273"/>
        <v>0</v>
      </c>
      <c r="VZC87" s="93">
        <f t="shared" si="273"/>
        <v>0</v>
      </c>
      <c r="VZD87" s="93">
        <f t="shared" si="273"/>
        <v>0</v>
      </c>
      <c r="VZE87" s="93">
        <f t="shared" si="273"/>
        <v>0</v>
      </c>
      <c r="VZF87" s="93">
        <f t="shared" si="273"/>
        <v>0</v>
      </c>
      <c r="VZG87" s="93">
        <f t="shared" si="273"/>
        <v>0</v>
      </c>
      <c r="VZH87" s="93">
        <f t="shared" si="273"/>
        <v>0</v>
      </c>
      <c r="VZI87" s="93">
        <f t="shared" si="273"/>
        <v>0</v>
      </c>
      <c r="VZJ87" s="93">
        <f t="shared" si="273"/>
        <v>0</v>
      </c>
      <c r="VZK87" s="93">
        <f t="shared" si="273"/>
        <v>0</v>
      </c>
      <c r="VZL87" s="93">
        <f t="shared" si="273"/>
        <v>0</v>
      </c>
      <c r="VZM87" s="93">
        <f t="shared" si="273"/>
        <v>0</v>
      </c>
      <c r="VZN87" s="93">
        <f t="shared" si="273"/>
        <v>0</v>
      </c>
      <c r="VZO87" s="93">
        <f t="shared" ref="VZO87:WBZ87" si="274" xml:space="preserve"> VZO$83-VZO$85</f>
        <v>0</v>
      </c>
      <c r="VZP87" s="93">
        <f t="shared" si="274"/>
        <v>0</v>
      </c>
      <c r="VZQ87" s="93">
        <f t="shared" si="274"/>
        <v>0</v>
      </c>
      <c r="VZR87" s="93">
        <f t="shared" si="274"/>
        <v>0</v>
      </c>
      <c r="VZS87" s="93">
        <f t="shared" si="274"/>
        <v>0</v>
      </c>
      <c r="VZT87" s="93">
        <f t="shared" si="274"/>
        <v>0</v>
      </c>
      <c r="VZU87" s="93">
        <f t="shared" si="274"/>
        <v>0</v>
      </c>
      <c r="VZV87" s="93">
        <f t="shared" si="274"/>
        <v>0</v>
      </c>
      <c r="VZW87" s="93">
        <f t="shared" si="274"/>
        <v>0</v>
      </c>
      <c r="VZX87" s="93">
        <f t="shared" si="274"/>
        <v>0</v>
      </c>
      <c r="VZY87" s="93">
        <f t="shared" si="274"/>
        <v>0</v>
      </c>
      <c r="VZZ87" s="93">
        <f t="shared" si="274"/>
        <v>0</v>
      </c>
      <c r="WAA87" s="93">
        <f t="shared" si="274"/>
        <v>0</v>
      </c>
      <c r="WAB87" s="93">
        <f t="shared" si="274"/>
        <v>0</v>
      </c>
      <c r="WAC87" s="93">
        <f t="shared" si="274"/>
        <v>0</v>
      </c>
      <c r="WAD87" s="93">
        <f t="shared" si="274"/>
        <v>0</v>
      </c>
      <c r="WAE87" s="93">
        <f t="shared" si="274"/>
        <v>0</v>
      </c>
      <c r="WAF87" s="93">
        <f t="shared" si="274"/>
        <v>0</v>
      </c>
      <c r="WAG87" s="93">
        <f t="shared" si="274"/>
        <v>0</v>
      </c>
      <c r="WAH87" s="93">
        <f t="shared" si="274"/>
        <v>0</v>
      </c>
      <c r="WAI87" s="93">
        <f t="shared" si="274"/>
        <v>0</v>
      </c>
      <c r="WAJ87" s="93">
        <f t="shared" si="274"/>
        <v>0</v>
      </c>
      <c r="WAK87" s="93">
        <f t="shared" si="274"/>
        <v>0</v>
      </c>
      <c r="WAL87" s="93">
        <f t="shared" si="274"/>
        <v>0</v>
      </c>
      <c r="WAM87" s="93">
        <f t="shared" si="274"/>
        <v>0</v>
      </c>
      <c r="WAN87" s="93">
        <f t="shared" si="274"/>
        <v>0</v>
      </c>
      <c r="WAO87" s="93">
        <f t="shared" si="274"/>
        <v>0</v>
      </c>
      <c r="WAP87" s="93">
        <f t="shared" si="274"/>
        <v>0</v>
      </c>
      <c r="WAQ87" s="93">
        <f t="shared" si="274"/>
        <v>0</v>
      </c>
      <c r="WAR87" s="93">
        <f t="shared" si="274"/>
        <v>0</v>
      </c>
      <c r="WAS87" s="93">
        <f t="shared" si="274"/>
        <v>0</v>
      </c>
      <c r="WAT87" s="93">
        <f t="shared" si="274"/>
        <v>0</v>
      </c>
      <c r="WAU87" s="93">
        <f t="shared" si="274"/>
        <v>0</v>
      </c>
      <c r="WAV87" s="93">
        <f t="shared" si="274"/>
        <v>0</v>
      </c>
      <c r="WAW87" s="93">
        <f t="shared" si="274"/>
        <v>0</v>
      </c>
      <c r="WAX87" s="93">
        <f t="shared" si="274"/>
        <v>0</v>
      </c>
      <c r="WAY87" s="93">
        <f t="shared" si="274"/>
        <v>0</v>
      </c>
      <c r="WAZ87" s="93">
        <f t="shared" si="274"/>
        <v>0</v>
      </c>
      <c r="WBA87" s="93">
        <f t="shared" si="274"/>
        <v>0</v>
      </c>
      <c r="WBB87" s="93">
        <f t="shared" si="274"/>
        <v>0</v>
      </c>
      <c r="WBC87" s="93">
        <f t="shared" si="274"/>
        <v>0</v>
      </c>
      <c r="WBD87" s="93">
        <f t="shared" si="274"/>
        <v>0</v>
      </c>
      <c r="WBE87" s="93">
        <f t="shared" si="274"/>
        <v>0</v>
      </c>
      <c r="WBF87" s="93">
        <f t="shared" si="274"/>
        <v>0</v>
      </c>
      <c r="WBG87" s="93">
        <f t="shared" si="274"/>
        <v>0</v>
      </c>
      <c r="WBH87" s="93">
        <f t="shared" si="274"/>
        <v>0</v>
      </c>
      <c r="WBI87" s="93">
        <f t="shared" si="274"/>
        <v>0</v>
      </c>
      <c r="WBJ87" s="93">
        <f t="shared" si="274"/>
        <v>0</v>
      </c>
      <c r="WBK87" s="93">
        <f t="shared" si="274"/>
        <v>0</v>
      </c>
      <c r="WBL87" s="93">
        <f t="shared" si="274"/>
        <v>0</v>
      </c>
      <c r="WBM87" s="93">
        <f t="shared" si="274"/>
        <v>0</v>
      </c>
      <c r="WBN87" s="93">
        <f t="shared" si="274"/>
        <v>0</v>
      </c>
      <c r="WBO87" s="93">
        <f t="shared" si="274"/>
        <v>0</v>
      </c>
      <c r="WBP87" s="93">
        <f t="shared" si="274"/>
        <v>0</v>
      </c>
      <c r="WBQ87" s="93">
        <f t="shared" si="274"/>
        <v>0</v>
      </c>
      <c r="WBR87" s="93">
        <f t="shared" si="274"/>
        <v>0</v>
      </c>
      <c r="WBS87" s="93">
        <f t="shared" si="274"/>
        <v>0</v>
      </c>
      <c r="WBT87" s="93">
        <f t="shared" si="274"/>
        <v>0</v>
      </c>
      <c r="WBU87" s="93">
        <f t="shared" si="274"/>
        <v>0</v>
      </c>
      <c r="WBV87" s="93">
        <f t="shared" si="274"/>
        <v>0</v>
      </c>
      <c r="WBW87" s="93">
        <f t="shared" si="274"/>
        <v>0</v>
      </c>
      <c r="WBX87" s="93">
        <f t="shared" si="274"/>
        <v>0</v>
      </c>
      <c r="WBY87" s="93">
        <f t="shared" si="274"/>
        <v>0</v>
      </c>
      <c r="WBZ87" s="93">
        <f t="shared" si="274"/>
        <v>0</v>
      </c>
      <c r="WCA87" s="93">
        <f t="shared" ref="WCA87:WEL87" si="275" xml:space="preserve"> WCA$83-WCA$85</f>
        <v>0</v>
      </c>
      <c r="WCB87" s="93">
        <f t="shared" si="275"/>
        <v>0</v>
      </c>
      <c r="WCC87" s="93">
        <f t="shared" si="275"/>
        <v>0</v>
      </c>
      <c r="WCD87" s="93">
        <f t="shared" si="275"/>
        <v>0</v>
      </c>
      <c r="WCE87" s="93">
        <f t="shared" si="275"/>
        <v>0</v>
      </c>
      <c r="WCF87" s="93">
        <f t="shared" si="275"/>
        <v>0</v>
      </c>
      <c r="WCG87" s="93">
        <f t="shared" si="275"/>
        <v>0</v>
      </c>
      <c r="WCH87" s="93">
        <f t="shared" si="275"/>
        <v>0</v>
      </c>
      <c r="WCI87" s="93">
        <f t="shared" si="275"/>
        <v>0</v>
      </c>
      <c r="WCJ87" s="93">
        <f t="shared" si="275"/>
        <v>0</v>
      </c>
      <c r="WCK87" s="93">
        <f t="shared" si="275"/>
        <v>0</v>
      </c>
      <c r="WCL87" s="93">
        <f t="shared" si="275"/>
        <v>0</v>
      </c>
      <c r="WCM87" s="93">
        <f t="shared" si="275"/>
        <v>0</v>
      </c>
      <c r="WCN87" s="93">
        <f t="shared" si="275"/>
        <v>0</v>
      </c>
      <c r="WCO87" s="93">
        <f t="shared" si="275"/>
        <v>0</v>
      </c>
      <c r="WCP87" s="93">
        <f t="shared" si="275"/>
        <v>0</v>
      </c>
      <c r="WCQ87" s="93">
        <f t="shared" si="275"/>
        <v>0</v>
      </c>
      <c r="WCR87" s="93">
        <f t="shared" si="275"/>
        <v>0</v>
      </c>
      <c r="WCS87" s="93">
        <f t="shared" si="275"/>
        <v>0</v>
      </c>
      <c r="WCT87" s="93">
        <f t="shared" si="275"/>
        <v>0</v>
      </c>
      <c r="WCU87" s="93">
        <f t="shared" si="275"/>
        <v>0</v>
      </c>
      <c r="WCV87" s="93">
        <f t="shared" si="275"/>
        <v>0</v>
      </c>
      <c r="WCW87" s="93">
        <f t="shared" si="275"/>
        <v>0</v>
      </c>
      <c r="WCX87" s="93">
        <f t="shared" si="275"/>
        <v>0</v>
      </c>
      <c r="WCY87" s="93">
        <f t="shared" si="275"/>
        <v>0</v>
      </c>
      <c r="WCZ87" s="93">
        <f t="shared" si="275"/>
        <v>0</v>
      </c>
      <c r="WDA87" s="93">
        <f t="shared" si="275"/>
        <v>0</v>
      </c>
      <c r="WDB87" s="93">
        <f t="shared" si="275"/>
        <v>0</v>
      </c>
      <c r="WDC87" s="93">
        <f t="shared" si="275"/>
        <v>0</v>
      </c>
      <c r="WDD87" s="93">
        <f t="shared" si="275"/>
        <v>0</v>
      </c>
      <c r="WDE87" s="93">
        <f t="shared" si="275"/>
        <v>0</v>
      </c>
      <c r="WDF87" s="93">
        <f t="shared" si="275"/>
        <v>0</v>
      </c>
      <c r="WDG87" s="93">
        <f t="shared" si="275"/>
        <v>0</v>
      </c>
      <c r="WDH87" s="93">
        <f t="shared" si="275"/>
        <v>0</v>
      </c>
      <c r="WDI87" s="93">
        <f t="shared" si="275"/>
        <v>0</v>
      </c>
      <c r="WDJ87" s="93">
        <f t="shared" si="275"/>
        <v>0</v>
      </c>
      <c r="WDK87" s="93">
        <f t="shared" si="275"/>
        <v>0</v>
      </c>
      <c r="WDL87" s="93">
        <f t="shared" si="275"/>
        <v>0</v>
      </c>
      <c r="WDM87" s="93">
        <f t="shared" si="275"/>
        <v>0</v>
      </c>
      <c r="WDN87" s="93">
        <f t="shared" si="275"/>
        <v>0</v>
      </c>
      <c r="WDO87" s="93">
        <f t="shared" si="275"/>
        <v>0</v>
      </c>
      <c r="WDP87" s="93">
        <f t="shared" si="275"/>
        <v>0</v>
      </c>
      <c r="WDQ87" s="93">
        <f t="shared" si="275"/>
        <v>0</v>
      </c>
      <c r="WDR87" s="93">
        <f t="shared" si="275"/>
        <v>0</v>
      </c>
      <c r="WDS87" s="93">
        <f t="shared" si="275"/>
        <v>0</v>
      </c>
      <c r="WDT87" s="93">
        <f t="shared" si="275"/>
        <v>0</v>
      </c>
      <c r="WDU87" s="93">
        <f t="shared" si="275"/>
        <v>0</v>
      </c>
      <c r="WDV87" s="93">
        <f t="shared" si="275"/>
        <v>0</v>
      </c>
      <c r="WDW87" s="93">
        <f t="shared" si="275"/>
        <v>0</v>
      </c>
      <c r="WDX87" s="93">
        <f t="shared" si="275"/>
        <v>0</v>
      </c>
      <c r="WDY87" s="93">
        <f t="shared" si="275"/>
        <v>0</v>
      </c>
      <c r="WDZ87" s="93">
        <f t="shared" si="275"/>
        <v>0</v>
      </c>
      <c r="WEA87" s="93">
        <f t="shared" si="275"/>
        <v>0</v>
      </c>
      <c r="WEB87" s="93">
        <f t="shared" si="275"/>
        <v>0</v>
      </c>
      <c r="WEC87" s="93">
        <f t="shared" si="275"/>
        <v>0</v>
      </c>
      <c r="WED87" s="93">
        <f t="shared" si="275"/>
        <v>0</v>
      </c>
      <c r="WEE87" s="93">
        <f t="shared" si="275"/>
        <v>0</v>
      </c>
      <c r="WEF87" s="93">
        <f t="shared" si="275"/>
        <v>0</v>
      </c>
      <c r="WEG87" s="93">
        <f t="shared" si="275"/>
        <v>0</v>
      </c>
      <c r="WEH87" s="93">
        <f t="shared" si="275"/>
        <v>0</v>
      </c>
      <c r="WEI87" s="93">
        <f t="shared" si="275"/>
        <v>0</v>
      </c>
      <c r="WEJ87" s="93">
        <f t="shared" si="275"/>
        <v>0</v>
      </c>
      <c r="WEK87" s="93">
        <f t="shared" si="275"/>
        <v>0</v>
      </c>
      <c r="WEL87" s="93">
        <f t="shared" si="275"/>
        <v>0</v>
      </c>
      <c r="WEM87" s="93">
        <f t="shared" ref="WEM87:WGX87" si="276" xml:space="preserve"> WEM$83-WEM$85</f>
        <v>0</v>
      </c>
      <c r="WEN87" s="93">
        <f t="shared" si="276"/>
        <v>0</v>
      </c>
      <c r="WEO87" s="93">
        <f t="shared" si="276"/>
        <v>0</v>
      </c>
      <c r="WEP87" s="93">
        <f t="shared" si="276"/>
        <v>0</v>
      </c>
      <c r="WEQ87" s="93">
        <f t="shared" si="276"/>
        <v>0</v>
      </c>
      <c r="WER87" s="93">
        <f t="shared" si="276"/>
        <v>0</v>
      </c>
      <c r="WES87" s="93">
        <f t="shared" si="276"/>
        <v>0</v>
      </c>
      <c r="WET87" s="93">
        <f t="shared" si="276"/>
        <v>0</v>
      </c>
      <c r="WEU87" s="93">
        <f t="shared" si="276"/>
        <v>0</v>
      </c>
      <c r="WEV87" s="93">
        <f t="shared" si="276"/>
        <v>0</v>
      </c>
      <c r="WEW87" s="93">
        <f t="shared" si="276"/>
        <v>0</v>
      </c>
      <c r="WEX87" s="93">
        <f t="shared" si="276"/>
        <v>0</v>
      </c>
      <c r="WEY87" s="93">
        <f t="shared" si="276"/>
        <v>0</v>
      </c>
      <c r="WEZ87" s="93">
        <f t="shared" si="276"/>
        <v>0</v>
      </c>
      <c r="WFA87" s="93">
        <f t="shared" si="276"/>
        <v>0</v>
      </c>
      <c r="WFB87" s="93">
        <f t="shared" si="276"/>
        <v>0</v>
      </c>
      <c r="WFC87" s="93">
        <f t="shared" si="276"/>
        <v>0</v>
      </c>
      <c r="WFD87" s="93">
        <f t="shared" si="276"/>
        <v>0</v>
      </c>
      <c r="WFE87" s="93">
        <f t="shared" si="276"/>
        <v>0</v>
      </c>
      <c r="WFF87" s="93">
        <f t="shared" si="276"/>
        <v>0</v>
      </c>
      <c r="WFG87" s="93">
        <f t="shared" si="276"/>
        <v>0</v>
      </c>
      <c r="WFH87" s="93">
        <f t="shared" si="276"/>
        <v>0</v>
      </c>
      <c r="WFI87" s="93">
        <f t="shared" si="276"/>
        <v>0</v>
      </c>
      <c r="WFJ87" s="93">
        <f t="shared" si="276"/>
        <v>0</v>
      </c>
      <c r="WFK87" s="93">
        <f t="shared" si="276"/>
        <v>0</v>
      </c>
      <c r="WFL87" s="93">
        <f t="shared" si="276"/>
        <v>0</v>
      </c>
      <c r="WFM87" s="93">
        <f t="shared" si="276"/>
        <v>0</v>
      </c>
      <c r="WFN87" s="93">
        <f t="shared" si="276"/>
        <v>0</v>
      </c>
      <c r="WFO87" s="93">
        <f t="shared" si="276"/>
        <v>0</v>
      </c>
      <c r="WFP87" s="93">
        <f t="shared" si="276"/>
        <v>0</v>
      </c>
      <c r="WFQ87" s="93">
        <f t="shared" si="276"/>
        <v>0</v>
      </c>
      <c r="WFR87" s="93">
        <f t="shared" si="276"/>
        <v>0</v>
      </c>
      <c r="WFS87" s="93">
        <f t="shared" si="276"/>
        <v>0</v>
      </c>
      <c r="WFT87" s="93">
        <f t="shared" si="276"/>
        <v>0</v>
      </c>
      <c r="WFU87" s="93">
        <f t="shared" si="276"/>
        <v>0</v>
      </c>
      <c r="WFV87" s="93">
        <f t="shared" si="276"/>
        <v>0</v>
      </c>
      <c r="WFW87" s="93">
        <f t="shared" si="276"/>
        <v>0</v>
      </c>
      <c r="WFX87" s="93">
        <f t="shared" si="276"/>
        <v>0</v>
      </c>
      <c r="WFY87" s="93">
        <f t="shared" si="276"/>
        <v>0</v>
      </c>
      <c r="WFZ87" s="93">
        <f t="shared" si="276"/>
        <v>0</v>
      </c>
      <c r="WGA87" s="93">
        <f t="shared" si="276"/>
        <v>0</v>
      </c>
      <c r="WGB87" s="93">
        <f t="shared" si="276"/>
        <v>0</v>
      </c>
      <c r="WGC87" s="93">
        <f t="shared" si="276"/>
        <v>0</v>
      </c>
      <c r="WGD87" s="93">
        <f t="shared" si="276"/>
        <v>0</v>
      </c>
      <c r="WGE87" s="93">
        <f t="shared" si="276"/>
        <v>0</v>
      </c>
      <c r="WGF87" s="93">
        <f t="shared" si="276"/>
        <v>0</v>
      </c>
      <c r="WGG87" s="93">
        <f t="shared" si="276"/>
        <v>0</v>
      </c>
      <c r="WGH87" s="93">
        <f t="shared" si="276"/>
        <v>0</v>
      </c>
      <c r="WGI87" s="93">
        <f t="shared" si="276"/>
        <v>0</v>
      </c>
      <c r="WGJ87" s="93">
        <f t="shared" si="276"/>
        <v>0</v>
      </c>
      <c r="WGK87" s="93">
        <f t="shared" si="276"/>
        <v>0</v>
      </c>
      <c r="WGL87" s="93">
        <f t="shared" si="276"/>
        <v>0</v>
      </c>
      <c r="WGM87" s="93">
        <f t="shared" si="276"/>
        <v>0</v>
      </c>
      <c r="WGN87" s="93">
        <f t="shared" si="276"/>
        <v>0</v>
      </c>
      <c r="WGO87" s="93">
        <f t="shared" si="276"/>
        <v>0</v>
      </c>
      <c r="WGP87" s="93">
        <f t="shared" si="276"/>
        <v>0</v>
      </c>
      <c r="WGQ87" s="93">
        <f t="shared" si="276"/>
        <v>0</v>
      </c>
      <c r="WGR87" s="93">
        <f t="shared" si="276"/>
        <v>0</v>
      </c>
      <c r="WGS87" s="93">
        <f t="shared" si="276"/>
        <v>0</v>
      </c>
      <c r="WGT87" s="93">
        <f t="shared" si="276"/>
        <v>0</v>
      </c>
      <c r="WGU87" s="93">
        <f t="shared" si="276"/>
        <v>0</v>
      </c>
      <c r="WGV87" s="93">
        <f t="shared" si="276"/>
        <v>0</v>
      </c>
      <c r="WGW87" s="93">
        <f t="shared" si="276"/>
        <v>0</v>
      </c>
      <c r="WGX87" s="93">
        <f t="shared" si="276"/>
        <v>0</v>
      </c>
      <c r="WGY87" s="93">
        <f t="shared" ref="WGY87:WJJ87" si="277" xml:space="preserve"> WGY$83-WGY$85</f>
        <v>0</v>
      </c>
      <c r="WGZ87" s="93">
        <f t="shared" si="277"/>
        <v>0</v>
      </c>
      <c r="WHA87" s="93">
        <f t="shared" si="277"/>
        <v>0</v>
      </c>
      <c r="WHB87" s="93">
        <f t="shared" si="277"/>
        <v>0</v>
      </c>
      <c r="WHC87" s="93">
        <f t="shared" si="277"/>
        <v>0</v>
      </c>
      <c r="WHD87" s="93">
        <f t="shared" si="277"/>
        <v>0</v>
      </c>
      <c r="WHE87" s="93">
        <f t="shared" si="277"/>
        <v>0</v>
      </c>
      <c r="WHF87" s="93">
        <f t="shared" si="277"/>
        <v>0</v>
      </c>
      <c r="WHG87" s="93">
        <f t="shared" si="277"/>
        <v>0</v>
      </c>
      <c r="WHH87" s="93">
        <f t="shared" si="277"/>
        <v>0</v>
      </c>
      <c r="WHI87" s="93">
        <f t="shared" si="277"/>
        <v>0</v>
      </c>
      <c r="WHJ87" s="93">
        <f t="shared" si="277"/>
        <v>0</v>
      </c>
      <c r="WHK87" s="93">
        <f t="shared" si="277"/>
        <v>0</v>
      </c>
      <c r="WHL87" s="93">
        <f t="shared" si="277"/>
        <v>0</v>
      </c>
      <c r="WHM87" s="93">
        <f t="shared" si="277"/>
        <v>0</v>
      </c>
      <c r="WHN87" s="93">
        <f t="shared" si="277"/>
        <v>0</v>
      </c>
      <c r="WHO87" s="93">
        <f t="shared" si="277"/>
        <v>0</v>
      </c>
      <c r="WHP87" s="93">
        <f t="shared" si="277"/>
        <v>0</v>
      </c>
      <c r="WHQ87" s="93">
        <f t="shared" si="277"/>
        <v>0</v>
      </c>
      <c r="WHR87" s="93">
        <f t="shared" si="277"/>
        <v>0</v>
      </c>
      <c r="WHS87" s="93">
        <f t="shared" si="277"/>
        <v>0</v>
      </c>
      <c r="WHT87" s="93">
        <f t="shared" si="277"/>
        <v>0</v>
      </c>
      <c r="WHU87" s="93">
        <f t="shared" si="277"/>
        <v>0</v>
      </c>
      <c r="WHV87" s="93">
        <f t="shared" si="277"/>
        <v>0</v>
      </c>
      <c r="WHW87" s="93">
        <f t="shared" si="277"/>
        <v>0</v>
      </c>
      <c r="WHX87" s="93">
        <f t="shared" si="277"/>
        <v>0</v>
      </c>
      <c r="WHY87" s="93">
        <f t="shared" si="277"/>
        <v>0</v>
      </c>
      <c r="WHZ87" s="93">
        <f t="shared" si="277"/>
        <v>0</v>
      </c>
      <c r="WIA87" s="93">
        <f t="shared" si="277"/>
        <v>0</v>
      </c>
      <c r="WIB87" s="93">
        <f t="shared" si="277"/>
        <v>0</v>
      </c>
      <c r="WIC87" s="93">
        <f t="shared" si="277"/>
        <v>0</v>
      </c>
      <c r="WID87" s="93">
        <f t="shared" si="277"/>
        <v>0</v>
      </c>
      <c r="WIE87" s="93">
        <f t="shared" si="277"/>
        <v>0</v>
      </c>
      <c r="WIF87" s="93">
        <f t="shared" si="277"/>
        <v>0</v>
      </c>
      <c r="WIG87" s="93">
        <f t="shared" si="277"/>
        <v>0</v>
      </c>
      <c r="WIH87" s="93">
        <f t="shared" si="277"/>
        <v>0</v>
      </c>
      <c r="WII87" s="93">
        <f t="shared" si="277"/>
        <v>0</v>
      </c>
      <c r="WIJ87" s="93">
        <f t="shared" si="277"/>
        <v>0</v>
      </c>
      <c r="WIK87" s="93">
        <f t="shared" si="277"/>
        <v>0</v>
      </c>
      <c r="WIL87" s="93">
        <f t="shared" si="277"/>
        <v>0</v>
      </c>
      <c r="WIM87" s="93">
        <f t="shared" si="277"/>
        <v>0</v>
      </c>
      <c r="WIN87" s="93">
        <f t="shared" si="277"/>
        <v>0</v>
      </c>
      <c r="WIO87" s="93">
        <f t="shared" si="277"/>
        <v>0</v>
      </c>
      <c r="WIP87" s="93">
        <f t="shared" si="277"/>
        <v>0</v>
      </c>
      <c r="WIQ87" s="93">
        <f t="shared" si="277"/>
        <v>0</v>
      </c>
      <c r="WIR87" s="93">
        <f t="shared" si="277"/>
        <v>0</v>
      </c>
      <c r="WIS87" s="93">
        <f t="shared" si="277"/>
        <v>0</v>
      </c>
      <c r="WIT87" s="93">
        <f t="shared" si="277"/>
        <v>0</v>
      </c>
      <c r="WIU87" s="93">
        <f t="shared" si="277"/>
        <v>0</v>
      </c>
      <c r="WIV87" s="93">
        <f t="shared" si="277"/>
        <v>0</v>
      </c>
      <c r="WIW87" s="93">
        <f t="shared" si="277"/>
        <v>0</v>
      </c>
      <c r="WIX87" s="93">
        <f t="shared" si="277"/>
        <v>0</v>
      </c>
      <c r="WIY87" s="93">
        <f t="shared" si="277"/>
        <v>0</v>
      </c>
      <c r="WIZ87" s="93">
        <f t="shared" si="277"/>
        <v>0</v>
      </c>
      <c r="WJA87" s="93">
        <f t="shared" si="277"/>
        <v>0</v>
      </c>
      <c r="WJB87" s="93">
        <f t="shared" si="277"/>
        <v>0</v>
      </c>
      <c r="WJC87" s="93">
        <f t="shared" si="277"/>
        <v>0</v>
      </c>
      <c r="WJD87" s="93">
        <f t="shared" si="277"/>
        <v>0</v>
      </c>
      <c r="WJE87" s="93">
        <f t="shared" si="277"/>
        <v>0</v>
      </c>
      <c r="WJF87" s="93">
        <f t="shared" si="277"/>
        <v>0</v>
      </c>
      <c r="WJG87" s="93">
        <f t="shared" si="277"/>
        <v>0</v>
      </c>
      <c r="WJH87" s="93">
        <f t="shared" si="277"/>
        <v>0</v>
      </c>
      <c r="WJI87" s="93">
        <f t="shared" si="277"/>
        <v>0</v>
      </c>
      <c r="WJJ87" s="93">
        <f t="shared" si="277"/>
        <v>0</v>
      </c>
      <c r="WJK87" s="93">
        <f t="shared" ref="WJK87:WLV87" si="278" xml:space="preserve"> WJK$83-WJK$85</f>
        <v>0</v>
      </c>
      <c r="WJL87" s="93">
        <f t="shared" si="278"/>
        <v>0</v>
      </c>
      <c r="WJM87" s="93">
        <f t="shared" si="278"/>
        <v>0</v>
      </c>
      <c r="WJN87" s="93">
        <f t="shared" si="278"/>
        <v>0</v>
      </c>
      <c r="WJO87" s="93">
        <f t="shared" si="278"/>
        <v>0</v>
      </c>
      <c r="WJP87" s="93">
        <f t="shared" si="278"/>
        <v>0</v>
      </c>
      <c r="WJQ87" s="93">
        <f t="shared" si="278"/>
        <v>0</v>
      </c>
      <c r="WJR87" s="93">
        <f t="shared" si="278"/>
        <v>0</v>
      </c>
      <c r="WJS87" s="93">
        <f t="shared" si="278"/>
        <v>0</v>
      </c>
      <c r="WJT87" s="93">
        <f t="shared" si="278"/>
        <v>0</v>
      </c>
      <c r="WJU87" s="93">
        <f t="shared" si="278"/>
        <v>0</v>
      </c>
      <c r="WJV87" s="93">
        <f t="shared" si="278"/>
        <v>0</v>
      </c>
      <c r="WJW87" s="93">
        <f t="shared" si="278"/>
        <v>0</v>
      </c>
      <c r="WJX87" s="93">
        <f t="shared" si="278"/>
        <v>0</v>
      </c>
      <c r="WJY87" s="93">
        <f t="shared" si="278"/>
        <v>0</v>
      </c>
      <c r="WJZ87" s="93">
        <f t="shared" si="278"/>
        <v>0</v>
      </c>
      <c r="WKA87" s="93">
        <f t="shared" si="278"/>
        <v>0</v>
      </c>
      <c r="WKB87" s="93">
        <f t="shared" si="278"/>
        <v>0</v>
      </c>
      <c r="WKC87" s="93">
        <f t="shared" si="278"/>
        <v>0</v>
      </c>
      <c r="WKD87" s="93">
        <f t="shared" si="278"/>
        <v>0</v>
      </c>
      <c r="WKE87" s="93">
        <f t="shared" si="278"/>
        <v>0</v>
      </c>
      <c r="WKF87" s="93">
        <f t="shared" si="278"/>
        <v>0</v>
      </c>
      <c r="WKG87" s="93">
        <f t="shared" si="278"/>
        <v>0</v>
      </c>
      <c r="WKH87" s="93">
        <f t="shared" si="278"/>
        <v>0</v>
      </c>
      <c r="WKI87" s="93">
        <f t="shared" si="278"/>
        <v>0</v>
      </c>
      <c r="WKJ87" s="93">
        <f t="shared" si="278"/>
        <v>0</v>
      </c>
      <c r="WKK87" s="93">
        <f t="shared" si="278"/>
        <v>0</v>
      </c>
      <c r="WKL87" s="93">
        <f t="shared" si="278"/>
        <v>0</v>
      </c>
      <c r="WKM87" s="93">
        <f t="shared" si="278"/>
        <v>0</v>
      </c>
      <c r="WKN87" s="93">
        <f t="shared" si="278"/>
        <v>0</v>
      </c>
      <c r="WKO87" s="93">
        <f t="shared" si="278"/>
        <v>0</v>
      </c>
      <c r="WKP87" s="93">
        <f t="shared" si="278"/>
        <v>0</v>
      </c>
      <c r="WKQ87" s="93">
        <f t="shared" si="278"/>
        <v>0</v>
      </c>
      <c r="WKR87" s="93">
        <f t="shared" si="278"/>
        <v>0</v>
      </c>
      <c r="WKS87" s="93">
        <f t="shared" si="278"/>
        <v>0</v>
      </c>
      <c r="WKT87" s="93">
        <f t="shared" si="278"/>
        <v>0</v>
      </c>
      <c r="WKU87" s="93">
        <f t="shared" si="278"/>
        <v>0</v>
      </c>
      <c r="WKV87" s="93">
        <f t="shared" si="278"/>
        <v>0</v>
      </c>
      <c r="WKW87" s="93">
        <f t="shared" si="278"/>
        <v>0</v>
      </c>
      <c r="WKX87" s="93">
        <f t="shared" si="278"/>
        <v>0</v>
      </c>
      <c r="WKY87" s="93">
        <f t="shared" si="278"/>
        <v>0</v>
      </c>
      <c r="WKZ87" s="93">
        <f t="shared" si="278"/>
        <v>0</v>
      </c>
      <c r="WLA87" s="93">
        <f t="shared" si="278"/>
        <v>0</v>
      </c>
      <c r="WLB87" s="93">
        <f t="shared" si="278"/>
        <v>0</v>
      </c>
      <c r="WLC87" s="93">
        <f t="shared" si="278"/>
        <v>0</v>
      </c>
      <c r="WLD87" s="93">
        <f t="shared" si="278"/>
        <v>0</v>
      </c>
      <c r="WLE87" s="93">
        <f t="shared" si="278"/>
        <v>0</v>
      </c>
      <c r="WLF87" s="93">
        <f t="shared" si="278"/>
        <v>0</v>
      </c>
      <c r="WLG87" s="93">
        <f t="shared" si="278"/>
        <v>0</v>
      </c>
      <c r="WLH87" s="93">
        <f t="shared" si="278"/>
        <v>0</v>
      </c>
      <c r="WLI87" s="93">
        <f t="shared" si="278"/>
        <v>0</v>
      </c>
      <c r="WLJ87" s="93">
        <f t="shared" si="278"/>
        <v>0</v>
      </c>
      <c r="WLK87" s="93">
        <f t="shared" si="278"/>
        <v>0</v>
      </c>
      <c r="WLL87" s="93">
        <f t="shared" si="278"/>
        <v>0</v>
      </c>
      <c r="WLM87" s="93">
        <f t="shared" si="278"/>
        <v>0</v>
      </c>
      <c r="WLN87" s="93">
        <f t="shared" si="278"/>
        <v>0</v>
      </c>
      <c r="WLO87" s="93">
        <f t="shared" si="278"/>
        <v>0</v>
      </c>
      <c r="WLP87" s="93">
        <f t="shared" si="278"/>
        <v>0</v>
      </c>
      <c r="WLQ87" s="93">
        <f t="shared" si="278"/>
        <v>0</v>
      </c>
      <c r="WLR87" s="93">
        <f t="shared" si="278"/>
        <v>0</v>
      </c>
      <c r="WLS87" s="93">
        <f t="shared" si="278"/>
        <v>0</v>
      </c>
      <c r="WLT87" s="93">
        <f t="shared" si="278"/>
        <v>0</v>
      </c>
      <c r="WLU87" s="93">
        <f t="shared" si="278"/>
        <v>0</v>
      </c>
      <c r="WLV87" s="93">
        <f t="shared" si="278"/>
        <v>0</v>
      </c>
      <c r="WLW87" s="93">
        <f t="shared" ref="WLW87:WOH87" si="279" xml:space="preserve"> WLW$83-WLW$85</f>
        <v>0</v>
      </c>
      <c r="WLX87" s="93">
        <f t="shared" si="279"/>
        <v>0</v>
      </c>
      <c r="WLY87" s="93">
        <f t="shared" si="279"/>
        <v>0</v>
      </c>
      <c r="WLZ87" s="93">
        <f t="shared" si="279"/>
        <v>0</v>
      </c>
      <c r="WMA87" s="93">
        <f t="shared" si="279"/>
        <v>0</v>
      </c>
      <c r="WMB87" s="93">
        <f t="shared" si="279"/>
        <v>0</v>
      </c>
      <c r="WMC87" s="93">
        <f t="shared" si="279"/>
        <v>0</v>
      </c>
      <c r="WMD87" s="93">
        <f t="shared" si="279"/>
        <v>0</v>
      </c>
      <c r="WME87" s="93">
        <f t="shared" si="279"/>
        <v>0</v>
      </c>
      <c r="WMF87" s="93">
        <f t="shared" si="279"/>
        <v>0</v>
      </c>
      <c r="WMG87" s="93">
        <f t="shared" si="279"/>
        <v>0</v>
      </c>
      <c r="WMH87" s="93">
        <f t="shared" si="279"/>
        <v>0</v>
      </c>
      <c r="WMI87" s="93">
        <f t="shared" si="279"/>
        <v>0</v>
      </c>
      <c r="WMJ87" s="93">
        <f t="shared" si="279"/>
        <v>0</v>
      </c>
      <c r="WMK87" s="93">
        <f t="shared" si="279"/>
        <v>0</v>
      </c>
      <c r="WML87" s="93">
        <f t="shared" si="279"/>
        <v>0</v>
      </c>
      <c r="WMM87" s="93">
        <f t="shared" si="279"/>
        <v>0</v>
      </c>
      <c r="WMN87" s="93">
        <f t="shared" si="279"/>
        <v>0</v>
      </c>
      <c r="WMO87" s="93">
        <f t="shared" si="279"/>
        <v>0</v>
      </c>
      <c r="WMP87" s="93">
        <f t="shared" si="279"/>
        <v>0</v>
      </c>
      <c r="WMQ87" s="93">
        <f t="shared" si="279"/>
        <v>0</v>
      </c>
      <c r="WMR87" s="93">
        <f t="shared" si="279"/>
        <v>0</v>
      </c>
      <c r="WMS87" s="93">
        <f t="shared" si="279"/>
        <v>0</v>
      </c>
      <c r="WMT87" s="93">
        <f t="shared" si="279"/>
        <v>0</v>
      </c>
      <c r="WMU87" s="93">
        <f t="shared" si="279"/>
        <v>0</v>
      </c>
      <c r="WMV87" s="93">
        <f t="shared" si="279"/>
        <v>0</v>
      </c>
      <c r="WMW87" s="93">
        <f t="shared" si="279"/>
        <v>0</v>
      </c>
      <c r="WMX87" s="93">
        <f t="shared" si="279"/>
        <v>0</v>
      </c>
      <c r="WMY87" s="93">
        <f t="shared" si="279"/>
        <v>0</v>
      </c>
      <c r="WMZ87" s="93">
        <f t="shared" si="279"/>
        <v>0</v>
      </c>
      <c r="WNA87" s="93">
        <f t="shared" si="279"/>
        <v>0</v>
      </c>
      <c r="WNB87" s="93">
        <f t="shared" si="279"/>
        <v>0</v>
      </c>
      <c r="WNC87" s="93">
        <f t="shared" si="279"/>
        <v>0</v>
      </c>
      <c r="WND87" s="93">
        <f t="shared" si="279"/>
        <v>0</v>
      </c>
      <c r="WNE87" s="93">
        <f t="shared" si="279"/>
        <v>0</v>
      </c>
      <c r="WNF87" s="93">
        <f t="shared" si="279"/>
        <v>0</v>
      </c>
      <c r="WNG87" s="93">
        <f t="shared" si="279"/>
        <v>0</v>
      </c>
      <c r="WNH87" s="93">
        <f t="shared" si="279"/>
        <v>0</v>
      </c>
      <c r="WNI87" s="93">
        <f t="shared" si="279"/>
        <v>0</v>
      </c>
      <c r="WNJ87" s="93">
        <f t="shared" si="279"/>
        <v>0</v>
      </c>
      <c r="WNK87" s="93">
        <f t="shared" si="279"/>
        <v>0</v>
      </c>
      <c r="WNL87" s="93">
        <f t="shared" si="279"/>
        <v>0</v>
      </c>
      <c r="WNM87" s="93">
        <f t="shared" si="279"/>
        <v>0</v>
      </c>
      <c r="WNN87" s="93">
        <f t="shared" si="279"/>
        <v>0</v>
      </c>
      <c r="WNO87" s="93">
        <f t="shared" si="279"/>
        <v>0</v>
      </c>
      <c r="WNP87" s="93">
        <f t="shared" si="279"/>
        <v>0</v>
      </c>
      <c r="WNQ87" s="93">
        <f t="shared" si="279"/>
        <v>0</v>
      </c>
      <c r="WNR87" s="93">
        <f t="shared" si="279"/>
        <v>0</v>
      </c>
      <c r="WNS87" s="93">
        <f t="shared" si="279"/>
        <v>0</v>
      </c>
      <c r="WNT87" s="93">
        <f t="shared" si="279"/>
        <v>0</v>
      </c>
      <c r="WNU87" s="93">
        <f t="shared" si="279"/>
        <v>0</v>
      </c>
      <c r="WNV87" s="93">
        <f t="shared" si="279"/>
        <v>0</v>
      </c>
      <c r="WNW87" s="93">
        <f t="shared" si="279"/>
        <v>0</v>
      </c>
      <c r="WNX87" s="93">
        <f t="shared" si="279"/>
        <v>0</v>
      </c>
      <c r="WNY87" s="93">
        <f t="shared" si="279"/>
        <v>0</v>
      </c>
      <c r="WNZ87" s="93">
        <f t="shared" si="279"/>
        <v>0</v>
      </c>
      <c r="WOA87" s="93">
        <f t="shared" si="279"/>
        <v>0</v>
      </c>
      <c r="WOB87" s="93">
        <f t="shared" si="279"/>
        <v>0</v>
      </c>
      <c r="WOC87" s="93">
        <f t="shared" si="279"/>
        <v>0</v>
      </c>
      <c r="WOD87" s="93">
        <f t="shared" si="279"/>
        <v>0</v>
      </c>
      <c r="WOE87" s="93">
        <f t="shared" si="279"/>
        <v>0</v>
      </c>
      <c r="WOF87" s="93">
        <f t="shared" si="279"/>
        <v>0</v>
      </c>
      <c r="WOG87" s="93">
        <f t="shared" si="279"/>
        <v>0</v>
      </c>
      <c r="WOH87" s="93">
        <f t="shared" si="279"/>
        <v>0</v>
      </c>
      <c r="WOI87" s="93">
        <f t="shared" ref="WOI87:WQT87" si="280" xml:space="preserve"> WOI$83-WOI$85</f>
        <v>0</v>
      </c>
      <c r="WOJ87" s="93">
        <f t="shared" si="280"/>
        <v>0</v>
      </c>
      <c r="WOK87" s="93">
        <f t="shared" si="280"/>
        <v>0</v>
      </c>
      <c r="WOL87" s="93">
        <f t="shared" si="280"/>
        <v>0</v>
      </c>
      <c r="WOM87" s="93">
        <f t="shared" si="280"/>
        <v>0</v>
      </c>
      <c r="WON87" s="93">
        <f t="shared" si="280"/>
        <v>0</v>
      </c>
      <c r="WOO87" s="93">
        <f t="shared" si="280"/>
        <v>0</v>
      </c>
      <c r="WOP87" s="93">
        <f t="shared" si="280"/>
        <v>0</v>
      </c>
      <c r="WOQ87" s="93">
        <f t="shared" si="280"/>
        <v>0</v>
      </c>
      <c r="WOR87" s="93">
        <f t="shared" si="280"/>
        <v>0</v>
      </c>
      <c r="WOS87" s="93">
        <f t="shared" si="280"/>
        <v>0</v>
      </c>
      <c r="WOT87" s="93">
        <f t="shared" si="280"/>
        <v>0</v>
      </c>
      <c r="WOU87" s="93">
        <f t="shared" si="280"/>
        <v>0</v>
      </c>
      <c r="WOV87" s="93">
        <f t="shared" si="280"/>
        <v>0</v>
      </c>
      <c r="WOW87" s="93">
        <f t="shared" si="280"/>
        <v>0</v>
      </c>
      <c r="WOX87" s="93">
        <f t="shared" si="280"/>
        <v>0</v>
      </c>
      <c r="WOY87" s="93">
        <f t="shared" si="280"/>
        <v>0</v>
      </c>
      <c r="WOZ87" s="93">
        <f t="shared" si="280"/>
        <v>0</v>
      </c>
      <c r="WPA87" s="93">
        <f t="shared" si="280"/>
        <v>0</v>
      </c>
      <c r="WPB87" s="93">
        <f t="shared" si="280"/>
        <v>0</v>
      </c>
      <c r="WPC87" s="93">
        <f t="shared" si="280"/>
        <v>0</v>
      </c>
      <c r="WPD87" s="93">
        <f t="shared" si="280"/>
        <v>0</v>
      </c>
      <c r="WPE87" s="93">
        <f t="shared" si="280"/>
        <v>0</v>
      </c>
      <c r="WPF87" s="93">
        <f t="shared" si="280"/>
        <v>0</v>
      </c>
      <c r="WPG87" s="93">
        <f t="shared" si="280"/>
        <v>0</v>
      </c>
      <c r="WPH87" s="93">
        <f t="shared" si="280"/>
        <v>0</v>
      </c>
      <c r="WPI87" s="93">
        <f t="shared" si="280"/>
        <v>0</v>
      </c>
      <c r="WPJ87" s="93">
        <f t="shared" si="280"/>
        <v>0</v>
      </c>
      <c r="WPK87" s="93">
        <f t="shared" si="280"/>
        <v>0</v>
      </c>
      <c r="WPL87" s="93">
        <f t="shared" si="280"/>
        <v>0</v>
      </c>
      <c r="WPM87" s="93">
        <f t="shared" si="280"/>
        <v>0</v>
      </c>
      <c r="WPN87" s="93">
        <f t="shared" si="280"/>
        <v>0</v>
      </c>
      <c r="WPO87" s="93">
        <f t="shared" si="280"/>
        <v>0</v>
      </c>
      <c r="WPP87" s="93">
        <f t="shared" si="280"/>
        <v>0</v>
      </c>
      <c r="WPQ87" s="93">
        <f t="shared" si="280"/>
        <v>0</v>
      </c>
      <c r="WPR87" s="93">
        <f t="shared" si="280"/>
        <v>0</v>
      </c>
      <c r="WPS87" s="93">
        <f t="shared" si="280"/>
        <v>0</v>
      </c>
      <c r="WPT87" s="93">
        <f t="shared" si="280"/>
        <v>0</v>
      </c>
      <c r="WPU87" s="93">
        <f t="shared" si="280"/>
        <v>0</v>
      </c>
      <c r="WPV87" s="93">
        <f t="shared" si="280"/>
        <v>0</v>
      </c>
      <c r="WPW87" s="93">
        <f t="shared" si="280"/>
        <v>0</v>
      </c>
      <c r="WPX87" s="93">
        <f t="shared" si="280"/>
        <v>0</v>
      </c>
      <c r="WPY87" s="93">
        <f t="shared" si="280"/>
        <v>0</v>
      </c>
      <c r="WPZ87" s="93">
        <f t="shared" si="280"/>
        <v>0</v>
      </c>
      <c r="WQA87" s="93">
        <f t="shared" si="280"/>
        <v>0</v>
      </c>
      <c r="WQB87" s="93">
        <f t="shared" si="280"/>
        <v>0</v>
      </c>
      <c r="WQC87" s="93">
        <f t="shared" si="280"/>
        <v>0</v>
      </c>
      <c r="WQD87" s="93">
        <f t="shared" si="280"/>
        <v>0</v>
      </c>
      <c r="WQE87" s="93">
        <f t="shared" si="280"/>
        <v>0</v>
      </c>
      <c r="WQF87" s="93">
        <f t="shared" si="280"/>
        <v>0</v>
      </c>
      <c r="WQG87" s="93">
        <f t="shared" si="280"/>
        <v>0</v>
      </c>
      <c r="WQH87" s="93">
        <f t="shared" si="280"/>
        <v>0</v>
      </c>
      <c r="WQI87" s="93">
        <f t="shared" si="280"/>
        <v>0</v>
      </c>
      <c r="WQJ87" s="93">
        <f t="shared" si="280"/>
        <v>0</v>
      </c>
      <c r="WQK87" s="93">
        <f t="shared" si="280"/>
        <v>0</v>
      </c>
      <c r="WQL87" s="93">
        <f t="shared" si="280"/>
        <v>0</v>
      </c>
      <c r="WQM87" s="93">
        <f t="shared" si="280"/>
        <v>0</v>
      </c>
      <c r="WQN87" s="93">
        <f t="shared" si="280"/>
        <v>0</v>
      </c>
      <c r="WQO87" s="93">
        <f t="shared" si="280"/>
        <v>0</v>
      </c>
      <c r="WQP87" s="93">
        <f t="shared" si="280"/>
        <v>0</v>
      </c>
      <c r="WQQ87" s="93">
        <f t="shared" si="280"/>
        <v>0</v>
      </c>
      <c r="WQR87" s="93">
        <f t="shared" si="280"/>
        <v>0</v>
      </c>
      <c r="WQS87" s="93">
        <f t="shared" si="280"/>
        <v>0</v>
      </c>
      <c r="WQT87" s="93">
        <f t="shared" si="280"/>
        <v>0</v>
      </c>
      <c r="WQU87" s="93">
        <f t="shared" ref="WQU87:WTF87" si="281" xml:space="preserve"> WQU$83-WQU$85</f>
        <v>0</v>
      </c>
      <c r="WQV87" s="93">
        <f t="shared" si="281"/>
        <v>0</v>
      </c>
      <c r="WQW87" s="93">
        <f t="shared" si="281"/>
        <v>0</v>
      </c>
      <c r="WQX87" s="93">
        <f t="shared" si="281"/>
        <v>0</v>
      </c>
      <c r="WQY87" s="93">
        <f t="shared" si="281"/>
        <v>0</v>
      </c>
      <c r="WQZ87" s="93">
        <f t="shared" si="281"/>
        <v>0</v>
      </c>
      <c r="WRA87" s="93">
        <f t="shared" si="281"/>
        <v>0</v>
      </c>
      <c r="WRB87" s="93">
        <f t="shared" si="281"/>
        <v>0</v>
      </c>
      <c r="WRC87" s="93">
        <f t="shared" si="281"/>
        <v>0</v>
      </c>
      <c r="WRD87" s="93">
        <f t="shared" si="281"/>
        <v>0</v>
      </c>
      <c r="WRE87" s="93">
        <f t="shared" si="281"/>
        <v>0</v>
      </c>
      <c r="WRF87" s="93">
        <f t="shared" si="281"/>
        <v>0</v>
      </c>
      <c r="WRG87" s="93">
        <f t="shared" si="281"/>
        <v>0</v>
      </c>
      <c r="WRH87" s="93">
        <f t="shared" si="281"/>
        <v>0</v>
      </c>
      <c r="WRI87" s="93">
        <f t="shared" si="281"/>
        <v>0</v>
      </c>
      <c r="WRJ87" s="93">
        <f t="shared" si="281"/>
        <v>0</v>
      </c>
      <c r="WRK87" s="93">
        <f t="shared" si="281"/>
        <v>0</v>
      </c>
      <c r="WRL87" s="93">
        <f t="shared" si="281"/>
        <v>0</v>
      </c>
      <c r="WRM87" s="93">
        <f t="shared" si="281"/>
        <v>0</v>
      </c>
      <c r="WRN87" s="93">
        <f t="shared" si="281"/>
        <v>0</v>
      </c>
      <c r="WRO87" s="93">
        <f t="shared" si="281"/>
        <v>0</v>
      </c>
      <c r="WRP87" s="93">
        <f t="shared" si="281"/>
        <v>0</v>
      </c>
      <c r="WRQ87" s="93">
        <f t="shared" si="281"/>
        <v>0</v>
      </c>
      <c r="WRR87" s="93">
        <f t="shared" si="281"/>
        <v>0</v>
      </c>
      <c r="WRS87" s="93">
        <f t="shared" si="281"/>
        <v>0</v>
      </c>
      <c r="WRT87" s="93">
        <f t="shared" si="281"/>
        <v>0</v>
      </c>
      <c r="WRU87" s="93">
        <f t="shared" si="281"/>
        <v>0</v>
      </c>
      <c r="WRV87" s="93">
        <f t="shared" si="281"/>
        <v>0</v>
      </c>
      <c r="WRW87" s="93">
        <f t="shared" si="281"/>
        <v>0</v>
      </c>
      <c r="WRX87" s="93">
        <f t="shared" si="281"/>
        <v>0</v>
      </c>
      <c r="WRY87" s="93">
        <f t="shared" si="281"/>
        <v>0</v>
      </c>
      <c r="WRZ87" s="93">
        <f t="shared" si="281"/>
        <v>0</v>
      </c>
      <c r="WSA87" s="93">
        <f t="shared" si="281"/>
        <v>0</v>
      </c>
      <c r="WSB87" s="93">
        <f t="shared" si="281"/>
        <v>0</v>
      </c>
      <c r="WSC87" s="93">
        <f t="shared" si="281"/>
        <v>0</v>
      </c>
      <c r="WSD87" s="93">
        <f t="shared" si="281"/>
        <v>0</v>
      </c>
      <c r="WSE87" s="93">
        <f t="shared" si="281"/>
        <v>0</v>
      </c>
      <c r="WSF87" s="93">
        <f t="shared" si="281"/>
        <v>0</v>
      </c>
      <c r="WSG87" s="93">
        <f t="shared" si="281"/>
        <v>0</v>
      </c>
      <c r="WSH87" s="93">
        <f t="shared" si="281"/>
        <v>0</v>
      </c>
      <c r="WSI87" s="93">
        <f t="shared" si="281"/>
        <v>0</v>
      </c>
      <c r="WSJ87" s="93">
        <f t="shared" si="281"/>
        <v>0</v>
      </c>
      <c r="WSK87" s="93">
        <f t="shared" si="281"/>
        <v>0</v>
      </c>
      <c r="WSL87" s="93">
        <f t="shared" si="281"/>
        <v>0</v>
      </c>
      <c r="WSM87" s="93">
        <f t="shared" si="281"/>
        <v>0</v>
      </c>
      <c r="WSN87" s="93">
        <f t="shared" si="281"/>
        <v>0</v>
      </c>
      <c r="WSO87" s="93">
        <f t="shared" si="281"/>
        <v>0</v>
      </c>
      <c r="WSP87" s="93">
        <f t="shared" si="281"/>
        <v>0</v>
      </c>
      <c r="WSQ87" s="93">
        <f t="shared" si="281"/>
        <v>0</v>
      </c>
      <c r="WSR87" s="93">
        <f t="shared" si="281"/>
        <v>0</v>
      </c>
      <c r="WSS87" s="93">
        <f t="shared" si="281"/>
        <v>0</v>
      </c>
      <c r="WST87" s="93">
        <f t="shared" si="281"/>
        <v>0</v>
      </c>
      <c r="WSU87" s="93">
        <f t="shared" si="281"/>
        <v>0</v>
      </c>
      <c r="WSV87" s="93">
        <f t="shared" si="281"/>
        <v>0</v>
      </c>
      <c r="WSW87" s="93">
        <f t="shared" si="281"/>
        <v>0</v>
      </c>
      <c r="WSX87" s="93">
        <f t="shared" si="281"/>
        <v>0</v>
      </c>
      <c r="WSY87" s="93">
        <f t="shared" si="281"/>
        <v>0</v>
      </c>
      <c r="WSZ87" s="93">
        <f t="shared" si="281"/>
        <v>0</v>
      </c>
      <c r="WTA87" s="93">
        <f t="shared" si="281"/>
        <v>0</v>
      </c>
      <c r="WTB87" s="93">
        <f t="shared" si="281"/>
        <v>0</v>
      </c>
      <c r="WTC87" s="93">
        <f t="shared" si="281"/>
        <v>0</v>
      </c>
      <c r="WTD87" s="93">
        <f t="shared" si="281"/>
        <v>0</v>
      </c>
      <c r="WTE87" s="93">
        <f t="shared" si="281"/>
        <v>0</v>
      </c>
      <c r="WTF87" s="93">
        <f t="shared" si="281"/>
        <v>0</v>
      </c>
      <c r="WTG87" s="93">
        <f t="shared" ref="WTG87:WVR87" si="282" xml:space="preserve"> WTG$83-WTG$85</f>
        <v>0</v>
      </c>
      <c r="WTH87" s="93">
        <f t="shared" si="282"/>
        <v>0</v>
      </c>
      <c r="WTI87" s="93">
        <f t="shared" si="282"/>
        <v>0</v>
      </c>
      <c r="WTJ87" s="93">
        <f t="shared" si="282"/>
        <v>0</v>
      </c>
      <c r="WTK87" s="93">
        <f t="shared" si="282"/>
        <v>0</v>
      </c>
      <c r="WTL87" s="93">
        <f t="shared" si="282"/>
        <v>0</v>
      </c>
      <c r="WTM87" s="93">
        <f t="shared" si="282"/>
        <v>0</v>
      </c>
      <c r="WTN87" s="93">
        <f t="shared" si="282"/>
        <v>0</v>
      </c>
      <c r="WTO87" s="93">
        <f t="shared" si="282"/>
        <v>0</v>
      </c>
      <c r="WTP87" s="93">
        <f t="shared" si="282"/>
        <v>0</v>
      </c>
      <c r="WTQ87" s="93">
        <f t="shared" si="282"/>
        <v>0</v>
      </c>
      <c r="WTR87" s="93">
        <f t="shared" si="282"/>
        <v>0</v>
      </c>
      <c r="WTS87" s="93">
        <f t="shared" si="282"/>
        <v>0</v>
      </c>
      <c r="WTT87" s="93">
        <f t="shared" si="282"/>
        <v>0</v>
      </c>
      <c r="WTU87" s="93">
        <f t="shared" si="282"/>
        <v>0</v>
      </c>
      <c r="WTV87" s="93">
        <f t="shared" si="282"/>
        <v>0</v>
      </c>
      <c r="WTW87" s="93">
        <f t="shared" si="282"/>
        <v>0</v>
      </c>
      <c r="WTX87" s="93">
        <f t="shared" si="282"/>
        <v>0</v>
      </c>
      <c r="WTY87" s="93">
        <f t="shared" si="282"/>
        <v>0</v>
      </c>
      <c r="WTZ87" s="93">
        <f t="shared" si="282"/>
        <v>0</v>
      </c>
      <c r="WUA87" s="93">
        <f t="shared" si="282"/>
        <v>0</v>
      </c>
      <c r="WUB87" s="93">
        <f t="shared" si="282"/>
        <v>0</v>
      </c>
      <c r="WUC87" s="93">
        <f t="shared" si="282"/>
        <v>0</v>
      </c>
      <c r="WUD87" s="93">
        <f t="shared" si="282"/>
        <v>0</v>
      </c>
      <c r="WUE87" s="93">
        <f t="shared" si="282"/>
        <v>0</v>
      </c>
      <c r="WUF87" s="93">
        <f t="shared" si="282"/>
        <v>0</v>
      </c>
      <c r="WUG87" s="93">
        <f t="shared" si="282"/>
        <v>0</v>
      </c>
      <c r="WUH87" s="93">
        <f t="shared" si="282"/>
        <v>0</v>
      </c>
      <c r="WUI87" s="93">
        <f t="shared" si="282"/>
        <v>0</v>
      </c>
      <c r="WUJ87" s="93">
        <f t="shared" si="282"/>
        <v>0</v>
      </c>
      <c r="WUK87" s="93">
        <f t="shared" si="282"/>
        <v>0</v>
      </c>
      <c r="WUL87" s="93">
        <f t="shared" si="282"/>
        <v>0</v>
      </c>
      <c r="WUM87" s="93">
        <f t="shared" si="282"/>
        <v>0</v>
      </c>
      <c r="WUN87" s="93">
        <f t="shared" si="282"/>
        <v>0</v>
      </c>
      <c r="WUO87" s="93">
        <f t="shared" si="282"/>
        <v>0</v>
      </c>
      <c r="WUP87" s="93">
        <f t="shared" si="282"/>
        <v>0</v>
      </c>
      <c r="WUQ87" s="93">
        <f t="shared" si="282"/>
        <v>0</v>
      </c>
      <c r="WUR87" s="93">
        <f t="shared" si="282"/>
        <v>0</v>
      </c>
      <c r="WUS87" s="93">
        <f t="shared" si="282"/>
        <v>0</v>
      </c>
      <c r="WUT87" s="93">
        <f t="shared" si="282"/>
        <v>0</v>
      </c>
      <c r="WUU87" s="93">
        <f t="shared" si="282"/>
        <v>0</v>
      </c>
      <c r="WUV87" s="93">
        <f t="shared" si="282"/>
        <v>0</v>
      </c>
      <c r="WUW87" s="93">
        <f t="shared" si="282"/>
        <v>0</v>
      </c>
      <c r="WUX87" s="93">
        <f t="shared" si="282"/>
        <v>0</v>
      </c>
      <c r="WUY87" s="93">
        <f t="shared" si="282"/>
        <v>0</v>
      </c>
      <c r="WUZ87" s="93">
        <f t="shared" si="282"/>
        <v>0</v>
      </c>
      <c r="WVA87" s="93">
        <f t="shared" si="282"/>
        <v>0</v>
      </c>
      <c r="WVB87" s="93">
        <f t="shared" si="282"/>
        <v>0</v>
      </c>
      <c r="WVC87" s="93">
        <f t="shared" si="282"/>
        <v>0</v>
      </c>
      <c r="WVD87" s="93">
        <f t="shared" si="282"/>
        <v>0</v>
      </c>
      <c r="WVE87" s="93">
        <f t="shared" si="282"/>
        <v>0</v>
      </c>
      <c r="WVF87" s="93">
        <f t="shared" si="282"/>
        <v>0</v>
      </c>
      <c r="WVG87" s="93">
        <f t="shared" si="282"/>
        <v>0</v>
      </c>
      <c r="WVH87" s="93">
        <f t="shared" si="282"/>
        <v>0</v>
      </c>
      <c r="WVI87" s="93">
        <f t="shared" si="282"/>
        <v>0</v>
      </c>
      <c r="WVJ87" s="93">
        <f t="shared" si="282"/>
        <v>0</v>
      </c>
      <c r="WVK87" s="93">
        <f t="shared" si="282"/>
        <v>0</v>
      </c>
      <c r="WVL87" s="93">
        <f t="shared" si="282"/>
        <v>0</v>
      </c>
      <c r="WVM87" s="93">
        <f t="shared" si="282"/>
        <v>0</v>
      </c>
      <c r="WVN87" s="93">
        <f t="shared" si="282"/>
        <v>0</v>
      </c>
      <c r="WVO87" s="93">
        <f t="shared" si="282"/>
        <v>0</v>
      </c>
      <c r="WVP87" s="93">
        <f t="shared" si="282"/>
        <v>0</v>
      </c>
      <c r="WVQ87" s="93">
        <f t="shared" si="282"/>
        <v>0</v>
      </c>
      <c r="WVR87" s="93">
        <f t="shared" si="282"/>
        <v>0</v>
      </c>
      <c r="WVS87" s="93">
        <f t="shared" ref="WVS87:WYD87" si="283" xml:space="preserve"> WVS$83-WVS$85</f>
        <v>0</v>
      </c>
      <c r="WVT87" s="93">
        <f t="shared" si="283"/>
        <v>0</v>
      </c>
      <c r="WVU87" s="93">
        <f t="shared" si="283"/>
        <v>0</v>
      </c>
      <c r="WVV87" s="93">
        <f t="shared" si="283"/>
        <v>0</v>
      </c>
      <c r="WVW87" s="93">
        <f t="shared" si="283"/>
        <v>0</v>
      </c>
      <c r="WVX87" s="93">
        <f t="shared" si="283"/>
        <v>0</v>
      </c>
      <c r="WVY87" s="93">
        <f t="shared" si="283"/>
        <v>0</v>
      </c>
      <c r="WVZ87" s="93">
        <f t="shared" si="283"/>
        <v>0</v>
      </c>
      <c r="WWA87" s="93">
        <f t="shared" si="283"/>
        <v>0</v>
      </c>
      <c r="WWB87" s="93">
        <f t="shared" si="283"/>
        <v>0</v>
      </c>
      <c r="WWC87" s="93">
        <f t="shared" si="283"/>
        <v>0</v>
      </c>
      <c r="WWD87" s="93">
        <f t="shared" si="283"/>
        <v>0</v>
      </c>
      <c r="WWE87" s="93">
        <f t="shared" si="283"/>
        <v>0</v>
      </c>
      <c r="WWF87" s="93">
        <f t="shared" si="283"/>
        <v>0</v>
      </c>
      <c r="WWG87" s="93">
        <f t="shared" si="283"/>
        <v>0</v>
      </c>
      <c r="WWH87" s="93">
        <f t="shared" si="283"/>
        <v>0</v>
      </c>
      <c r="WWI87" s="93">
        <f t="shared" si="283"/>
        <v>0</v>
      </c>
      <c r="WWJ87" s="93">
        <f t="shared" si="283"/>
        <v>0</v>
      </c>
      <c r="WWK87" s="93">
        <f t="shared" si="283"/>
        <v>0</v>
      </c>
      <c r="WWL87" s="93">
        <f t="shared" si="283"/>
        <v>0</v>
      </c>
      <c r="WWM87" s="93">
        <f t="shared" si="283"/>
        <v>0</v>
      </c>
      <c r="WWN87" s="93">
        <f t="shared" si="283"/>
        <v>0</v>
      </c>
      <c r="WWO87" s="93">
        <f t="shared" si="283"/>
        <v>0</v>
      </c>
      <c r="WWP87" s="93">
        <f t="shared" si="283"/>
        <v>0</v>
      </c>
      <c r="WWQ87" s="93">
        <f t="shared" si="283"/>
        <v>0</v>
      </c>
      <c r="WWR87" s="93">
        <f t="shared" si="283"/>
        <v>0</v>
      </c>
      <c r="WWS87" s="93">
        <f t="shared" si="283"/>
        <v>0</v>
      </c>
      <c r="WWT87" s="93">
        <f t="shared" si="283"/>
        <v>0</v>
      </c>
      <c r="WWU87" s="93">
        <f t="shared" si="283"/>
        <v>0</v>
      </c>
      <c r="WWV87" s="93">
        <f t="shared" si="283"/>
        <v>0</v>
      </c>
      <c r="WWW87" s="93">
        <f t="shared" si="283"/>
        <v>0</v>
      </c>
      <c r="WWX87" s="93">
        <f t="shared" si="283"/>
        <v>0</v>
      </c>
      <c r="WWY87" s="93">
        <f t="shared" si="283"/>
        <v>0</v>
      </c>
      <c r="WWZ87" s="93">
        <f t="shared" si="283"/>
        <v>0</v>
      </c>
      <c r="WXA87" s="93">
        <f t="shared" si="283"/>
        <v>0</v>
      </c>
      <c r="WXB87" s="93">
        <f t="shared" si="283"/>
        <v>0</v>
      </c>
      <c r="WXC87" s="93">
        <f t="shared" si="283"/>
        <v>0</v>
      </c>
      <c r="WXD87" s="93">
        <f t="shared" si="283"/>
        <v>0</v>
      </c>
      <c r="WXE87" s="93">
        <f t="shared" si="283"/>
        <v>0</v>
      </c>
      <c r="WXF87" s="93">
        <f t="shared" si="283"/>
        <v>0</v>
      </c>
      <c r="WXG87" s="93">
        <f t="shared" si="283"/>
        <v>0</v>
      </c>
      <c r="WXH87" s="93">
        <f t="shared" si="283"/>
        <v>0</v>
      </c>
      <c r="WXI87" s="93">
        <f t="shared" si="283"/>
        <v>0</v>
      </c>
      <c r="WXJ87" s="93">
        <f t="shared" si="283"/>
        <v>0</v>
      </c>
      <c r="WXK87" s="93">
        <f t="shared" si="283"/>
        <v>0</v>
      </c>
      <c r="WXL87" s="93">
        <f t="shared" si="283"/>
        <v>0</v>
      </c>
      <c r="WXM87" s="93">
        <f t="shared" si="283"/>
        <v>0</v>
      </c>
      <c r="WXN87" s="93">
        <f t="shared" si="283"/>
        <v>0</v>
      </c>
      <c r="WXO87" s="93">
        <f t="shared" si="283"/>
        <v>0</v>
      </c>
      <c r="WXP87" s="93">
        <f t="shared" si="283"/>
        <v>0</v>
      </c>
      <c r="WXQ87" s="93">
        <f t="shared" si="283"/>
        <v>0</v>
      </c>
      <c r="WXR87" s="93">
        <f t="shared" si="283"/>
        <v>0</v>
      </c>
      <c r="WXS87" s="93">
        <f t="shared" si="283"/>
        <v>0</v>
      </c>
      <c r="WXT87" s="93">
        <f t="shared" si="283"/>
        <v>0</v>
      </c>
      <c r="WXU87" s="93">
        <f t="shared" si="283"/>
        <v>0</v>
      </c>
      <c r="WXV87" s="93">
        <f t="shared" si="283"/>
        <v>0</v>
      </c>
      <c r="WXW87" s="93">
        <f t="shared" si="283"/>
        <v>0</v>
      </c>
      <c r="WXX87" s="93">
        <f t="shared" si="283"/>
        <v>0</v>
      </c>
      <c r="WXY87" s="93">
        <f t="shared" si="283"/>
        <v>0</v>
      </c>
      <c r="WXZ87" s="93">
        <f t="shared" si="283"/>
        <v>0</v>
      </c>
      <c r="WYA87" s="93">
        <f t="shared" si="283"/>
        <v>0</v>
      </c>
      <c r="WYB87" s="93">
        <f t="shared" si="283"/>
        <v>0</v>
      </c>
      <c r="WYC87" s="93">
        <f t="shared" si="283"/>
        <v>0</v>
      </c>
      <c r="WYD87" s="93">
        <f t="shared" si="283"/>
        <v>0</v>
      </c>
      <c r="WYE87" s="93">
        <f t="shared" ref="WYE87:XAP87" si="284" xml:space="preserve"> WYE$83-WYE$85</f>
        <v>0</v>
      </c>
      <c r="WYF87" s="93">
        <f t="shared" si="284"/>
        <v>0</v>
      </c>
      <c r="WYG87" s="93">
        <f t="shared" si="284"/>
        <v>0</v>
      </c>
      <c r="WYH87" s="93">
        <f t="shared" si="284"/>
        <v>0</v>
      </c>
      <c r="WYI87" s="93">
        <f t="shared" si="284"/>
        <v>0</v>
      </c>
      <c r="WYJ87" s="93">
        <f t="shared" si="284"/>
        <v>0</v>
      </c>
      <c r="WYK87" s="93">
        <f t="shared" si="284"/>
        <v>0</v>
      </c>
      <c r="WYL87" s="93">
        <f t="shared" si="284"/>
        <v>0</v>
      </c>
      <c r="WYM87" s="93">
        <f t="shared" si="284"/>
        <v>0</v>
      </c>
      <c r="WYN87" s="93">
        <f t="shared" si="284"/>
        <v>0</v>
      </c>
      <c r="WYO87" s="93">
        <f t="shared" si="284"/>
        <v>0</v>
      </c>
      <c r="WYP87" s="93">
        <f t="shared" si="284"/>
        <v>0</v>
      </c>
      <c r="WYQ87" s="93">
        <f t="shared" si="284"/>
        <v>0</v>
      </c>
      <c r="WYR87" s="93">
        <f t="shared" si="284"/>
        <v>0</v>
      </c>
      <c r="WYS87" s="93">
        <f t="shared" si="284"/>
        <v>0</v>
      </c>
      <c r="WYT87" s="93">
        <f t="shared" si="284"/>
        <v>0</v>
      </c>
      <c r="WYU87" s="93">
        <f t="shared" si="284"/>
        <v>0</v>
      </c>
      <c r="WYV87" s="93">
        <f t="shared" si="284"/>
        <v>0</v>
      </c>
      <c r="WYW87" s="93">
        <f t="shared" si="284"/>
        <v>0</v>
      </c>
      <c r="WYX87" s="93">
        <f t="shared" si="284"/>
        <v>0</v>
      </c>
      <c r="WYY87" s="93">
        <f t="shared" si="284"/>
        <v>0</v>
      </c>
      <c r="WYZ87" s="93">
        <f t="shared" si="284"/>
        <v>0</v>
      </c>
      <c r="WZA87" s="93">
        <f t="shared" si="284"/>
        <v>0</v>
      </c>
      <c r="WZB87" s="93">
        <f t="shared" si="284"/>
        <v>0</v>
      </c>
      <c r="WZC87" s="93">
        <f t="shared" si="284"/>
        <v>0</v>
      </c>
      <c r="WZD87" s="93">
        <f t="shared" si="284"/>
        <v>0</v>
      </c>
      <c r="WZE87" s="93">
        <f t="shared" si="284"/>
        <v>0</v>
      </c>
      <c r="WZF87" s="93">
        <f t="shared" si="284"/>
        <v>0</v>
      </c>
      <c r="WZG87" s="93">
        <f t="shared" si="284"/>
        <v>0</v>
      </c>
      <c r="WZH87" s="93">
        <f t="shared" si="284"/>
        <v>0</v>
      </c>
      <c r="WZI87" s="93">
        <f t="shared" si="284"/>
        <v>0</v>
      </c>
      <c r="WZJ87" s="93">
        <f t="shared" si="284"/>
        <v>0</v>
      </c>
      <c r="WZK87" s="93">
        <f t="shared" si="284"/>
        <v>0</v>
      </c>
      <c r="WZL87" s="93">
        <f t="shared" si="284"/>
        <v>0</v>
      </c>
      <c r="WZM87" s="93">
        <f t="shared" si="284"/>
        <v>0</v>
      </c>
      <c r="WZN87" s="93">
        <f t="shared" si="284"/>
        <v>0</v>
      </c>
      <c r="WZO87" s="93">
        <f t="shared" si="284"/>
        <v>0</v>
      </c>
      <c r="WZP87" s="93">
        <f t="shared" si="284"/>
        <v>0</v>
      </c>
      <c r="WZQ87" s="93">
        <f t="shared" si="284"/>
        <v>0</v>
      </c>
      <c r="WZR87" s="93">
        <f t="shared" si="284"/>
        <v>0</v>
      </c>
      <c r="WZS87" s="93">
        <f t="shared" si="284"/>
        <v>0</v>
      </c>
      <c r="WZT87" s="93">
        <f t="shared" si="284"/>
        <v>0</v>
      </c>
      <c r="WZU87" s="93">
        <f t="shared" si="284"/>
        <v>0</v>
      </c>
      <c r="WZV87" s="93">
        <f t="shared" si="284"/>
        <v>0</v>
      </c>
      <c r="WZW87" s="93">
        <f t="shared" si="284"/>
        <v>0</v>
      </c>
      <c r="WZX87" s="93">
        <f t="shared" si="284"/>
        <v>0</v>
      </c>
      <c r="WZY87" s="93">
        <f t="shared" si="284"/>
        <v>0</v>
      </c>
      <c r="WZZ87" s="93">
        <f t="shared" si="284"/>
        <v>0</v>
      </c>
      <c r="XAA87" s="93">
        <f t="shared" si="284"/>
        <v>0</v>
      </c>
      <c r="XAB87" s="93">
        <f t="shared" si="284"/>
        <v>0</v>
      </c>
      <c r="XAC87" s="93">
        <f t="shared" si="284"/>
        <v>0</v>
      </c>
      <c r="XAD87" s="93">
        <f t="shared" si="284"/>
        <v>0</v>
      </c>
      <c r="XAE87" s="93">
        <f t="shared" si="284"/>
        <v>0</v>
      </c>
      <c r="XAF87" s="93">
        <f t="shared" si="284"/>
        <v>0</v>
      </c>
      <c r="XAG87" s="93">
        <f t="shared" si="284"/>
        <v>0</v>
      </c>
      <c r="XAH87" s="93">
        <f t="shared" si="284"/>
        <v>0</v>
      </c>
      <c r="XAI87" s="93">
        <f t="shared" si="284"/>
        <v>0</v>
      </c>
      <c r="XAJ87" s="93">
        <f t="shared" si="284"/>
        <v>0</v>
      </c>
      <c r="XAK87" s="93">
        <f t="shared" si="284"/>
        <v>0</v>
      </c>
      <c r="XAL87" s="93">
        <f t="shared" si="284"/>
        <v>0</v>
      </c>
      <c r="XAM87" s="93">
        <f t="shared" si="284"/>
        <v>0</v>
      </c>
      <c r="XAN87" s="93">
        <f t="shared" si="284"/>
        <v>0</v>
      </c>
      <c r="XAO87" s="93">
        <f t="shared" si="284"/>
        <v>0</v>
      </c>
      <c r="XAP87" s="93">
        <f t="shared" si="284"/>
        <v>0</v>
      </c>
      <c r="XAQ87" s="93">
        <f t="shared" ref="XAQ87:XDB87" si="285" xml:space="preserve"> XAQ$83-XAQ$85</f>
        <v>0</v>
      </c>
      <c r="XAR87" s="93">
        <f t="shared" si="285"/>
        <v>0</v>
      </c>
      <c r="XAS87" s="93">
        <f t="shared" si="285"/>
        <v>0</v>
      </c>
      <c r="XAT87" s="93">
        <f t="shared" si="285"/>
        <v>0</v>
      </c>
      <c r="XAU87" s="93">
        <f t="shared" si="285"/>
        <v>0</v>
      </c>
      <c r="XAV87" s="93">
        <f t="shared" si="285"/>
        <v>0</v>
      </c>
      <c r="XAW87" s="93">
        <f t="shared" si="285"/>
        <v>0</v>
      </c>
      <c r="XAX87" s="93">
        <f t="shared" si="285"/>
        <v>0</v>
      </c>
      <c r="XAY87" s="93">
        <f t="shared" si="285"/>
        <v>0</v>
      </c>
      <c r="XAZ87" s="93">
        <f t="shared" si="285"/>
        <v>0</v>
      </c>
      <c r="XBA87" s="93">
        <f t="shared" si="285"/>
        <v>0</v>
      </c>
      <c r="XBB87" s="93">
        <f t="shared" si="285"/>
        <v>0</v>
      </c>
      <c r="XBC87" s="93">
        <f t="shared" si="285"/>
        <v>0</v>
      </c>
      <c r="XBD87" s="93">
        <f t="shared" si="285"/>
        <v>0</v>
      </c>
      <c r="XBE87" s="93">
        <f t="shared" si="285"/>
        <v>0</v>
      </c>
      <c r="XBF87" s="93">
        <f t="shared" si="285"/>
        <v>0</v>
      </c>
      <c r="XBG87" s="93">
        <f t="shared" si="285"/>
        <v>0</v>
      </c>
      <c r="XBH87" s="93">
        <f t="shared" si="285"/>
        <v>0</v>
      </c>
      <c r="XBI87" s="93">
        <f t="shared" si="285"/>
        <v>0</v>
      </c>
      <c r="XBJ87" s="93">
        <f t="shared" si="285"/>
        <v>0</v>
      </c>
      <c r="XBK87" s="93">
        <f t="shared" si="285"/>
        <v>0</v>
      </c>
      <c r="XBL87" s="93">
        <f t="shared" si="285"/>
        <v>0</v>
      </c>
      <c r="XBM87" s="93">
        <f t="shared" si="285"/>
        <v>0</v>
      </c>
      <c r="XBN87" s="93">
        <f t="shared" si="285"/>
        <v>0</v>
      </c>
      <c r="XBO87" s="93">
        <f t="shared" si="285"/>
        <v>0</v>
      </c>
      <c r="XBP87" s="93">
        <f t="shared" si="285"/>
        <v>0</v>
      </c>
      <c r="XBQ87" s="93">
        <f t="shared" si="285"/>
        <v>0</v>
      </c>
      <c r="XBR87" s="93">
        <f t="shared" si="285"/>
        <v>0</v>
      </c>
      <c r="XBS87" s="93">
        <f t="shared" si="285"/>
        <v>0</v>
      </c>
      <c r="XBT87" s="93">
        <f t="shared" si="285"/>
        <v>0</v>
      </c>
      <c r="XBU87" s="93">
        <f t="shared" si="285"/>
        <v>0</v>
      </c>
      <c r="XBV87" s="93">
        <f t="shared" si="285"/>
        <v>0</v>
      </c>
      <c r="XBW87" s="93">
        <f t="shared" si="285"/>
        <v>0</v>
      </c>
      <c r="XBX87" s="93">
        <f t="shared" si="285"/>
        <v>0</v>
      </c>
      <c r="XBY87" s="93">
        <f t="shared" si="285"/>
        <v>0</v>
      </c>
      <c r="XBZ87" s="93">
        <f t="shared" si="285"/>
        <v>0</v>
      </c>
      <c r="XCA87" s="93">
        <f t="shared" si="285"/>
        <v>0</v>
      </c>
      <c r="XCB87" s="93">
        <f t="shared" si="285"/>
        <v>0</v>
      </c>
      <c r="XCC87" s="93">
        <f t="shared" si="285"/>
        <v>0</v>
      </c>
      <c r="XCD87" s="93">
        <f t="shared" si="285"/>
        <v>0</v>
      </c>
      <c r="XCE87" s="93">
        <f t="shared" si="285"/>
        <v>0</v>
      </c>
      <c r="XCF87" s="93">
        <f t="shared" si="285"/>
        <v>0</v>
      </c>
      <c r="XCG87" s="93">
        <f t="shared" si="285"/>
        <v>0</v>
      </c>
      <c r="XCH87" s="93">
        <f t="shared" si="285"/>
        <v>0</v>
      </c>
      <c r="XCI87" s="93">
        <f t="shared" si="285"/>
        <v>0</v>
      </c>
      <c r="XCJ87" s="93">
        <f t="shared" si="285"/>
        <v>0</v>
      </c>
      <c r="XCK87" s="93">
        <f t="shared" si="285"/>
        <v>0</v>
      </c>
      <c r="XCL87" s="93">
        <f t="shared" si="285"/>
        <v>0</v>
      </c>
      <c r="XCM87" s="93">
        <f t="shared" si="285"/>
        <v>0</v>
      </c>
      <c r="XCN87" s="93">
        <f t="shared" si="285"/>
        <v>0</v>
      </c>
      <c r="XCO87" s="93">
        <f t="shared" si="285"/>
        <v>0</v>
      </c>
      <c r="XCP87" s="93">
        <f t="shared" si="285"/>
        <v>0</v>
      </c>
      <c r="XCQ87" s="93">
        <f t="shared" si="285"/>
        <v>0</v>
      </c>
      <c r="XCR87" s="93">
        <f t="shared" si="285"/>
        <v>0</v>
      </c>
      <c r="XCS87" s="93">
        <f t="shared" si="285"/>
        <v>0</v>
      </c>
      <c r="XCT87" s="93">
        <f t="shared" si="285"/>
        <v>0</v>
      </c>
      <c r="XCU87" s="93">
        <f t="shared" si="285"/>
        <v>0</v>
      </c>
      <c r="XCV87" s="93">
        <f t="shared" si="285"/>
        <v>0</v>
      </c>
      <c r="XCW87" s="93">
        <f t="shared" si="285"/>
        <v>0</v>
      </c>
      <c r="XCX87" s="93">
        <f t="shared" si="285"/>
        <v>0</v>
      </c>
      <c r="XCY87" s="93">
        <f t="shared" si="285"/>
        <v>0</v>
      </c>
      <c r="XCZ87" s="93">
        <f t="shared" si="285"/>
        <v>0</v>
      </c>
      <c r="XDA87" s="93">
        <f t="shared" si="285"/>
        <v>0</v>
      </c>
      <c r="XDB87" s="93">
        <f t="shared" si="285"/>
        <v>0</v>
      </c>
      <c r="XDC87" s="93">
        <f t="shared" ref="XDC87:XFD87" si="286" xml:space="preserve"> XDC$83-XDC$85</f>
        <v>0</v>
      </c>
      <c r="XDD87" s="93">
        <f t="shared" si="286"/>
        <v>0</v>
      </c>
      <c r="XDE87" s="93">
        <f t="shared" si="286"/>
        <v>0</v>
      </c>
      <c r="XDF87" s="93">
        <f t="shared" si="286"/>
        <v>0</v>
      </c>
      <c r="XDG87" s="93">
        <f t="shared" si="286"/>
        <v>0</v>
      </c>
      <c r="XDH87" s="93">
        <f t="shared" si="286"/>
        <v>0</v>
      </c>
      <c r="XDI87" s="93">
        <f t="shared" si="286"/>
        <v>0</v>
      </c>
      <c r="XDJ87" s="93">
        <f t="shared" si="286"/>
        <v>0</v>
      </c>
      <c r="XDK87" s="93">
        <f t="shared" si="286"/>
        <v>0</v>
      </c>
      <c r="XDL87" s="93">
        <f t="shared" si="286"/>
        <v>0</v>
      </c>
      <c r="XDM87" s="93">
        <f t="shared" si="286"/>
        <v>0</v>
      </c>
      <c r="XDN87" s="93">
        <f t="shared" si="286"/>
        <v>0</v>
      </c>
      <c r="XDO87" s="93">
        <f t="shared" si="286"/>
        <v>0</v>
      </c>
      <c r="XDP87" s="93">
        <f t="shared" si="286"/>
        <v>0</v>
      </c>
      <c r="XDQ87" s="93">
        <f t="shared" si="286"/>
        <v>0</v>
      </c>
      <c r="XDR87" s="93">
        <f t="shared" si="286"/>
        <v>0</v>
      </c>
      <c r="XDS87" s="93">
        <f t="shared" si="286"/>
        <v>0</v>
      </c>
      <c r="XDT87" s="93">
        <f t="shared" si="286"/>
        <v>0</v>
      </c>
      <c r="XDU87" s="93">
        <f t="shared" si="286"/>
        <v>0</v>
      </c>
      <c r="XDV87" s="93">
        <f t="shared" si="286"/>
        <v>0</v>
      </c>
      <c r="XDW87" s="93">
        <f t="shared" si="286"/>
        <v>0</v>
      </c>
      <c r="XDX87" s="93">
        <f t="shared" si="286"/>
        <v>0</v>
      </c>
      <c r="XDY87" s="93">
        <f t="shared" si="286"/>
        <v>0</v>
      </c>
      <c r="XDZ87" s="93">
        <f t="shared" si="286"/>
        <v>0</v>
      </c>
      <c r="XEA87" s="93">
        <f t="shared" si="286"/>
        <v>0</v>
      </c>
      <c r="XEB87" s="93">
        <f t="shared" si="286"/>
        <v>0</v>
      </c>
      <c r="XEC87" s="93">
        <f t="shared" si="286"/>
        <v>0</v>
      </c>
      <c r="XED87" s="93">
        <f t="shared" si="286"/>
        <v>0</v>
      </c>
      <c r="XEE87" s="93">
        <f t="shared" si="286"/>
        <v>0</v>
      </c>
      <c r="XEF87" s="93">
        <f t="shared" si="286"/>
        <v>0</v>
      </c>
      <c r="XEG87" s="93">
        <f t="shared" si="286"/>
        <v>0</v>
      </c>
      <c r="XEH87" s="93">
        <f t="shared" si="286"/>
        <v>0</v>
      </c>
      <c r="XEI87" s="93">
        <f t="shared" si="286"/>
        <v>0</v>
      </c>
      <c r="XEJ87" s="93">
        <f t="shared" si="286"/>
        <v>0</v>
      </c>
      <c r="XEK87" s="93">
        <f t="shared" si="286"/>
        <v>0</v>
      </c>
      <c r="XEL87" s="93">
        <f t="shared" si="286"/>
        <v>0</v>
      </c>
      <c r="XEM87" s="93">
        <f t="shared" si="286"/>
        <v>0</v>
      </c>
      <c r="XEN87" s="93">
        <f t="shared" si="286"/>
        <v>0</v>
      </c>
      <c r="XEO87" s="93">
        <f t="shared" si="286"/>
        <v>0</v>
      </c>
      <c r="XEP87" s="93">
        <f t="shared" si="286"/>
        <v>0</v>
      </c>
      <c r="XEQ87" s="93">
        <f t="shared" si="286"/>
        <v>0</v>
      </c>
      <c r="XER87" s="93">
        <f t="shared" si="286"/>
        <v>0</v>
      </c>
      <c r="XES87" s="93">
        <f t="shared" si="286"/>
        <v>0</v>
      </c>
      <c r="XET87" s="93">
        <f t="shared" si="286"/>
        <v>0</v>
      </c>
      <c r="XEU87" s="93">
        <f t="shared" si="286"/>
        <v>0</v>
      </c>
      <c r="XEV87" s="93">
        <f t="shared" si="286"/>
        <v>0</v>
      </c>
      <c r="XEW87" s="93">
        <f t="shared" si="286"/>
        <v>0</v>
      </c>
      <c r="XEX87" s="93">
        <f t="shared" si="286"/>
        <v>0</v>
      </c>
      <c r="XEY87" s="93">
        <f t="shared" si="286"/>
        <v>0</v>
      </c>
      <c r="XEZ87" s="93">
        <f t="shared" si="286"/>
        <v>0</v>
      </c>
      <c r="XFA87" s="93">
        <f t="shared" si="286"/>
        <v>0</v>
      </c>
      <c r="XFB87" s="93">
        <f t="shared" si="286"/>
        <v>0</v>
      </c>
      <c r="XFC87" s="93">
        <f t="shared" si="286"/>
        <v>0</v>
      </c>
      <c r="XFD87" s="93">
        <f t="shared" si="286"/>
        <v>0</v>
      </c>
    </row>
    <row r="88" spans="1:16384" s="155" customFormat="1" outlineLevel="1">
      <c r="A88" s="168"/>
      <c r="B88" s="168"/>
      <c r="C88" s="162"/>
      <c r="D88" s="163"/>
      <c r="E88" s="164" t="s">
        <v>389</v>
      </c>
      <c r="F88" s="164"/>
      <c r="G88" s="164" t="s">
        <v>93</v>
      </c>
      <c r="H88" s="165">
        <f xml:space="preserve"> SUM(J88:W88)</f>
        <v>0</v>
      </c>
      <c r="I88" s="185"/>
      <c r="J88" s="165">
        <f xml:space="preserve"> - J87</f>
        <v>0</v>
      </c>
      <c r="K88" s="165">
        <f t="shared" ref="K88:W88" si="287" xml:space="preserve"> - K87</f>
        <v>0</v>
      </c>
      <c r="L88" s="165">
        <f t="shared" si="287"/>
        <v>0</v>
      </c>
      <c r="M88" s="165">
        <f t="shared" si="287"/>
        <v>0</v>
      </c>
      <c r="N88" s="165">
        <f t="shared" si="287"/>
        <v>0</v>
      </c>
      <c r="O88" s="165">
        <f t="shared" si="287"/>
        <v>0</v>
      </c>
      <c r="P88" s="165">
        <f t="shared" si="287"/>
        <v>0</v>
      </c>
      <c r="Q88" s="165">
        <f t="shared" si="287"/>
        <v>0</v>
      </c>
      <c r="R88" s="165">
        <f t="shared" si="287"/>
        <v>0</v>
      </c>
      <c r="S88" s="165">
        <f t="shared" si="287"/>
        <v>0</v>
      </c>
      <c r="T88" s="165">
        <f t="shared" si="287"/>
        <v>0</v>
      </c>
      <c r="U88" s="165">
        <f t="shared" si="287"/>
        <v>0</v>
      </c>
      <c r="V88" s="165">
        <f t="shared" si="287"/>
        <v>0</v>
      </c>
      <c r="W88" s="165">
        <f t="shared" si="287"/>
        <v>0</v>
      </c>
    </row>
    <row r="89" spans="1:16384" s="6" customFormat="1" outlineLevel="1">
      <c r="A89" s="63"/>
      <c r="B89" s="63"/>
      <c r="C89" s="110"/>
      <c r="D89" s="61"/>
      <c r="E89" s="74"/>
      <c r="F89" s="57"/>
      <c r="G89" s="57"/>
      <c r="H89" s="57"/>
      <c r="I89" s="101"/>
      <c r="J89" s="57"/>
      <c r="K89" s="57"/>
      <c r="L89" s="57"/>
      <c r="M89" s="57"/>
      <c r="N89" s="57"/>
      <c r="O89" s="57"/>
      <c r="P89" s="57"/>
      <c r="Q89" s="57"/>
      <c r="R89" s="57"/>
      <c r="S89" s="57"/>
      <c r="T89" s="57"/>
      <c r="U89" s="57"/>
      <c r="V89" s="57"/>
      <c r="W89" s="57"/>
    </row>
    <row r="90" spans="1:16384" s="6" customFormat="1" outlineLevel="1">
      <c r="A90" s="64"/>
      <c r="B90" s="63"/>
      <c r="C90" s="62"/>
      <c r="D90" s="61"/>
      <c r="E90" s="36" t="str">
        <f xml:space="preserve"> Inputs!E$63</f>
        <v>Discount rate</v>
      </c>
      <c r="F90" s="36">
        <f xml:space="preserve"> Inputs!F$63</f>
        <v>3.1099999999999999E-2</v>
      </c>
      <c r="G90" s="36" t="str">
        <f xml:space="preserve"> Inputs!G$63</f>
        <v>%</v>
      </c>
      <c r="H90" s="36">
        <f xml:space="preserve"> Inputs!H$63</f>
        <v>0</v>
      </c>
      <c r="I90" s="36">
        <f xml:space="preserve"> Inputs!I$63</f>
        <v>0</v>
      </c>
      <c r="J90" s="36">
        <f xml:space="preserve"> Inputs!J$63</f>
        <v>0</v>
      </c>
      <c r="K90" s="36">
        <f xml:space="preserve"> Inputs!K$63</f>
        <v>0</v>
      </c>
      <c r="L90" s="36">
        <f xml:space="preserve"> Inputs!L$63</f>
        <v>0</v>
      </c>
      <c r="M90" s="36">
        <f xml:space="preserve"> Inputs!M$63</f>
        <v>0</v>
      </c>
      <c r="N90" s="36">
        <f xml:space="preserve"> Inputs!N$63</f>
        <v>0</v>
      </c>
      <c r="O90" s="36">
        <f xml:space="preserve"> Inputs!O$63</f>
        <v>0</v>
      </c>
      <c r="P90" s="36">
        <f xml:space="preserve"> Inputs!P$63</f>
        <v>0</v>
      </c>
      <c r="Q90" s="36">
        <f xml:space="preserve"> Inputs!Q$63</f>
        <v>0</v>
      </c>
      <c r="R90" s="36">
        <f xml:space="preserve"> Inputs!R$63</f>
        <v>0</v>
      </c>
      <c r="S90" s="36">
        <f xml:space="preserve"> Inputs!S$63</f>
        <v>0</v>
      </c>
      <c r="T90" s="36">
        <f xml:space="preserve"> Inputs!T$63</f>
        <v>0</v>
      </c>
      <c r="U90" s="36">
        <f xml:space="preserve"> Inputs!U$63</f>
        <v>0</v>
      </c>
      <c r="V90" s="36">
        <f xml:space="preserve"> Inputs!V$63</f>
        <v>0</v>
      </c>
      <c r="W90" s="36">
        <f xml:space="preserve"> Inputs!W$63</f>
        <v>0</v>
      </c>
    </row>
    <row r="91" spans="1:16384" s="6" customFormat="1" outlineLevel="1">
      <c r="A91" s="63"/>
      <c r="B91" s="63"/>
      <c r="C91" s="110"/>
      <c r="D91" s="61"/>
      <c r="E91" s="156" t="str">
        <f xml:space="preserve"> E$88</f>
        <v>Penalty adjustment - WW-N+</v>
      </c>
      <c r="F91" s="156">
        <f xml:space="preserve"> F$88</f>
        <v>0</v>
      </c>
      <c r="G91" s="156" t="str">
        <f xml:space="preserve"> G$88</f>
        <v>£m</v>
      </c>
      <c r="H91" s="156">
        <f xml:space="preserve"> H$88</f>
        <v>0</v>
      </c>
      <c r="I91" s="156">
        <f xml:space="preserve"> I$88</f>
        <v>0</v>
      </c>
      <c r="J91" s="156">
        <f t="shared" ref="J91:T91" si="288" xml:space="preserve"> J$88</f>
        <v>0</v>
      </c>
      <c r="K91" s="156">
        <f t="shared" si="288"/>
        <v>0</v>
      </c>
      <c r="L91" s="156">
        <f t="shared" si="288"/>
        <v>0</v>
      </c>
      <c r="M91" s="156">
        <f t="shared" si="288"/>
        <v>0</v>
      </c>
      <c r="N91" s="156">
        <f t="shared" si="288"/>
        <v>0</v>
      </c>
      <c r="O91" s="156">
        <f t="shared" si="288"/>
        <v>0</v>
      </c>
      <c r="P91" s="156">
        <f t="shared" si="288"/>
        <v>0</v>
      </c>
      <c r="Q91" s="156">
        <f t="shared" si="288"/>
        <v>0</v>
      </c>
      <c r="R91" s="156">
        <f t="shared" si="288"/>
        <v>0</v>
      </c>
      <c r="S91" s="156">
        <f t="shared" si="288"/>
        <v>0</v>
      </c>
      <c r="T91" s="156">
        <f t="shared" si="288"/>
        <v>0</v>
      </c>
      <c r="U91" s="156">
        <f xml:space="preserve"> U$88</f>
        <v>0</v>
      </c>
      <c r="V91" s="156">
        <f xml:space="preserve"> V$88</f>
        <v>0</v>
      </c>
      <c r="W91" s="156">
        <f xml:space="preserve"> W$88</f>
        <v>0</v>
      </c>
    </row>
    <row r="92" spans="1:16384" s="6" customFormat="1" outlineLevel="1">
      <c r="A92" s="64"/>
      <c r="B92" s="64"/>
      <c r="C92" s="62"/>
      <c r="D92" s="159"/>
      <c r="E92" s="74" t="s">
        <v>390</v>
      </c>
      <c r="F92" s="57"/>
      <c r="G92" s="57" t="s">
        <v>93</v>
      </c>
      <c r="H92" s="94">
        <f xml:space="preserve"> SUM(J92:W92)</f>
        <v>0</v>
      </c>
      <c r="I92" s="101"/>
      <c r="J92" s="94">
        <f t="shared" ref="J92:T92" si="289" xml:space="preserve"> J91 * (1 + $F90)</f>
        <v>0</v>
      </c>
      <c r="K92" s="94">
        <f xml:space="preserve"> K91 * (1 + $F90)</f>
        <v>0</v>
      </c>
      <c r="L92" s="94">
        <f t="shared" si="289"/>
        <v>0</v>
      </c>
      <c r="M92" s="94">
        <f t="shared" si="289"/>
        <v>0</v>
      </c>
      <c r="N92" s="94">
        <f t="shared" si="289"/>
        <v>0</v>
      </c>
      <c r="O92" s="94">
        <f t="shared" si="289"/>
        <v>0</v>
      </c>
      <c r="P92" s="94">
        <f xml:space="preserve"> P91 * (1 + $F90)</f>
        <v>0</v>
      </c>
      <c r="Q92" s="94">
        <f t="shared" si="289"/>
        <v>0</v>
      </c>
      <c r="R92" s="94">
        <f t="shared" si="289"/>
        <v>0</v>
      </c>
      <c r="S92" s="94">
        <f t="shared" si="289"/>
        <v>0</v>
      </c>
      <c r="T92" s="94">
        <f t="shared" si="289"/>
        <v>0</v>
      </c>
      <c r="U92" s="94">
        <f xml:space="preserve"> U91 * (1 + $F90)</f>
        <v>0</v>
      </c>
      <c r="V92" s="94">
        <f xml:space="preserve"> V91 * (1 + $F90)</f>
        <v>0</v>
      </c>
      <c r="W92" s="94">
        <f xml:space="preserve"> W91 * (1 + $F90)</f>
        <v>0</v>
      </c>
    </row>
    <row r="93" spans="1:16384" s="6" customFormat="1" outlineLevel="1">
      <c r="A93" s="64"/>
      <c r="B93" s="64"/>
      <c r="C93" s="62"/>
      <c r="D93" s="159"/>
      <c r="E93" s="57"/>
      <c r="F93" s="57"/>
      <c r="G93" s="57"/>
      <c r="H93" s="57"/>
      <c r="I93" s="101"/>
      <c r="J93" s="57"/>
      <c r="K93" s="57"/>
      <c r="L93" s="57"/>
      <c r="M93" s="57"/>
      <c r="N93" s="57"/>
      <c r="O93" s="57"/>
      <c r="P93" s="57"/>
      <c r="Q93" s="57"/>
      <c r="R93" s="57"/>
      <c r="S93" s="57"/>
      <c r="T93" s="57"/>
      <c r="U93" s="57"/>
      <c r="V93" s="57"/>
      <c r="W93" s="57"/>
    </row>
    <row r="94" spans="1:16384" s="6" customFormat="1" outlineLevel="1">
      <c r="A94" s="64"/>
      <c r="B94" s="64"/>
      <c r="C94" s="62"/>
      <c r="D94" s="159"/>
      <c r="E94" s="36" t="str">
        <f xml:space="preserve"> 'Indices and K factor'!E$11</f>
        <v>CPIH: Nov % increase (prior year) - CALC</v>
      </c>
      <c r="F94" s="36">
        <f xml:space="preserve"> 'Indices and K factor'!F$11</f>
        <v>0</v>
      </c>
      <c r="G94" s="36" t="str">
        <f xml:space="preserve"> 'Indices and K factor'!G$11</f>
        <v>%</v>
      </c>
      <c r="H94" s="36">
        <f xml:space="preserve"> 'Indices and K factor'!H$11</f>
        <v>0</v>
      </c>
      <c r="I94" s="36">
        <f xml:space="preserve"> 'Indices and K factor'!I$11</f>
        <v>0</v>
      </c>
      <c r="J94" s="36">
        <f xml:space="preserve"> 'Indices and K factor'!J$11</f>
        <v>0</v>
      </c>
      <c r="K94" s="36">
        <f xml:space="preserve"> 'Indices and K factor'!K$11</f>
        <v>0</v>
      </c>
      <c r="L94" s="36">
        <f xml:space="preserve"> 'Indices and K factor'!L$11</f>
        <v>1.0040040040040039</v>
      </c>
      <c r="M94" s="36">
        <f xml:space="preserve"> 'Indices and K factor'!M$11</f>
        <v>1.0149551345962113</v>
      </c>
      <c r="N94" s="36">
        <f xml:space="preserve"> 'Indices and K factor'!N$11</f>
        <v>1.0284872298624754</v>
      </c>
      <c r="O94" s="36">
        <f xml:space="preserve"> 'Indices and K factor'!O$11</f>
        <v>1.0210124164278893</v>
      </c>
      <c r="P94" s="36">
        <f xml:space="preserve"> 'Indices and K factor'!P$11</f>
        <v>1.0149672591206735</v>
      </c>
      <c r="Q94" s="36">
        <f xml:space="preserve"> 'Indices and K factor'!Q$11</f>
        <v>1.0055299539170506</v>
      </c>
      <c r="R94" s="36">
        <f xml:space="preserve"> 'Indices and K factor'!R$11</f>
        <v>1.0458295142071494</v>
      </c>
      <c r="S94" s="36">
        <f xml:space="preserve"> 'Indices and K factor'!S$11</f>
        <v>1.0937773882559159</v>
      </c>
      <c r="T94" s="36">
        <f xml:space="preserve"> 'Indices and K factor'!T$11</f>
        <v>1.0416666666666667</v>
      </c>
      <c r="U94" s="36">
        <f xml:space="preserve"> 'Indices and K factor'!U$11</f>
        <v>1.023076923076923</v>
      </c>
      <c r="V94" s="36">
        <f xml:space="preserve"> 'Indices and K factor'!V$11</f>
        <v>1.02</v>
      </c>
      <c r="W94" s="36">
        <f xml:space="preserve"> 'Indices and K factor'!W$11</f>
        <v>1.02</v>
      </c>
    </row>
    <row r="95" spans="1:16384" s="6" customFormat="1" outlineLevel="1">
      <c r="A95" s="64"/>
      <c r="B95" s="64"/>
      <c r="C95" s="62"/>
      <c r="D95" s="159"/>
      <c r="E95" s="35" t="str">
        <f t="shared" ref="E95:T95" si="290" xml:space="preserve"> E$92</f>
        <v>Penalty adjustment - with financing adjustment - WW-N+</v>
      </c>
      <c r="F95" s="35">
        <f t="shared" si="290"/>
        <v>0</v>
      </c>
      <c r="G95" s="35" t="str">
        <f t="shared" si="290"/>
        <v>£m</v>
      </c>
      <c r="H95" s="35">
        <f t="shared" si="290"/>
        <v>0</v>
      </c>
      <c r="I95" s="35">
        <f t="shared" si="290"/>
        <v>0</v>
      </c>
      <c r="J95" s="35">
        <f t="shared" si="290"/>
        <v>0</v>
      </c>
      <c r="K95" s="35">
        <f t="shared" si="290"/>
        <v>0</v>
      </c>
      <c r="L95" s="35">
        <f t="shared" si="290"/>
        <v>0</v>
      </c>
      <c r="M95" s="35">
        <f t="shared" si="290"/>
        <v>0</v>
      </c>
      <c r="N95" s="35">
        <f t="shared" si="290"/>
        <v>0</v>
      </c>
      <c r="O95" s="35">
        <f t="shared" si="290"/>
        <v>0</v>
      </c>
      <c r="P95" s="35">
        <f t="shared" si="290"/>
        <v>0</v>
      </c>
      <c r="Q95" s="35">
        <f t="shared" si="290"/>
        <v>0</v>
      </c>
      <c r="R95" s="35">
        <f t="shared" si="290"/>
        <v>0</v>
      </c>
      <c r="S95" s="35">
        <f t="shared" si="290"/>
        <v>0</v>
      </c>
      <c r="T95" s="35">
        <f t="shared" si="290"/>
        <v>0</v>
      </c>
      <c r="U95" s="35">
        <f xml:space="preserve"> U$92</f>
        <v>0</v>
      </c>
      <c r="V95" s="35">
        <f xml:space="preserve"> V$92</f>
        <v>0</v>
      </c>
      <c r="W95" s="35">
        <f xml:space="preserve"> W$92</f>
        <v>0</v>
      </c>
    </row>
    <row r="96" spans="1:16384" s="6" customFormat="1" outlineLevel="1">
      <c r="A96" s="64"/>
      <c r="B96" s="64"/>
      <c r="C96" s="62"/>
      <c r="D96" s="159"/>
      <c r="E96" s="45" t="str">
        <f xml:space="preserve"> Time!E$56</f>
        <v>Forecast period flag</v>
      </c>
      <c r="F96" s="45">
        <f xml:space="preserve"> Time!F$56</f>
        <v>0</v>
      </c>
      <c r="G96" s="45" t="str">
        <f xml:space="preserve"> Time!G$56</f>
        <v>flag</v>
      </c>
      <c r="H96" s="45">
        <f xml:space="preserve"> Time!H$56</f>
        <v>5</v>
      </c>
      <c r="I96" s="45">
        <f xml:space="preserve"> Time!I$56</f>
        <v>0</v>
      </c>
      <c r="J96" s="45">
        <f xml:space="preserve"> Time!J$56</f>
        <v>0</v>
      </c>
      <c r="K96" s="45">
        <f xml:space="preserve"> Time!K$56</f>
        <v>0</v>
      </c>
      <c r="L96" s="45">
        <f xml:space="preserve"> Time!L$56</f>
        <v>0</v>
      </c>
      <c r="M96" s="45">
        <f xml:space="preserve"> Time!M$56</f>
        <v>0</v>
      </c>
      <c r="N96" s="45">
        <f xml:space="preserve"> Time!N$56</f>
        <v>0</v>
      </c>
      <c r="O96" s="45">
        <f xml:space="preserve"> Time!O$56</f>
        <v>0</v>
      </c>
      <c r="P96" s="45">
        <f xml:space="preserve"> Time!P$56</f>
        <v>1</v>
      </c>
      <c r="Q96" s="45">
        <f xml:space="preserve"> Time!Q$56</f>
        <v>1</v>
      </c>
      <c r="R96" s="45">
        <f xml:space="preserve"> Time!R$56</f>
        <v>1</v>
      </c>
      <c r="S96" s="45">
        <f xml:space="preserve"> Time!S$56</f>
        <v>1</v>
      </c>
      <c r="T96" s="45">
        <f xml:space="preserve"> Time!T$56</f>
        <v>1</v>
      </c>
      <c r="U96" s="45">
        <f xml:space="preserve"> Time!U$56</f>
        <v>0</v>
      </c>
      <c r="V96" s="45">
        <f xml:space="preserve"> Time!V$56</f>
        <v>0</v>
      </c>
      <c r="W96" s="45">
        <f xml:space="preserve"> Time!W$56</f>
        <v>0</v>
      </c>
    </row>
    <row r="97" spans="1:23" outlineLevel="1">
      <c r="A97" s="63"/>
      <c r="C97" s="110"/>
      <c r="E97" s="82" t="s">
        <v>391</v>
      </c>
      <c r="F97" s="109"/>
      <c r="G97" s="109" t="s">
        <v>93</v>
      </c>
      <c r="H97" s="106">
        <f xml:space="preserve"> SUM( J97:W97 )</f>
        <v>0</v>
      </c>
      <c r="I97" s="58"/>
      <c r="J97" s="224">
        <f xml:space="preserve"> IF( J96 = 1, J95 * K94 * L94, 0 )</f>
        <v>0</v>
      </c>
      <c r="K97" s="224">
        <f t="shared" ref="K97:U97" si="291" xml:space="preserve"> IF( K96 = 1, K95 * L94 * M94, 0 )</f>
        <v>0</v>
      </c>
      <c r="L97" s="224">
        <f t="shared" si="291"/>
        <v>0</v>
      </c>
      <c r="M97" s="224">
        <f t="shared" si="291"/>
        <v>0</v>
      </c>
      <c r="N97" s="224">
        <f t="shared" si="291"/>
        <v>0</v>
      </c>
      <c r="O97" s="224">
        <f t="shared" si="291"/>
        <v>0</v>
      </c>
      <c r="P97" s="224">
        <f t="shared" si="291"/>
        <v>0</v>
      </c>
      <c r="Q97" s="224">
        <f t="shared" si="291"/>
        <v>0</v>
      </c>
      <c r="R97" s="224">
        <f t="shared" si="291"/>
        <v>0</v>
      </c>
      <c r="S97" s="224">
        <f t="shared" si="291"/>
        <v>0</v>
      </c>
      <c r="T97" s="224">
        <f t="shared" si="291"/>
        <v>0</v>
      </c>
      <c r="U97" s="224">
        <f t="shared" si="291"/>
        <v>0</v>
      </c>
      <c r="V97" s="236"/>
      <c r="W97" s="236"/>
    </row>
    <row r="98" spans="1:23" customFormat="1" outlineLevel="1"/>
    <row r="99" spans="1:23" ht="14.1" customHeight="1" outlineLevel="1">
      <c r="A99" s="63"/>
      <c r="B99" s="63" t="s">
        <v>340</v>
      </c>
      <c r="C99" s="110"/>
      <c r="E99" s="74"/>
    </row>
    <row r="100" spans="1:23" ht="14.1" customHeight="1" outlineLevel="1">
      <c r="A100" s="63"/>
      <c r="C100" s="110"/>
      <c r="E100" s="74"/>
    </row>
    <row r="101" spans="1:23" outlineLevel="1">
      <c r="A101" s="63"/>
      <c r="C101" s="110"/>
      <c r="E101" s="36" t="str">
        <f xml:space="preserve"> Inputs!E$65</f>
        <v>Threshold for additional variance analyses</v>
      </c>
      <c r="F101" s="36">
        <f xml:space="preserve"> Inputs!F$65</f>
        <v>0.06</v>
      </c>
      <c r="G101" s="36" t="str">
        <f xml:space="preserve"> Inputs!G$65</f>
        <v>%</v>
      </c>
      <c r="H101" s="36">
        <f xml:space="preserve"> Inputs!H$65</f>
        <v>0</v>
      </c>
      <c r="I101" s="36">
        <f xml:space="preserve"> Inputs!I$65</f>
        <v>0</v>
      </c>
      <c r="J101" s="36">
        <f xml:space="preserve"> Inputs!J$65</f>
        <v>0</v>
      </c>
      <c r="K101" s="36">
        <f xml:space="preserve"> Inputs!K$65</f>
        <v>0</v>
      </c>
      <c r="L101" s="36">
        <f xml:space="preserve"> Inputs!L$65</f>
        <v>0</v>
      </c>
      <c r="M101" s="36">
        <f xml:space="preserve"> Inputs!M$65</f>
        <v>0</v>
      </c>
      <c r="N101" s="36">
        <f xml:space="preserve"> Inputs!N$65</f>
        <v>0</v>
      </c>
      <c r="O101" s="36">
        <f xml:space="preserve"> Inputs!O$65</f>
        <v>0</v>
      </c>
      <c r="P101" s="36">
        <f xml:space="preserve"> Inputs!P$65</f>
        <v>0</v>
      </c>
      <c r="Q101" s="36">
        <f xml:space="preserve"> Inputs!Q$65</f>
        <v>0</v>
      </c>
      <c r="R101" s="36">
        <f xml:space="preserve"> Inputs!R$65</f>
        <v>0</v>
      </c>
      <c r="S101" s="36">
        <f xml:space="preserve"> Inputs!S$65</f>
        <v>0</v>
      </c>
      <c r="T101" s="36">
        <f xml:space="preserve"> Inputs!T$65</f>
        <v>0</v>
      </c>
      <c r="U101" s="36">
        <f xml:space="preserve"> Inputs!U$65</f>
        <v>0</v>
      </c>
      <c r="V101" s="36">
        <f xml:space="preserve"> Inputs!V$65</f>
        <v>0</v>
      </c>
      <c r="W101" s="36">
        <f xml:space="preserve"> Inputs!W$65</f>
        <v>0</v>
      </c>
    </row>
    <row r="102" spans="1:23" outlineLevel="1">
      <c r="A102" s="63"/>
      <c r="C102" s="110"/>
      <c r="E102" s="38" t="str">
        <f>E$64</f>
        <v>Forecast error - WW-N+</v>
      </c>
      <c r="F102" s="38">
        <f>F$64</f>
        <v>0</v>
      </c>
      <c r="G102" s="38" t="str">
        <f>G$64</f>
        <v>%</v>
      </c>
      <c r="H102" s="38">
        <f>H$64</f>
        <v>0</v>
      </c>
      <c r="I102" s="38">
        <f>I$64</f>
        <v>0</v>
      </c>
      <c r="J102" s="38">
        <f t="shared" ref="J102:W102" si="292">J$64</f>
        <v>0</v>
      </c>
      <c r="K102" s="38">
        <f t="shared" si="292"/>
        <v>0</v>
      </c>
      <c r="L102" s="38">
        <f t="shared" si="292"/>
        <v>0</v>
      </c>
      <c r="M102" s="38">
        <f t="shared" si="292"/>
        <v>0</v>
      </c>
      <c r="N102" s="38">
        <f t="shared" si="292"/>
        <v>0</v>
      </c>
      <c r="O102" s="38">
        <f t="shared" si="292"/>
        <v>0</v>
      </c>
      <c r="P102" s="38">
        <f t="shared" si="292"/>
        <v>0</v>
      </c>
      <c r="Q102" s="38">
        <f>Q$64</f>
        <v>0</v>
      </c>
      <c r="R102" s="38">
        <f t="shared" si="292"/>
        <v>0</v>
      </c>
      <c r="S102" s="38">
        <f t="shared" si="292"/>
        <v>0</v>
      </c>
      <c r="T102" s="38">
        <f t="shared" si="292"/>
        <v>0</v>
      </c>
      <c r="U102" s="38">
        <f t="shared" si="292"/>
        <v>0</v>
      </c>
      <c r="V102" s="38">
        <f t="shared" si="292"/>
        <v>0</v>
      </c>
      <c r="W102" s="38">
        <f t="shared" si="292"/>
        <v>0</v>
      </c>
    </row>
    <row r="103" spans="1:23" outlineLevel="1">
      <c r="A103" s="63"/>
      <c r="C103" s="110"/>
      <c r="E103" s="74" t="s">
        <v>392</v>
      </c>
      <c r="F103" s="158">
        <f xml:space="preserve"> IF(SUM(J103:W103) &gt; 0, 1, 0)</f>
        <v>0</v>
      </c>
      <c r="G103" s="57" t="s">
        <v>342</v>
      </c>
      <c r="J103" s="158">
        <f t="shared" ref="J103:W103" si="293" xml:space="preserve"> IF(ABS(J102) &gt; $F101, 1, 0)</f>
        <v>0</v>
      </c>
      <c r="K103" s="158">
        <f t="shared" si="293"/>
        <v>0</v>
      </c>
      <c r="L103" s="158">
        <f t="shared" si="293"/>
        <v>0</v>
      </c>
      <c r="M103" s="158">
        <f t="shared" si="293"/>
        <v>0</v>
      </c>
      <c r="N103" s="158">
        <f t="shared" si="293"/>
        <v>0</v>
      </c>
      <c r="O103" s="158">
        <f t="shared" si="293"/>
        <v>0</v>
      </c>
      <c r="P103" s="158">
        <f t="shared" si="293"/>
        <v>0</v>
      </c>
      <c r="Q103" s="158">
        <f t="shared" si="293"/>
        <v>0</v>
      </c>
      <c r="R103" s="158">
        <f t="shared" si="293"/>
        <v>0</v>
      </c>
      <c r="S103" s="158">
        <f t="shared" si="293"/>
        <v>0</v>
      </c>
      <c r="T103" s="158">
        <f t="shared" si="293"/>
        <v>0</v>
      </c>
      <c r="U103" s="158">
        <f t="shared" si="293"/>
        <v>0</v>
      </c>
      <c r="V103" s="158">
        <f t="shared" si="293"/>
        <v>0</v>
      </c>
      <c r="W103" s="158">
        <f t="shared" si="293"/>
        <v>0</v>
      </c>
    </row>
    <row r="104" spans="1:23" outlineLevel="1">
      <c r="A104" s="63"/>
      <c r="C104" s="110"/>
      <c r="E104" s="74"/>
      <c r="V104" s="57"/>
      <c r="W104" s="57"/>
    </row>
    <row r="105" spans="1:23" customFormat="1" ht="12.75" customHeight="1">
      <c r="A105" s="115" t="s">
        <v>348</v>
      </c>
      <c r="B105" s="115"/>
      <c r="C105" s="114"/>
      <c r="D105" s="115"/>
      <c r="E105" s="115"/>
      <c r="F105" s="115"/>
      <c r="G105" s="115"/>
      <c r="H105" s="115"/>
      <c r="I105" s="115"/>
      <c r="J105" s="115"/>
      <c r="K105" s="115"/>
      <c r="L105" s="115"/>
      <c r="M105" s="115"/>
      <c r="N105" s="115"/>
      <c r="O105" s="115"/>
      <c r="P105" s="115"/>
      <c r="Q105" s="115"/>
      <c r="R105" s="115"/>
      <c r="S105" s="115"/>
      <c r="T105" s="115"/>
      <c r="U105" s="115"/>
      <c r="V105" s="115"/>
      <c r="W105" s="115"/>
    </row>
    <row r="106" spans="1:23">
      <c r="A106" s="63"/>
      <c r="C106" s="110"/>
      <c r="E106" s="74"/>
      <c r="V106" s="57"/>
      <c r="W106" s="57"/>
    </row>
    <row r="107" spans="1:23" outlineLevel="1">
      <c r="A107" s="63"/>
      <c r="C107" s="110"/>
      <c r="E107" s="128" t="str">
        <f xml:space="preserve"> E$56</f>
        <v>Main revenue adjustment - with financing adjustment &amp; 2 year lag of inflation - WW-N+</v>
      </c>
      <c r="F107" s="128">
        <f xml:space="preserve"> F$56</f>
        <v>0</v>
      </c>
      <c r="G107" s="128" t="str">
        <f xml:space="preserve"> G$56</f>
        <v>£m</v>
      </c>
      <c r="H107" s="35">
        <f xml:space="preserve"> H$56</f>
        <v>0</v>
      </c>
      <c r="I107" s="35">
        <f xml:space="preserve"> I$56</f>
        <v>0</v>
      </c>
      <c r="J107" s="35">
        <f t="shared" ref="J107:W107" si="294" xml:space="preserve"> J$56</f>
        <v>0</v>
      </c>
      <c r="K107" s="35">
        <f xml:space="preserve"> K$56</f>
        <v>0</v>
      </c>
      <c r="L107" s="35">
        <f t="shared" si="294"/>
        <v>0</v>
      </c>
      <c r="M107" s="35">
        <f t="shared" si="294"/>
        <v>0</v>
      </c>
      <c r="N107" s="35">
        <f t="shared" si="294"/>
        <v>0</v>
      </c>
      <c r="O107" s="35">
        <f t="shared" si="294"/>
        <v>0</v>
      </c>
      <c r="P107" s="35">
        <f t="shared" si="294"/>
        <v>0</v>
      </c>
      <c r="Q107" s="35">
        <f t="shared" si="294"/>
        <v>0</v>
      </c>
      <c r="R107" s="35">
        <f t="shared" si="294"/>
        <v>0</v>
      </c>
      <c r="S107" s="35">
        <f t="shared" si="294"/>
        <v>0</v>
      </c>
      <c r="T107" s="35">
        <f t="shared" si="294"/>
        <v>0</v>
      </c>
      <c r="U107" s="35">
        <f t="shared" si="294"/>
        <v>0</v>
      </c>
      <c r="V107" s="35">
        <f t="shared" si="294"/>
        <v>0</v>
      </c>
      <c r="W107" s="35">
        <f t="shared" si="294"/>
        <v>0</v>
      </c>
    </row>
    <row r="108" spans="1:23" outlineLevel="1">
      <c r="A108" s="63"/>
      <c r="C108" s="110"/>
      <c r="E108" s="94" t="str">
        <f t="shared" ref="E108:T108" si="295" xml:space="preserve"> E$97</f>
        <v>Penalty adjustment - with financing adjustment &amp; 2 year lag of inflation - WW-N+</v>
      </c>
      <c r="F108" s="94">
        <f t="shared" si="295"/>
        <v>0</v>
      </c>
      <c r="G108" s="94" t="str">
        <f t="shared" si="295"/>
        <v>£m</v>
      </c>
      <c r="H108" s="94">
        <f t="shared" si="295"/>
        <v>0</v>
      </c>
      <c r="I108" s="94">
        <f t="shared" si="295"/>
        <v>0</v>
      </c>
      <c r="J108" s="94">
        <f t="shared" si="295"/>
        <v>0</v>
      </c>
      <c r="K108" s="94">
        <f xml:space="preserve"> K$97</f>
        <v>0</v>
      </c>
      <c r="L108" s="94">
        <f t="shared" si="295"/>
        <v>0</v>
      </c>
      <c r="M108" s="94">
        <f t="shared" si="295"/>
        <v>0</v>
      </c>
      <c r="N108" s="94">
        <f t="shared" si="295"/>
        <v>0</v>
      </c>
      <c r="O108" s="94">
        <f t="shared" si="295"/>
        <v>0</v>
      </c>
      <c r="P108" s="94">
        <f t="shared" si="295"/>
        <v>0</v>
      </c>
      <c r="Q108" s="94">
        <f t="shared" si="295"/>
        <v>0</v>
      </c>
      <c r="R108" s="94">
        <f t="shared" si="295"/>
        <v>0</v>
      </c>
      <c r="S108" s="94">
        <f t="shared" si="295"/>
        <v>0</v>
      </c>
      <c r="T108" s="94">
        <f t="shared" si="295"/>
        <v>0</v>
      </c>
      <c r="U108" s="94">
        <f xml:space="preserve"> U$97</f>
        <v>0</v>
      </c>
      <c r="V108" s="94">
        <f xml:space="preserve"> V$97</f>
        <v>0</v>
      </c>
      <c r="W108" s="94">
        <f xml:space="preserve"> W$97</f>
        <v>0</v>
      </c>
    </row>
    <row r="109" spans="1:23" outlineLevel="1">
      <c r="A109" s="63"/>
      <c r="C109" s="110"/>
      <c r="E109" s="45" t="str">
        <f xml:space="preserve"> Time!E$56</f>
        <v>Forecast period flag</v>
      </c>
      <c r="F109" s="45">
        <f xml:space="preserve"> Time!F$56</f>
        <v>0</v>
      </c>
      <c r="G109" s="45" t="str">
        <f xml:space="preserve"> Time!G$56</f>
        <v>flag</v>
      </c>
      <c r="H109" s="45">
        <f xml:space="preserve"> Time!H$56</f>
        <v>5</v>
      </c>
      <c r="I109" s="45">
        <f xml:space="preserve"> Time!I$56</f>
        <v>0</v>
      </c>
      <c r="J109" s="45">
        <f xml:space="preserve"> Time!J$56</f>
        <v>0</v>
      </c>
      <c r="K109" s="45">
        <f xml:space="preserve"> Time!K$56</f>
        <v>0</v>
      </c>
      <c r="L109" s="45">
        <f xml:space="preserve"> Time!L$56</f>
        <v>0</v>
      </c>
      <c r="M109" s="45">
        <f xml:space="preserve"> Time!M$56</f>
        <v>0</v>
      </c>
      <c r="N109" s="45">
        <f xml:space="preserve"> Time!N$56</f>
        <v>0</v>
      </c>
      <c r="O109" s="45">
        <f xml:space="preserve"> Time!O$56</f>
        <v>0</v>
      </c>
      <c r="P109" s="45">
        <f xml:space="preserve"> Time!P$56</f>
        <v>1</v>
      </c>
      <c r="Q109" s="45">
        <f xml:space="preserve"> Time!Q$56</f>
        <v>1</v>
      </c>
      <c r="R109" s="45">
        <f xml:space="preserve"> Time!R$56</f>
        <v>1</v>
      </c>
      <c r="S109" s="45">
        <f xml:space="preserve"> Time!S$56</f>
        <v>1</v>
      </c>
      <c r="T109" s="45">
        <f xml:space="preserve"> Time!T$56</f>
        <v>1</v>
      </c>
      <c r="U109" s="45">
        <f xml:space="preserve"> Time!U$56</f>
        <v>0</v>
      </c>
      <c r="V109" s="45">
        <f xml:space="preserve"> Time!V$56</f>
        <v>0</v>
      </c>
      <c r="W109" s="45">
        <f xml:space="preserve"> Time!W$56</f>
        <v>0</v>
      </c>
    </row>
    <row r="110" spans="1:23" s="175" customFormat="1" ht="13.8" outlineLevel="1" thickBot="1">
      <c r="A110" s="90"/>
      <c r="B110" s="90"/>
      <c r="C110" s="91"/>
      <c r="D110" s="292"/>
      <c r="E110" s="286" t="s">
        <v>393</v>
      </c>
      <c r="F110" s="286" t="s">
        <v>351</v>
      </c>
      <c r="G110" s="286" t="s">
        <v>93</v>
      </c>
      <c r="H110" s="286">
        <f xml:space="preserve"> SUM(J110:W110)</f>
        <v>0</v>
      </c>
      <c r="I110" s="286"/>
      <c r="J110" s="269"/>
      <c r="K110" s="286">
        <f t="shared" ref="K110:P110" si="296" xml:space="preserve"> ( I107 + I108 ) * K109</f>
        <v>0</v>
      </c>
      <c r="L110" s="286">
        <f t="shared" si="296"/>
        <v>0</v>
      </c>
      <c r="M110" s="286">
        <f t="shared" si="296"/>
        <v>0</v>
      </c>
      <c r="N110" s="286">
        <f t="shared" si="296"/>
        <v>0</v>
      </c>
      <c r="O110" s="286">
        <f t="shared" si="296"/>
        <v>0</v>
      </c>
      <c r="P110" s="286">
        <f t="shared" si="296"/>
        <v>0</v>
      </c>
      <c r="Q110" s="286">
        <f t="shared" ref="Q110:W110" si="297" xml:space="preserve"> ( O107 + O108 ) * Q109</f>
        <v>0</v>
      </c>
      <c r="R110" s="286">
        <f t="shared" si="297"/>
        <v>0</v>
      </c>
      <c r="S110" s="286">
        <f t="shared" si="297"/>
        <v>0</v>
      </c>
      <c r="T110" s="286">
        <f xml:space="preserve"> ( R107 + R108 ) * T109</f>
        <v>0</v>
      </c>
      <c r="U110" s="286">
        <f t="shared" si="297"/>
        <v>0</v>
      </c>
      <c r="V110" s="286">
        <f t="shared" si="297"/>
        <v>0</v>
      </c>
      <c r="W110" s="286">
        <f t="shared" si="297"/>
        <v>0</v>
      </c>
    </row>
    <row r="111" spans="1:23" ht="13.8" outlineLevel="1" thickTop="1">
      <c r="A111" s="63"/>
      <c r="C111" s="110"/>
      <c r="E111" s="74"/>
      <c r="V111" s="57"/>
      <c r="W111" s="57"/>
    </row>
    <row r="112" spans="1:23">
      <c r="A112" s="115" t="s">
        <v>354</v>
      </c>
      <c r="B112" s="115"/>
      <c r="C112" s="114"/>
      <c r="D112" s="115"/>
      <c r="E112" s="115"/>
      <c r="F112" s="115"/>
      <c r="G112" s="115"/>
      <c r="H112" s="115"/>
      <c r="I112" s="115"/>
      <c r="J112" s="115"/>
      <c r="K112" s="115"/>
      <c r="L112" s="115"/>
      <c r="M112" s="115"/>
      <c r="N112" s="115"/>
      <c r="O112" s="115"/>
      <c r="P112" s="115"/>
      <c r="Q112" s="115"/>
      <c r="R112" s="115"/>
      <c r="S112" s="115"/>
      <c r="T112" s="115"/>
      <c r="U112" s="115"/>
      <c r="V112" s="115"/>
      <c r="W112" s="115"/>
    </row>
    <row r="113" spans="1:23">
      <c r="A113" s="63"/>
      <c r="C113" s="110"/>
      <c r="E113" s="74"/>
      <c r="V113" s="57"/>
      <c r="W113" s="57"/>
    </row>
    <row r="114" spans="1:23" outlineLevel="1">
      <c r="B114" s="64" t="s">
        <v>394</v>
      </c>
      <c r="D114" s="159"/>
      <c r="E114" s="129"/>
      <c r="F114" s="101"/>
      <c r="G114" s="101"/>
      <c r="H114" s="101"/>
      <c r="J114" s="101"/>
      <c r="K114" s="101"/>
      <c r="L114" s="101"/>
      <c r="M114" s="101"/>
      <c r="N114" s="101"/>
      <c r="O114" s="101"/>
      <c r="P114" s="101"/>
      <c r="Q114" s="101"/>
      <c r="R114" s="101"/>
      <c r="S114" s="101"/>
      <c r="T114" s="101"/>
      <c r="U114" s="101"/>
      <c r="V114" s="101"/>
      <c r="W114" s="101"/>
    </row>
    <row r="115" spans="1:23" outlineLevel="1">
      <c r="B115" s="64"/>
      <c r="D115" s="159"/>
      <c r="E115" s="129"/>
      <c r="F115" s="101"/>
      <c r="G115" s="101"/>
      <c r="H115" s="101"/>
      <c r="J115" s="101"/>
      <c r="K115" s="101"/>
      <c r="L115" s="101"/>
      <c r="M115" s="101"/>
      <c r="N115" s="101"/>
      <c r="O115" s="101"/>
      <c r="P115" s="101"/>
      <c r="Q115" s="101"/>
      <c r="R115" s="101"/>
      <c r="S115" s="101"/>
      <c r="T115" s="101"/>
      <c r="U115" s="101"/>
      <c r="V115" s="101"/>
      <c r="W115" s="101"/>
    </row>
    <row r="116" spans="1:23" outlineLevel="1">
      <c r="B116" s="64"/>
      <c r="D116" s="159"/>
      <c r="E116" s="43" t="str">
        <f xml:space="preserve"> Inputs!E$63</f>
        <v>Discount rate</v>
      </c>
      <c r="F116" s="43">
        <f xml:space="preserve"> Inputs!F$63</f>
        <v>3.1099999999999999E-2</v>
      </c>
      <c r="G116" s="43" t="str">
        <f xml:space="preserve"> Inputs!G$63</f>
        <v>%</v>
      </c>
      <c r="H116" s="43">
        <f xml:space="preserve"> Inputs!H$63</f>
        <v>0</v>
      </c>
      <c r="I116" s="43">
        <f xml:space="preserve"> Inputs!I$63</f>
        <v>0</v>
      </c>
      <c r="J116" s="43">
        <f xml:space="preserve"> Inputs!J$63</f>
        <v>0</v>
      </c>
      <c r="K116" s="43">
        <f xml:space="preserve"> Inputs!K$63</f>
        <v>0</v>
      </c>
      <c r="L116" s="43">
        <f xml:space="preserve"> Inputs!L$63</f>
        <v>0</v>
      </c>
      <c r="M116" s="43">
        <f xml:space="preserve"> Inputs!M$63</f>
        <v>0</v>
      </c>
      <c r="N116" s="43">
        <f xml:space="preserve"> Inputs!N$63</f>
        <v>0</v>
      </c>
      <c r="O116" s="43">
        <f xml:space="preserve"> Inputs!O$63</f>
        <v>0</v>
      </c>
      <c r="P116" s="43">
        <f xml:space="preserve"> Inputs!P$63</f>
        <v>0</v>
      </c>
      <c r="Q116" s="43">
        <f xml:space="preserve"> Inputs!Q$63</f>
        <v>0</v>
      </c>
      <c r="R116" s="43">
        <f xml:space="preserve"> Inputs!R$63</f>
        <v>0</v>
      </c>
      <c r="S116" s="43">
        <f xml:space="preserve"> Inputs!S$63</f>
        <v>0</v>
      </c>
      <c r="T116" s="43">
        <f xml:space="preserve"> Inputs!T$63</f>
        <v>0</v>
      </c>
      <c r="U116" s="43">
        <f xml:space="preserve"> Inputs!U$63</f>
        <v>0</v>
      </c>
      <c r="V116" s="43">
        <f xml:space="preserve"> Inputs!V$63</f>
        <v>0</v>
      </c>
      <c r="W116" s="43">
        <f xml:space="preserve"> Inputs!W$63</f>
        <v>0</v>
      </c>
    </row>
    <row r="117" spans="1:23" outlineLevel="1">
      <c r="B117" s="64"/>
      <c r="D117" s="159"/>
      <c r="E117" s="43" t="str">
        <f xml:space="preserve"> 'Indices and K factor'!E$11</f>
        <v>CPIH: Nov % increase (prior year) - CALC</v>
      </c>
      <c r="F117" s="43">
        <f xml:space="preserve"> 'Indices and K factor'!F$11</f>
        <v>0</v>
      </c>
      <c r="G117" s="43" t="str">
        <f xml:space="preserve"> 'Indices and K factor'!G$11</f>
        <v>%</v>
      </c>
      <c r="H117" s="43">
        <f xml:space="preserve"> 'Indices and K factor'!H$11</f>
        <v>0</v>
      </c>
      <c r="I117" s="43">
        <f xml:space="preserve"> 'Indices and K factor'!I$11</f>
        <v>0</v>
      </c>
      <c r="J117" s="43">
        <f xml:space="preserve"> 'Indices and K factor'!J$11</f>
        <v>0</v>
      </c>
      <c r="K117" s="43">
        <f xml:space="preserve"> 'Indices and K factor'!K$11</f>
        <v>0</v>
      </c>
      <c r="L117" s="43">
        <f xml:space="preserve"> 'Indices and K factor'!L$11</f>
        <v>1.0040040040040039</v>
      </c>
      <c r="M117" s="43">
        <f xml:space="preserve"> 'Indices and K factor'!M$11</f>
        <v>1.0149551345962113</v>
      </c>
      <c r="N117" s="43">
        <f xml:space="preserve"> 'Indices and K factor'!N$11</f>
        <v>1.0284872298624754</v>
      </c>
      <c r="O117" s="43">
        <f xml:space="preserve"> 'Indices and K factor'!O$11</f>
        <v>1.0210124164278893</v>
      </c>
      <c r="P117" s="43">
        <f xml:space="preserve"> 'Indices and K factor'!P$11</f>
        <v>1.0149672591206735</v>
      </c>
      <c r="Q117" s="43">
        <f xml:space="preserve"> 'Indices and K factor'!Q$11</f>
        <v>1.0055299539170506</v>
      </c>
      <c r="R117" s="43">
        <f xml:space="preserve"> 'Indices and K factor'!R$11</f>
        <v>1.0458295142071494</v>
      </c>
      <c r="S117" s="43">
        <f xml:space="preserve"> 'Indices and K factor'!S$11</f>
        <v>1.0937773882559159</v>
      </c>
      <c r="T117" s="43">
        <f xml:space="preserve"> 'Indices and K factor'!T$11</f>
        <v>1.0416666666666667</v>
      </c>
      <c r="U117" s="43">
        <f xml:space="preserve"> 'Indices and K factor'!U$11</f>
        <v>1.023076923076923</v>
      </c>
      <c r="V117" s="43">
        <f xml:space="preserve"> 'Indices and K factor'!V$11</f>
        <v>1.02</v>
      </c>
      <c r="W117" s="43">
        <f xml:space="preserve"> 'Indices and K factor'!W$11</f>
        <v>1.02</v>
      </c>
    </row>
    <row r="118" spans="1:23" outlineLevel="1">
      <c r="B118" s="64"/>
      <c r="D118" s="159"/>
      <c r="E118" s="295" t="str">
        <f xml:space="preserve"> E$44</f>
        <v xml:space="preserve">Revenue Imbalance  - WW-N+ </v>
      </c>
      <c r="F118" s="295">
        <f t="shared" ref="F118:W118" si="298" xml:space="preserve"> F$44</f>
        <v>0</v>
      </c>
      <c r="G118" s="295" t="str">
        <f t="shared" si="298"/>
        <v>£m</v>
      </c>
      <c r="H118" s="295">
        <f t="shared" si="298"/>
        <v>0</v>
      </c>
      <c r="I118" s="295">
        <f t="shared" si="298"/>
        <v>0</v>
      </c>
      <c r="J118" s="295">
        <f t="shared" si="298"/>
        <v>0</v>
      </c>
      <c r="K118" s="295">
        <f t="shared" si="298"/>
        <v>0</v>
      </c>
      <c r="L118" s="295">
        <f t="shared" si="298"/>
        <v>0</v>
      </c>
      <c r="M118" s="295">
        <f t="shared" si="298"/>
        <v>0</v>
      </c>
      <c r="N118" s="295">
        <f t="shared" si="298"/>
        <v>0</v>
      </c>
      <c r="O118" s="295">
        <f t="shared" si="298"/>
        <v>0</v>
      </c>
      <c r="P118" s="295">
        <f t="shared" si="298"/>
        <v>0</v>
      </c>
      <c r="Q118" s="295">
        <f t="shared" si="298"/>
        <v>0</v>
      </c>
      <c r="R118" s="295">
        <f t="shared" si="298"/>
        <v>0</v>
      </c>
      <c r="S118" s="295">
        <f t="shared" si="298"/>
        <v>0</v>
      </c>
      <c r="T118" s="295">
        <f t="shared" si="298"/>
        <v>0</v>
      </c>
      <c r="U118" s="295">
        <f t="shared" si="298"/>
        <v>0</v>
      </c>
      <c r="V118" s="295">
        <f t="shared" si="298"/>
        <v>0</v>
      </c>
      <c r="W118" s="295">
        <f t="shared" si="298"/>
        <v>0</v>
      </c>
    </row>
    <row r="119" spans="1:23" s="129" customFormat="1" outlineLevel="1">
      <c r="A119" s="166"/>
      <c r="B119" s="166"/>
      <c r="C119" s="167"/>
      <c r="D119" s="75"/>
      <c r="E119" s="98" t="str">
        <f xml:space="preserve"> Time!E$51</f>
        <v>Forecast end period flag</v>
      </c>
      <c r="F119" s="98">
        <f xml:space="preserve"> Time!F$51</f>
        <v>0</v>
      </c>
      <c r="G119" s="98" t="str">
        <f xml:space="preserve"> Time!G$51</f>
        <v>flag</v>
      </c>
      <c r="H119" s="98">
        <f xml:space="preserve"> Time!H$51</f>
        <v>1</v>
      </c>
      <c r="I119" s="98">
        <f xml:space="preserve"> Time!I$51</f>
        <v>0</v>
      </c>
      <c r="J119" s="98">
        <f xml:space="preserve"> Time!J$51</f>
        <v>0</v>
      </c>
      <c r="K119" s="98">
        <f xml:space="preserve"> Time!K$51</f>
        <v>0</v>
      </c>
      <c r="L119" s="98">
        <f xml:space="preserve"> Time!L$51</f>
        <v>0</v>
      </c>
      <c r="M119" s="98">
        <f xml:space="preserve"> Time!M$51</f>
        <v>0</v>
      </c>
      <c r="N119" s="98">
        <f xml:space="preserve"> Time!N$51</f>
        <v>0</v>
      </c>
      <c r="O119" s="98">
        <f xml:space="preserve"> Time!O$51</f>
        <v>0</v>
      </c>
      <c r="P119" s="98">
        <f xml:space="preserve"> Time!P$51</f>
        <v>0</v>
      </c>
      <c r="Q119" s="98">
        <f xml:space="preserve"> Time!Q$51</f>
        <v>0</v>
      </c>
      <c r="R119" s="98">
        <f xml:space="preserve"> Time!R$51</f>
        <v>0</v>
      </c>
      <c r="S119" s="98">
        <f xml:space="preserve"> Time!S$51</f>
        <v>0</v>
      </c>
      <c r="T119" s="98">
        <f xml:space="preserve"> Time!T$51</f>
        <v>1</v>
      </c>
      <c r="U119" s="98">
        <f xml:space="preserve"> Time!U$51</f>
        <v>0</v>
      </c>
      <c r="V119" s="98">
        <f xml:space="preserve"> Time!V$51</f>
        <v>0</v>
      </c>
      <c r="W119" s="98">
        <f xml:space="preserve"> Time!W$51</f>
        <v>0</v>
      </c>
    </row>
    <row r="120" spans="1:23" outlineLevel="1">
      <c r="B120" s="64"/>
      <c r="D120" s="159"/>
      <c r="E120" s="129" t="s">
        <v>395</v>
      </c>
      <c r="F120" s="101"/>
      <c r="G120" s="101" t="s">
        <v>93</v>
      </c>
      <c r="H120" s="93">
        <f xml:space="preserve"> SUM(J120:W120)</f>
        <v>0</v>
      </c>
      <c r="J120" s="93">
        <f t="shared" ref="J120:W120" si="299" xml:space="preserve"> IF(J119 = 1, I118 * J117 * (1 + $F116), 0)</f>
        <v>0</v>
      </c>
      <c r="K120" s="93">
        <f t="shared" si="299"/>
        <v>0</v>
      </c>
      <c r="L120" s="93">
        <f t="shared" si="299"/>
        <v>0</v>
      </c>
      <c r="M120" s="93">
        <f t="shared" si="299"/>
        <v>0</v>
      </c>
      <c r="N120" s="93">
        <f t="shared" si="299"/>
        <v>0</v>
      </c>
      <c r="O120" s="93">
        <f t="shared" si="299"/>
        <v>0</v>
      </c>
      <c r="P120" s="93">
        <f t="shared" si="299"/>
        <v>0</v>
      </c>
      <c r="Q120" s="93">
        <f t="shared" si="299"/>
        <v>0</v>
      </c>
      <c r="R120" s="93">
        <f t="shared" si="299"/>
        <v>0</v>
      </c>
      <c r="S120" s="93">
        <f t="shared" si="299"/>
        <v>0</v>
      </c>
      <c r="T120" s="93">
        <f t="shared" si="299"/>
        <v>0</v>
      </c>
      <c r="U120" s="93">
        <f t="shared" si="299"/>
        <v>0</v>
      </c>
      <c r="V120" s="93">
        <f t="shared" si="299"/>
        <v>0</v>
      </c>
      <c r="W120" s="93">
        <f t="shared" si="299"/>
        <v>0</v>
      </c>
    </row>
    <row r="121" spans="1:23" outlineLevel="1">
      <c r="B121" s="64"/>
      <c r="D121" s="159"/>
      <c r="E121" s="129"/>
      <c r="F121" s="101"/>
      <c r="G121" s="101"/>
      <c r="H121" s="93"/>
      <c r="J121" s="93"/>
      <c r="K121" s="93"/>
      <c r="L121" s="93"/>
      <c r="M121" s="93"/>
      <c r="N121" s="93"/>
      <c r="O121" s="93"/>
      <c r="P121" s="93"/>
      <c r="Q121" s="93"/>
      <c r="R121" s="93"/>
      <c r="S121" s="93"/>
      <c r="T121" s="93"/>
      <c r="U121" s="93"/>
      <c r="V121" s="93"/>
      <c r="W121" s="93"/>
    </row>
    <row r="122" spans="1:23" outlineLevel="1">
      <c r="B122" s="64"/>
      <c r="D122" s="159"/>
      <c r="E122" s="43" t="str">
        <f xml:space="preserve"> Inputs!E$63</f>
        <v>Discount rate</v>
      </c>
      <c r="F122" s="43">
        <f xml:space="preserve"> Inputs!F$63</f>
        <v>3.1099999999999999E-2</v>
      </c>
      <c r="G122" s="43" t="str">
        <f xml:space="preserve"> Inputs!G$63</f>
        <v>%</v>
      </c>
      <c r="H122" s="43">
        <f xml:space="preserve"> Inputs!H$63</f>
        <v>0</v>
      </c>
      <c r="I122" s="43">
        <f xml:space="preserve"> Inputs!I$63</f>
        <v>0</v>
      </c>
      <c r="J122" s="43">
        <f xml:space="preserve"> Inputs!J$63</f>
        <v>0</v>
      </c>
      <c r="K122" s="43">
        <f xml:space="preserve"> Inputs!K$63</f>
        <v>0</v>
      </c>
      <c r="L122" s="43">
        <f xml:space="preserve"> Inputs!L$63</f>
        <v>0</v>
      </c>
      <c r="M122" s="43">
        <f xml:space="preserve"> Inputs!M$63</f>
        <v>0</v>
      </c>
      <c r="N122" s="43">
        <f xml:space="preserve"> Inputs!N$63</f>
        <v>0</v>
      </c>
      <c r="O122" s="43">
        <f xml:space="preserve"> Inputs!O$63</f>
        <v>0</v>
      </c>
      <c r="P122" s="43">
        <f xml:space="preserve"> Inputs!P$63</f>
        <v>0</v>
      </c>
      <c r="Q122" s="43">
        <f xml:space="preserve"> Inputs!Q$63</f>
        <v>0</v>
      </c>
      <c r="R122" s="43">
        <f xml:space="preserve"> Inputs!R$63</f>
        <v>0</v>
      </c>
      <c r="S122" s="43">
        <f xml:space="preserve"> Inputs!S$63</f>
        <v>0</v>
      </c>
      <c r="T122" s="43">
        <f xml:space="preserve"> Inputs!T$63</f>
        <v>0</v>
      </c>
      <c r="U122" s="43">
        <f xml:space="preserve"> Inputs!U$63</f>
        <v>0</v>
      </c>
      <c r="V122" s="43">
        <f xml:space="preserve"> Inputs!V$63</f>
        <v>0</v>
      </c>
      <c r="W122" s="43">
        <f xml:space="preserve"> Inputs!W$63</f>
        <v>0</v>
      </c>
    </row>
    <row r="123" spans="1:23" outlineLevel="1">
      <c r="B123" s="64"/>
      <c r="D123" s="159"/>
      <c r="E123" s="43" t="str">
        <f xml:space="preserve"> 'Indices and K factor'!E$11</f>
        <v>CPIH: Nov % increase (prior year) - CALC</v>
      </c>
      <c r="F123" s="43">
        <f xml:space="preserve"> 'Indices and K factor'!F$11</f>
        <v>0</v>
      </c>
      <c r="G123" s="43" t="str">
        <f xml:space="preserve"> 'Indices and K factor'!G$11</f>
        <v>%</v>
      </c>
      <c r="H123" s="43">
        <f xml:space="preserve"> 'Indices and K factor'!H$11</f>
        <v>0</v>
      </c>
      <c r="I123" s="43">
        <f xml:space="preserve"> 'Indices and K factor'!I$11</f>
        <v>0</v>
      </c>
      <c r="J123" s="43">
        <f xml:space="preserve"> 'Indices and K factor'!J$11</f>
        <v>0</v>
      </c>
      <c r="K123" s="43">
        <f xml:space="preserve"> 'Indices and K factor'!K$11</f>
        <v>0</v>
      </c>
      <c r="L123" s="43">
        <f xml:space="preserve"> 'Indices and K factor'!L$11</f>
        <v>1.0040040040040039</v>
      </c>
      <c r="M123" s="43">
        <f xml:space="preserve"> 'Indices and K factor'!M$11</f>
        <v>1.0149551345962113</v>
      </c>
      <c r="N123" s="43">
        <f xml:space="preserve"> 'Indices and K factor'!N$11</f>
        <v>1.0284872298624754</v>
      </c>
      <c r="O123" s="43">
        <f xml:space="preserve"> 'Indices and K factor'!O$11</f>
        <v>1.0210124164278893</v>
      </c>
      <c r="P123" s="43">
        <f xml:space="preserve"> 'Indices and K factor'!P$11</f>
        <v>1.0149672591206735</v>
      </c>
      <c r="Q123" s="43">
        <f xml:space="preserve"> 'Indices and K factor'!Q$11</f>
        <v>1.0055299539170506</v>
      </c>
      <c r="R123" s="43">
        <f xml:space="preserve"> 'Indices and K factor'!R$11</f>
        <v>1.0458295142071494</v>
      </c>
      <c r="S123" s="43">
        <f xml:space="preserve"> 'Indices and K factor'!S$11</f>
        <v>1.0937773882559159</v>
      </c>
      <c r="T123" s="43">
        <f xml:space="preserve"> 'Indices and K factor'!T$11</f>
        <v>1.0416666666666667</v>
      </c>
      <c r="U123" s="43">
        <f xml:space="preserve"> 'Indices and K factor'!U$11</f>
        <v>1.023076923076923</v>
      </c>
      <c r="V123" s="43">
        <f xml:space="preserve"> 'Indices and K factor'!V$11</f>
        <v>1.02</v>
      </c>
      <c r="W123" s="43">
        <f xml:space="preserve"> 'Indices and K factor'!W$11</f>
        <v>1.02</v>
      </c>
    </row>
    <row r="124" spans="1:23" outlineLevel="1">
      <c r="B124" s="64"/>
      <c r="D124" s="159"/>
      <c r="E124" s="206" t="str">
        <f t="shared" ref="E124:W124" si="300" xml:space="preserve"> E$88</f>
        <v>Penalty adjustment - WW-N+</v>
      </c>
      <c r="F124" s="206">
        <f t="shared" si="300"/>
        <v>0</v>
      </c>
      <c r="G124" s="206" t="str">
        <f t="shared" si="300"/>
        <v>£m</v>
      </c>
      <c r="H124" s="206">
        <f t="shared" si="300"/>
        <v>0</v>
      </c>
      <c r="I124" s="206">
        <f t="shared" si="300"/>
        <v>0</v>
      </c>
      <c r="J124" s="206">
        <f t="shared" si="300"/>
        <v>0</v>
      </c>
      <c r="K124" s="206">
        <f t="shared" si="300"/>
        <v>0</v>
      </c>
      <c r="L124" s="206">
        <f t="shared" si="300"/>
        <v>0</v>
      </c>
      <c r="M124" s="206">
        <f t="shared" si="300"/>
        <v>0</v>
      </c>
      <c r="N124" s="206">
        <f t="shared" si="300"/>
        <v>0</v>
      </c>
      <c r="O124" s="206">
        <f t="shared" si="300"/>
        <v>0</v>
      </c>
      <c r="P124" s="206">
        <f t="shared" si="300"/>
        <v>0</v>
      </c>
      <c r="Q124" s="206">
        <f t="shared" si="300"/>
        <v>0</v>
      </c>
      <c r="R124" s="206">
        <f t="shared" si="300"/>
        <v>0</v>
      </c>
      <c r="S124" s="206">
        <f t="shared" si="300"/>
        <v>0</v>
      </c>
      <c r="T124" s="206">
        <f t="shared" si="300"/>
        <v>0</v>
      </c>
      <c r="U124" s="206">
        <f t="shared" si="300"/>
        <v>0</v>
      </c>
      <c r="V124" s="206">
        <f t="shared" si="300"/>
        <v>0</v>
      </c>
      <c r="W124" s="206">
        <f t="shared" si="300"/>
        <v>0</v>
      </c>
    </row>
    <row r="125" spans="1:23" outlineLevel="1">
      <c r="B125" s="64"/>
      <c r="D125" s="159"/>
      <c r="E125" s="98" t="str">
        <f xml:space="preserve"> Time!E$51</f>
        <v>Forecast end period flag</v>
      </c>
      <c r="F125" s="98">
        <f xml:space="preserve"> Time!F$51</f>
        <v>0</v>
      </c>
      <c r="G125" s="98" t="str">
        <f xml:space="preserve"> Time!G$51</f>
        <v>flag</v>
      </c>
      <c r="H125" s="98">
        <f xml:space="preserve"> Time!H$51</f>
        <v>1</v>
      </c>
      <c r="I125" s="98">
        <f xml:space="preserve"> Time!I$51</f>
        <v>0</v>
      </c>
      <c r="J125" s="98">
        <f xml:space="preserve"> Time!J$51</f>
        <v>0</v>
      </c>
      <c r="K125" s="98">
        <f xml:space="preserve"> Time!K$51</f>
        <v>0</v>
      </c>
      <c r="L125" s="98">
        <f xml:space="preserve"> Time!L$51</f>
        <v>0</v>
      </c>
      <c r="M125" s="98">
        <f xml:space="preserve"> Time!M$51</f>
        <v>0</v>
      </c>
      <c r="N125" s="98">
        <f xml:space="preserve"> Time!N$51</f>
        <v>0</v>
      </c>
      <c r="O125" s="98">
        <f xml:space="preserve"> Time!O$51</f>
        <v>0</v>
      </c>
      <c r="P125" s="98">
        <f xml:space="preserve"> Time!P$51</f>
        <v>0</v>
      </c>
      <c r="Q125" s="98">
        <f xml:space="preserve"> Time!Q$51</f>
        <v>0</v>
      </c>
      <c r="R125" s="98">
        <f xml:space="preserve"> Time!R$51</f>
        <v>0</v>
      </c>
      <c r="S125" s="98">
        <f xml:space="preserve"> Time!S$51</f>
        <v>0</v>
      </c>
      <c r="T125" s="98">
        <f xml:space="preserve"> Time!T$51</f>
        <v>1</v>
      </c>
      <c r="U125" s="98">
        <f xml:space="preserve"> Time!U$51</f>
        <v>0</v>
      </c>
      <c r="V125" s="98">
        <f xml:space="preserve"> Time!V$51</f>
        <v>0</v>
      </c>
      <c r="W125" s="98">
        <f xml:space="preserve"> Time!W$51</f>
        <v>0</v>
      </c>
    </row>
    <row r="126" spans="1:23" outlineLevel="1">
      <c r="B126" s="64"/>
      <c r="D126" s="159"/>
      <c r="E126" s="129" t="s">
        <v>396</v>
      </c>
      <c r="F126" s="101"/>
      <c r="G126" s="101" t="s">
        <v>93</v>
      </c>
      <c r="H126" s="93">
        <f xml:space="preserve"> SUM(J126:W126)</f>
        <v>0</v>
      </c>
      <c r="J126" s="193">
        <f xml:space="preserve"> J125 * ( I124 * J123 * (1 + $F122) )</f>
        <v>0</v>
      </c>
      <c r="K126" s="193">
        <f t="shared" ref="K126:W126" si="301" xml:space="preserve"> K125 * ( J124 * K123 * (1 + $F122) )</f>
        <v>0</v>
      </c>
      <c r="L126" s="193">
        <f t="shared" si="301"/>
        <v>0</v>
      </c>
      <c r="M126" s="193">
        <f t="shared" si="301"/>
        <v>0</v>
      </c>
      <c r="N126" s="193">
        <f t="shared" si="301"/>
        <v>0</v>
      </c>
      <c r="O126" s="193">
        <f t="shared" si="301"/>
        <v>0</v>
      </c>
      <c r="P126" s="193">
        <f t="shared" si="301"/>
        <v>0</v>
      </c>
      <c r="Q126" s="193">
        <f t="shared" si="301"/>
        <v>0</v>
      </c>
      <c r="R126" s="193">
        <f t="shared" si="301"/>
        <v>0</v>
      </c>
      <c r="S126" s="193">
        <f t="shared" si="301"/>
        <v>0</v>
      </c>
      <c r="T126" s="193">
        <f t="shared" si="301"/>
        <v>0</v>
      </c>
      <c r="U126" s="193">
        <f t="shared" si="301"/>
        <v>0</v>
      </c>
      <c r="V126" s="193">
        <f t="shared" si="301"/>
        <v>0</v>
      </c>
      <c r="W126" s="193">
        <f t="shared" si="301"/>
        <v>0</v>
      </c>
    </row>
    <row r="127" spans="1:23" outlineLevel="1">
      <c r="B127" s="64"/>
      <c r="D127" s="159"/>
      <c r="E127" s="129"/>
      <c r="F127" s="101"/>
      <c r="G127" s="101"/>
      <c r="H127" s="101"/>
      <c r="J127" s="193"/>
      <c r="K127" s="193"/>
      <c r="L127" s="193"/>
      <c r="M127" s="193"/>
      <c r="N127" s="193"/>
      <c r="O127" s="193"/>
      <c r="P127" s="193"/>
      <c r="Q127" s="193"/>
      <c r="R127" s="193"/>
      <c r="S127" s="193"/>
      <c r="T127" s="193"/>
      <c r="U127" s="193"/>
      <c r="V127" s="193"/>
      <c r="W127" s="193"/>
    </row>
    <row r="128" spans="1:23" outlineLevel="1">
      <c r="B128" s="64"/>
      <c r="D128" s="159"/>
      <c r="E128" s="101" t="str">
        <f t="shared" ref="E128:W128" si="302" xml:space="preserve"> E$120</f>
        <v>Value of year 4 main revenue adjustment at the end of AMP7 - WW-N+</v>
      </c>
      <c r="F128" s="101">
        <f t="shared" si="302"/>
        <v>0</v>
      </c>
      <c r="G128" s="101" t="str">
        <f t="shared" si="302"/>
        <v>£m</v>
      </c>
      <c r="H128" s="93">
        <f t="shared" si="302"/>
        <v>0</v>
      </c>
      <c r="I128" s="101">
        <f t="shared" si="302"/>
        <v>0</v>
      </c>
      <c r="J128" s="324">
        <f t="shared" si="302"/>
        <v>0</v>
      </c>
      <c r="K128" s="324">
        <f t="shared" si="302"/>
        <v>0</v>
      </c>
      <c r="L128" s="324">
        <f t="shared" si="302"/>
        <v>0</v>
      </c>
      <c r="M128" s="324">
        <f t="shared" si="302"/>
        <v>0</v>
      </c>
      <c r="N128" s="324">
        <f t="shared" si="302"/>
        <v>0</v>
      </c>
      <c r="O128" s="324">
        <f t="shared" si="302"/>
        <v>0</v>
      </c>
      <c r="P128" s="324">
        <f t="shared" si="302"/>
        <v>0</v>
      </c>
      <c r="Q128" s="324">
        <f t="shared" si="302"/>
        <v>0</v>
      </c>
      <c r="R128" s="324">
        <f t="shared" si="302"/>
        <v>0</v>
      </c>
      <c r="S128" s="324">
        <f t="shared" si="302"/>
        <v>0</v>
      </c>
      <c r="T128" s="324">
        <f t="shared" si="302"/>
        <v>0</v>
      </c>
      <c r="U128" s="324">
        <f t="shared" si="302"/>
        <v>0</v>
      </c>
      <c r="V128" s="324">
        <f t="shared" si="302"/>
        <v>0</v>
      </c>
      <c r="W128" s="324">
        <f t="shared" si="302"/>
        <v>0</v>
      </c>
    </row>
    <row r="129" spans="1:23" outlineLevel="1">
      <c r="B129" s="64"/>
      <c r="D129" s="159"/>
      <c r="E129" s="101" t="str">
        <f t="shared" ref="E129:W129" si="303" xml:space="preserve"> E$126</f>
        <v>Value of year 4 penalty adjustment at the end of AMP7 - WW-N+</v>
      </c>
      <c r="F129" s="101">
        <f t="shared" si="303"/>
        <v>0</v>
      </c>
      <c r="G129" s="101" t="str">
        <f t="shared" si="303"/>
        <v>£m</v>
      </c>
      <c r="H129" s="93">
        <f t="shared" si="303"/>
        <v>0</v>
      </c>
      <c r="I129" s="101">
        <f t="shared" si="303"/>
        <v>0</v>
      </c>
      <c r="J129" s="193">
        <f t="shared" si="303"/>
        <v>0</v>
      </c>
      <c r="K129" s="193">
        <f t="shared" si="303"/>
        <v>0</v>
      </c>
      <c r="L129" s="193">
        <f t="shared" si="303"/>
        <v>0</v>
      </c>
      <c r="M129" s="193">
        <f t="shared" si="303"/>
        <v>0</v>
      </c>
      <c r="N129" s="193">
        <f t="shared" si="303"/>
        <v>0</v>
      </c>
      <c r="O129" s="193">
        <f t="shared" si="303"/>
        <v>0</v>
      </c>
      <c r="P129" s="193">
        <f t="shared" si="303"/>
        <v>0</v>
      </c>
      <c r="Q129" s="193">
        <f t="shared" si="303"/>
        <v>0</v>
      </c>
      <c r="R129" s="193">
        <f t="shared" si="303"/>
        <v>0</v>
      </c>
      <c r="S129" s="193">
        <f t="shared" si="303"/>
        <v>0</v>
      </c>
      <c r="T129" s="193">
        <f t="shared" si="303"/>
        <v>0</v>
      </c>
      <c r="U129" s="193">
        <f t="shared" si="303"/>
        <v>0</v>
      </c>
      <c r="V129" s="193">
        <f t="shared" si="303"/>
        <v>0</v>
      </c>
      <c r="W129" s="193">
        <f t="shared" si="303"/>
        <v>0</v>
      </c>
    </row>
    <row r="130" spans="1:23" ht="13.8" outlineLevel="1" thickBot="1">
      <c r="B130" s="64"/>
      <c r="D130" s="159"/>
      <c r="E130" s="286" t="s">
        <v>397</v>
      </c>
      <c r="F130" s="286"/>
      <c r="G130" s="286" t="s">
        <v>93</v>
      </c>
      <c r="H130" s="286">
        <f xml:space="preserve"> SUM(J130:W130)</f>
        <v>0</v>
      </c>
      <c r="I130" s="286"/>
      <c r="J130" s="286">
        <f xml:space="preserve"> J128 + J129</f>
        <v>0</v>
      </c>
      <c r="K130" s="286">
        <f t="shared" ref="K130:W130" si="304" xml:space="preserve"> K128 + K129</f>
        <v>0</v>
      </c>
      <c r="L130" s="286">
        <f t="shared" si="304"/>
        <v>0</v>
      </c>
      <c r="M130" s="286">
        <f t="shared" si="304"/>
        <v>0</v>
      </c>
      <c r="N130" s="286">
        <f t="shared" si="304"/>
        <v>0</v>
      </c>
      <c r="O130" s="286">
        <f t="shared" si="304"/>
        <v>0</v>
      </c>
      <c r="P130" s="286">
        <f t="shared" si="304"/>
        <v>0</v>
      </c>
      <c r="Q130" s="286">
        <f t="shared" si="304"/>
        <v>0</v>
      </c>
      <c r="R130" s="286">
        <f t="shared" si="304"/>
        <v>0</v>
      </c>
      <c r="S130" s="286">
        <f t="shared" si="304"/>
        <v>0</v>
      </c>
      <c r="T130" s="286">
        <f t="shared" si="304"/>
        <v>0</v>
      </c>
      <c r="U130" s="286">
        <f t="shared" si="304"/>
        <v>0</v>
      </c>
      <c r="V130" s="286">
        <f t="shared" si="304"/>
        <v>0</v>
      </c>
      <c r="W130" s="286">
        <f t="shared" si="304"/>
        <v>0</v>
      </c>
    </row>
    <row r="131" spans="1:23" ht="13.8" outlineLevel="1" thickTop="1">
      <c r="B131" s="64"/>
      <c r="D131" s="159"/>
      <c r="E131" s="153"/>
      <c r="F131" s="58"/>
      <c r="G131" s="58"/>
      <c r="H131" s="95"/>
      <c r="I131" s="58"/>
      <c r="J131" s="95"/>
      <c r="K131" s="95"/>
      <c r="L131" s="95"/>
      <c r="M131" s="95"/>
      <c r="N131" s="95"/>
      <c r="O131" s="95"/>
      <c r="P131" s="95"/>
      <c r="Q131" s="95"/>
      <c r="R131" s="95"/>
      <c r="S131" s="95"/>
      <c r="T131" s="95"/>
      <c r="U131" s="95"/>
      <c r="V131" s="6"/>
      <c r="W131" s="6"/>
    </row>
    <row r="132" spans="1:23" outlineLevel="1">
      <c r="B132" s="64" t="s">
        <v>398</v>
      </c>
      <c r="D132" s="159"/>
      <c r="E132" s="129"/>
      <c r="F132" s="101"/>
      <c r="G132" s="101"/>
      <c r="H132" s="101"/>
      <c r="J132" s="101"/>
      <c r="K132" s="101"/>
      <c r="L132" s="101"/>
      <c r="M132" s="101"/>
      <c r="N132" s="101"/>
      <c r="O132" s="101"/>
      <c r="P132" s="101"/>
      <c r="Q132" s="101"/>
      <c r="R132" s="101"/>
      <c r="S132" s="101"/>
      <c r="T132" s="101"/>
      <c r="U132" s="101"/>
      <c r="V132" s="6"/>
      <c r="W132" s="6"/>
    </row>
    <row r="133" spans="1:23" outlineLevel="1">
      <c r="B133" s="64"/>
      <c r="D133" s="159"/>
      <c r="E133" s="129"/>
      <c r="F133" s="101"/>
      <c r="G133" s="101"/>
      <c r="H133" s="101"/>
      <c r="J133" s="101"/>
      <c r="K133" s="101"/>
      <c r="L133" s="101"/>
      <c r="M133" s="101"/>
      <c r="N133" s="101"/>
      <c r="O133" s="101"/>
      <c r="P133" s="101"/>
      <c r="Q133" s="101"/>
      <c r="R133" s="101"/>
      <c r="S133" s="101"/>
      <c r="T133" s="101"/>
      <c r="U133" s="101"/>
      <c r="V133" s="6"/>
      <c r="W133" s="6"/>
    </row>
    <row r="134" spans="1:23" outlineLevel="1">
      <c r="B134" s="64"/>
      <c r="D134" s="159"/>
      <c r="E134" s="295" t="str">
        <f xml:space="preserve"> E$44</f>
        <v xml:space="preserve">Revenue Imbalance  - WW-N+ </v>
      </c>
      <c r="F134" s="295">
        <f t="shared" ref="F134:W134" si="305" xml:space="preserve"> F$44</f>
        <v>0</v>
      </c>
      <c r="G134" s="295" t="str">
        <f t="shared" si="305"/>
        <v>£m</v>
      </c>
      <c r="H134" s="295">
        <f t="shared" si="305"/>
        <v>0</v>
      </c>
      <c r="I134" s="295">
        <f t="shared" si="305"/>
        <v>0</v>
      </c>
      <c r="J134" s="295">
        <f t="shared" si="305"/>
        <v>0</v>
      </c>
      <c r="K134" s="295">
        <f t="shared" si="305"/>
        <v>0</v>
      </c>
      <c r="L134" s="295">
        <f t="shared" si="305"/>
        <v>0</v>
      </c>
      <c r="M134" s="295">
        <f t="shared" si="305"/>
        <v>0</v>
      </c>
      <c r="N134" s="295">
        <f t="shared" si="305"/>
        <v>0</v>
      </c>
      <c r="O134" s="295">
        <f t="shared" si="305"/>
        <v>0</v>
      </c>
      <c r="P134" s="295">
        <f t="shared" si="305"/>
        <v>0</v>
      </c>
      <c r="Q134" s="295">
        <f t="shared" si="305"/>
        <v>0</v>
      </c>
      <c r="R134" s="295">
        <f t="shared" si="305"/>
        <v>0</v>
      </c>
      <c r="S134" s="295">
        <f t="shared" si="305"/>
        <v>0</v>
      </c>
      <c r="T134" s="295">
        <f t="shared" si="305"/>
        <v>0</v>
      </c>
      <c r="U134" s="295">
        <f t="shared" si="305"/>
        <v>0</v>
      </c>
      <c r="V134" s="295">
        <f t="shared" si="305"/>
        <v>0</v>
      </c>
      <c r="W134" s="295">
        <f t="shared" si="305"/>
        <v>0</v>
      </c>
    </row>
    <row r="135" spans="1:23" outlineLevel="1">
      <c r="B135" s="64"/>
      <c r="D135" s="159"/>
      <c r="E135" s="206" t="str">
        <f t="shared" ref="E135:T135" si="306" xml:space="preserve"> E$88</f>
        <v>Penalty adjustment - WW-N+</v>
      </c>
      <c r="F135" s="206">
        <f t="shared" si="306"/>
        <v>0</v>
      </c>
      <c r="G135" s="206" t="str">
        <f t="shared" si="306"/>
        <v>£m</v>
      </c>
      <c r="H135" s="206">
        <f t="shared" si="306"/>
        <v>0</v>
      </c>
      <c r="I135" s="206">
        <f t="shared" si="306"/>
        <v>0</v>
      </c>
      <c r="J135" s="206">
        <f t="shared" si="306"/>
        <v>0</v>
      </c>
      <c r="K135" s="206">
        <f t="shared" si="306"/>
        <v>0</v>
      </c>
      <c r="L135" s="206">
        <f t="shared" si="306"/>
        <v>0</v>
      </c>
      <c r="M135" s="206">
        <f t="shared" si="306"/>
        <v>0</v>
      </c>
      <c r="N135" s="206">
        <f t="shared" si="306"/>
        <v>0</v>
      </c>
      <c r="O135" s="206">
        <f t="shared" si="306"/>
        <v>0</v>
      </c>
      <c r="P135" s="206">
        <f t="shared" si="306"/>
        <v>0</v>
      </c>
      <c r="Q135" s="206">
        <f t="shared" si="306"/>
        <v>0</v>
      </c>
      <c r="R135" s="206">
        <f t="shared" si="306"/>
        <v>0</v>
      </c>
      <c r="S135" s="206">
        <f t="shared" si="306"/>
        <v>0</v>
      </c>
      <c r="T135" s="206">
        <f t="shared" si="306"/>
        <v>0</v>
      </c>
      <c r="U135" s="206">
        <f xml:space="preserve"> U$88</f>
        <v>0</v>
      </c>
      <c r="V135" s="206">
        <f xml:space="preserve"> V$88</f>
        <v>0</v>
      </c>
      <c r="W135" s="206">
        <f xml:space="preserve"> W$88</f>
        <v>0</v>
      </c>
    </row>
    <row r="136" spans="1:23" s="129" customFormat="1" outlineLevel="1">
      <c r="A136" s="166"/>
      <c r="B136" s="166"/>
      <c r="C136" s="167"/>
      <c r="D136" s="75"/>
      <c r="E136" s="98" t="str">
        <f xml:space="preserve"> Time!E$51</f>
        <v>Forecast end period flag</v>
      </c>
      <c r="F136" s="98">
        <f xml:space="preserve"> Time!F$51</f>
        <v>0</v>
      </c>
      <c r="G136" s="98" t="str">
        <f xml:space="preserve"> Time!G$51</f>
        <v>flag</v>
      </c>
      <c r="H136" s="98">
        <f xml:space="preserve"> Time!H$51</f>
        <v>1</v>
      </c>
      <c r="I136" s="98">
        <f xml:space="preserve"> Time!I$51</f>
        <v>0</v>
      </c>
      <c r="J136" s="98">
        <f xml:space="preserve"> Time!J$51</f>
        <v>0</v>
      </c>
      <c r="K136" s="98">
        <f xml:space="preserve"> Time!K$51</f>
        <v>0</v>
      </c>
      <c r="L136" s="98">
        <f xml:space="preserve"> Time!L$51</f>
        <v>0</v>
      </c>
      <c r="M136" s="98">
        <f xml:space="preserve"> Time!M$51</f>
        <v>0</v>
      </c>
      <c r="N136" s="98">
        <f xml:space="preserve"> Time!N$51</f>
        <v>0</v>
      </c>
      <c r="O136" s="98">
        <f xml:space="preserve"> Time!O$51</f>
        <v>0</v>
      </c>
      <c r="P136" s="98">
        <f xml:space="preserve"> Time!P$51</f>
        <v>0</v>
      </c>
      <c r="Q136" s="98">
        <f xml:space="preserve"> Time!Q$51</f>
        <v>0</v>
      </c>
      <c r="R136" s="98">
        <f xml:space="preserve"> Time!R$51</f>
        <v>0</v>
      </c>
      <c r="S136" s="98">
        <f xml:space="preserve"> Time!S$51</f>
        <v>0</v>
      </c>
      <c r="T136" s="98">
        <f xml:space="preserve"> Time!T$51</f>
        <v>1</v>
      </c>
      <c r="U136" s="98">
        <f xml:space="preserve"> Time!U$51</f>
        <v>0</v>
      </c>
      <c r="V136" s="98">
        <f xml:space="preserve"> Time!V$51</f>
        <v>0</v>
      </c>
      <c r="W136" s="98">
        <f xml:space="preserve"> Time!W$51</f>
        <v>0</v>
      </c>
    </row>
    <row r="137" spans="1:23" ht="13.8" outlineLevel="1" thickBot="1">
      <c r="B137" s="64"/>
      <c r="D137" s="159"/>
      <c r="E137" s="286" t="s">
        <v>399</v>
      </c>
      <c r="F137" s="286"/>
      <c r="G137" s="286" t="s">
        <v>93</v>
      </c>
      <c r="H137" s="286">
        <f xml:space="preserve"> SUM(J137:W137)</f>
        <v>0</v>
      </c>
      <c r="I137" s="286"/>
      <c r="J137" s="286">
        <f xml:space="preserve"> ( J134 + J135 ) * J136</f>
        <v>0</v>
      </c>
      <c r="K137" s="286">
        <f t="shared" ref="K137:W137" si="307" xml:space="preserve"> ( K134 + K135 ) * K136</f>
        <v>0</v>
      </c>
      <c r="L137" s="286">
        <f t="shared" si="307"/>
        <v>0</v>
      </c>
      <c r="M137" s="286">
        <f t="shared" si="307"/>
        <v>0</v>
      </c>
      <c r="N137" s="286">
        <f t="shared" si="307"/>
        <v>0</v>
      </c>
      <c r="O137" s="286">
        <f t="shared" si="307"/>
        <v>0</v>
      </c>
      <c r="P137" s="286">
        <f t="shared" si="307"/>
        <v>0</v>
      </c>
      <c r="Q137" s="286">
        <f t="shared" si="307"/>
        <v>0</v>
      </c>
      <c r="R137" s="286">
        <f t="shared" si="307"/>
        <v>0</v>
      </c>
      <c r="S137" s="286">
        <f t="shared" si="307"/>
        <v>0</v>
      </c>
      <c r="T137" s="286">
        <f t="shared" si="307"/>
        <v>0</v>
      </c>
      <c r="U137" s="286">
        <f t="shared" si="307"/>
        <v>0</v>
      </c>
      <c r="V137" s="286">
        <f t="shared" si="307"/>
        <v>0</v>
      </c>
      <c r="W137" s="286">
        <f t="shared" si="307"/>
        <v>0</v>
      </c>
    </row>
    <row r="138" spans="1:23" ht="13.8" outlineLevel="1" thickTop="1">
      <c r="B138" s="64"/>
      <c r="D138" s="159"/>
      <c r="E138" s="153"/>
      <c r="F138" s="58"/>
      <c r="G138" s="58"/>
      <c r="H138" s="95"/>
      <c r="I138" s="58"/>
      <c r="J138" s="95"/>
      <c r="K138" s="95"/>
      <c r="L138" s="95"/>
      <c r="M138" s="95"/>
      <c r="N138" s="95"/>
      <c r="O138" s="95"/>
      <c r="P138" s="95"/>
      <c r="Q138" s="95"/>
      <c r="R138" s="95"/>
      <c r="S138" s="95"/>
      <c r="T138" s="95"/>
      <c r="U138" s="95"/>
      <c r="V138" s="95"/>
      <c r="W138" s="95"/>
    </row>
    <row r="139" spans="1:23" outlineLevel="1">
      <c r="B139" s="64" t="s">
        <v>371</v>
      </c>
      <c r="D139" s="159"/>
      <c r="E139" s="129"/>
      <c r="F139" s="101"/>
      <c r="G139" s="101"/>
      <c r="H139" s="101"/>
      <c r="J139" s="101"/>
      <c r="K139" s="101"/>
      <c r="L139" s="101"/>
      <c r="M139" s="101"/>
      <c r="N139" s="101"/>
      <c r="O139" s="101"/>
      <c r="P139" s="101"/>
      <c r="Q139" s="101"/>
      <c r="R139" s="101"/>
      <c r="S139" s="101"/>
      <c r="T139" s="101"/>
      <c r="U139" s="101"/>
      <c r="V139" s="101"/>
      <c r="W139" s="101"/>
    </row>
    <row r="140" spans="1:23" outlineLevel="1">
      <c r="B140" s="64"/>
      <c r="D140" s="159"/>
      <c r="E140" s="129"/>
      <c r="F140" s="101"/>
      <c r="G140" s="101"/>
      <c r="H140" s="101"/>
      <c r="J140" s="101"/>
      <c r="K140" s="101"/>
      <c r="L140" s="101"/>
      <c r="M140" s="101"/>
      <c r="N140" s="101"/>
      <c r="O140" s="101"/>
      <c r="P140" s="101"/>
      <c r="Q140" s="101"/>
      <c r="R140" s="101"/>
      <c r="S140" s="101"/>
      <c r="T140" s="101"/>
      <c r="U140" s="101"/>
      <c r="V140" s="101"/>
      <c r="W140" s="101"/>
    </row>
    <row r="141" spans="1:23" outlineLevel="1">
      <c r="B141" s="64"/>
      <c r="D141" s="159"/>
      <c r="E141" s="93" t="str">
        <f t="shared" ref="E141:T141" si="308" xml:space="preserve"> E$130</f>
        <v>Value of year 4 RFI adjustments at the end of AMP7 - WW-N+</v>
      </c>
      <c r="F141" s="93">
        <f t="shared" si="308"/>
        <v>0</v>
      </c>
      <c r="G141" s="93" t="str">
        <f t="shared" si="308"/>
        <v>£m</v>
      </c>
      <c r="H141" s="93">
        <f t="shared" si="308"/>
        <v>0</v>
      </c>
      <c r="I141" s="93">
        <f t="shared" si="308"/>
        <v>0</v>
      </c>
      <c r="J141" s="93">
        <f t="shared" si="308"/>
        <v>0</v>
      </c>
      <c r="K141" s="93">
        <f t="shared" si="308"/>
        <v>0</v>
      </c>
      <c r="L141" s="93">
        <f t="shared" si="308"/>
        <v>0</v>
      </c>
      <c r="M141" s="93">
        <f t="shared" si="308"/>
        <v>0</v>
      </c>
      <c r="N141" s="93">
        <f t="shared" si="308"/>
        <v>0</v>
      </c>
      <c r="O141" s="93">
        <f t="shared" si="308"/>
        <v>0</v>
      </c>
      <c r="P141" s="93">
        <f t="shared" si="308"/>
        <v>0</v>
      </c>
      <c r="Q141" s="93">
        <f t="shared" si="308"/>
        <v>0</v>
      </c>
      <c r="R141" s="93">
        <f t="shared" si="308"/>
        <v>0</v>
      </c>
      <c r="S141" s="93">
        <f t="shared" si="308"/>
        <v>0</v>
      </c>
      <c r="T141" s="93">
        <f t="shared" si="308"/>
        <v>0</v>
      </c>
      <c r="U141" s="93">
        <f xml:space="preserve"> U$130</f>
        <v>0</v>
      </c>
      <c r="V141" s="93">
        <f xml:space="preserve"> V$130</f>
        <v>0</v>
      </c>
      <c r="W141" s="93">
        <f xml:space="preserve"> W$130</f>
        <v>0</v>
      </c>
    </row>
    <row r="142" spans="1:23" outlineLevel="1">
      <c r="B142" s="64"/>
      <c r="D142" s="159"/>
      <c r="E142" s="93" t="str">
        <f t="shared" ref="E142:T142" si="309" xml:space="preserve"> E$137</f>
        <v>Value of year 5 RFI adjustments at the end of AMP7 - WW-N+</v>
      </c>
      <c r="F142" s="93">
        <f t="shared" si="309"/>
        <v>0</v>
      </c>
      <c r="G142" s="93" t="str">
        <f t="shared" si="309"/>
        <v>£m</v>
      </c>
      <c r="H142" s="93">
        <f t="shared" si="309"/>
        <v>0</v>
      </c>
      <c r="I142" s="93">
        <f t="shared" si="309"/>
        <v>0</v>
      </c>
      <c r="J142" s="93">
        <f t="shared" si="309"/>
        <v>0</v>
      </c>
      <c r="K142" s="93">
        <f t="shared" si="309"/>
        <v>0</v>
      </c>
      <c r="L142" s="93">
        <f t="shared" si="309"/>
        <v>0</v>
      </c>
      <c r="M142" s="93">
        <f t="shared" si="309"/>
        <v>0</v>
      </c>
      <c r="N142" s="93">
        <f t="shared" si="309"/>
        <v>0</v>
      </c>
      <c r="O142" s="93">
        <f t="shared" si="309"/>
        <v>0</v>
      </c>
      <c r="P142" s="93">
        <f t="shared" si="309"/>
        <v>0</v>
      </c>
      <c r="Q142" s="93">
        <f t="shared" si="309"/>
        <v>0</v>
      </c>
      <c r="R142" s="93">
        <f t="shared" si="309"/>
        <v>0</v>
      </c>
      <c r="S142" s="93">
        <f t="shared" si="309"/>
        <v>0</v>
      </c>
      <c r="T142" s="93">
        <f t="shared" si="309"/>
        <v>0</v>
      </c>
      <c r="U142" s="93">
        <f xml:space="preserve"> U$137</f>
        <v>0</v>
      </c>
      <c r="V142" s="93">
        <f xml:space="preserve"> V$137</f>
        <v>0</v>
      </c>
      <c r="W142" s="93">
        <f xml:space="preserve"> W$137</f>
        <v>0</v>
      </c>
    </row>
    <row r="143" spans="1:23" s="300" customFormat="1" ht="13.8" outlineLevel="1" thickBot="1">
      <c r="A143" s="296"/>
      <c r="B143" s="296"/>
      <c r="C143" s="297"/>
      <c r="D143" s="298"/>
      <c r="E143" s="299" t="s">
        <v>400</v>
      </c>
      <c r="F143" s="299"/>
      <c r="G143" s="299" t="s">
        <v>93</v>
      </c>
      <c r="H143" s="299">
        <f xml:space="preserve"> SUM(J143:W143)</f>
        <v>0</v>
      </c>
      <c r="I143" s="299"/>
      <c r="J143" s="299">
        <f xml:space="preserve"> J141 + J142</f>
        <v>0</v>
      </c>
      <c r="K143" s="299">
        <f t="shared" ref="K143:W143" si="310" xml:space="preserve"> K141 + K142</f>
        <v>0</v>
      </c>
      <c r="L143" s="299">
        <f t="shared" si="310"/>
        <v>0</v>
      </c>
      <c r="M143" s="299">
        <f t="shared" si="310"/>
        <v>0</v>
      </c>
      <c r="N143" s="299">
        <f t="shared" si="310"/>
        <v>0</v>
      </c>
      <c r="O143" s="299">
        <f t="shared" si="310"/>
        <v>0</v>
      </c>
      <c r="P143" s="299">
        <f t="shared" si="310"/>
        <v>0</v>
      </c>
      <c r="Q143" s="299">
        <f t="shared" si="310"/>
        <v>0</v>
      </c>
      <c r="R143" s="299">
        <f t="shared" si="310"/>
        <v>0</v>
      </c>
      <c r="S143" s="299">
        <f t="shared" si="310"/>
        <v>0</v>
      </c>
      <c r="T143" s="299">
        <f t="shared" si="310"/>
        <v>0</v>
      </c>
      <c r="U143" s="299">
        <f t="shared" si="310"/>
        <v>0</v>
      </c>
      <c r="V143" s="299">
        <f t="shared" si="310"/>
        <v>0</v>
      </c>
      <c r="W143" s="299">
        <f t="shared" si="310"/>
        <v>0</v>
      </c>
    </row>
    <row r="144" spans="1:23" ht="13.8" outlineLevel="1" thickTop="1">
      <c r="A144" s="63"/>
      <c r="C144" s="110"/>
      <c r="E144" s="74"/>
    </row>
    <row r="145" spans="1:23" outlineLevel="1">
      <c r="A145" s="118" t="s">
        <v>228</v>
      </c>
      <c r="B145" s="118"/>
      <c r="C145" s="119"/>
      <c r="D145" s="120"/>
      <c r="E145" s="119"/>
      <c r="F145" s="121"/>
      <c r="G145" s="118"/>
      <c r="H145" s="118"/>
      <c r="I145" s="118"/>
      <c r="J145" s="118"/>
      <c r="K145" s="118"/>
      <c r="L145" s="118"/>
      <c r="M145" s="118"/>
      <c r="N145" s="118"/>
      <c r="O145" s="118"/>
      <c r="P145" s="118"/>
      <c r="Q145" s="118"/>
      <c r="R145" s="118"/>
      <c r="S145" s="118"/>
      <c r="T145" s="118"/>
      <c r="U145" s="118"/>
      <c r="V145" s="118"/>
      <c r="W145" s="118"/>
    </row>
    <row r="146" spans="1:23" s="84" customForma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row r="157" spans="1:23" ht="13.35" hidden="1" customHeight="1"/>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198" s="6" customFormat="1" ht="13.35" hidden="1" customHeight="1"/>
    <row r="199" s="6" customFormat="1" ht="13.35" hidden="1" customHeight="1"/>
    <row r="241"/>
    <row r="242"/>
    <row r="249"/>
  </sheetData>
  <conditionalFormatting sqref="F2">
    <cfRule type="cellIs" dxfId="49" priority="3" stopIfTrue="1" operator="notEqual">
      <formula>0</formula>
    </cfRule>
    <cfRule type="cellIs" dxfId="48" priority="4" stopIfTrue="1" operator="equal">
      <formula>""</formula>
    </cfRule>
  </conditionalFormatting>
  <conditionalFormatting sqref="F3">
    <cfRule type="cellIs" dxfId="47" priority="1" stopIfTrue="1" operator="notEqual">
      <formula>0</formula>
    </cfRule>
    <cfRule type="cellIs" dxfId="46" priority="2" stopIfTrue="1" operator="equal">
      <formula>""</formula>
    </cfRule>
  </conditionalFormatting>
  <conditionalFormatting sqref="F103">
    <cfRule type="cellIs" dxfId="45" priority="5" stopIfTrue="1" operator="notEqual">
      <formula>0</formula>
    </cfRule>
    <cfRule type="cellIs" dxfId="44" priority="6" stopIfTrue="1" operator="equal">
      <formula>""</formula>
    </cfRule>
  </conditionalFormatting>
  <conditionalFormatting sqref="J103:W103">
    <cfRule type="cellIs" dxfId="41" priority="19" stopIfTrue="1" operator="notEqual">
      <formula>0</formula>
    </cfRule>
    <cfRule type="cellIs" dxfId="40" priority="20" stopIfTrue="1" operator="equal">
      <formula>""</formula>
    </cfRule>
  </conditionalFormatting>
  <conditionalFormatting sqref="V3:W3">
    <cfRule type="cellIs" dxfId="38" priority="10" operator="equal">
      <formula>#REF!</formula>
    </cfRule>
    <cfRule type="cellIs" dxfId="37" priority="11" stopIfTrue="1" operator="equal">
      <formula>#REF!</formula>
    </cfRule>
    <cfRule type="cellIs" dxfId="36" priority="12"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D90FB80B-24E9-421E-9273-6641E2E63980}">
            <xm:f xml:space="preserve"> Inputs!$F$20</xm:f>
            <x14:dxf>
              <fill>
                <patternFill>
                  <bgColor indexed="44"/>
                </patternFill>
              </fill>
            </x14:dxf>
          </x14:cfRule>
          <x14:cfRule type="cellIs" priority="9"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7" operator="equal" id="{6DE3F48F-387F-453F-B992-57F3924AED28}">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130F-A3A5-45C9-AB29-2C151C3F4AB6}">
  <sheetPr codeName="Sheet22">
    <outlinePr summaryBelow="0" summaryRight="0"/>
    <pageSetUpPr fitToPage="1"/>
  </sheetPr>
  <dimension ref="A1:W247"/>
  <sheetViews>
    <sheetView showGridLines="0" zoomScale="80" zoomScaleNormal="80" workbookViewId="0">
      <pane xSplit="9" ySplit="5" topLeftCell="J53" activePane="bottomRight" state="frozen"/>
      <selection activeCell="A10" sqref="A10"/>
      <selection pane="topRight" activeCell="A10" sqref="A10"/>
      <selection pane="bottomLeft" activeCell="A10" sqref="A10"/>
      <selection pane="bottomRight" activeCell="A10" sqref="A10"/>
    </sheetView>
  </sheetViews>
  <sheetFormatPr defaultColWidth="0" defaultRowHeight="12.75" customHeight="1"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TTT</v>
      </c>
      <c r="B1" s="213"/>
      <c r="C1" s="213"/>
      <c r="D1" s="213"/>
      <c r="E1" s="213"/>
      <c r="F1" s="213"/>
      <c r="G1" s="213"/>
      <c r="H1" s="213"/>
      <c r="I1" s="213"/>
      <c r="J1" s="213"/>
      <c r="K1" s="213"/>
      <c r="L1" s="213"/>
      <c r="M1" s="213"/>
      <c r="N1" s="213"/>
      <c r="O1" s="213"/>
      <c r="P1" s="213"/>
      <c r="Q1" s="213"/>
      <c r="R1" s="213"/>
      <c r="S1" s="213"/>
      <c r="T1" s="213"/>
      <c r="U1" s="213"/>
      <c r="V1" s="213"/>
      <c r="W1" s="213"/>
    </row>
    <row r="2" spans="1:23" ht="13.2">
      <c r="A2" s="90"/>
      <c r="B2" s="90"/>
      <c r="C2" s="91"/>
      <c r="D2" s="58"/>
      <c r="E2" s="109" t="str">
        <f xml:space="preserve"> Time!E$25</f>
        <v>Model period ending</v>
      </c>
      <c r="F2" s="246">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3.2">
      <c r="A3" s="90"/>
      <c r="B3" s="90"/>
      <c r="C3" s="91"/>
      <c r="D3" s="58"/>
      <c r="E3" s="82" t="str">
        <f xml:space="preserve"> Time!E$105</f>
        <v>Timeline label</v>
      </c>
      <c r="F3" s="158">
        <f xml:space="preserve"> Check!F$24</f>
        <v>0</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3.2">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3.2">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3.2">
      <c r="A6" s="90"/>
      <c r="B6" s="90"/>
      <c r="C6" s="91"/>
      <c r="D6" s="161"/>
      <c r="E6" s="109"/>
      <c r="F6" s="56"/>
      <c r="G6" s="111"/>
      <c r="H6" s="56"/>
      <c r="I6" s="6"/>
      <c r="J6" s="109"/>
      <c r="K6" s="109"/>
      <c r="L6" s="109"/>
      <c r="M6" s="109"/>
      <c r="N6" s="109"/>
      <c r="O6" s="109"/>
      <c r="P6" s="109"/>
      <c r="Q6" s="109"/>
      <c r="R6" s="109"/>
      <c r="S6" s="109"/>
      <c r="T6" s="109"/>
      <c r="U6" s="109"/>
    </row>
    <row r="7" spans="1:23" ht="13.2">
      <c r="A7" s="115" t="s">
        <v>293</v>
      </c>
      <c r="B7" s="115"/>
      <c r="C7" s="114"/>
      <c r="D7" s="115"/>
      <c r="E7" s="115"/>
      <c r="F7" s="115"/>
      <c r="G7" s="115"/>
      <c r="H7" s="115"/>
      <c r="I7" s="115"/>
      <c r="J7" s="115"/>
      <c r="K7" s="115"/>
      <c r="L7" s="115"/>
      <c r="M7" s="115"/>
      <c r="N7" s="115"/>
      <c r="O7" s="115"/>
      <c r="P7" s="115"/>
      <c r="Q7" s="115"/>
      <c r="R7" s="115"/>
      <c r="S7" s="115"/>
      <c r="T7" s="115"/>
      <c r="U7" s="115"/>
      <c r="V7" s="115"/>
      <c r="W7" s="115"/>
    </row>
    <row r="8" spans="1:23" ht="13.2">
      <c r="A8" s="63"/>
      <c r="C8" s="110"/>
      <c r="E8" s="113"/>
      <c r="V8" s="57"/>
      <c r="W8" s="57"/>
    </row>
    <row r="9" spans="1:23" s="129" customFormat="1" ht="13.2" outlineLevel="1">
      <c r="A9" s="66"/>
      <c r="B9" s="66" t="s">
        <v>401</v>
      </c>
      <c r="C9" s="73"/>
      <c r="D9" s="71"/>
      <c r="E9" s="74"/>
      <c r="F9" s="74"/>
      <c r="G9" s="74"/>
      <c r="H9" s="74"/>
      <c r="J9" s="74"/>
      <c r="K9" s="74"/>
      <c r="L9" s="74"/>
      <c r="M9" s="74"/>
      <c r="N9" s="74"/>
      <c r="O9" s="74"/>
      <c r="P9" s="74"/>
      <c r="Q9" s="74"/>
      <c r="R9" s="74"/>
      <c r="S9" s="74"/>
      <c r="T9" s="74"/>
      <c r="U9" s="74"/>
      <c r="V9" s="74"/>
      <c r="W9" s="74"/>
    </row>
    <row r="10" spans="1:23" s="129" customFormat="1" ht="13.2"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ht="13.2" outlineLevel="1">
      <c r="A11" s="66"/>
      <c r="B11" s="66"/>
      <c r="C11" s="73"/>
      <c r="D11" s="71"/>
      <c r="E11" s="112" t="str">
        <f xml:space="preserve"> Inputs!E$138</f>
        <v>Allowed revenue - WW-TTT (base year 2019/2020)</v>
      </c>
      <c r="F11" s="112">
        <f xml:space="preserve"> Inputs!F$138</f>
        <v>0</v>
      </c>
      <c r="G11" s="112" t="str">
        <f xml:space="preserve"> Inputs!G$138</f>
        <v>£m</v>
      </c>
      <c r="H11" s="112">
        <f xml:space="preserve"> Inputs!H$138</f>
        <v>0</v>
      </c>
      <c r="I11" s="112">
        <f xml:space="preserve"> Inputs!I$138</f>
        <v>0</v>
      </c>
      <c r="J11" s="112">
        <f xml:space="preserve"> Inputs!J$138</f>
        <v>0</v>
      </c>
      <c r="K11" s="112">
        <f xml:space="preserve"> Inputs!K$138</f>
        <v>0</v>
      </c>
      <c r="L11" s="112">
        <f xml:space="preserve"> Inputs!L$138</f>
        <v>0</v>
      </c>
      <c r="M11" s="112">
        <f xml:space="preserve"> Inputs!M$138</f>
        <v>0</v>
      </c>
      <c r="N11" s="112">
        <f xml:space="preserve"> Inputs!N$138</f>
        <v>0</v>
      </c>
      <c r="O11" s="112">
        <f xml:space="preserve"> Inputs!O$138</f>
        <v>0</v>
      </c>
      <c r="P11" s="112">
        <f xml:space="preserve"> Inputs!P$138</f>
        <v>0</v>
      </c>
      <c r="Q11" s="112">
        <f xml:space="preserve"> Inputs!Q$138</f>
        <v>0</v>
      </c>
      <c r="R11" s="112">
        <f xml:space="preserve"> Inputs!R$138</f>
        <v>0</v>
      </c>
      <c r="S11" s="112">
        <f xml:space="preserve"> Inputs!S$138</f>
        <v>0</v>
      </c>
      <c r="T11" s="112">
        <f xml:space="preserve"> Inputs!T$138</f>
        <v>0</v>
      </c>
      <c r="U11" s="112">
        <f xml:space="preserve"> Inputs!U$138</f>
        <v>0</v>
      </c>
      <c r="V11" s="112">
        <f xml:space="preserve"> Inputs!V$138</f>
        <v>0</v>
      </c>
      <c r="W11" s="112">
        <f xml:space="preserve"> Inputs!W$138</f>
        <v>0</v>
      </c>
    </row>
    <row r="12" spans="1:23" s="85" customFormat="1" ht="13.2" outlineLevel="1">
      <c r="A12" s="116"/>
      <c r="B12" s="116"/>
      <c r="C12" s="117"/>
      <c r="E12" s="81" t="str">
        <f xml:space="preserve"> 'Indices and K factor'!E$74</f>
        <v>Revenue indexation - WW-TTT</v>
      </c>
      <c r="F12" s="81">
        <f xml:space="preserve"> 'Indices and K factor'!F$74</f>
        <v>0</v>
      </c>
      <c r="G12" s="81" t="str">
        <f xml:space="preserve"> 'Indices and K factor'!G$74</f>
        <v>factor</v>
      </c>
      <c r="H12" s="81">
        <f xml:space="preserve"> 'Indices and K factor'!H$74</f>
        <v>0</v>
      </c>
      <c r="I12" s="81">
        <f xml:space="preserve"> 'Indices and K factor'!I$74</f>
        <v>0</v>
      </c>
      <c r="J12" s="227">
        <f xml:space="preserve"> 'Indices and K factor'!J$74</f>
        <v>0</v>
      </c>
      <c r="K12" s="227">
        <f xml:space="preserve"> 'Indices and K factor'!K$74</f>
        <v>0</v>
      </c>
      <c r="L12" s="227">
        <f xml:space="preserve"> 'Indices and K factor'!L$74</f>
        <v>0</v>
      </c>
      <c r="M12" s="227">
        <f xml:space="preserve"> 'Indices and K factor'!M$74</f>
        <v>0</v>
      </c>
      <c r="N12" s="227">
        <f xml:space="preserve"> 'Indices and K factor'!N$74</f>
        <v>0</v>
      </c>
      <c r="O12" s="227">
        <f xml:space="preserve"> 'Indices and K factor'!O$74</f>
        <v>0</v>
      </c>
      <c r="P12" s="227">
        <f xml:space="preserve"> 'Indices and K factor'!P$74</f>
        <v>1.0149672591206735</v>
      </c>
      <c r="Q12" s="227">
        <f xml:space="preserve"> 'Indices and K factor'!Q$74</f>
        <v>1.0055299539170506</v>
      </c>
      <c r="R12" s="227">
        <f xml:space="preserve"> 'Indices and K factor'!R$74</f>
        <v>1.0458295142071494</v>
      </c>
      <c r="S12" s="227">
        <f xml:space="preserve"> 'Indices and K factor'!S$74</f>
        <v>1.0937773882559159</v>
      </c>
      <c r="T12" s="227">
        <f xml:space="preserve"> 'Indices and K factor'!T$74</f>
        <v>1.0416666666666667</v>
      </c>
      <c r="U12" s="227">
        <f xml:space="preserve"> 'Indices and K factor'!U$74</f>
        <v>0</v>
      </c>
      <c r="V12" s="227">
        <f xml:space="preserve"> 'Indices and K factor'!V$74</f>
        <v>0</v>
      </c>
      <c r="W12" s="227">
        <f xml:space="preserve"> 'Indices and K factor'!W$74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3.2" outlineLevel="1">
      <c r="A14" s="304"/>
      <c r="B14" s="304"/>
      <c r="C14" s="305"/>
      <c r="E14" s="205" t="s">
        <v>214</v>
      </c>
      <c r="F14" s="306"/>
      <c r="G14" s="306" t="s">
        <v>93</v>
      </c>
      <c r="H14" s="210">
        <f xml:space="preserve"> SUM(J14:W14)</f>
        <v>0</v>
      </c>
      <c r="I14" s="306"/>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xml:space="preserve"> IF(P13 = 1, $F11 * P12, O14 * P12 )</f>
        <v>0</v>
      </c>
      <c r="Q14" s="210">
        <f t="shared" si="0"/>
        <v>0</v>
      </c>
      <c r="R14" s="210">
        <f t="shared" si="0"/>
        <v>0</v>
      </c>
      <c r="S14" s="210">
        <f t="shared" si="0"/>
        <v>0</v>
      </c>
      <c r="T14" s="210">
        <f t="shared" si="0"/>
        <v>0</v>
      </c>
      <c r="U14" s="210">
        <f t="shared" si="0"/>
        <v>0</v>
      </c>
      <c r="V14" s="210">
        <f t="shared" si="0"/>
        <v>0</v>
      </c>
      <c r="W14" s="210">
        <f t="shared" si="0"/>
        <v>0</v>
      </c>
    </row>
    <row r="15" spans="1:23" ht="13.2" outlineLevel="1">
      <c r="A15" s="63"/>
      <c r="C15" s="110"/>
      <c r="E15" s="113"/>
      <c r="V15" s="57"/>
      <c r="W15" s="57"/>
    </row>
    <row r="16" spans="1:23" ht="13.2">
      <c r="A16" s="115" t="s">
        <v>302</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ht="13.2">
      <c r="A17" s="63"/>
      <c r="C17" s="110"/>
      <c r="E17" s="113"/>
      <c r="V17" s="57"/>
      <c r="W17" s="57"/>
    </row>
    <row r="18" spans="1:23" s="129" customFormat="1" ht="13.2" outlineLevel="1">
      <c r="A18" s="66"/>
      <c r="B18" s="66" t="s">
        <v>193</v>
      </c>
      <c r="C18" s="73"/>
      <c r="D18" s="71"/>
      <c r="E18" s="74"/>
      <c r="F18" s="74"/>
      <c r="G18" s="74"/>
      <c r="H18" s="74"/>
      <c r="J18" s="74"/>
      <c r="K18" s="74"/>
      <c r="L18" s="74"/>
      <c r="M18" s="74"/>
      <c r="N18" s="74"/>
      <c r="O18" s="74"/>
      <c r="P18" s="74"/>
      <c r="Q18" s="74"/>
      <c r="R18" s="74"/>
      <c r="S18" s="74"/>
      <c r="T18" s="74"/>
      <c r="U18" s="74"/>
      <c r="V18" s="74"/>
      <c r="W18" s="74"/>
    </row>
    <row r="19" spans="1:23" s="129" customFormat="1" ht="13.2"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ht="13.2" outlineLevel="1">
      <c r="A20" s="66"/>
      <c r="B20" s="66"/>
      <c r="C20" s="73"/>
      <c r="D20" s="71"/>
      <c r="E20" s="112" t="str">
        <f xml:space="preserve"> Inputs!E$146</f>
        <v>Total blind year adjustment - WW-TTT (base year 2019/2020)</v>
      </c>
      <c r="F20" s="112">
        <f xml:space="preserve"> Inputs!F$146</f>
        <v>0</v>
      </c>
      <c r="G20" s="112" t="str">
        <f xml:space="preserve"> Inputs!G$146</f>
        <v>£m</v>
      </c>
      <c r="H20" s="112">
        <f xml:space="preserve"> Inputs!H$146</f>
        <v>0</v>
      </c>
      <c r="I20" s="112">
        <f xml:space="preserve"> Inputs!I$146</f>
        <v>0</v>
      </c>
      <c r="J20" s="112">
        <f xml:space="preserve"> Inputs!J$146</f>
        <v>0</v>
      </c>
      <c r="K20" s="112">
        <f xml:space="preserve"> Inputs!K$146</f>
        <v>0</v>
      </c>
      <c r="L20" s="112">
        <f xml:space="preserve"> Inputs!L$146</f>
        <v>0</v>
      </c>
      <c r="M20" s="112">
        <f xml:space="preserve"> Inputs!M$146</f>
        <v>0</v>
      </c>
      <c r="N20" s="112">
        <f xml:space="preserve"> Inputs!N$146</f>
        <v>0</v>
      </c>
      <c r="O20" s="112">
        <f xml:space="preserve"> Inputs!O$146</f>
        <v>0</v>
      </c>
      <c r="P20" s="112">
        <f xml:space="preserve"> Inputs!P$146</f>
        <v>0</v>
      </c>
      <c r="Q20" s="112">
        <f xml:space="preserve"> Inputs!Q$146</f>
        <v>0</v>
      </c>
      <c r="R20" s="112">
        <f xml:space="preserve"> Inputs!R$146</f>
        <v>0</v>
      </c>
      <c r="S20" s="112">
        <f xml:space="preserve"> Inputs!S$146</f>
        <v>0</v>
      </c>
      <c r="T20" s="112">
        <f xml:space="preserve"> Inputs!T$146</f>
        <v>0</v>
      </c>
      <c r="U20" s="112">
        <f xml:space="preserve"> Inputs!U$146</f>
        <v>0</v>
      </c>
      <c r="V20" s="112">
        <f xml:space="preserve"> Inputs!V$146</f>
        <v>0</v>
      </c>
      <c r="W20" s="112">
        <f xml:space="preserve"> Inputs!W$146</f>
        <v>0</v>
      </c>
    </row>
    <row r="21" spans="1:23" s="129" customFormat="1" ht="13.2" outlineLevel="1">
      <c r="A21" s="66"/>
      <c r="B21" s="66"/>
      <c r="C21" s="73"/>
      <c r="D21" s="71"/>
      <c r="E21" s="112" t="str">
        <f xml:space="preserve"> Inputs!E$148</f>
        <v xml:space="preserve">Blind year profiling factor - WW-TTT </v>
      </c>
      <c r="F21" s="112">
        <f xml:space="preserve"> Inputs!F$148</f>
        <v>0</v>
      </c>
      <c r="G21" s="112" t="str">
        <f xml:space="preserve"> Inputs!G$148</f>
        <v>%</v>
      </c>
      <c r="H21" s="36">
        <f xml:space="preserve"> Inputs!H$148</f>
        <v>0</v>
      </c>
      <c r="I21" s="36">
        <f xml:space="preserve"> Inputs!I$148</f>
        <v>0</v>
      </c>
      <c r="J21" s="36">
        <f xml:space="preserve"> Inputs!J$148</f>
        <v>0</v>
      </c>
      <c r="K21" s="36">
        <f xml:space="preserve"> Inputs!K$148</f>
        <v>0</v>
      </c>
      <c r="L21" s="36">
        <f xml:space="preserve"> Inputs!L$148</f>
        <v>0</v>
      </c>
      <c r="M21" s="36">
        <f xml:space="preserve"> Inputs!M$148</f>
        <v>0</v>
      </c>
      <c r="N21" s="36">
        <f xml:space="preserve"> Inputs!N$148</f>
        <v>0</v>
      </c>
      <c r="O21" s="36">
        <f xml:space="preserve"> Inputs!O$148</f>
        <v>0</v>
      </c>
      <c r="P21" s="36">
        <f xml:space="preserve"> Inputs!P$148</f>
        <v>0</v>
      </c>
      <c r="Q21" s="36">
        <f xml:space="preserve"> Inputs!Q$148</f>
        <v>0</v>
      </c>
      <c r="R21" s="36">
        <f xml:space="preserve"> Inputs!R$148</f>
        <v>0</v>
      </c>
      <c r="S21" s="36">
        <f xml:space="preserve"> Inputs!S$148</f>
        <v>0</v>
      </c>
      <c r="T21" s="36">
        <f xml:space="preserve"> Inputs!T$148</f>
        <v>0</v>
      </c>
      <c r="U21" s="36">
        <f xml:space="preserve"> Inputs!U$148</f>
        <v>0</v>
      </c>
      <c r="V21" s="36">
        <f xml:space="preserve"> Inputs!V$148</f>
        <v>0</v>
      </c>
      <c r="W21" s="36">
        <f xml:space="preserve"> Inputs!W$148</f>
        <v>0</v>
      </c>
    </row>
    <row r="22" spans="1:23" s="129" customFormat="1" ht="13.2" outlineLevel="1">
      <c r="A22" s="66"/>
      <c r="B22" s="66"/>
      <c r="C22" s="368" t="s">
        <v>493</v>
      </c>
      <c r="D22" s="71"/>
      <c r="E22" s="129" t="s">
        <v>402</v>
      </c>
      <c r="F22" s="112"/>
      <c r="G22" s="70" t="s">
        <v>93</v>
      </c>
      <c r="H22" s="83">
        <f xml:space="preserve"> SUM(J22:W22)</f>
        <v>0</v>
      </c>
      <c r="I22" s="86"/>
      <c r="J22" s="83">
        <f xml:space="preserve"> J21 * $F$20</f>
        <v>0</v>
      </c>
      <c r="K22" s="83">
        <f t="shared" ref="K22:W22" si="1" xml:space="preserve"> K21 * $F$20</f>
        <v>0</v>
      </c>
      <c r="L22" s="83">
        <f t="shared" si="1"/>
        <v>0</v>
      </c>
      <c r="M22" s="83">
        <f t="shared" si="1"/>
        <v>0</v>
      </c>
      <c r="N22" s="83">
        <f t="shared" si="1"/>
        <v>0</v>
      </c>
      <c r="O22" s="83">
        <f t="shared" si="1"/>
        <v>0</v>
      </c>
      <c r="P22" s="83">
        <f xml:space="preserve"> P21 * $F$20</f>
        <v>0</v>
      </c>
      <c r="Q22" s="83">
        <f t="shared" si="1"/>
        <v>0</v>
      </c>
      <c r="R22" s="83">
        <f t="shared" si="1"/>
        <v>0</v>
      </c>
      <c r="S22" s="83">
        <f t="shared" si="1"/>
        <v>0</v>
      </c>
      <c r="T22" s="83">
        <f t="shared" si="1"/>
        <v>0</v>
      </c>
      <c r="U22" s="83">
        <f t="shared" si="1"/>
        <v>0</v>
      </c>
      <c r="V22" s="83">
        <f t="shared" si="1"/>
        <v>0</v>
      </c>
      <c r="W22" s="83">
        <f t="shared" si="1"/>
        <v>0</v>
      </c>
    </row>
    <row r="23" spans="1:23" s="129" customFormat="1" ht="13.2"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ht="13.2" outlineLevel="1">
      <c r="A24" s="166"/>
      <c r="B24" s="166"/>
      <c r="C24" s="167"/>
      <c r="D24" s="75"/>
      <c r="E24" s="43" t="str">
        <f xml:space="preserve"> Inputs!E$63</f>
        <v>Discount rate</v>
      </c>
      <c r="F24" s="43">
        <f xml:space="preserve"> Inputs!F$63</f>
        <v>3.1099999999999999E-2</v>
      </c>
      <c r="G24" s="43" t="str">
        <f xml:space="preserve"> Inputs!G$63</f>
        <v>%</v>
      </c>
      <c r="H24" s="43">
        <f xml:space="preserve"> Inputs!H$63</f>
        <v>0</v>
      </c>
      <c r="I24" s="43">
        <f xml:space="preserve"> Inputs!I$63</f>
        <v>0</v>
      </c>
      <c r="J24" s="43">
        <f xml:space="preserve"> Inputs!J$63</f>
        <v>0</v>
      </c>
      <c r="K24" s="43">
        <f xml:space="preserve"> Inputs!K$63</f>
        <v>0</v>
      </c>
      <c r="L24" s="43">
        <f xml:space="preserve"> Inputs!L$63</f>
        <v>0</v>
      </c>
      <c r="M24" s="43">
        <f xml:space="preserve"> Inputs!M$63</f>
        <v>0</v>
      </c>
      <c r="N24" s="43">
        <f xml:space="preserve"> Inputs!N$63</f>
        <v>0</v>
      </c>
      <c r="O24" s="43">
        <f xml:space="preserve"> Inputs!O$63</f>
        <v>0</v>
      </c>
      <c r="P24" s="43">
        <f xml:space="preserve"> Inputs!P$63</f>
        <v>0</v>
      </c>
      <c r="Q24" s="43">
        <f xml:space="preserve"> Inputs!Q$63</f>
        <v>0</v>
      </c>
      <c r="R24" s="43">
        <f xml:space="preserve"> Inputs!R$63</f>
        <v>0</v>
      </c>
      <c r="S24" s="43">
        <f xml:space="preserve"> Inputs!S$63</f>
        <v>0</v>
      </c>
      <c r="T24" s="43">
        <f xml:space="preserve"> Inputs!T$63</f>
        <v>0</v>
      </c>
      <c r="U24" s="43">
        <f xml:space="preserve"> Inputs!U$63</f>
        <v>0</v>
      </c>
      <c r="V24" s="43">
        <f xml:space="preserve"> Inputs!V$63</f>
        <v>0</v>
      </c>
      <c r="W24" s="43">
        <f xml:space="preserve"> Inputs!W$63</f>
        <v>0</v>
      </c>
    </row>
    <row r="25" spans="1:23" s="129" customFormat="1" ht="13.2" outlineLevel="1">
      <c r="A25" s="66"/>
      <c r="B25" s="66"/>
      <c r="C25" s="73"/>
      <c r="D25" s="71"/>
      <c r="E25" s="129" t="str">
        <f xml:space="preserve"> E$22</f>
        <v>Blind year adjustment (profiled) - WW-TTT (base year 2019/20)</v>
      </c>
      <c r="F25" s="129">
        <f t="shared" ref="F25:W25" si="2" xml:space="preserve"> F$22</f>
        <v>0</v>
      </c>
      <c r="G25" s="129" t="str">
        <f t="shared" si="2"/>
        <v>£m</v>
      </c>
      <c r="H25" s="148">
        <f t="shared" si="2"/>
        <v>0</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0</v>
      </c>
      <c r="S25" s="148">
        <f t="shared" si="2"/>
        <v>0</v>
      </c>
      <c r="T25" s="148">
        <f t="shared" si="2"/>
        <v>0</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403</v>
      </c>
      <c r="F27" s="18"/>
      <c r="G27" s="74" t="s">
        <v>93</v>
      </c>
      <c r="H27" s="70">
        <f xml:space="preserve"> SUM( J27:W27 )</f>
        <v>0</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0</v>
      </c>
      <c r="S27" s="70">
        <f t="shared" si="3"/>
        <v>0</v>
      </c>
      <c r="T27" s="70">
        <f t="shared" si="3"/>
        <v>0</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ht="13.2"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1.0673526660430308</v>
      </c>
      <c r="S29" s="43">
        <f xml:space="preserve"> 'Indices and K factor'!S$22</f>
        <v>1.167446211412535</v>
      </c>
      <c r="T29" s="43">
        <f xml:space="preserve"> 'Indices and K factor'!T$22</f>
        <v>1.2160898035547241</v>
      </c>
      <c r="U29" s="43">
        <f xml:space="preserve"> 'Indices and K factor'!U$22</f>
        <v>0</v>
      </c>
      <c r="V29" s="43">
        <f xml:space="preserve"> 'Indices and K factor'!V$22</f>
        <v>0</v>
      </c>
      <c r="W29" s="43">
        <f xml:space="preserve"> 'Indices and K factor'!W$22</f>
        <v>0</v>
      </c>
    </row>
    <row r="30" spans="1:23" s="34" customFormat="1" ht="13.2" outlineLevel="1">
      <c r="A30" s="54"/>
      <c r="B30" s="54"/>
      <c r="C30" s="52"/>
      <c r="D30" s="94"/>
      <c r="E30" s="101" t="str">
        <f xml:space="preserve"> E$27</f>
        <v>Blind year adjustment inc. financing rate adjustment - WW-TTT (base year 2019/2020)</v>
      </c>
      <c r="F30" s="101">
        <f t="shared" ref="F30:W30" si="4" xml:space="preserve"> F$27</f>
        <v>0</v>
      </c>
      <c r="G30" s="101" t="str">
        <f t="shared" si="4"/>
        <v>£m</v>
      </c>
      <c r="H30" s="93">
        <f t="shared" si="4"/>
        <v>0</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0</v>
      </c>
      <c r="S30" s="93">
        <f t="shared" si="4"/>
        <v>0</v>
      </c>
      <c r="T30" s="93">
        <f t="shared" si="4"/>
        <v>0</v>
      </c>
      <c r="U30" s="93">
        <f t="shared" si="4"/>
        <v>0</v>
      </c>
      <c r="V30" s="93">
        <f t="shared" si="4"/>
        <v>0</v>
      </c>
      <c r="W30" s="93">
        <f t="shared" si="4"/>
        <v>0</v>
      </c>
    </row>
    <row r="31" spans="1:23" s="129" customFormat="1" ht="13.2" outlineLevel="1">
      <c r="A31" s="166"/>
      <c r="B31" s="166"/>
      <c r="C31" s="167"/>
      <c r="D31" s="75"/>
      <c r="E31" s="153" t="s">
        <v>404</v>
      </c>
      <c r="F31" s="153"/>
      <c r="G31" s="153" t="s">
        <v>93</v>
      </c>
      <c r="H31" s="275">
        <f xml:space="preserve"> SUM( J31:W31 )</f>
        <v>0</v>
      </c>
      <c r="I31" s="153"/>
      <c r="J31" s="275">
        <f xml:space="preserve"> J29 * J30</f>
        <v>0</v>
      </c>
      <c r="K31" s="275">
        <f t="shared" ref="K31:T31" si="5" xml:space="preserve"> K29 * K30</f>
        <v>0</v>
      </c>
      <c r="L31" s="275">
        <f xml:space="preserve"> L29 * L30</f>
        <v>0</v>
      </c>
      <c r="M31" s="275">
        <f t="shared" si="5"/>
        <v>0</v>
      </c>
      <c r="N31" s="275">
        <f t="shared" si="5"/>
        <v>0</v>
      </c>
      <c r="O31" s="275">
        <f t="shared" si="5"/>
        <v>0</v>
      </c>
      <c r="P31" s="275">
        <f xml:space="preserve"> P29 * P30</f>
        <v>0</v>
      </c>
      <c r="Q31" s="275">
        <f t="shared" si="5"/>
        <v>0</v>
      </c>
      <c r="R31" s="275">
        <f t="shared" si="5"/>
        <v>0</v>
      </c>
      <c r="S31" s="275">
        <f t="shared" si="5"/>
        <v>0</v>
      </c>
      <c r="T31" s="275">
        <f t="shared" si="5"/>
        <v>0</v>
      </c>
      <c r="U31" s="275">
        <f xml:space="preserve"> U29 * U30</f>
        <v>0</v>
      </c>
      <c r="V31" s="275">
        <f xml:space="preserve"> V29 * V30</f>
        <v>0</v>
      </c>
      <c r="W31" s="275">
        <f xml:space="preserve"> W29 * W30</f>
        <v>0</v>
      </c>
    </row>
    <row r="32" spans="1:23" s="129" customFormat="1" ht="13.2"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311</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ht="13.2"/>
    <row r="35" spans="1:23" s="129" customFormat="1" ht="13.2" outlineLevel="1">
      <c r="A35" s="66"/>
      <c r="B35" s="66" t="s">
        <v>378</v>
      </c>
      <c r="C35" s="73"/>
      <c r="D35" s="71"/>
      <c r="E35" s="74"/>
      <c r="F35" s="74"/>
      <c r="G35" s="74"/>
      <c r="H35" s="74"/>
      <c r="J35" s="74"/>
      <c r="K35" s="74"/>
      <c r="L35" s="74"/>
      <c r="M35" s="74"/>
      <c r="N35" s="74"/>
      <c r="O35" s="74"/>
      <c r="P35" s="74"/>
      <c r="Q35" s="74"/>
      <c r="R35" s="74"/>
      <c r="S35" s="74"/>
      <c r="T35" s="74"/>
      <c r="U35" s="74"/>
      <c r="V35" s="74"/>
      <c r="W35" s="74"/>
    </row>
    <row r="36" spans="1:23" s="129" customFormat="1" ht="13.2"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ht="13.2" outlineLevel="1">
      <c r="A37" s="66"/>
      <c r="B37" s="66"/>
      <c r="C37" s="73"/>
      <c r="D37" s="71"/>
      <c r="E37" s="128" t="str">
        <f t="shared" ref="E37:W37" si="6" xml:space="preserve"> E$14</f>
        <v>Allowed revenue - WW-TTT (base year 2019/2020)</v>
      </c>
      <c r="F37" s="128">
        <f t="shared" si="6"/>
        <v>0</v>
      </c>
      <c r="G37" s="128" t="str">
        <f t="shared" si="6"/>
        <v>£m</v>
      </c>
      <c r="H37" s="35">
        <f t="shared" si="6"/>
        <v>0</v>
      </c>
      <c r="I37" s="35">
        <f t="shared" si="6"/>
        <v>0</v>
      </c>
      <c r="J37" s="35">
        <f t="shared" si="6"/>
        <v>0</v>
      </c>
      <c r="K37" s="35">
        <f t="shared" si="6"/>
        <v>0</v>
      </c>
      <c r="L37" s="35">
        <f t="shared" si="6"/>
        <v>0</v>
      </c>
      <c r="M37" s="35">
        <f t="shared" si="6"/>
        <v>0</v>
      </c>
      <c r="N37" s="35">
        <f t="shared" si="6"/>
        <v>0</v>
      </c>
      <c r="O37" s="35">
        <f t="shared" si="6"/>
        <v>0</v>
      </c>
      <c r="P37" s="35">
        <f t="shared" si="6"/>
        <v>0</v>
      </c>
      <c r="Q37" s="35">
        <f t="shared" si="6"/>
        <v>0</v>
      </c>
      <c r="R37" s="35">
        <f t="shared" si="6"/>
        <v>0</v>
      </c>
      <c r="S37" s="35">
        <f t="shared" si="6"/>
        <v>0</v>
      </c>
      <c r="T37" s="35">
        <f t="shared" si="6"/>
        <v>0</v>
      </c>
      <c r="U37" s="35">
        <f t="shared" si="6"/>
        <v>0</v>
      </c>
      <c r="V37" s="35">
        <f t="shared" si="6"/>
        <v>0</v>
      </c>
      <c r="W37" s="35">
        <f t="shared" si="6"/>
        <v>0</v>
      </c>
    </row>
    <row r="38" spans="1:23" s="129" customFormat="1" ht="13.2" outlineLevel="1">
      <c r="A38" s="66"/>
      <c r="B38" s="66"/>
      <c r="C38" s="73"/>
      <c r="D38" s="71"/>
      <c r="E38" s="35" t="str">
        <f t="shared" ref="E38:W38" si="7" xml:space="preserve"> E$31</f>
        <v>Blind year adjustment inc. financing rate and inflation adjustment (BYA) - WW-TTT</v>
      </c>
      <c r="F38" s="35">
        <f t="shared" si="7"/>
        <v>0</v>
      </c>
      <c r="G38" s="35" t="str">
        <f t="shared" si="7"/>
        <v>£m</v>
      </c>
      <c r="H38" s="35">
        <f t="shared" si="7"/>
        <v>0</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0</v>
      </c>
      <c r="S38" s="35">
        <f t="shared" si="7"/>
        <v>0</v>
      </c>
      <c r="T38" s="35">
        <f t="shared" si="7"/>
        <v>0</v>
      </c>
      <c r="U38" s="35">
        <f t="shared" si="7"/>
        <v>0</v>
      </c>
      <c r="V38" s="35">
        <f t="shared" si="7"/>
        <v>0</v>
      </c>
      <c r="W38" s="35">
        <f t="shared" si="7"/>
        <v>0</v>
      </c>
    </row>
    <row r="39" spans="1:23" s="129" customFormat="1" ht="13.2" outlineLevel="1">
      <c r="A39" s="166"/>
      <c r="B39" s="166"/>
      <c r="C39" s="167"/>
      <c r="D39" s="75"/>
      <c r="E39" s="65" t="str">
        <f t="shared" ref="E39:W39" si="8" xml:space="preserve"> E$108</f>
        <v>RFI - WW-TTT</v>
      </c>
      <c r="F39" s="65" t="str">
        <f xml:space="preserve"> F$108</f>
        <v>2 PD LK BCK</v>
      </c>
      <c r="G39" s="65" t="str">
        <f t="shared" si="8"/>
        <v>£m</v>
      </c>
      <c r="H39" s="65">
        <f t="shared" si="8"/>
        <v>0</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0</v>
      </c>
      <c r="S39" s="65">
        <f t="shared" si="8"/>
        <v>0</v>
      </c>
      <c r="T39" s="65">
        <f t="shared" si="8"/>
        <v>0</v>
      </c>
      <c r="U39" s="65">
        <f t="shared" si="8"/>
        <v>0</v>
      </c>
      <c r="V39" s="65">
        <f t="shared" si="8"/>
        <v>0</v>
      </c>
      <c r="W39" s="65">
        <f t="shared" si="8"/>
        <v>0</v>
      </c>
    </row>
    <row r="40" spans="1:23" s="153" customFormat="1" ht="13.8" outlineLevel="1" thickBot="1">
      <c r="A40" s="82"/>
      <c r="B40" s="82"/>
      <c r="C40" s="180"/>
      <c r="D40" s="181"/>
      <c r="E40" s="216" t="s">
        <v>405</v>
      </c>
      <c r="F40" s="216"/>
      <c r="G40" s="216" t="s">
        <v>93</v>
      </c>
      <c r="H40" s="217">
        <f xml:space="preserve"> SUM(J40:W40)</f>
        <v>0</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0</v>
      </c>
      <c r="Q40" s="218">
        <f t="shared" si="9"/>
        <v>0</v>
      </c>
      <c r="R40" s="218">
        <f t="shared" si="9"/>
        <v>0</v>
      </c>
      <c r="S40" s="218">
        <f t="shared" si="9"/>
        <v>0</v>
      </c>
      <c r="T40" s="218">
        <f t="shared" si="9"/>
        <v>0</v>
      </c>
      <c r="U40" s="218">
        <f t="shared" si="9"/>
        <v>0</v>
      </c>
      <c r="V40" s="218">
        <f t="shared" si="9"/>
        <v>0</v>
      </c>
      <c r="W40" s="218">
        <f t="shared" si="9"/>
        <v>0</v>
      </c>
    </row>
    <row r="41" spans="1:23" ht="13.8" outlineLevel="1" thickTop="1"/>
    <row r="42" spans="1:23" ht="13.2" outlineLevel="1">
      <c r="E42" s="128" t="str">
        <f t="shared" ref="E42:W42" si="10" xml:space="preserve"> E$40</f>
        <v>Adjusted allowed revenue - WW-TTT</v>
      </c>
      <c r="F42" s="128">
        <f t="shared" si="10"/>
        <v>0</v>
      </c>
      <c r="G42" s="128" t="str">
        <f t="shared" si="10"/>
        <v>£m</v>
      </c>
      <c r="H42" s="128">
        <f t="shared" si="10"/>
        <v>0</v>
      </c>
      <c r="I42" s="128">
        <f t="shared" si="10"/>
        <v>0</v>
      </c>
      <c r="J42" s="128">
        <f t="shared" si="10"/>
        <v>0</v>
      </c>
      <c r="K42" s="128">
        <f t="shared" si="10"/>
        <v>0</v>
      </c>
      <c r="L42" s="128">
        <f t="shared" si="10"/>
        <v>0</v>
      </c>
      <c r="M42" s="128">
        <f t="shared" si="10"/>
        <v>0</v>
      </c>
      <c r="N42" s="128">
        <f t="shared" si="10"/>
        <v>0</v>
      </c>
      <c r="O42" s="128">
        <f t="shared" si="10"/>
        <v>0</v>
      </c>
      <c r="P42" s="35">
        <f t="shared" si="10"/>
        <v>0</v>
      </c>
      <c r="Q42" s="35">
        <f t="shared" si="10"/>
        <v>0</v>
      </c>
      <c r="R42" s="35">
        <f t="shared" si="10"/>
        <v>0</v>
      </c>
      <c r="S42" s="35">
        <f t="shared" si="10"/>
        <v>0</v>
      </c>
      <c r="T42" s="35">
        <f t="shared" si="10"/>
        <v>0</v>
      </c>
      <c r="U42" s="128">
        <f t="shared" si="10"/>
        <v>0</v>
      </c>
      <c r="V42" s="128">
        <f t="shared" si="10"/>
        <v>0</v>
      </c>
      <c r="W42" s="128">
        <f t="shared" si="10"/>
        <v>0</v>
      </c>
    </row>
    <row r="43" spans="1:23" ht="13.2" outlineLevel="1">
      <c r="A43" s="63"/>
      <c r="C43" s="110"/>
      <c r="D43" s="61" t="s">
        <v>314</v>
      </c>
      <c r="E43" s="96" t="str">
        <f xml:space="preserve"> Inputs!E$142</f>
        <v xml:space="preserve">Actual Revenue  - WW-TTT </v>
      </c>
      <c r="F43" s="96">
        <f xml:space="preserve"> Inputs!F$142</f>
        <v>0</v>
      </c>
      <c r="G43" s="96" t="str">
        <f xml:space="preserve"> Inputs!G$142</f>
        <v>£m</v>
      </c>
      <c r="H43" s="96">
        <f xml:space="preserve"> Inputs!H$142</f>
        <v>0</v>
      </c>
      <c r="I43" s="96">
        <f xml:space="preserve"> Inputs!I$142</f>
        <v>0</v>
      </c>
      <c r="J43" s="96">
        <f xml:space="preserve"> Inputs!J$142</f>
        <v>0</v>
      </c>
      <c r="K43" s="96">
        <f xml:space="preserve"> Inputs!K$142</f>
        <v>0</v>
      </c>
      <c r="L43" s="96">
        <f xml:space="preserve"> Inputs!L$142</f>
        <v>0</v>
      </c>
      <c r="M43" s="96">
        <f xml:space="preserve"> Inputs!M$142</f>
        <v>0</v>
      </c>
      <c r="N43" s="96">
        <f xml:space="preserve"> Inputs!N$142</f>
        <v>0</v>
      </c>
      <c r="O43" s="96">
        <f xml:space="preserve"> Inputs!O$142</f>
        <v>0</v>
      </c>
      <c r="P43" s="96">
        <f xml:space="preserve"> Inputs!P$142</f>
        <v>0</v>
      </c>
      <c r="Q43" s="96">
        <f xml:space="preserve"> Inputs!Q$142</f>
        <v>0</v>
      </c>
      <c r="R43" s="96">
        <f xml:space="preserve"> Inputs!R$142</f>
        <v>0</v>
      </c>
      <c r="S43" s="96">
        <f xml:space="preserve"> Inputs!S$142</f>
        <v>0</v>
      </c>
      <c r="T43" s="96">
        <f xml:space="preserve"> Inputs!T$142</f>
        <v>0</v>
      </c>
      <c r="U43" s="96">
        <f xml:space="preserve"> Inputs!U$142</f>
        <v>0</v>
      </c>
      <c r="V43" s="96">
        <f xml:space="preserve"> Inputs!V$142</f>
        <v>0</v>
      </c>
      <c r="W43" s="96">
        <f xml:space="preserve"> Inputs!W$142</f>
        <v>0</v>
      </c>
    </row>
    <row r="44" spans="1:23" s="155" customFormat="1" ht="13.8" outlineLevel="1" thickBot="1">
      <c r="A44" s="168"/>
      <c r="B44" s="168"/>
      <c r="C44" s="162"/>
      <c r="D44" s="163"/>
      <c r="E44" s="220" t="s">
        <v>406</v>
      </c>
      <c r="F44" s="216"/>
      <c r="G44" s="216" t="s">
        <v>93</v>
      </c>
      <c r="H44" s="218">
        <f xml:space="preserve"> SUM(J44:W44)</f>
        <v>0</v>
      </c>
      <c r="I44" s="222"/>
      <c r="J44" s="221">
        <f>J42-J43</f>
        <v>0</v>
      </c>
      <c r="K44" s="221">
        <f t="shared" ref="K44:W44" si="11">K42-K43</f>
        <v>0</v>
      </c>
      <c r="L44" s="221">
        <f t="shared" si="11"/>
        <v>0</v>
      </c>
      <c r="M44" s="221">
        <f t="shared" si="11"/>
        <v>0</v>
      </c>
      <c r="N44" s="221">
        <f t="shared" si="11"/>
        <v>0</v>
      </c>
      <c r="O44" s="221">
        <f t="shared" si="11"/>
        <v>0</v>
      </c>
      <c r="P44" s="221">
        <f t="shared" si="11"/>
        <v>0</v>
      </c>
      <c r="Q44" s="221">
        <f t="shared" si="11"/>
        <v>0</v>
      </c>
      <c r="R44" s="221">
        <f t="shared" si="11"/>
        <v>0</v>
      </c>
      <c r="S44" s="221">
        <f t="shared" si="11"/>
        <v>0</v>
      </c>
      <c r="T44" s="221">
        <f t="shared" si="11"/>
        <v>0</v>
      </c>
      <c r="U44" s="221">
        <f t="shared" si="11"/>
        <v>0</v>
      </c>
      <c r="V44" s="221">
        <f t="shared" si="11"/>
        <v>0</v>
      </c>
      <c r="W44" s="221">
        <f t="shared" si="11"/>
        <v>0</v>
      </c>
    </row>
    <row r="45" spans="1:23" ht="13.8" outlineLevel="1" thickTop="1">
      <c r="A45" s="63"/>
      <c r="C45" s="110"/>
      <c r="E45" s="74"/>
      <c r="J45" s="38"/>
      <c r="K45" s="38"/>
      <c r="L45" s="38"/>
      <c r="M45" s="38"/>
      <c r="N45" s="38"/>
      <c r="O45" s="38"/>
      <c r="P45" s="38"/>
      <c r="Q45" s="38"/>
      <c r="R45" s="38"/>
      <c r="S45" s="38"/>
      <c r="T45" s="38"/>
      <c r="U45" s="38"/>
      <c r="V45" s="38"/>
      <c r="W45" s="38"/>
    </row>
    <row r="46" spans="1:23" ht="13.2" outlineLevel="1">
      <c r="A46" s="63"/>
      <c r="B46" s="63" t="s">
        <v>381</v>
      </c>
      <c r="C46" s="110"/>
      <c r="E46" s="74"/>
      <c r="V46" s="57"/>
      <c r="W46" s="57"/>
    </row>
    <row r="47" spans="1:23" ht="13.2" outlineLevel="1">
      <c r="A47" s="63"/>
      <c r="C47" s="110"/>
      <c r="E47" s="74"/>
      <c r="V47" s="57"/>
      <c r="W47" s="57"/>
    </row>
    <row r="48" spans="1:23" ht="13.2" outlineLevel="1">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ht="13.2" outlineLevel="1">
      <c r="B49" s="64"/>
      <c r="D49" s="159"/>
      <c r="E49" s="43" t="str">
        <f xml:space="preserve"> Inputs!E$63</f>
        <v>Discount rate</v>
      </c>
      <c r="F49" s="43">
        <f xml:space="preserve"> Inputs!F$63</f>
        <v>3.1099999999999999E-2</v>
      </c>
      <c r="G49" s="43" t="str">
        <f xml:space="preserve"> Inputs!G$63</f>
        <v>%</v>
      </c>
      <c r="H49" s="43">
        <f xml:space="preserve"> Inputs!H$63</f>
        <v>0</v>
      </c>
      <c r="I49" s="43">
        <f xml:space="preserve"> Inputs!I$63</f>
        <v>0</v>
      </c>
      <c r="J49" s="43">
        <f xml:space="preserve"> Inputs!J$63</f>
        <v>0</v>
      </c>
      <c r="K49" s="43">
        <f xml:space="preserve"> Inputs!K$63</f>
        <v>0</v>
      </c>
      <c r="L49" s="43">
        <f xml:space="preserve"> Inputs!L$63</f>
        <v>0</v>
      </c>
      <c r="M49" s="43">
        <f xml:space="preserve"> Inputs!M$63</f>
        <v>0</v>
      </c>
      <c r="N49" s="43">
        <f xml:space="preserve"> Inputs!N$63</f>
        <v>0</v>
      </c>
      <c r="O49" s="43">
        <f xml:space="preserve"> Inputs!O$63</f>
        <v>0</v>
      </c>
      <c r="P49" s="43">
        <f xml:space="preserve"> Inputs!P$63</f>
        <v>0</v>
      </c>
      <c r="Q49" s="43">
        <f xml:space="preserve"> Inputs!Q$63</f>
        <v>0</v>
      </c>
      <c r="R49" s="43">
        <f xml:space="preserve"> Inputs!R$63</f>
        <v>0</v>
      </c>
      <c r="S49" s="43">
        <f xml:space="preserve"> Inputs!S$63</f>
        <v>0</v>
      </c>
      <c r="T49" s="43">
        <f xml:space="preserve"> Inputs!T$63</f>
        <v>0</v>
      </c>
      <c r="U49" s="43">
        <f xml:space="preserve"> Inputs!U$63</f>
        <v>0</v>
      </c>
      <c r="V49" s="43">
        <f xml:space="preserve"> Inputs!V$63</f>
        <v>0</v>
      </c>
      <c r="W49" s="43">
        <f xml:space="preserve"> Inputs!W$63</f>
        <v>0</v>
      </c>
    </row>
    <row r="50" spans="1:23" s="172" customFormat="1" ht="13.2" outlineLevel="1">
      <c r="A50" s="126"/>
      <c r="B50" s="126"/>
      <c r="C50" s="127"/>
      <c r="D50" s="128"/>
      <c r="E50" s="206" t="str">
        <f>E$44</f>
        <v>Revenue Imbalance  - WW-TTT</v>
      </c>
      <c r="F50" s="206">
        <f t="shared" ref="F50:W50" si="12">F$44</f>
        <v>0</v>
      </c>
      <c r="G50" s="206" t="str">
        <f t="shared" si="12"/>
        <v>£m</v>
      </c>
      <c r="H50" s="206">
        <f t="shared" si="12"/>
        <v>0</v>
      </c>
      <c r="I50" s="206">
        <f t="shared" si="12"/>
        <v>0</v>
      </c>
      <c r="J50" s="206">
        <f>J$44</f>
        <v>0</v>
      </c>
      <c r="K50" s="206">
        <f t="shared" si="12"/>
        <v>0</v>
      </c>
      <c r="L50" s="206">
        <f t="shared" si="12"/>
        <v>0</v>
      </c>
      <c r="M50" s="206">
        <f t="shared" si="12"/>
        <v>0</v>
      </c>
      <c r="N50" s="206">
        <f t="shared" si="12"/>
        <v>0</v>
      </c>
      <c r="O50" s="206">
        <f t="shared" si="12"/>
        <v>0</v>
      </c>
      <c r="P50" s="206">
        <f t="shared" si="12"/>
        <v>0</v>
      </c>
      <c r="Q50" s="206">
        <f>Q$44</f>
        <v>0</v>
      </c>
      <c r="R50" s="206">
        <f t="shared" si="12"/>
        <v>0</v>
      </c>
      <c r="S50" s="206">
        <f t="shared" si="12"/>
        <v>0</v>
      </c>
      <c r="T50" s="206">
        <f t="shared" si="12"/>
        <v>0</v>
      </c>
      <c r="U50" s="206">
        <f t="shared" si="12"/>
        <v>0</v>
      </c>
      <c r="V50" s="206">
        <f t="shared" si="12"/>
        <v>0</v>
      </c>
      <c r="W50" s="206">
        <f t="shared" si="12"/>
        <v>0</v>
      </c>
    </row>
    <row r="51" spans="1:23" s="172" customFormat="1" ht="13.2"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ht="13.2" outlineLevel="1">
      <c r="A52" s="63"/>
      <c r="E52" s="74" t="s">
        <v>407</v>
      </c>
      <c r="G52" s="57" t="s">
        <v>93</v>
      </c>
      <c r="H52" s="94">
        <f xml:space="preserve"> SUM(J52:W52)</f>
        <v>0</v>
      </c>
      <c r="J52" s="94">
        <f xml:space="preserve"> IF( J51 &lt;= $F$48 + 1,  J50 * (1 + $F49) * (1 + $F49), 0 )</f>
        <v>0</v>
      </c>
      <c r="K52" s="94">
        <f t="shared" ref="K52:W52" si="13" xml:space="preserve"> IF( K51 &lt;= $F$48 + 1,  K50 * (1 + $F49) * (1 + $F49), 0 )</f>
        <v>0</v>
      </c>
      <c r="L52" s="94">
        <f t="shared" si="13"/>
        <v>0</v>
      </c>
      <c r="M52" s="94">
        <f t="shared" si="13"/>
        <v>0</v>
      </c>
      <c r="N52" s="94">
        <f t="shared" si="13"/>
        <v>0</v>
      </c>
      <c r="O52" s="94">
        <f t="shared" si="13"/>
        <v>0</v>
      </c>
      <c r="P52" s="94">
        <f t="shared" si="13"/>
        <v>0</v>
      </c>
      <c r="Q52" s="94">
        <f t="shared" si="13"/>
        <v>0</v>
      </c>
      <c r="R52" s="94">
        <f t="shared" si="13"/>
        <v>0</v>
      </c>
      <c r="S52" s="94">
        <f t="shared" si="13"/>
        <v>0</v>
      </c>
      <c r="T52" s="94">
        <f t="shared" si="13"/>
        <v>0</v>
      </c>
      <c r="U52" s="94">
        <f t="shared" si="13"/>
        <v>0</v>
      </c>
      <c r="V52" s="94">
        <f t="shared" si="13"/>
        <v>0</v>
      </c>
      <c r="W52" s="94">
        <f t="shared" si="13"/>
        <v>0</v>
      </c>
    </row>
    <row r="53" spans="1:23" ht="13.2" outlineLevel="1">
      <c r="A53" s="63"/>
      <c r="C53" s="110"/>
      <c r="E53" s="74"/>
      <c r="V53" s="57"/>
      <c r="W53" s="57"/>
    </row>
    <row r="54" spans="1:23" ht="13.2"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1.0458295142071494</v>
      </c>
      <c r="S54" s="36">
        <f xml:space="preserve"> 'Indices and K factor'!S$11</f>
        <v>1.0937773882559159</v>
      </c>
      <c r="T54" s="36">
        <f xml:space="preserve"> 'Indices and K factor'!T$11</f>
        <v>1.0416666666666667</v>
      </c>
      <c r="U54" s="36">
        <f xml:space="preserve"> 'Indices and K factor'!U$11</f>
        <v>1.023076923076923</v>
      </c>
      <c r="V54" s="36">
        <f xml:space="preserve"> 'Indices and K factor'!V$11</f>
        <v>1.02</v>
      </c>
      <c r="W54" s="36">
        <f xml:space="preserve"> 'Indices and K factor'!W$11</f>
        <v>1.02</v>
      </c>
    </row>
    <row r="55" spans="1:23" ht="13.2" outlineLevel="1">
      <c r="B55" s="64"/>
      <c r="D55" s="159"/>
      <c r="E55" s="35" t="str">
        <f xml:space="preserve"> E$52</f>
        <v>Main revenue adjustment - with financing adjustment - WW-TTT</v>
      </c>
      <c r="F55" s="35">
        <f xml:space="preserve"> F$52</f>
        <v>0</v>
      </c>
      <c r="G55" s="35" t="str">
        <f xml:space="preserve"> G$52</f>
        <v>£m</v>
      </c>
      <c r="H55" s="35">
        <f xml:space="preserve"> H$52</f>
        <v>0</v>
      </c>
      <c r="I55" s="35">
        <f xml:space="preserve"> I$52</f>
        <v>0</v>
      </c>
      <c r="J55" s="35">
        <f t="shared" ref="J55:W55" si="14" xml:space="preserve"> J$52</f>
        <v>0</v>
      </c>
      <c r="K55" s="35">
        <f t="shared" si="14"/>
        <v>0</v>
      </c>
      <c r="L55" s="35">
        <f t="shared" si="14"/>
        <v>0</v>
      </c>
      <c r="M55" s="35">
        <f t="shared" si="14"/>
        <v>0</v>
      </c>
      <c r="N55" s="35">
        <f t="shared" si="14"/>
        <v>0</v>
      </c>
      <c r="O55" s="35">
        <f t="shared" si="14"/>
        <v>0</v>
      </c>
      <c r="P55" s="35">
        <f t="shared" si="14"/>
        <v>0</v>
      </c>
      <c r="Q55" s="35">
        <f t="shared" si="14"/>
        <v>0</v>
      </c>
      <c r="R55" s="35">
        <f t="shared" si="14"/>
        <v>0</v>
      </c>
      <c r="S55" s="35">
        <f t="shared" si="14"/>
        <v>0</v>
      </c>
      <c r="T55" s="35">
        <f t="shared" si="14"/>
        <v>0</v>
      </c>
      <c r="U55" s="35">
        <f t="shared" si="14"/>
        <v>0</v>
      </c>
      <c r="V55" s="35">
        <f t="shared" si="14"/>
        <v>0</v>
      </c>
      <c r="W55" s="35">
        <f t="shared" si="14"/>
        <v>0</v>
      </c>
    </row>
    <row r="56" spans="1:23" ht="13.8" outlineLevel="1" thickBot="1">
      <c r="B56" s="64"/>
      <c r="D56" s="159"/>
      <c r="E56" s="220" t="s">
        <v>408</v>
      </c>
      <c r="F56" s="216"/>
      <c r="G56" s="216" t="s">
        <v>93</v>
      </c>
      <c r="H56" s="218">
        <f xml:space="preserve"> SUM(J56:W56)</f>
        <v>0</v>
      </c>
      <c r="I56" s="222"/>
      <c r="J56" s="221">
        <f t="shared" ref="J56:T56" si="15" xml:space="preserve"> J55 * K54 * L54</f>
        <v>0</v>
      </c>
      <c r="K56" s="221">
        <f t="shared" si="15"/>
        <v>0</v>
      </c>
      <c r="L56" s="221">
        <f t="shared" si="15"/>
        <v>0</v>
      </c>
      <c r="M56" s="221">
        <f xml:space="preserve"> M55 * N54 * O54</f>
        <v>0</v>
      </c>
      <c r="N56" s="221">
        <f t="shared" si="15"/>
        <v>0</v>
      </c>
      <c r="O56" s="221">
        <f t="shared" si="15"/>
        <v>0</v>
      </c>
      <c r="P56" s="221">
        <f xml:space="preserve"> P55 * Q54 * R54</f>
        <v>0</v>
      </c>
      <c r="Q56" s="221">
        <f xml:space="preserve"> Q55 * R54 * S54</f>
        <v>0</v>
      </c>
      <c r="R56" s="221">
        <f t="shared" si="15"/>
        <v>0</v>
      </c>
      <c r="S56" s="221">
        <f t="shared" si="15"/>
        <v>0</v>
      </c>
      <c r="T56" s="221">
        <f t="shared" si="15"/>
        <v>0</v>
      </c>
      <c r="U56" s="221">
        <f xml:space="preserve"> U55 * V54 * W54</f>
        <v>0</v>
      </c>
      <c r="V56" s="460"/>
      <c r="W56" s="460"/>
    </row>
    <row r="57" spans="1:23" ht="13.8" outlineLevel="1" thickTop="1">
      <c r="B57" s="64"/>
      <c r="D57" s="159"/>
      <c r="E57" s="144"/>
      <c r="V57" s="57"/>
      <c r="W57" s="57"/>
    </row>
    <row r="58" spans="1:23" customFormat="1" ht="12.75" customHeight="1">
      <c r="A58" s="115" t="s">
        <v>330</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ht="13.2">
      <c r="A59" s="63"/>
      <c r="C59" s="110"/>
      <c r="E59" s="74"/>
      <c r="J59" s="38"/>
      <c r="K59" s="38"/>
      <c r="L59" s="38"/>
      <c r="M59" s="38"/>
      <c r="N59" s="38"/>
      <c r="O59" s="38"/>
      <c r="P59" s="38"/>
      <c r="Q59" s="38"/>
      <c r="R59" s="38"/>
      <c r="S59" s="38"/>
      <c r="T59" s="38"/>
      <c r="U59" s="38"/>
      <c r="V59" s="38"/>
      <c r="W59" s="38"/>
    </row>
    <row r="60" spans="1:23" ht="13.2" outlineLevel="1">
      <c r="A60" s="63"/>
      <c r="B60" s="63" t="s">
        <v>331</v>
      </c>
      <c r="C60" s="110"/>
      <c r="E60" s="130"/>
      <c r="V60" s="57"/>
      <c r="W60" s="57"/>
    </row>
    <row r="61" spans="1:23" ht="13.2" outlineLevel="1">
      <c r="A61" s="63"/>
      <c r="C61" s="110"/>
      <c r="E61" s="130"/>
      <c r="V61" s="57"/>
      <c r="W61" s="57"/>
    </row>
    <row r="62" spans="1:23" ht="13.2" outlineLevel="1">
      <c r="B62" s="64"/>
      <c r="D62" s="159"/>
      <c r="E62" s="93" t="str">
        <f xml:space="preserve"> E$44</f>
        <v>Revenue Imbalance  - WW-TTT</v>
      </c>
      <c r="F62" s="93">
        <f t="shared" ref="F62:W62" si="16" xml:space="preserve"> F$44</f>
        <v>0</v>
      </c>
      <c r="G62" s="93" t="str">
        <f t="shared" si="16"/>
        <v>£m</v>
      </c>
      <c r="H62" s="93">
        <f t="shared" si="16"/>
        <v>0</v>
      </c>
      <c r="I62" s="93">
        <f t="shared" si="16"/>
        <v>0</v>
      </c>
      <c r="J62" s="93">
        <f t="shared" si="16"/>
        <v>0</v>
      </c>
      <c r="K62" s="93">
        <f t="shared" si="16"/>
        <v>0</v>
      </c>
      <c r="L62" s="93">
        <f t="shared" si="16"/>
        <v>0</v>
      </c>
      <c r="M62" s="93">
        <f t="shared" si="16"/>
        <v>0</v>
      </c>
      <c r="N62" s="93">
        <f t="shared" si="16"/>
        <v>0</v>
      </c>
      <c r="O62" s="93">
        <f t="shared" si="16"/>
        <v>0</v>
      </c>
      <c r="P62" s="93">
        <f t="shared" si="16"/>
        <v>0</v>
      </c>
      <c r="Q62" s="93">
        <f t="shared" si="16"/>
        <v>0</v>
      </c>
      <c r="R62" s="93">
        <f t="shared" si="16"/>
        <v>0</v>
      </c>
      <c r="S62" s="93">
        <f t="shared" si="16"/>
        <v>0</v>
      </c>
      <c r="T62" s="93">
        <f t="shared" si="16"/>
        <v>0</v>
      </c>
      <c r="U62" s="93">
        <f t="shared" si="16"/>
        <v>0</v>
      </c>
      <c r="V62" s="93">
        <f t="shared" si="16"/>
        <v>0</v>
      </c>
      <c r="W62" s="93">
        <f t="shared" si="16"/>
        <v>0</v>
      </c>
    </row>
    <row r="63" spans="1:23" s="129" customFormat="1" ht="13.2" outlineLevel="1">
      <c r="A63" s="166"/>
      <c r="B63" s="166"/>
      <c r="C63" s="167"/>
      <c r="D63" s="75"/>
      <c r="E63" s="205" t="str">
        <f xml:space="preserve"> E$40</f>
        <v>Adjusted allowed revenue - WW-TTT</v>
      </c>
      <c r="F63" s="205">
        <f t="shared" ref="F63:W63" si="17" xml:space="preserve"> F$40</f>
        <v>0</v>
      </c>
      <c r="G63" s="205" t="str">
        <f t="shared" si="17"/>
        <v>£m</v>
      </c>
      <c r="H63" s="44">
        <f t="shared" si="17"/>
        <v>0</v>
      </c>
      <c r="I63" s="44">
        <f t="shared" si="17"/>
        <v>0</v>
      </c>
      <c r="J63" s="44">
        <f t="shared" si="17"/>
        <v>0</v>
      </c>
      <c r="K63" s="44">
        <f t="shared" si="17"/>
        <v>0</v>
      </c>
      <c r="L63" s="44">
        <f t="shared" si="17"/>
        <v>0</v>
      </c>
      <c r="M63" s="44">
        <f t="shared" si="17"/>
        <v>0</v>
      </c>
      <c r="N63" s="44">
        <f t="shared" si="17"/>
        <v>0</v>
      </c>
      <c r="O63" s="44">
        <f t="shared" si="17"/>
        <v>0</v>
      </c>
      <c r="P63" s="44">
        <f t="shared" si="17"/>
        <v>0</v>
      </c>
      <c r="Q63" s="44">
        <f t="shared" si="17"/>
        <v>0</v>
      </c>
      <c r="R63" s="44">
        <f t="shared" si="17"/>
        <v>0</v>
      </c>
      <c r="S63" s="44">
        <f t="shared" si="17"/>
        <v>0</v>
      </c>
      <c r="T63" s="44">
        <f t="shared" si="17"/>
        <v>0</v>
      </c>
      <c r="U63" s="44">
        <f t="shared" si="17"/>
        <v>0</v>
      </c>
      <c r="V63" s="44">
        <f t="shared" si="17"/>
        <v>0</v>
      </c>
      <c r="W63" s="44">
        <f t="shared" si="17"/>
        <v>0</v>
      </c>
    </row>
    <row r="64" spans="1:23" ht="13.2" outlineLevel="1">
      <c r="B64" s="64"/>
      <c r="D64" s="159"/>
      <c r="E64" s="101" t="s">
        <v>409</v>
      </c>
      <c r="F64" s="101"/>
      <c r="G64" s="101" t="s">
        <v>169</v>
      </c>
      <c r="H64" s="39"/>
      <c r="J64" s="39">
        <f xml:space="preserve"> IF(J63 = 0, 0, ABS( J62 / J63 ) )</f>
        <v>0</v>
      </c>
      <c r="K64" s="39">
        <f xml:space="preserve"> IF(K63 = 0, 0, ABS( K62 / K63 ) )</f>
        <v>0</v>
      </c>
      <c r="L64" s="39">
        <f t="shared" ref="L64:W64" si="18" xml:space="preserve"> IF(L63 = 0, 0, ABS( L62 / L63 ) )</f>
        <v>0</v>
      </c>
      <c r="M64" s="39">
        <f t="shared" si="18"/>
        <v>0</v>
      </c>
      <c r="N64" s="39">
        <f t="shared" si="18"/>
        <v>0</v>
      </c>
      <c r="O64" s="39">
        <f t="shared" si="18"/>
        <v>0</v>
      </c>
      <c r="P64" s="39">
        <f t="shared" si="18"/>
        <v>0</v>
      </c>
      <c r="Q64" s="39">
        <f t="shared" si="18"/>
        <v>0</v>
      </c>
      <c r="R64" s="39">
        <f t="shared" si="18"/>
        <v>0</v>
      </c>
      <c r="S64" s="39">
        <f t="shared" si="18"/>
        <v>0</v>
      </c>
      <c r="T64" s="39">
        <f t="shared" si="18"/>
        <v>0</v>
      </c>
      <c r="U64" s="39">
        <f t="shared" si="18"/>
        <v>0</v>
      </c>
      <c r="V64" s="39">
        <f t="shared" si="18"/>
        <v>0</v>
      </c>
      <c r="W64" s="39">
        <f t="shared" si="18"/>
        <v>0</v>
      </c>
    </row>
    <row r="65" spans="1:23" ht="13.2" outlineLevel="1">
      <c r="A65" s="63"/>
      <c r="C65" s="110"/>
      <c r="E65" s="74"/>
    </row>
    <row r="66" spans="1:23" ht="13.2"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ht="13.2" outlineLevel="1">
      <c r="E67" s="38" t="str">
        <f xml:space="preserve"> E$64</f>
        <v>Forecast error - WW-TTT</v>
      </c>
      <c r="F67" s="38">
        <f t="shared" ref="F67:T67" si="19" xml:space="preserve"> F$64</f>
        <v>0</v>
      </c>
      <c r="G67" s="38" t="str">
        <f t="shared" si="19"/>
        <v>%</v>
      </c>
      <c r="H67" s="38">
        <f t="shared" si="19"/>
        <v>0</v>
      </c>
      <c r="I67" s="38">
        <f t="shared" si="19"/>
        <v>0</v>
      </c>
      <c r="J67" s="38">
        <f t="shared" si="19"/>
        <v>0</v>
      </c>
      <c r="K67" s="38">
        <f t="shared" si="19"/>
        <v>0</v>
      </c>
      <c r="L67" s="38">
        <f t="shared" si="19"/>
        <v>0</v>
      </c>
      <c r="M67" s="38">
        <f t="shared" si="19"/>
        <v>0</v>
      </c>
      <c r="N67" s="38">
        <f t="shared" si="19"/>
        <v>0</v>
      </c>
      <c r="O67" s="38">
        <f t="shared" si="19"/>
        <v>0</v>
      </c>
      <c r="P67" s="38">
        <f t="shared" si="19"/>
        <v>0</v>
      </c>
      <c r="Q67" s="38">
        <f t="shared" si="19"/>
        <v>0</v>
      </c>
      <c r="R67" s="38">
        <f t="shared" si="19"/>
        <v>0</v>
      </c>
      <c r="S67" s="38">
        <f t="shared" si="19"/>
        <v>0</v>
      </c>
      <c r="T67" s="38">
        <f t="shared" si="19"/>
        <v>0</v>
      </c>
      <c r="U67" s="38">
        <f xml:space="preserve"> U$64</f>
        <v>0</v>
      </c>
      <c r="V67" s="38">
        <f xml:space="preserve"> V$64</f>
        <v>0</v>
      </c>
      <c r="W67" s="38">
        <f xml:space="preserve"> W$64</f>
        <v>0</v>
      </c>
    </row>
    <row r="68" spans="1:23" ht="13.2" outlineLevel="1">
      <c r="A68" s="63"/>
      <c r="C68" s="110"/>
      <c r="E68" s="74" t="s">
        <v>410</v>
      </c>
      <c r="G68" s="57" t="s">
        <v>236</v>
      </c>
      <c r="J68" s="57">
        <f xml:space="preserve"> IF(J67 &gt; $F66, 1, 0)</f>
        <v>0</v>
      </c>
      <c r="K68" s="57">
        <f t="shared" ref="K68:T68" si="20" xml:space="preserve"> IF(K67 &gt; $F66, 1, 0)</f>
        <v>0</v>
      </c>
      <c r="L68" s="57">
        <f t="shared" si="20"/>
        <v>0</v>
      </c>
      <c r="M68" s="57">
        <f t="shared" si="20"/>
        <v>0</v>
      </c>
      <c r="N68" s="57">
        <f t="shared" si="20"/>
        <v>0</v>
      </c>
      <c r="O68" s="57">
        <f t="shared" si="20"/>
        <v>0</v>
      </c>
      <c r="P68" s="57">
        <f t="shared" si="20"/>
        <v>0</v>
      </c>
      <c r="Q68" s="57">
        <f t="shared" si="20"/>
        <v>0</v>
      </c>
      <c r="R68" s="57">
        <f t="shared" si="20"/>
        <v>0</v>
      </c>
      <c r="S68" s="57">
        <f t="shared" si="20"/>
        <v>0</v>
      </c>
      <c r="T68" s="57">
        <f t="shared" si="20"/>
        <v>0</v>
      </c>
      <c r="U68" s="57">
        <f xml:space="preserve"> IF(U67 &gt; $F66, 1, 0)</f>
        <v>0</v>
      </c>
      <c r="V68" s="57">
        <f xml:space="preserve"> IF(V67 &gt; $F66, 1, 0)</f>
        <v>0</v>
      </c>
      <c r="W68" s="57">
        <f xml:space="preserve"> IF(W67 &gt; $F66, 1, 0)</f>
        <v>0</v>
      </c>
    </row>
    <row r="69" spans="1:23" ht="13.2" outlineLevel="1">
      <c r="A69" s="63"/>
      <c r="C69" s="110"/>
      <c r="E69" s="74"/>
      <c r="V69" s="57"/>
      <c r="W69" s="57"/>
    </row>
    <row r="70" spans="1:23" ht="13.2"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ht="13.2"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ht="13.2" outlineLevel="1">
      <c r="E72" s="38" t="str">
        <f t="shared" ref="E72:T72" si="21" xml:space="preserve"> E$64</f>
        <v>Forecast error - WW-TTT</v>
      </c>
      <c r="F72" s="38">
        <f t="shared" si="21"/>
        <v>0</v>
      </c>
      <c r="G72" s="38" t="str">
        <f t="shared" si="21"/>
        <v>%</v>
      </c>
      <c r="H72" s="38">
        <f t="shared" si="21"/>
        <v>0</v>
      </c>
      <c r="I72" s="38">
        <f t="shared" si="21"/>
        <v>0</v>
      </c>
      <c r="J72" s="38">
        <f xml:space="preserve"> J$64</f>
        <v>0</v>
      </c>
      <c r="K72" s="38">
        <f t="shared" si="21"/>
        <v>0</v>
      </c>
      <c r="L72" s="38">
        <f t="shared" si="21"/>
        <v>0</v>
      </c>
      <c r="M72" s="38">
        <f t="shared" si="21"/>
        <v>0</v>
      </c>
      <c r="N72" s="38">
        <f t="shared" si="21"/>
        <v>0</v>
      </c>
      <c r="O72" s="38">
        <f t="shared" si="21"/>
        <v>0</v>
      </c>
      <c r="P72" s="38">
        <f t="shared" si="21"/>
        <v>0</v>
      </c>
      <c r="Q72" s="38">
        <f t="shared" si="21"/>
        <v>0</v>
      </c>
      <c r="R72" s="38">
        <f t="shared" si="21"/>
        <v>0</v>
      </c>
      <c r="S72" s="38">
        <f t="shared" si="21"/>
        <v>0</v>
      </c>
      <c r="T72" s="38">
        <f t="shared" si="21"/>
        <v>0</v>
      </c>
      <c r="U72" s="38">
        <f xml:space="preserve"> U$64</f>
        <v>0</v>
      </c>
      <c r="V72" s="38">
        <f xml:space="preserve"> V$64</f>
        <v>0</v>
      </c>
      <c r="W72" s="38">
        <f xml:space="preserve"> W$64</f>
        <v>0</v>
      </c>
    </row>
    <row r="73" spans="1:23" ht="13.2" outlineLevel="1">
      <c r="A73" s="63"/>
      <c r="C73" s="110"/>
      <c r="E73" s="57" t="str">
        <f t="shared" ref="E73:T73" si="22" xml:space="preserve"> E$68</f>
        <v>Penalty applicable - WW-TTT</v>
      </c>
      <c r="F73" s="57">
        <f t="shared" si="22"/>
        <v>0</v>
      </c>
      <c r="G73" s="57" t="str">
        <f t="shared" si="22"/>
        <v>flag</v>
      </c>
      <c r="H73" s="57">
        <f t="shared" si="22"/>
        <v>0</v>
      </c>
      <c r="I73" s="57">
        <f t="shared" si="22"/>
        <v>0</v>
      </c>
      <c r="J73" s="57">
        <f xml:space="preserve"> J$68</f>
        <v>0</v>
      </c>
      <c r="K73" s="57">
        <f t="shared" si="22"/>
        <v>0</v>
      </c>
      <c r="L73" s="57">
        <f t="shared" si="22"/>
        <v>0</v>
      </c>
      <c r="M73" s="57">
        <f t="shared" si="22"/>
        <v>0</v>
      </c>
      <c r="N73" s="57">
        <f t="shared" si="22"/>
        <v>0</v>
      </c>
      <c r="O73" s="57">
        <f t="shared" si="22"/>
        <v>0</v>
      </c>
      <c r="P73" s="57">
        <f t="shared" si="22"/>
        <v>0</v>
      </c>
      <c r="Q73" s="57">
        <f t="shared" si="22"/>
        <v>0</v>
      </c>
      <c r="R73" s="57">
        <f t="shared" si="22"/>
        <v>0</v>
      </c>
      <c r="S73" s="57">
        <f t="shared" si="22"/>
        <v>0</v>
      </c>
      <c r="T73" s="57">
        <f t="shared" si="22"/>
        <v>0</v>
      </c>
      <c r="U73" s="57">
        <f xml:space="preserve"> U$68</f>
        <v>0</v>
      </c>
      <c r="V73" s="57">
        <f xml:space="preserve"> V$68</f>
        <v>0</v>
      </c>
      <c r="W73" s="57">
        <f xml:space="preserve"> W$68</f>
        <v>0</v>
      </c>
    </row>
    <row r="74" spans="1:23" ht="13.2" outlineLevel="1">
      <c r="A74" s="63"/>
      <c r="C74" s="110"/>
      <c r="E74" s="57" t="s">
        <v>411</v>
      </c>
      <c r="G74" s="57" t="s">
        <v>283</v>
      </c>
      <c r="J74" s="4">
        <f t="shared" ref="J74:T74" si="23" xml:space="preserve"> IF(J73 = 1, (J72 - $F70) / ($F71 - $F70), 0)</f>
        <v>0</v>
      </c>
      <c r="K74" s="4">
        <f xml:space="preserve"> IF(K73 = 1, (K72 - $F70) / ($F71 - $F70), 0)</f>
        <v>0</v>
      </c>
      <c r="L74" s="4">
        <f t="shared" si="23"/>
        <v>0</v>
      </c>
      <c r="M74" s="4">
        <f t="shared" si="23"/>
        <v>0</v>
      </c>
      <c r="N74" s="4">
        <f t="shared" si="23"/>
        <v>0</v>
      </c>
      <c r="O74" s="4">
        <f t="shared" si="23"/>
        <v>0</v>
      </c>
      <c r="P74" s="4">
        <f t="shared" si="23"/>
        <v>0</v>
      </c>
      <c r="Q74" s="4">
        <f t="shared" si="23"/>
        <v>0</v>
      </c>
      <c r="R74" s="4">
        <f t="shared" si="23"/>
        <v>0</v>
      </c>
      <c r="S74" s="4">
        <f t="shared" si="23"/>
        <v>0</v>
      </c>
      <c r="T74" s="4">
        <f t="shared" si="23"/>
        <v>0</v>
      </c>
      <c r="U74" s="4">
        <f xml:space="preserve"> IF(U73 = 1, (U72 - $F70) / ($F71 - $F70), 0)</f>
        <v>0</v>
      </c>
      <c r="V74" s="4">
        <f xml:space="preserve"> IF(V73 = 1, (V72 - $F70) / ($F71 - $F70), 0)</f>
        <v>0</v>
      </c>
      <c r="W74" s="4">
        <f xml:space="preserve"> IF(W73 = 1, (W72 - $F70) / ($F71 - $F70), 0)</f>
        <v>0</v>
      </c>
    </row>
    <row r="75" spans="1:23" ht="13.2" outlineLevel="1">
      <c r="A75" s="63"/>
      <c r="C75" s="110"/>
      <c r="E75" s="74"/>
      <c r="V75" s="57"/>
      <c r="W75" s="57"/>
    </row>
    <row r="76" spans="1:23" ht="13.2"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ht="13.2" outlineLevel="1">
      <c r="A77" s="63"/>
      <c r="C77" s="110"/>
      <c r="E77" s="4" t="str">
        <f t="shared" ref="E77:T77" si="24" xml:space="preserve"> E$74</f>
        <v>Error magnitude - WW-TTT</v>
      </c>
      <c r="F77" s="4">
        <f t="shared" si="24"/>
        <v>0</v>
      </c>
      <c r="G77" s="4" t="str">
        <f t="shared" si="24"/>
        <v>factor</v>
      </c>
      <c r="H77" s="4">
        <f t="shared" si="24"/>
        <v>0</v>
      </c>
      <c r="I77" s="4">
        <f t="shared" si="24"/>
        <v>0</v>
      </c>
      <c r="J77" s="4">
        <f t="shared" si="24"/>
        <v>0</v>
      </c>
      <c r="K77" s="4">
        <f t="shared" si="24"/>
        <v>0</v>
      </c>
      <c r="L77" s="4">
        <f t="shared" si="24"/>
        <v>0</v>
      </c>
      <c r="M77" s="4">
        <f t="shared" si="24"/>
        <v>0</v>
      </c>
      <c r="N77" s="4">
        <f t="shared" si="24"/>
        <v>0</v>
      </c>
      <c r="O77" s="4">
        <f t="shared" si="24"/>
        <v>0</v>
      </c>
      <c r="P77" s="4">
        <f t="shared" si="24"/>
        <v>0</v>
      </c>
      <c r="Q77" s="4">
        <f t="shared" si="24"/>
        <v>0</v>
      </c>
      <c r="R77" s="4">
        <f t="shared" si="24"/>
        <v>0</v>
      </c>
      <c r="S77" s="4">
        <f t="shared" si="24"/>
        <v>0</v>
      </c>
      <c r="T77" s="4">
        <f t="shared" si="24"/>
        <v>0</v>
      </c>
      <c r="U77" s="4">
        <f xml:space="preserve"> U$74</f>
        <v>0</v>
      </c>
      <c r="V77" s="4">
        <f xml:space="preserve"> V$74</f>
        <v>0</v>
      </c>
      <c r="W77" s="4">
        <f xml:space="preserve"> W$74</f>
        <v>0</v>
      </c>
    </row>
    <row r="78" spans="1:23" ht="13.2" outlineLevel="1">
      <c r="A78" s="63"/>
      <c r="C78" s="110"/>
      <c r="E78" s="82" t="s">
        <v>412</v>
      </c>
      <c r="F78" s="109"/>
      <c r="G78" s="109" t="s">
        <v>169</v>
      </c>
      <c r="H78" s="109"/>
      <c r="I78" s="58"/>
      <c r="J78" s="235">
        <f xml:space="preserve"> $F76 * MIN(1, J77)</f>
        <v>0</v>
      </c>
      <c r="K78" s="235">
        <f xml:space="preserve"> $F76 * MIN(1, K77)</f>
        <v>0</v>
      </c>
      <c r="L78" s="235">
        <f t="shared" ref="L78:T78" si="25" xml:space="preserve"> $F76 * MIN(1, L77)</f>
        <v>0</v>
      </c>
      <c r="M78" s="235">
        <f t="shared" si="25"/>
        <v>0</v>
      </c>
      <c r="N78" s="235">
        <f t="shared" si="25"/>
        <v>0</v>
      </c>
      <c r="O78" s="235">
        <f t="shared" si="25"/>
        <v>0</v>
      </c>
      <c r="P78" s="235">
        <f t="shared" si="25"/>
        <v>0</v>
      </c>
      <c r="Q78" s="235">
        <f t="shared" si="25"/>
        <v>0</v>
      </c>
      <c r="R78" s="235">
        <f t="shared" si="25"/>
        <v>0</v>
      </c>
      <c r="S78" s="235">
        <f t="shared" si="25"/>
        <v>0</v>
      </c>
      <c r="T78" s="235">
        <f t="shared" si="25"/>
        <v>0</v>
      </c>
      <c r="U78" s="235">
        <f xml:space="preserve"> $F76 * MIN(1, U77)</f>
        <v>0</v>
      </c>
      <c r="V78" s="235">
        <f xml:space="preserve"> $F76 * MIN(1, V77)</f>
        <v>0</v>
      </c>
      <c r="W78" s="235">
        <f xml:space="preserve"> $F76 * MIN(1, W77)</f>
        <v>0</v>
      </c>
    </row>
    <row r="79" spans="1:23" ht="13.2" outlineLevel="1">
      <c r="A79" s="63"/>
      <c r="C79" s="110"/>
      <c r="E79" s="74"/>
      <c r="V79" s="57"/>
      <c r="W79" s="57"/>
    </row>
    <row r="80" spans="1:23" s="129" customFormat="1" ht="13.2" outlineLevel="1">
      <c r="A80" s="166"/>
      <c r="B80" s="166"/>
      <c r="C80" s="167"/>
      <c r="D80" s="75"/>
      <c r="E80" s="205" t="str">
        <f xml:space="preserve"> E$44</f>
        <v>Revenue Imbalance  - WW-TTT</v>
      </c>
      <c r="F80" s="205">
        <f t="shared" ref="F80:W80" si="26" xml:space="preserve"> F$44</f>
        <v>0</v>
      </c>
      <c r="G80" s="205" t="str">
        <f t="shared" si="26"/>
        <v>£m</v>
      </c>
      <c r="H80" s="44">
        <f t="shared" si="26"/>
        <v>0</v>
      </c>
      <c r="I80" s="44">
        <f t="shared" si="26"/>
        <v>0</v>
      </c>
      <c r="J80" s="44">
        <f t="shared" si="26"/>
        <v>0</v>
      </c>
      <c r="K80" s="44">
        <f t="shared" si="26"/>
        <v>0</v>
      </c>
      <c r="L80" s="44">
        <f t="shared" si="26"/>
        <v>0</v>
      </c>
      <c r="M80" s="44">
        <f t="shared" si="26"/>
        <v>0</v>
      </c>
      <c r="N80" s="44">
        <f t="shared" si="26"/>
        <v>0</v>
      </c>
      <c r="O80" s="44">
        <f t="shared" si="26"/>
        <v>0</v>
      </c>
      <c r="P80" s="44">
        <f t="shared" si="26"/>
        <v>0</v>
      </c>
      <c r="Q80" s="44">
        <f t="shared" si="26"/>
        <v>0</v>
      </c>
      <c r="R80" s="44">
        <f t="shared" si="26"/>
        <v>0</v>
      </c>
      <c r="S80" s="44">
        <f t="shared" si="26"/>
        <v>0</v>
      </c>
      <c r="T80" s="44">
        <f t="shared" si="26"/>
        <v>0</v>
      </c>
      <c r="U80" s="44">
        <f t="shared" si="26"/>
        <v>0</v>
      </c>
      <c r="V80" s="44">
        <f t="shared" si="26"/>
        <v>0</v>
      </c>
      <c r="W80" s="44">
        <f t="shared" si="26"/>
        <v>0</v>
      </c>
    </row>
    <row r="81" spans="1:23" ht="13.2" outlineLevel="1">
      <c r="B81" s="64"/>
      <c r="D81" s="159"/>
      <c r="E81" s="39" t="str">
        <f t="shared" ref="E81:T81" si="27" xml:space="preserve"> E$78</f>
        <v>Penalty rate (PR) - WW-TTT</v>
      </c>
      <c r="F81" s="39">
        <f t="shared" si="27"/>
        <v>0</v>
      </c>
      <c r="G81" s="39" t="str">
        <f t="shared" si="27"/>
        <v>%</v>
      </c>
      <c r="H81" s="39">
        <f t="shared" si="27"/>
        <v>0</v>
      </c>
      <c r="I81" s="39">
        <f t="shared" si="27"/>
        <v>0</v>
      </c>
      <c r="J81" s="39">
        <f t="shared" si="27"/>
        <v>0</v>
      </c>
      <c r="K81" s="39">
        <f t="shared" si="27"/>
        <v>0</v>
      </c>
      <c r="L81" s="39">
        <f t="shared" si="27"/>
        <v>0</v>
      </c>
      <c r="M81" s="39">
        <f t="shared" si="27"/>
        <v>0</v>
      </c>
      <c r="N81" s="39">
        <f t="shared" si="27"/>
        <v>0</v>
      </c>
      <c r="O81" s="39">
        <f t="shared" si="27"/>
        <v>0</v>
      </c>
      <c r="P81" s="39">
        <f t="shared" si="27"/>
        <v>0</v>
      </c>
      <c r="Q81" s="39">
        <f t="shared" si="27"/>
        <v>0</v>
      </c>
      <c r="R81" s="39">
        <f t="shared" si="27"/>
        <v>0</v>
      </c>
      <c r="S81" s="39">
        <f t="shared" si="27"/>
        <v>0</v>
      </c>
      <c r="T81" s="39">
        <f t="shared" si="27"/>
        <v>0</v>
      </c>
      <c r="U81" s="39">
        <f xml:space="preserve"> U$78</f>
        <v>0</v>
      </c>
      <c r="V81" s="39">
        <f xml:space="preserve"> V$78</f>
        <v>0</v>
      </c>
      <c r="W81" s="39">
        <f xml:space="preserve"> W$78</f>
        <v>0</v>
      </c>
    </row>
    <row r="82" spans="1:23" ht="13.2" outlineLevel="1">
      <c r="B82" s="64"/>
      <c r="D82" s="159"/>
      <c r="E82" s="291" t="str">
        <f xml:space="preserve"> Time!E$56</f>
        <v>Forecast period flag</v>
      </c>
      <c r="F82" s="291">
        <f xml:space="preserve"> Time!F$56</f>
        <v>0</v>
      </c>
      <c r="G82" s="291" t="str">
        <f xml:space="preserve"> Time!G$56</f>
        <v>flag</v>
      </c>
      <c r="H82" s="291">
        <f xml:space="preserve"> Time!H$56</f>
        <v>5</v>
      </c>
      <c r="I82" s="291">
        <f xml:space="preserve"> Time!I$56</f>
        <v>0</v>
      </c>
      <c r="J82" s="291">
        <f xml:space="preserve"> Time!J$56</f>
        <v>0</v>
      </c>
      <c r="K82" s="291">
        <f xml:space="preserve"> Time!K$56</f>
        <v>0</v>
      </c>
      <c r="L82" s="291">
        <f xml:space="preserve"> Time!L$56</f>
        <v>0</v>
      </c>
      <c r="M82" s="291">
        <f xml:space="preserve"> Time!M$56</f>
        <v>0</v>
      </c>
      <c r="N82" s="291">
        <f xml:space="preserve"> Time!N$56</f>
        <v>0</v>
      </c>
      <c r="O82" s="291">
        <f xml:space="preserve"> Time!O$56</f>
        <v>0</v>
      </c>
      <c r="P82" s="291">
        <f xml:space="preserve"> Time!P$56</f>
        <v>1</v>
      </c>
      <c r="Q82" s="291">
        <f xml:space="preserve"> Time!Q$56</f>
        <v>1</v>
      </c>
      <c r="R82" s="291">
        <f xml:space="preserve"> Time!R$56</f>
        <v>1</v>
      </c>
      <c r="S82" s="291">
        <f xml:space="preserve"> Time!S$56</f>
        <v>1</v>
      </c>
      <c r="T82" s="291">
        <f xml:space="preserve"> Time!T$56</f>
        <v>1</v>
      </c>
      <c r="U82" s="291">
        <f xml:space="preserve"> Time!U$56</f>
        <v>0</v>
      </c>
      <c r="V82" s="291">
        <f xml:space="preserve"> Time!V$56</f>
        <v>0</v>
      </c>
      <c r="W82" s="291">
        <f xml:space="preserve"> Time!W$56</f>
        <v>0</v>
      </c>
    </row>
    <row r="83" spans="1:23" ht="13.2" outlineLevel="1">
      <c r="B83" s="64"/>
      <c r="D83" s="159"/>
      <c r="E83" s="129" t="s">
        <v>413</v>
      </c>
      <c r="F83" s="101"/>
      <c r="G83" s="101" t="s">
        <v>93</v>
      </c>
      <c r="H83" s="93">
        <f xml:space="preserve"> SUM(J83:W83)</f>
        <v>0</v>
      </c>
      <c r="J83" s="93">
        <f xml:space="preserve">  IF(J82=1, J81 * ABS(J80), 0 )</f>
        <v>0</v>
      </c>
      <c r="K83" s="93">
        <f t="shared" ref="K83:W83" si="28" xml:space="preserve">  IF(K82=1, K81 * ABS(K80), 0 )</f>
        <v>0</v>
      </c>
      <c r="L83" s="93">
        <f t="shared" si="28"/>
        <v>0</v>
      </c>
      <c r="M83" s="93">
        <f t="shared" si="28"/>
        <v>0</v>
      </c>
      <c r="N83" s="93">
        <f t="shared" si="28"/>
        <v>0</v>
      </c>
      <c r="O83" s="93">
        <f t="shared" si="28"/>
        <v>0</v>
      </c>
      <c r="P83" s="93">
        <f t="shared" si="28"/>
        <v>0</v>
      </c>
      <c r="Q83" s="93">
        <f t="shared" si="28"/>
        <v>0</v>
      </c>
      <c r="R83" s="93">
        <f t="shared" si="28"/>
        <v>0</v>
      </c>
      <c r="S83" s="93">
        <f t="shared" si="28"/>
        <v>0</v>
      </c>
      <c r="T83" s="93">
        <f t="shared" si="28"/>
        <v>0</v>
      </c>
      <c r="U83" s="93">
        <f t="shared" si="28"/>
        <v>0</v>
      </c>
      <c r="V83" s="93">
        <f t="shared" si="28"/>
        <v>0</v>
      </c>
      <c r="W83" s="93">
        <f t="shared" si="28"/>
        <v>0</v>
      </c>
    </row>
    <row r="84" spans="1:23" ht="13.2" outlineLevel="1">
      <c r="B84" s="64"/>
      <c r="D84" s="159"/>
      <c r="E84" s="129"/>
      <c r="F84" s="101"/>
      <c r="G84" s="101"/>
      <c r="H84" s="93"/>
      <c r="J84" s="93">
        <f xml:space="preserve"> IF( J51 &lt;= $F$48 + 1,  J50 * (1 + $F49) * (1 + $F49), 0 )</f>
        <v>0</v>
      </c>
      <c r="K84" s="93"/>
      <c r="L84" s="93"/>
      <c r="M84" s="93"/>
      <c r="N84" s="93"/>
      <c r="O84" s="93"/>
      <c r="P84" s="93"/>
      <c r="Q84" s="93"/>
      <c r="R84" s="93"/>
      <c r="S84" s="93"/>
      <c r="T84" s="93"/>
      <c r="U84" s="93"/>
      <c r="V84" s="93"/>
      <c r="W84" s="93"/>
    </row>
    <row r="85" spans="1:23" ht="13.2" outlineLevel="1">
      <c r="B85" s="64"/>
      <c r="D85" s="159"/>
      <c r="E85" s="101" t="str">
        <f t="shared" ref="E85:W85" si="29" xml:space="preserve"> E$83</f>
        <v>Penalty adjustment - WW-TTT POS</v>
      </c>
      <c r="F85" s="101">
        <f t="shared" si="29"/>
        <v>0</v>
      </c>
      <c r="G85" s="101" t="str">
        <f t="shared" si="29"/>
        <v>£m</v>
      </c>
      <c r="H85" s="93">
        <f t="shared" si="29"/>
        <v>0</v>
      </c>
      <c r="I85" s="101">
        <f t="shared" si="29"/>
        <v>0</v>
      </c>
      <c r="J85" s="93">
        <f t="shared" si="29"/>
        <v>0</v>
      </c>
      <c r="K85" s="93">
        <f t="shared" si="29"/>
        <v>0</v>
      </c>
      <c r="L85" s="93">
        <f t="shared" si="29"/>
        <v>0</v>
      </c>
      <c r="M85" s="93">
        <f t="shared" si="29"/>
        <v>0</v>
      </c>
      <c r="N85" s="93">
        <f t="shared" si="29"/>
        <v>0</v>
      </c>
      <c r="O85" s="93">
        <f t="shared" si="29"/>
        <v>0</v>
      </c>
      <c r="P85" s="93">
        <f t="shared" si="29"/>
        <v>0</v>
      </c>
      <c r="Q85" s="93">
        <f t="shared" si="29"/>
        <v>0</v>
      </c>
      <c r="R85" s="93">
        <f t="shared" si="29"/>
        <v>0</v>
      </c>
      <c r="S85" s="93">
        <f t="shared" si="29"/>
        <v>0</v>
      </c>
      <c r="T85" s="93">
        <f t="shared" si="29"/>
        <v>0</v>
      </c>
      <c r="U85" s="93">
        <f t="shared" si="29"/>
        <v>0</v>
      </c>
      <c r="V85" s="93">
        <f t="shared" si="29"/>
        <v>0</v>
      </c>
      <c r="W85" s="93">
        <f t="shared" si="29"/>
        <v>0</v>
      </c>
    </row>
    <row r="86" spans="1:23" s="155" customFormat="1" ht="13.2" outlineLevel="1">
      <c r="A86" s="168"/>
      <c r="B86" s="168"/>
      <c r="C86" s="162"/>
      <c r="D86" s="163"/>
      <c r="E86" s="164" t="s">
        <v>414</v>
      </c>
      <c r="F86" s="164"/>
      <c r="G86" s="164" t="s">
        <v>93</v>
      </c>
      <c r="H86" s="165">
        <f xml:space="preserve"> SUM(J86:W86)</f>
        <v>0</v>
      </c>
      <c r="I86" s="185"/>
      <c r="J86" s="165">
        <f xml:space="preserve"> - J85</f>
        <v>0</v>
      </c>
      <c r="K86" s="165">
        <f t="shared" ref="K86:W86" si="30" xml:space="preserve"> - K85</f>
        <v>0</v>
      </c>
      <c r="L86" s="165">
        <f t="shared" si="30"/>
        <v>0</v>
      </c>
      <c r="M86" s="165">
        <f t="shared" si="30"/>
        <v>0</v>
      </c>
      <c r="N86" s="165">
        <f t="shared" si="30"/>
        <v>0</v>
      </c>
      <c r="O86" s="165">
        <f t="shared" si="30"/>
        <v>0</v>
      </c>
      <c r="P86" s="165">
        <f t="shared" si="30"/>
        <v>0</v>
      </c>
      <c r="Q86" s="165">
        <f t="shared" si="30"/>
        <v>0</v>
      </c>
      <c r="R86" s="165">
        <f t="shared" si="30"/>
        <v>0</v>
      </c>
      <c r="S86" s="165">
        <f t="shared" si="30"/>
        <v>0</v>
      </c>
      <c r="T86" s="165">
        <f t="shared" si="30"/>
        <v>0</v>
      </c>
      <c r="U86" s="165">
        <f t="shared" si="30"/>
        <v>0</v>
      </c>
      <c r="V86" s="165">
        <f t="shared" si="30"/>
        <v>0</v>
      </c>
      <c r="W86" s="165">
        <f t="shared" si="30"/>
        <v>0</v>
      </c>
    </row>
    <row r="87" spans="1:23" ht="13.2" outlineLevel="1">
      <c r="A87" s="63"/>
      <c r="C87" s="110"/>
      <c r="E87" s="74"/>
      <c r="V87" s="57"/>
      <c r="W87" s="57"/>
    </row>
    <row r="88" spans="1:23" ht="13.2" outlineLevel="1">
      <c r="B88" s="64"/>
      <c r="D88" s="159"/>
      <c r="E88" s="43" t="str">
        <f xml:space="preserve"> Inputs!E$63</f>
        <v>Discount rate</v>
      </c>
      <c r="F88" s="43">
        <f xml:space="preserve"> Inputs!F$63</f>
        <v>3.1099999999999999E-2</v>
      </c>
      <c r="G88" s="43" t="str">
        <f xml:space="preserve"> Inputs!G$63</f>
        <v>%</v>
      </c>
      <c r="H88" s="43">
        <f xml:space="preserve"> Inputs!H$63</f>
        <v>0</v>
      </c>
      <c r="I88" s="43">
        <f xml:space="preserve"> Inputs!I$63</f>
        <v>0</v>
      </c>
      <c r="J88" s="43">
        <f xml:space="preserve"> Inputs!J$63</f>
        <v>0</v>
      </c>
      <c r="K88" s="43">
        <f xml:space="preserve"> Inputs!K$63</f>
        <v>0</v>
      </c>
      <c r="L88" s="43">
        <f xml:space="preserve"> Inputs!L$63</f>
        <v>0</v>
      </c>
      <c r="M88" s="43">
        <f xml:space="preserve"> Inputs!M$63</f>
        <v>0</v>
      </c>
      <c r="N88" s="43">
        <f xml:space="preserve"> Inputs!N$63</f>
        <v>0</v>
      </c>
      <c r="O88" s="43">
        <f xml:space="preserve"> Inputs!O$63</f>
        <v>0</v>
      </c>
      <c r="P88" s="43">
        <f xml:space="preserve"> Inputs!P$63</f>
        <v>0</v>
      </c>
      <c r="Q88" s="43">
        <f xml:space="preserve"> Inputs!Q$63</f>
        <v>0</v>
      </c>
      <c r="R88" s="43">
        <f xml:space="preserve"> Inputs!R$63</f>
        <v>0</v>
      </c>
      <c r="S88" s="43">
        <f xml:space="preserve"> Inputs!S$63</f>
        <v>0</v>
      </c>
      <c r="T88" s="43">
        <f xml:space="preserve"> Inputs!T$63</f>
        <v>0</v>
      </c>
      <c r="U88" s="43">
        <f xml:space="preserve"> Inputs!U$63</f>
        <v>0</v>
      </c>
      <c r="V88" s="43">
        <f xml:space="preserve"> Inputs!V$63</f>
        <v>0</v>
      </c>
      <c r="W88" s="43">
        <f xml:space="preserve"> Inputs!W$63</f>
        <v>0</v>
      </c>
    </row>
    <row r="89" spans="1:23" ht="13.2" outlineLevel="1">
      <c r="A89" s="63"/>
      <c r="C89" s="110"/>
      <c r="E89" s="156" t="str">
        <f xml:space="preserve"> E$86</f>
        <v>Penalty adjustment - WW-TTT</v>
      </c>
      <c r="F89" s="156">
        <f xml:space="preserve"> F$86</f>
        <v>0</v>
      </c>
      <c r="G89" s="156" t="str">
        <f xml:space="preserve"> G$86</f>
        <v>£m</v>
      </c>
      <c r="H89" s="156">
        <f xml:space="preserve"> H$86</f>
        <v>0</v>
      </c>
      <c r="I89" s="156">
        <f xml:space="preserve"> I$86</f>
        <v>0</v>
      </c>
      <c r="J89" s="156">
        <f t="shared" ref="J89:T89" si="31" xml:space="preserve"> J$86</f>
        <v>0</v>
      </c>
      <c r="K89" s="156">
        <f t="shared" si="31"/>
        <v>0</v>
      </c>
      <c r="L89" s="156">
        <f t="shared" si="31"/>
        <v>0</v>
      </c>
      <c r="M89" s="156">
        <f t="shared" si="31"/>
        <v>0</v>
      </c>
      <c r="N89" s="156">
        <f t="shared" si="31"/>
        <v>0</v>
      </c>
      <c r="O89" s="156">
        <f t="shared" si="31"/>
        <v>0</v>
      </c>
      <c r="P89" s="156">
        <f t="shared" si="31"/>
        <v>0</v>
      </c>
      <c r="Q89" s="156">
        <f t="shared" si="31"/>
        <v>0</v>
      </c>
      <c r="R89" s="156">
        <f t="shared" si="31"/>
        <v>0</v>
      </c>
      <c r="S89" s="156">
        <f t="shared" si="31"/>
        <v>0</v>
      </c>
      <c r="T89" s="156">
        <f t="shared" si="31"/>
        <v>0</v>
      </c>
      <c r="U89" s="156">
        <f xml:space="preserve"> U$86</f>
        <v>0</v>
      </c>
      <c r="V89" s="156">
        <f xml:space="preserve"> V$86</f>
        <v>0</v>
      </c>
      <c r="W89" s="156">
        <f xml:space="preserve"> W$86</f>
        <v>0</v>
      </c>
    </row>
    <row r="90" spans="1:23" ht="13.2" outlineLevel="1">
      <c r="B90" s="64"/>
      <c r="D90" s="159"/>
      <c r="E90" s="74" t="s">
        <v>415</v>
      </c>
      <c r="G90" s="57" t="s">
        <v>93</v>
      </c>
      <c r="H90" s="94">
        <f xml:space="preserve"> SUM(J90:W90)</f>
        <v>0</v>
      </c>
      <c r="J90" s="94">
        <f t="shared" ref="J90:T90" si="32" xml:space="preserve"> J89 * (1 + $F88)</f>
        <v>0</v>
      </c>
      <c r="K90" s="94">
        <f xml:space="preserve"> K89 * (1 + $F88)</f>
        <v>0</v>
      </c>
      <c r="L90" s="94">
        <f t="shared" si="32"/>
        <v>0</v>
      </c>
      <c r="M90" s="94">
        <f t="shared" si="32"/>
        <v>0</v>
      </c>
      <c r="N90" s="94">
        <f t="shared" si="32"/>
        <v>0</v>
      </c>
      <c r="O90" s="94">
        <f t="shared" si="32"/>
        <v>0</v>
      </c>
      <c r="P90" s="94">
        <f xml:space="preserve"> P89 * (1 + $F88)</f>
        <v>0</v>
      </c>
      <c r="Q90" s="94">
        <f t="shared" si="32"/>
        <v>0</v>
      </c>
      <c r="R90" s="94">
        <f t="shared" si="32"/>
        <v>0</v>
      </c>
      <c r="S90" s="94">
        <f t="shared" si="32"/>
        <v>0</v>
      </c>
      <c r="T90" s="94">
        <f t="shared" si="32"/>
        <v>0</v>
      </c>
      <c r="U90" s="94">
        <f xml:space="preserve"> U89 * (1 + $F88)</f>
        <v>0</v>
      </c>
      <c r="V90" s="94">
        <f xml:space="preserve"> V89 * (1 + $F88)</f>
        <v>0</v>
      </c>
      <c r="W90" s="94">
        <f xml:space="preserve"> W89 * (1 + $F88)</f>
        <v>0</v>
      </c>
    </row>
    <row r="91" spans="1:23" ht="13.2" outlineLevel="1">
      <c r="B91" s="64"/>
      <c r="D91" s="159"/>
      <c r="V91" s="57"/>
      <c r="W91" s="57"/>
    </row>
    <row r="92" spans="1:23" ht="13.2" outlineLevel="1">
      <c r="B92" s="64"/>
      <c r="D92" s="159"/>
      <c r="E92" s="36" t="str">
        <f xml:space="preserve"> 'Indices and K factor'!E$11</f>
        <v>CPIH: Nov % increase (prior year) - CALC</v>
      </c>
      <c r="F92" s="36">
        <f xml:space="preserve"> 'Indices and K factor'!F$11</f>
        <v>0</v>
      </c>
      <c r="G92" s="36" t="str">
        <f xml:space="preserve"> 'Indices and K factor'!G$11</f>
        <v>%</v>
      </c>
      <c r="H92" s="36">
        <f xml:space="preserve"> 'Indices and K factor'!H$11</f>
        <v>0</v>
      </c>
      <c r="I92" s="36">
        <f xml:space="preserve"> 'Indices and K factor'!I$11</f>
        <v>0</v>
      </c>
      <c r="J92" s="36">
        <f xml:space="preserve"> 'Indices and K factor'!J$11</f>
        <v>0</v>
      </c>
      <c r="K92" s="36">
        <f xml:space="preserve"> 'Indices and K factor'!K$11</f>
        <v>0</v>
      </c>
      <c r="L92" s="36">
        <f xml:space="preserve"> 'Indices and K factor'!L$11</f>
        <v>1.0040040040040039</v>
      </c>
      <c r="M92" s="36">
        <f xml:space="preserve"> 'Indices and K factor'!M$11</f>
        <v>1.0149551345962113</v>
      </c>
      <c r="N92" s="36">
        <f xml:space="preserve"> 'Indices and K factor'!N$11</f>
        <v>1.0284872298624754</v>
      </c>
      <c r="O92" s="36">
        <f xml:space="preserve"> 'Indices and K factor'!O$11</f>
        <v>1.0210124164278893</v>
      </c>
      <c r="P92" s="36">
        <f xml:space="preserve"> 'Indices and K factor'!P$11</f>
        <v>1.0149672591206735</v>
      </c>
      <c r="Q92" s="36">
        <f xml:space="preserve"> 'Indices and K factor'!Q$11</f>
        <v>1.0055299539170506</v>
      </c>
      <c r="R92" s="36">
        <f xml:space="preserve"> 'Indices and K factor'!R$11</f>
        <v>1.0458295142071494</v>
      </c>
      <c r="S92" s="36">
        <f xml:space="preserve"> 'Indices and K factor'!S$11</f>
        <v>1.0937773882559159</v>
      </c>
      <c r="T92" s="36">
        <f xml:space="preserve"> 'Indices and K factor'!T$11</f>
        <v>1.0416666666666667</v>
      </c>
      <c r="U92" s="36">
        <f xml:space="preserve"> 'Indices and K factor'!U$11</f>
        <v>1.023076923076923</v>
      </c>
      <c r="V92" s="36">
        <f xml:space="preserve"> 'Indices and K factor'!V$11</f>
        <v>1.02</v>
      </c>
      <c r="W92" s="36">
        <f xml:space="preserve"> 'Indices and K factor'!W$11</f>
        <v>1.02</v>
      </c>
    </row>
    <row r="93" spans="1:23" ht="13.2" outlineLevel="1">
      <c r="B93" s="64"/>
      <c r="D93" s="159"/>
      <c r="E93" s="35" t="str">
        <f t="shared" ref="E93:T93" si="33" xml:space="preserve"> E$90</f>
        <v>Penalty adjustment - with financing adjustment - WW-TTT</v>
      </c>
      <c r="F93" s="35">
        <f t="shared" si="33"/>
        <v>0</v>
      </c>
      <c r="G93" s="35" t="str">
        <f t="shared" si="33"/>
        <v>£m</v>
      </c>
      <c r="H93" s="35">
        <f t="shared" si="33"/>
        <v>0</v>
      </c>
      <c r="I93" s="35">
        <f t="shared" si="33"/>
        <v>0</v>
      </c>
      <c r="J93" s="35">
        <f t="shared" si="33"/>
        <v>0</v>
      </c>
      <c r="K93" s="35">
        <f t="shared" si="33"/>
        <v>0</v>
      </c>
      <c r="L93" s="35">
        <f t="shared" si="33"/>
        <v>0</v>
      </c>
      <c r="M93" s="35">
        <f t="shared" si="33"/>
        <v>0</v>
      </c>
      <c r="N93" s="35">
        <f t="shared" si="33"/>
        <v>0</v>
      </c>
      <c r="O93" s="35">
        <f t="shared" si="33"/>
        <v>0</v>
      </c>
      <c r="P93" s="35">
        <f t="shared" si="33"/>
        <v>0</v>
      </c>
      <c r="Q93" s="35">
        <f t="shared" si="33"/>
        <v>0</v>
      </c>
      <c r="R93" s="35">
        <f t="shared" si="33"/>
        <v>0</v>
      </c>
      <c r="S93" s="35">
        <f t="shared" si="33"/>
        <v>0</v>
      </c>
      <c r="T93" s="35">
        <f t="shared" si="33"/>
        <v>0</v>
      </c>
      <c r="U93" s="35">
        <f xml:space="preserve"> U$90</f>
        <v>0</v>
      </c>
      <c r="V93" s="35">
        <f xml:space="preserve"> V$90</f>
        <v>0</v>
      </c>
      <c r="W93" s="35">
        <f xml:space="preserve"> W$90</f>
        <v>0</v>
      </c>
    </row>
    <row r="94" spans="1:23" ht="13.2" outlineLevel="1">
      <c r="B94" s="64"/>
      <c r="D94" s="159"/>
      <c r="E94" s="45" t="str">
        <f xml:space="preserve"> Time!E$56</f>
        <v>Forecast period flag</v>
      </c>
      <c r="F94" s="45">
        <f xml:space="preserve"> Time!F$56</f>
        <v>0</v>
      </c>
      <c r="G94" s="45" t="str">
        <f xml:space="preserve"> Time!G$56</f>
        <v>flag</v>
      </c>
      <c r="H94" s="45">
        <f xml:space="preserve"> Time!H$56</f>
        <v>5</v>
      </c>
      <c r="I94" s="45">
        <f xml:space="preserve"> Time!I$56</f>
        <v>0</v>
      </c>
      <c r="J94" s="45">
        <f xml:space="preserve"> Time!J$56</f>
        <v>0</v>
      </c>
      <c r="K94" s="45">
        <f xml:space="preserve"> Time!K$56</f>
        <v>0</v>
      </c>
      <c r="L94" s="45">
        <f xml:space="preserve"> Time!L$56</f>
        <v>0</v>
      </c>
      <c r="M94" s="45">
        <f xml:space="preserve"> Time!M$56</f>
        <v>0</v>
      </c>
      <c r="N94" s="45">
        <f xml:space="preserve"> Time!N$56</f>
        <v>0</v>
      </c>
      <c r="O94" s="45">
        <f xml:space="preserve"> Time!O$56</f>
        <v>0</v>
      </c>
      <c r="P94" s="45">
        <f xml:space="preserve"> Time!P$56</f>
        <v>1</v>
      </c>
      <c r="Q94" s="45">
        <f xml:space="preserve"> Time!Q$56</f>
        <v>1</v>
      </c>
      <c r="R94" s="45">
        <f xml:space="preserve"> Time!R$56</f>
        <v>1</v>
      </c>
      <c r="S94" s="45">
        <f xml:space="preserve"> Time!S$56</f>
        <v>1</v>
      </c>
      <c r="T94" s="45">
        <f xml:space="preserve"> Time!T$56</f>
        <v>1</v>
      </c>
      <c r="U94" s="45">
        <f xml:space="preserve"> Time!U$56</f>
        <v>0</v>
      </c>
      <c r="V94" s="45">
        <f xml:space="preserve"> Time!V$56</f>
        <v>0</v>
      </c>
      <c r="W94" s="45">
        <f xml:space="preserve"> Time!W$56</f>
        <v>0</v>
      </c>
    </row>
    <row r="95" spans="1:23" ht="13.2" outlineLevel="1">
      <c r="A95" s="63"/>
      <c r="C95" s="110"/>
      <c r="E95" s="82" t="s">
        <v>416</v>
      </c>
      <c r="F95" s="109"/>
      <c r="G95" s="109" t="s">
        <v>93</v>
      </c>
      <c r="H95" s="106">
        <f xml:space="preserve"> SUM( J95:W95 )</f>
        <v>0</v>
      </c>
      <c r="I95" s="58"/>
      <c r="J95" s="224">
        <f xml:space="preserve"> IF( J94 = 1, J93 * K92 * L92, 0 )</f>
        <v>0</v>
      </c>
      <c r="K95" s="224">
        <f t="shared" ref="K95:U95" si="34" xml:space="preserve"> IF( K94 = 1, K93 * L92 * M92, 0 )</f>
        <v>0</v>
      </c>
      <c r="L95" s="224">
        <f t="shared" si="34"/>
        <v>0</v>
      </c>
      <c r="M95" s="224">
        <f t="shared" si="34"/>
        <v>0</v>
      </c>
      <c r="N95" s="224">
        <f t="shared" si="34"/>
        <v>0</v>
      </c>
      <c r="O95" s="224">
        <f t="shared" si="34"/>
        <v>0</v>
      </c>
      <c r="P95" s="224">
        <f t="shared" si="34"/>
        <v>0</v>
      </c>
      <c r="Q95" s="224">
        <f t="shared" si="34"/>
        <v>0</v>
      </c>
      <c r="R95" s="224">
        <f t="shared" si="34"/>
        <v>0</v>
      </c>
      <c r="S95" s="224">
        <f t="shared" si="34"/>
        <v>0</v>
      </c>
      <c r="T95" s="224">
        <f t="shared" si="34"/>
        <v>0</v>
      </c>
      <c r="U95" s="224">
        <f t="shared" si="34"/>
        <v>0</v>
      </c>
      <c r="V95" s="236"/>
      <c r="W95" s="236"/>
    </row>
    <row r="96" spans="1:23" customFormat="1" ht="13.2" outlineLevel="1"/>
    <row r="97" spans="1:23" ht="14.1" customHeight="1" outlineLevel="1">
      <c r="A97" s="63"/>
      <c r="B97" s="63" t="s">
        <v>340</v>
      </c>
      <c r="C97" s="110"/>
      <c r="E97" s="74"/>
    </row>
    <row r="98" spans="1:23" ht="14.1" customHeight="1" outlineLevel="1">
      <c r="A98" s="63"/>
      <c r="C98" s="110"/>
      <c r="E98" s="74"/>
    </row>
    <row r="99" spans="1:23" ht="13.2" outlineLevel="1">
      <c r="A99" s="63"/>
      <c r="C99" s="110"/>
      <c r="E99" s="36" t="str">
        <f xml:space="preserve"> Inputs!E$65</f>
        <v>Threshold for additional variance analyses</v>
      </c>
      <c r="F99" s="36">
        <f xml:space="preserve"> Inputs!F$65</f>
        <v>0.06</v>
      </c>
      <c r="G99" s="36" t="str">
        <f xml:space="preserve"> Inputs!G$65</f>
        <v>%</v>
      </c>
      <c r="H99" s="36">
        <f xml:space="preserve"> Inputs!H$65</f>
        <v>0</v>
      </c>
      <c r="I99" s="36">
        <f xml:space="preserve"> Inputs!I$65</f>
        <v>0</v>
      </c>
      <c r="J99" s="36">
        <f xml:space="preserve"> Inputs!J$65</f>
        <v>0</v>
      </c>
      <c r="K99" s="36">
        <f xml:space="preserve"> Inputs!K$65</f>
        <v>0</v>
      </c>
      <c r="L99" s="36">
        <f xml:space="preserve"> Inputs!L$65</f>
        <v>0</v>
      </c>
      <c r="M99" s="36">
        <f xml:space="preserve"> Inputs!M$65</f>
        <v>0</v>
      </c>
      <c r="N99" s="36">
        <f xml:space="preserve"> Inputs!N$65</f>
        <v>0</v>
      </c>
      <c r="O99" s="36">
        <f xml:space="preserve"> Inputs!O$65</f>
        <v>0</v>
      </c>
      <c r="P99" s="36">
        <f xml:space="preserve"> Inputs!P$65</f>
        <v>0</v>
      </c>
      <c r="Q99" s="36">
        <f xml:space="preserve"> Inputs!Q$65</f>
        <v>0</v>
      </c>
      <c r="R99" s="36">
        <f xml:space="preserve"> Inputs!R$65</f>
        <v>0</v>
      </c>
      <c r="S99" s="36">
        <f xml:space="preserve"> Inputs!S$65</f>
        <v>0</v>
      </c>
      <c r="T99" s="36">
        <f xml:space="preserve"> Inputs!T$65</f>
        <v>0</v>
      </c>
      <c r="U99" s="36">
        <f xml:space="preserve"> Inputs!U$65</f>
        <v>0</v>
      </c>
      <c r="V99" s="36">
        <f xml:space="preserve"> Inputs!V$65</f>
        <v>0</v>
      </c>
      <c r="W99" s="36">
        <f xml:space="preserve"> Inputs!W$65</f>
        <v>0</v>
      </c>
    </row>
    <row r="100" spans="1:23" ht="13.2" outlineLevel="1">
      <c r="A100" s="63"/>
      <c r="C100" s="110"/>
      <c r="E100" s="38" t="str">
        <f>E$64</f>
        <v>Forecast error - WW-TTT</v>
      </c>
      <c r="F100" s="38">
        <f>F$64</f>
        <v>0</v>
      </c>
      <c r="G100" s="38" t="str">
        <f>G$64</f>
        <v>%</v>
      </c>
      <c r="H100" s="38">
        <f>H$64</f>
        <v>0</v>
      </c>
      <c r="I100" s="38">
        <f>I$64</f>
        <v>0</v>
      </c>
      <c r="J100" s="38">
        <f t="shared" ref="J100:W100" si="35">J$64</f>
        <v>0</v>
      </c>
      <c r="K100" s="38">
        <f t="shared" si="35"/>
        <v>0</v>
      </c>
      <c r="L100" s="38">
        <f t="shared" si="35"/>
        <v>0</v>
      </c>
      <c r="M100" s="38">
        <f t="shared" si="35"/>
        <v>0</v>
      </c>
      <c r="N100" s="38">
        <f t="shared" si="35"/>
        <v>0</v>
      </c>
      <c r="O100" s="38">
        <f t="shared" si="35"/>
        <v>0</v>
      </c>
      <c r="P100" s="38">
        <f t="shared" si="35"/>
        <v>0</v>
      </c>
      <c r="Q100" s="38">
        <f>Q$64</f>
        <v>0</v>
      </c>
      <c r="R100" s="38">
        <f t="shared" si="35"/>
        <v>0</v>
      </c>
      <c r="S100" s="38">
        <f t="shared" si="35"/>
        <v>0</v>
      </c>
      <c r="T100" s="38">
        <f t="shared" si="35"/>
        <v>0</v>
      </c>
      <c r="U100" s="38">
        <f t="shared" si="35"/>
        <v>0</v>
      </c>
      <c r="V100" s="38">
        <f t="shared" si="35"/>
        <v>0</v>
      </c>
      <c r="W100" s="38">
        <f t="shared" si="35"/>
        <v>0</v>
      </c>
    </row>
    <row r="101" spans="1:23" ht="13.2" outlineLevel="1">
      <c r="A101" s="63"/>
      <c r="C101" s="110"/>
      <c r="E101" s="74" t="s">
        <v>417</v>
      </c>
      <c r="F101" s="158">
        <f xml:space="preserve"> IF(SUM(J101:W101) &gt; 0, 1, 0)</f>
        <v>0</v>
      </c>
      <c r="G101" s="57" t="s">
        <v>342</v>
      </c>
      <c r="J101" s="158">
        <f t="shared" ref="J101:W101" si="36" xml:space="preserve"> IF(ABS(J100) &gt; $F99, 1, 0)</f>
        <v>0</v>
      </c>
      <c r="K101" s="158">
        <f t="shared" si="36"/>
        <v>0</v>
      </c>
      <c r="L101" s="158">
        <f t="shared" si="36"/>
        <v>0</v>
      </c>
      <c r="M101" s="158">
        <f t="shared" si="36"/>
        <v>0</v>
      </c>
      <c r="N101" s="158">
        <f t="shared" si="36"/>
        <v>0</v>
      </c>
      <c r="O101" s="158">
        <f t="shared" si="36"/>
        <v>0</v>
      </c>
      <c r="P101" s="158">
        <f t="shared" si="36"/>
        <v>0</v>
      </c>
      <c r="Q101" s="158">
        <f t="shared" si="36"/>
        <v>0</v>
      </c>
      <c r="R101" s="158">
        <f t="shared" si="36"/>
        <v>0</v>
      </c>
      <c r="S101" s="158">
        <f t="shared" si="36"/>
        <v>0</v>
      </c>
      <c r="T101" s="158">
        <f t="shared" si="36"/>
        <v>0</v>
      </c>
      <c r="U101" s="158">
        <f t="shared" si="36"/>
        <v>0</v>
      </c>
      <c r="V101" s="158">
        <f t="shared" si="36"/>
        <v>0</v>
      </c>
      <c r="W101" s="158">
        <f t="shared" si="36"/>
        <v>0</v>
      </c>
    </row>
    <row r="102" spans="1:23" ht="13.2" outlineLevel="1">
      <c r="A102" s="63"/>
      <c r="C102" s="110"/>
      <c r="E102" s="74"/>
      <c r="V102" s="57"/>
      <c r="W102" s="57"/>
    </row>
    <row r="103" spans="1:23" customFormat="1" ht="12.75" customHeight="1">
      <c r="A103" s="115" t="s">
        <v>348</v>
      </c>
      <c r="B103" s="115"/>
      <c r="C103" s="114"/>
      <c r="D103" s="115"/>
      <c r="E103" s="115"/>
      <c r="F103" s="115"/>
      <c r="G103" s="115"/>
      <c r="H103" s="115"/>
      <c r="I103" s="115"/>
      <c r="J103" s="115"/>
      <c r="K103" s="115"/>
      <c r="L103" s="115"/>
      <c r="M103" s="115"/>
      <c r="N103" s="115"/>
      <c r="O103" s="115"/>
      <c r="P103" s="115"/>
      <c r="Q103" s="115"/>
      <c r="R103" s="115"/>
      <c r="S103" s="115"/>
      <c r="T103" s="115"/>
      <c r="U103" s="115"/>
      <c r="V103" s="115"/>
      <c r="W103" s="115"/>
    </row>
    <row r="104" spans="1:23" ht="13.2">
      <c r="A104" s="63"/>
      <c r="C104" s="110"/>
      <c r="E104" s="74"/>
      <c r="V104" s="57"/>
      <c r="W104" s="57"/>
    </row>
    <row r="105" spans="1:23" ht="13.2" outlineLevel="1">
      <c r="A105" s="63"/>
      <c r="C105" s="110"/>
      <c r="E105" s="128" t="str">
        <f xml:space="preserve"> E$56</f>
        <v>Main revenue adjustment - with financing adjustment &amp; 2 year lag of inflation - WW-TTT</v>
      </c>
      <c r="F105" s="128">
        <f xml:space="preserve"> F$56</f>
        <v>0</v>
      </c>
      <c r="G105" s="128" t="str">
        <f xml:space="preserve"> G$56</f>
        <v>£m</v>
      </c>
      <c r="H105" s="35">
        <f xml:space="preserve"> H$56</f>
        <v>0</v>
      </c>
      <c r="I105" s="35">
        <f xml:space="preserve"> I$56</f>
        <v>0</v>
      </c>
      <c r="J105" s="35">
        <f t="shared" ref="J105:W105" si="37" xml:space="preserve"> J$56</f>
        <v>0</v>
      </c>
      <c r="K105" s="35">
        <f xml:space="preserve"> K$56</f>
        <v>0</v>
      </c>
      <c r="L105" s="35">
        <f t="shared" si="37"/>
        <v>0</v>
      </c>
      <c r="M105" s="35">
        <f t="shared" si="37"/>
        <v>0</v>
      </c>
      <c r="N105" s="35">
        <f t="shared" si="37"/>
        <v>0</v>
      </c>
      <c r="O105" s="35">
        <f t="shared" si="37"/>
        <v>0</v>
      </c>
      <c r="P105" s="35">
        <f t="shared" si="37"/>
        <v>0</v>
      </c>
      <c r="Q105" s="35">
        <f t="shared" si="37"/>
        <v>0</v>
      </c>
      <c r="R105" s="35">
        <f t="shared" si="37"/>
        <v>0</v>
      </c>
      <c r="S105" s="35">
        <f t="shared" si="37"/>
        <v>0</v>
      </c>
      <c r="T105" s="35">
        <f t="shared" si="37"/>
        <v>0</v>
      </c>
      <c r="U105" s="35">
        <f t="shared" si="37"/>
        <v>0</v>
      </c>
      <c r="V105" s="35">
        <f t="shared" si="37"/>
        <v>0</v>
      </c>
      <c r="W105" s="35">
        <f t="shared" si="37"/>
        <v>0</v>
      </c>
    </row>
    <row r="106" spans="1:23" ht="13.2" outlineLevel="1">
      <c r="A106" s="63"/>
      <c r="C106" s="110"/>
      <c r="E106" s="94" t="str">
        <f t="shared" ref="E106:T106" si="38" xml:space="preserve"> E$95</f>
        <v>Penalty adjustment - with financing adjustment &amp; 2 year lag of inflation - WW-TTT</v>
      </c>
      <c r="F106" s="94">
        <f t="shared" si="38"/>
        <v>0</v>
      </c>
      <c r="G106" s="94" t="str">
        <f t="shared" si="38"/>
        <v>£m</v>
      </c>
      <c r="H106" s="94">
        <f t="shared" si="38"/>
        <v>0</v>
      </c>
      <c r="I106" s="94">
        <f t="shared" si="38"/>
        <v>0</v>
      </c>
      <c r="J106" s="94">
        <f t="shared" si="38"/>
        <v>0</v>
      </c>
      <c r="K106" s="94">
        <f xml:space="preserve"> K$95</f>
        <v>0</v>
      </c>
      <c r="L106" s="94">
        <f t="shared" si="38"/>
        <v>0</v>
      </c>
      <c r="M106" s="94">
        <f t="shared" si="38"/>
        <v>0</v>
      </c>
      <c r="N106" s="94">
        <f t="shared" si="38"/>
        <v>0</v>
      </c>
      <c r="O106" s="94">
        <f t="shared" si="38"/>
        <v>0</v>
      </c>
      <c r="P106" s="94">
        <f t="shared" si="38"/>
        <v>0</v>
      </c>
      <c r="Q106" s="94">
        <f t="shared" si="38"/>
        <v>0</v>
      </c>
      <c r="R106" s="94">
        <f t="shared" si="38"/>
        <v>0</v>
      </c>
      <c r="S106" s="94">
        <f t="shared" si="38"/>
        <v>0</v>
      </c>
      <c r="T106" s="94">
        <f t="shared" si="38"/>
        <v>0</v>
      </c>
      <c r="U106" s="94">
        <f xml:space="preserve"> U$95</f>
        <v>0</v>
      </c>
      <c r="V106" s="94">
        <f xml:space="preserve"> V$95</f>
        <v>0</v>
      </c>
      <c r="W106" s="94">
        <f xml:space="preserve"> W$95</f>
        <v>0</v>
      </c>
    </row>
    <row r="107" spans="1:23" ht="13.2" outlineLevel="1">
      <c r="A107" s="63"/>
      <c r="C107" s="110"/>
      <c r="E107" s="45" t="str">
        <f xml:space="preserve"> Time!E$56</f>
        <v>Forecast period flag</v>
      </c>
      <c r="F107" s="45">
        <f xml:space="preserve"> Time!F$56</f>
        <v>0</v>
      </c>
      <c r="G107" s="45" t="str">
        <f xml:space="preserve"> Time!G$56</f>
        <v>flag</v>
      </c>
      <c r="H107" s="45">
        <f xml:space="preserve"> Time!H$56</f>
        <v>5</v>
      </c>
      <c r="I107" s="45">
        <f xml:space="preserve"> Time!I$56</f>
        <v>0</v>
      </c>
      <c r="J107" s="45">
        <f xml:space="preserve"> Time!J$56</f>
        <v>0</v>
      </c>
      <c r="K107" s="45">
        <f xml:space="preserve"> Time!K$56</f>
        <v>0</v>
      </c>
      <c r="L107" s="45">
        <f xml:space="preserve"> Time!L$56</f>
        <v>0</v>
      </c>
      <c r="M107" s="45">
        <f xml:space="preserve"> Time!M$56</f>
        <v>0</v>
      </c>
      <c r="N107" s="45">
        <f xml:space="preserve"> Time!N$56</f>
        <v>0</v>
      </c>
      <c r="O107" s="45">
        <f xml:space="preserve"> Time!O$56</f>
        <v>0</v>
      </c>
      <c r="P107" s="45">
        <f xml:space="preserve"> Time!P$56</f>
        <v>1</v>
      </c>
      <c r="Q107" s="45">
        <f xml:space="preserve"> Time!Q$56</f>
        <v>1</v>
      </c>
      <c r="R107" s="45">
        <f xml:space="preserve"> Time!R$56</f>
        <v>1</v>
      </c>
      <c r="S107" s="45">
        <f xml:space="preserve"> Time!S$56</f>
        <v>1</v>
      </c>
      <c r="T107" s="45">
        <f xml:space="preserve"> Time!T$56</f>
        <v>1</v>
      </c>
      <c r="U107" s="45">
        <f xml:space="preserve"> Time!U$56</f>
        <v>0</v>
      </c>
      <c r="V107" s="45">
        <f xml:space="preserve"> Time!V$56</f>
        <v>0</v>
      </c>
      <c r="W107" s="45">
        <f xml:space="preserve"> Time!W$56</f>
        <v>0</v>
      </c>
    </row>
    <row r="108" spans="1:23" s="175" customFormat="1" ht="13.8" outlineLevel="1" thickBot="1">
      <c r="A108" s="90"/>
      <c r="B108" s="90"/>
      <c r="C108" s="91"/>
      <c r="D108" s="292"/>
      <c r="E108" s="286" t="s">
        <v>418</v>
      </c>
      <c r="F108" s="286" t="s">
        <v>351</v>
      </c>
      <c r="G108" s="286" t="s">
        <v>93</v>
      </c>
      <c r="H108" s="286">
        <f xml:space="preserve"> SUM(J108:W108)</f>
        <v>0</v>
      </c>
      <c r="I108" s="286"/>
      <c r="J108" s="269"/>
      <c r="K108" s="286">
        <f t="shared" ref="K108:W108" si="39" xml:space="preserve"> ( I105 + I106 ) * K107</f>
        <v>0</v>
      </c>
      <c r="L108" s="286">
        <f t="shared" si="39"/>
        <v>0</v>
      </c>
      <c r="M108" s="286">
        <f t="shared" si="39"/>
        <v>0</v>
      </c>
      <c r="N108" s="286">
        <f t="shared" si="39"/>
        <v>0</v>
      </c>
      <c r="O108" s="286">
        <f xml:space="preserve"> ( M105 + M106 ) * O107</f>
        <v>0</v>
      </c>
      <c r="P108" s="286">
        <f t="shared" si="39"/>
        <v>0</v>
      </c>
      <c r="Q108" s="286">
        <f t="shared" si="39"/>
        <v>0</v>
      </c>
      <c r="R108" s="286">
        <f t="shared" si="39"/>
        <v>0</v>
      </c>
      <c r="S108" s="286">
        <f t="shared" si="39"/>
        <v>0</v>
      </c>
      <c r="T108" s="286">
        <f xml:space="preserve"> ( R105 + R106 ) * T107</f>
        <v>0</v>
      </c>
      <c r="U108" s="286">
        <f t="shared" si="39"/>
        <v>0</v>
      </c>
      <c r="V108" s="286">
        <f t="shared" si="39"/>
        <v>0</v>
      </c>
      <c r="W108" s="286">
        <f t="shared" si="39"/>
        <v>0</v>
      </c>
    </row>
    <row r="109" spans="1:23" ht="13.8" outlineLevel="1" thickTop="1">
      <c r="A109" s="63"/>
      <c r="C109" s="110"/>
      <c r="E109" s="74"/>
      <c r="V109" s="57"/>
      <c r="W109" s="57"/>
    </row>
    <row r="110" spans="1:23" ht="13.2">
      <c r="A110" s="115" t="s">
        <v>354</v>
      </c>
      <c r="B110" s="115"/>
      <c r="C110" s="114"/>
      <c r="D110" s="115"/>
      <c r="E110" s="115"/>
      <c r="F110" s="115"/>
      <c r="G110" s="115"/>
      <c r="H110" s="115"/>
      <c r="I110" s="115"/>
      <c r="J110" s="115"/>
      <c r="K110" s="115"/>
      <c r="L110" s="115"/>
      <c r="M110" s="115"/>
      <c r="N110" s="115"/>
      <c r="O110" s="115"/>
      <c r="P110" s="115"/>
      <c r="Q110" s="115"/>
      <c r="R110" s="115"/>
      <c r="S110" s="115"/>
      <c r="T110" s="115"/>
      <c r="U110" s="115"/>
      <c r="V110" s="115"/>
      <c r="W110" s="115"/>
    </row>
    <row r="111" spans="1:23" ht="13.2">
      <c r="A111" s="63"/>
      <c r="C111" s="110"/>
      <c r="E111" s="74"/>
      <c r="V111" s="57"/>
      <c r="W111" s="57"/>
    </row>
    <row r="112" spans="1:23" ht="13.2" outlineLevel="1">
      <c r="B112" s="64" t="s">
        <v>394</v>
      </c>
      <c r="D112" s="159"/>
      <c r="E112" s="129"/>
      <c r="F112" s="101"/>
      <c r="G112" s="101"/>
      <c r="H112" s="101"/>
      <c r="J112" s="101"/>
      <c r="K112" s="101"/>
      <c r="L112" s="101"/>
      <c r="M112" s="101"/>
      <c r="N112" s="101"/>
      <c r="O112" s="101"/>
      <c r="P112" s="101"/>
      <c r="Q112" s="101"/>
      <c r="R112" s="101"/>
      <c r="S112" s="101"/>
      <c r="T112" s="101"/>
      <c r="U112" s="101"/>
      <c r="V112" s="101"/>
      <c r="W112" s="101"/>
    </row>
    <row r="113" spans="1:23" ht="13.2" outlineLevel="1">
      <c r="B113" s="64"/>
      <c r="D113" s="159"/>
      <c r="E113" s="129"/>
      <c r="F113" s="101"/>
      <c r="G113" s="101"/>
      <c r="H113" s="101"/>
      <c r="J113" s="101"/>
      <c r="K113" s="101"/>
      <c r="L113" s="101"/>
      <c r="M113" s="101"/>
      <c r="N113" s="101"/>
      <c r="O113" s="101"/>
      <c r="P113" s="101"/>
      <c r="Q113" s="101"/>
      <c r="R113" s="101"/>
      <c r="S113" s="101"/>
      <c r="T113" s="101"/>
      <c r="U113" s="101"/>
      <c r="V113" s="101"/>
      <c r="W113" s="101"/>
    </row>
    <row r="114" spans="1:23" ht="13.2" outlineLevel="1">
      <c r="B114" s="64"/>
      <c r="D114" s="159"/>
      <c r="E114" s="43" t="str">
        <f xml:space="preserve"> Inputs!E$63</f>
        <v>Discount rate</v>
      </c>
      <c r="F114" s="43">
        <f xml:space="preserve"> Inputs!F$63</f>
        <v>3.1099999999999999E-2</v>
      </c>
      <c r="G114" s="43" t="str">
        <f xml:space="preserve"> Inputs!G$63</f>
        <v>%</v>
      </c>
      <c r="H114" s="43">
        <f xml:space="preserve"> Inputs!H$63</f>
        <v>0</v>
      </c>
      <c r="I114" s="43">
        <f xml:space="preserve"> Inputs!I$63</f>
        <v>0</v>
      </c>
      <c r="J114" s="43">
        <f xml:space="preserve"> Inputs!J$63</f>
        <v>0</v>
      </c>
      <c r="K114" s="43">
        <f xml:space="preserve"> Inputs!K$63</f>
        <v>0</v>
      </c>
      <c r="L114" s="43">
        <f xml:space="preserve"> Inputs!L$63</f>
        <v>0</v>
      </c>
      <c r="M114" s="43">
        <f xml:space="preserve"> Inputs!M$63</f>
        <v>0</v>
      </c>
      <c r="N114" s="43">
        <f xml:space="preserve"> Inputs!N$63</f>
        <v>0</v>
      </c>
      <c r="O114" s="43">
        <f xml:space="preserve"> Inputs!O$63</f>
        <v>0</v>
      </c>
      <c r="P114" s="43">
        <f xml:space="preserve"> Inputs!P$63</f>
        <v>0</v>
      </c>
      <c r="Q114" s="43">
        <f xml:space="preserve"> Inputs!Q$63</f>
        <v>0</v>
      </c>
      <c r="R114" s="43">
        <f xml:space="preserve"> Inputs!R$63</f>
        <v>0</v>
      </c>
      <c r="S114" s="43">
        <f xml:space="preserve"> Inputs!S$63</f>
        <v>0</v>
      </c>
      <c r="T114" s="43">
        <f xml:space="preserve"> Inputs!T$63</f>
        <v>0</v>
      </c>
      <c r="U114" s="43">
        <f xml:space="preserve"> Inputs!U$63</f>
        <v>0</v>
      </c>
      <c r="V114" s="43">
        <f xml:space="preserve"> Inputs!V$63</f>
        <v>0</v>
      </c>
      <c r="W114" s="43">
        <f xml:space="preserve"> Inputs!W$63</f>
        <v>0</v>
      </c>
    </row>
    <row r="115" spans="1:23" ht="13.2" outlineLevel="1">
      <c r="B115" s="64"/>
      <c r="D115" s="159"/>
      <c r="E115" s="43" t="str">
        <f xml:space="preserve"> 'Indices and K factor'!E$11</f>
        <v>CPIH: Nov % increase (prior year) - CALC</v>
      </c>
      <c r="F115" s="43">
        <f xml:space="preserve"> 'Indices and K factor'!F$11</f>
        <v>0</v>
      </c>
      <c r="G115" s="43" t="str">
        <f xml:space="preserve"> 'Indices and K factor'!G$11</f>
        <v>%</v>
      </c>
      <c r="H115" s="43">
        <f xml:space="preserve"> 'Indices and K factor'!H$11</f>
        <v>0</v>
      </c>
      <c r="I115" s="43">
        <f xml:space="preserve"> 'Indices and K factor'!I$11</f>
        <v>0</v>
      </c>
      <c r="J115" s="43">
        <f xml:space="preserve"> 'Indices and K factor'!J$11</f>
        <v>0</v>
      </c>
      <c r="K115" s="43">
        <f xml:space="preserve"> 'Indices and K factor'!K$11</f>
        <v>0</v>
      </c>
      <c r="L115" s="43">
        <f xml:space="preserve"> 'Indices and K factor'!L$11</f>
        <v>1.0040040040040039</v>
      </c>
      <c r="M115" s="43">
        <f xml:space="preserve"> 'Indices and K factor'!M$11</f>
        <v>1.0149551345962113</v>
      </c>
      <c r="N115" s="43">
        <f xml:space="preserve"> 'Indices and K factor'!N$11</f>
        <v>1.0284872298624754</v>
      </c>
      <c r="O115" s="43">
        <f xml:space="preserve"> 'Indices and K factor'!O$11</f>
        <v>1.0210124164278893</v>
      </c>
      <c r="P115" s="43">
        <f xml:space="preserve"> 'Indices and K factor'!P$11</f>
        <v>1.0149672591206735</v>
      </c>
      <c r="Q115" s="43">
        <f xml:space="preserve"> 'Indices and K factor'!Q$11</f>
        <v>1.0055299539170506</v>
      </c>
      <c r="R115" s="43">
        <f xml:space="preserve"> 'Indices and K factor'!R$11</f>
        <v>1.0458295142071494</v>
      </c>
      <c r="S115" s="43">
        <f xml:space="preserve"> 'Indices and K factor'!S$11</f>
        <v>1.0937773882559159</v>
      </c>
      <c r="T115" s="43">
        <f xml:space="preserve"> 'Indices and K factor'!T$11</f>
        <v>1.0416666666666667</v>
      </c>
      <c r="U115" s="43">
        <f xml:space="preserve"> 'Indices and K factor'!U$11</f>
        <v>1.023076923076923</v>
      </c>
      <c r="V115" s="43">
        <f xml:space="preserve"> 'Indices and K factor'!V$11</f>
        <v>1.02</v>
      </c>
      <c r="W115" s="43">
        <f xml:space="preserve"> 'Indices and K factor'!W$11</f>
        <v>1.02</v>
      </c>
    </row>
    <row r="116" spans="1:23" ht="13.2" outlineLevel="1">
      <c r="B116" s="64"/>
      <c r="D116" s="159"/>
      <c r="E116" s="295" t="str">
        <f xml:space="preserve"> E$44</f>
        <v>Revenue Imbalance  - WW-TTT</v>
      </c>
      <c r="F116" s="295">
        <f t="shared" ref="F116:W116" si="40" xml:space="preserve"> F$44</f>
        <v>0</v>
      </c>
      <c r="G116" s="295" t="str">
        <f t="shared" si="40"/>
        <v>£m</v>
      </c>
      <c r="H116" s="295">
        <f t="shared" si="40"/>
        <v>0</v>
      </c>
      <c r="I116" s="295">
        <f t="shared" si="40"/>
        <v>0</v>
      </c>
      <c r="J116" s="295">
        <f t="shared" si="40"/>
        <v>0</v>
      </c>
      <c r="K116" s="295">
        <f t="shared" si="40"/>
        <v>0</v>
      </c>
      <c r="L116" s="295">
        <f t="shared" si="40"/>
        <v>0</v>
      </c>
      <c r="M116" s="295">
        <f t="shared" si="40"/>
        <v>0</v>
      </c>
      <c r="N116" s="295">
        <f t="shared" si="40"/>
        <v>0</v>
      </c>
      <c r="O116" s="295">
        <f t="shared" si="40"/>
        <v>0</v>
      </c>
      <c r="P116" s="295">
        <f t="shared" si="40"/>
        <v>0</v>
      </c>
      <c r="Q116" s="295">
        <f t="shared" si="40"/>
        <v>0</v>
      </c>
      <c r="R116" s="295">
        <f t="shared" si="40"/>
        <v>0</v>
      </c>
      <c r="S116" s="295">
        <f t="shared" si="40"/>
        <v>0</v>
      </c>
      <c r="T116" s="295">
        <f t="shared" si="40"/>
        <v>0</v>
      </c>
      <c r="U116" s="295">
        <f t="shared" si="40"/>
        <v>0</v>
      </c>
      <c r="V116" s="295">
        <f t="shared" si="40"/>
        <v>0</v>
      </c>
      <c r="W116" s="295">
        <f t="shared" si="40"/>
        <v>0</v>
      </c>
    </row>
    <row r="117" spans="1:23" s="129" customFormat="1" ht="13.2" outlineLevel="1">
      <c r="A117" s="166"/>
      <c r="B117" s="166"/>
      <c r="C117" s="167"/>
      <c r="D117" s="75"/>
      <c r="E117" s="98" t="str">
        <f xml:space="preserve"> Time!E$51</f>
        <v>Forecast end period flag</v>
      </c>
      <c r="F117" s="98">
        <f xml:space="preserve"> Time!F$51</f>
        <v>0</v>
      </c>
      <c r="G117" s="98" t="str">
        <f xml:space="preserve"> Time!G$51</f>
        <v>flag</v>
      </c>
      <c r="H117" s="98">
        <f xml:space="preserve"> Time!H$51</f>
        <v>1</v>
      </c>
      <c r="I117" s="98">
        <f xml:space="preserve"> Time!I$51</f>
        <v>0</v>
      </c>
      <c r="J117" s="98">
        <f xml:space="preserve"> Time!J$51</f>
        <v>0</v>
      </c>
      <c r="K117" s="98">
        <f xml:space="preserve"> Time!K$51</f>
        <v>0</v>
      </c>
      <c r="L117" s="98">
        <f xml:space="preserve"> Time!L$51</f>
        <v>0</v>
      </c>
      <c r="M117" s="98">
        <f xml:space="preserve"> Time!M$51</f>
        <v>0</v>
      </c>
      <c r="N117" s="98">
        <f xml:space="preserve"> Time!N$51</f>
        <v>0</v>
      </c>
      <c r="O117" s="98">
        <f xml:space="preserve"> Time!O$51</f>
        <v>0</v>
      </c>
      <c r="P117" s="98">
        <f xml:space="preserve"> Time!P$51</f>
        <v>0</v>
      </c>
      <c r="Q117" s="98">
        <f xml:space="preserve"> Time!Q$51</f>
        <v>0</v>
      </c>
      <c r="R117" s="98">
        <f xml:space="preserve"> Time!R$51</f>
        <v>0</v>
      </c>
      <c r="S117" s="98">
        <f xml:space="preserve"> Time!S$51</f>
        <v>0</v>
      </c>
      <c r="T117" s="98">
        <f xml:space="preserve"> Time!T$51</f>
        <v>1</v>
      </c>
      <c r="U117" s="98">
        <f xml:space="preserve"> Time!U$51</f>
        <v>0</v>
      </c>
      <c r="V117" s="98">
        <f xml:space="preserve"> Time!V$51</f>
        <v>0</v>
      </c>
      <c r="W117" s="98">
        <f xml:space="preserve"> Time!W$51</f>
        <v>0</v>
      </c>
    </row>
    <row r="118" spans="1:23" ht="13.2" outlineLevel="1">
      <c r="B118" s="64"/>
      <c r="D118" s="159"/>
      <c r="E118" s="129" t="s">
        <v>419</v>
      </c>
      <c r="F118" s="101"/>
      <c r="G118" s="101" t="s">
        <v>93</v>
      </c>
      <c r="H118" s="93">
        <f xml:space="preserve"> SUM(J118:W118)</f>
        <v>0</v>
      </c>
      <c r="J118" s="93">
        <f t="shared" ref="J118:W118" si="41" xml:space="preserve"> IF(J117 = 1, I116 * J115 * (1 + $F114), 0)</f>
        <v>0</v>
      </c>
      <c r="K118" s="93">
        <f t="shared" si="41"/>
        <v>0</v>
      </c>
      <c r="L118" s="93">
        <f t="shared" si="41"/>
        <v>0</v>
      </c>
      <c r="M118" s="93">
        <f t="shared" si="41"/>
        <v>0</v>
      </c>
      <c r="N118" s="93">
        <f t="shared" si="41"/>
        <v>0</v>
      </c>
      <c r="O118" s="93">
        <f t="shared" si="41"/>
        <v>0</v>
      </c>
      <c r="P118" s="93">
        <f t="shared" si="41"/>
        <v>0</v>
      </c>
      <c r="Q118" s="93">
        <f t="shared" si="41"/>
        <v>0</v>
      </c>
      <c r="R118" s="93">
        <f t="shared" si="41"/>
        <v>0</v>
      </c>
      <c r="S118" s="93">
        <f t="shared" si="41"/>
        <v>0</v>
      </c>
      <c r="T118" s="93">
        <f t="shared" si="41"/>
        <v>0</v>
      </c>
      <c r="U118" s="93">
        <f t="shared" si="41"/>
        <v>0</v>
      </c>
      <c r="V118" s="93">
        <f t="shared" si="41"/>
        <v>0</v>
      </c>
      <c r="W118" s="93">
        <f t="shared" si="41"/>
        <v>0</v>
      </c>
    </row>
    <row r="119" spans="1:23" ht="13.2" outlineLevel="1">
      <c r="B119" s="64"/>
      <c r="D119" s="159"/>
      <c r="E119" s="129"/>
      <c r="F119" s="101"/>
      <c r="G119" s="101"/>
      <c r="H119" s="93"/>
      <c r="J119" s="93"/>
      <c r="K119" s="93"/>
      <c r="L119" s="93"/>
      <c r="M119" s="93"/>
      <c r="N119" s="93"/>
      <c r="O119" s="93"/>
      <c r="P119" s="93"/>
      <c r="Q119" s="93"/>
      <c r="R119" s="93"/>
      <c r="S119" s="93"/>
      <c r="T119" s="93"/>
      <c r="U119" s="93"/>
      <c r="V119" s="93"/>
      <c r="W119" s="93"/>
    </row>
    <row r="120" spans="1:23" ht="13.2" outlineLevel="1">
      <c r="B120" s="64"/>
      <c r="D120" s="159"/>
      <c r="E120" s="43" t="str">
        <f xml:space="preserve"> Inputs!E$63</f>
        <v>Discount rate</v>
      </c>
      <c r="F120" s="43">
        <f xml:space="preserve"> Inputs!F$63</f>
        <v>3.1099999999999999E-2</v>
      </c>
      <c r="G120" s="43" t="str">
        <f xml:space="preserve"> Inputs!G$63</f>
        <v>%</v>
      </c>
      <c r="H120" s="43">
        <f xml:space="preserve"> Inputs!H$63</f>
        <v>0</v>
      </c>
      <c r="I120" s="43">
        <f xml:space="preserve"> Inputs!I$63</f>
        <v>0</v>
      </c>
      <c r="J120" s="43">
        <f xml:space="preserve"> Inputs!J$63</f>
        <v>0</v>
      </c>
      <c r="K120" s="43">
        <f xml:space="preserve"> Inputs!K$63</f>
        <v>0</v>
      </c>
      <c r="L120" s="43">
        <f xml:space="preserve"> Inputs!L$63</f>
        <v>0</v>
      </c>
      <c r="M120" s="43">
        <f xml:space="preserve"> Inputs!M$63</f>
        <v>0</v>
      </c>
      <c r="N120" s="43">
        <f xml:space="preserve"> Inputs!N$63</f>
        <v>0</v>
      </c>
      <c r="O120" s="43">
        <f xml:space="preserve"> Inputs!O$63</f>
        <v>0</v>
      </c>
      <c r="P120" s="43">
        <f xml:space="preserve"> Inputs!P$63</f>
        <v>0</v>
      </c>
      <c r="Q120" s="43">
        <f xml:space="preserve"> Inputs!Q$63</f>
        <v>0</v>
      </c>
      <c r="R120" s="43">
        <f xml:space="preserve"> Inputs!R$63</f>
        <v>0</v>
      </c>
      <c r="S120" s="43">
        <f xml:space="preserve"> Inputs!S$63</f>
        <v>0</v>
      </c>
      <c r="T120" s="43">
        <f xml:space="preserve"> Inputs!T$63</f>
        <v>0</v>
      </c>
      <c r="U120" s="43">
        <f xml:space="preserve"> Inputs!U$63</f>
        <v>0</v>
      </c>
      <c r="V120" s="43">
        <f xml:space="preserve"> Inputs!V$63</f>
        <v>0</v>
      </c>
      <c r="W120" s="43">
        <f xml:space="preserve"> Inputs!W$63</f>
        <v>0</v>
      </c>
    </row>
    <row r="121" spans="1:23" ht="13.2" outlineLevel="1">
      <c r="B121" s="64"/>
      <c r="D121" s="159"/>
      <c r="E121" s="43" t="str">
        <f xml:space="preserve"> 'Indices and K factor'!E$11</f>
        <v>CPIH: Nov % increase (prior year) - CALC</v>
      </c>
      <c r="F121" s="43">
        <f xml:space="preserve"> 'Indices and K factor'!F$11</f>
        <v>0</v>
      </c>
      <c r="G121" s="43" t="str">
        <f xml:space="preserve"> 'Indices and K factor'!G$11</f>
        <v>%</v>
      </c>
      <c r="H121" s="43">
        <f xml:space="preserve"> 'Indices and K factor'!H$11</f>
        <v>0</v>
      </c>
      <c r="I121" s="43">
        <f xml:space="preserve"> 'Indices and K factor'!I$11</f>
        <v>0</v>
      </c>
      <c r="J121" s="43">
        <f xml:space="preserve"> 'Indices and K factor'!J$11</f>
        <v>0</v>
      </c>
      <c r="K121" s="43">
        <f xml:space="preserve"> 'Indices and K factor'!K$11</f>
        <v>0</v>
      </c>
      <c r="L121" s="43">
        <f xml:space="preserve"> 'Indices and K factor'!L$11</f>
        <v>1.0040040040040039</v>
      </c>
      <c r="M121" s="43">
        <f xml:space="preserve"> 'Indices and K factor'!M$11</f>
        <v>1.0149551345962113</v>
      </c>
      <c r="N121" s="43">
        <f xml:space="preserve"> 'Indices and K factor'!N$11</f>
        <v>1.0284872298624754</v>
      </c>
      <c r="O121" s="43">
        <f xml:space="preserve"> 'Indices and K factor'!O$11</f>
        <v>1.0210124164278893</v>
      </c>
      <c r="P121" s="43">
        <f xml:space="preserve"> 'Indices and K factor'!P$11</f>
        <v>1.0149672591206735</v>
      </c>
      <c r="Q121" s="43">
        <f xml:space="preserve"> 'Indices and K factor'!Q$11</f>
        <v>1.0055299539170506</v>
      </c>
      <c r="R121" s="43">
        <f xml:space="preserve"> 'Indices and K factor'!R$11</f>
        <v>1.0458295142071494</v>
      </c>
      <c r="S121" s="43">
        <f xml:space="preserve"> 'Indices and K factor'!S$11</f>
        <v>1.0937773882559159</v>
      </c>
      <c r="T121" s="43">
        <f xml:space="preserve"> 'Indices and K factor'!T$11</f>
        <v>1.0416666666666667</v>
      </c>
      <c r="U121" s="43">
        <f xml:space="preserve"> 'Indices and K factor'!U$11</f>
        <v>1.023076923076923</v>
      </c>
      <c r="V121" s="43">
        <f xml:space="preserve"> 'Indices and K factor'!V$11</f>
        <v>1.02</v>
      </c>
      <c r="W121" s="43">
        <f xml:space="preserve"> 'Indices and K factor'!W$11</f>
        <v>1.02</v>
      </c>
    </row>
    <row r="122" spans="1:23" ht="13.2" outlineLevel="1">
      <c r="B122" s="64"/>
      <c r="D122" s="159"/>
      <c r="E122" s="206" t="str">
        <f t="shared" ref="E122:W122" si="42" xml:space="preserve"> E$86</f>
        <v>Penalty adjustment - WW-TTT</v>
      </c>
      <c r="F122" s="206">
        <f t="shared" si="42"/>
        <v>0</v>
      </c>
      <c r="G122" s="206" t="str">
        <f t="shared" si="42"/>
        <v>£m</v>
      </c>
      <c r="H122" s="206">
        <f t="shared" si="42"/>
        <v>0</v>
      </c>
      <c r="I122" s="206">
        <f t="shared" si="42"/>
        <v>0</v>
      </c>
      <c r="J122" s="206">
        <f t="shared" si="42"/>
        <v>0</v>
      </c>
      <c r="K122" s="206">
        <f t="shared" si="42"/>
        <v>0</v>
      </c>
      <c r="L122" s="206">
        <f t="shared" si="42"/>
        <v>0</v>
      </c>
      <c r="M122" s="206">
        <f t="shared" si="42"/>
        <v>0</v>
      </c>
      <c r="N122" s="206">
        <f t="shared" si="42"/>
        <v>0</v>
      </c>
      <c r="O122" s="206">
        <f t="shared" si="42"/>
        <v>0</v>
      </c>
      <c r="P122" s="206">
        <f t="shared" si="42"/>
        <v>0</v>
      </c>
      <c r="Q122" s="206">
        <f t="shared" si="42"/>
        <v>0</v>
      </c>
      <c r="R122" s="206">
        <f t="shared" si="42"/>
        <v>0</v>
      </c>
      <c r="S122" s="206">
        <f t="shared" si="42"/>
        <v>0</v>
      </c>
      <c r="T122" s="206">
        <f t="shared" si="42"/>
        <v>0</v>
      </c>
      <c r="U122" s="206">
        <f t="shared" si="42"/>
        <v>0</v>
      </c>
      <c r="V122" s="206">
        <f t="shared" si="42"/>
        <v>0</v>
      </c>
      <c r="W122" s="206">
        <f t="shared" si="42"/>
        <v>0</v>
      </c>
    </row>
    <row r="123" spans="1:23" ht="13.2" outlineLevel="1">
      <c r="B123" s="64"/>
      <c r="D123" s="159"/>
      <c r="E123" s="98" t="str">
        <f xml:space="preserve"> Time!E$51</f>
        <v>Forecast end period flag</v>
      </c>
      <c r="F123" s="98">
        <f xml:space="preserve"> Time!F$51</f>
        <v>0</v>
      </c>
      <c r="G123" s="98" t="str">
        <f xml:space="preserve"> Time!G$51</f>
        <v>flag</v>
      </c>
      <c r="H123" s="98">
        <f xml:space="preserve"> Time!H$51</f>
        <v>1</v>
      </c>
      <c r="I123" s="98">
        <f xml:space="preserve"> Time!I$51</f>
        <v>0</v>
      </c>
      <c r="J123" s="98">
        <f xml:space="preserve"> Time!J$51</f>
        <v>0</v>
      </c>
      <c r="K123" s="98">
        <f xml:space="preserve"> Time!K$51</f>
        <v>0</v>
      </c>
      <c r="L123" s="98">
        <f xml:space="preserve"> Time!L$51</f>
        <v>0</v>
      </c>
      <c r="M123" s="98">
        <f xml:space="preserve"> Time!M$51</f>
        <v>0</v>
      </c>
      <c r="N123" s="98">
        <f xml:space="preserve"> Time!N$51</f>
        <v>0</v>
      </c>
      <c r="O123" s="98">
        <f xml:space="preserve"> Time!O$51</f>
        <v>0</v>
      </c>
      <c r="P123" s="98">
        <f xml:space="preserve"> Time!P$51</f>
        <v>0</v>
      </c>
      <c r="Q123" s="98">
        <f xml:space="preserve"> Time!Q$51</f>
        <v>0</v>
      </c>
      <c r="R123" s="98">
        <f xml:space="preserve"> Time!R$51</f>
        <v>0</v>
      </c>
      <c r="S123" s="98">
        <f xml:space="preserve"> Time!S$51</f>
        <v>0</v>
      </c>
      <c r="T123" s="98">
        <f xml:space="preserve"> Time!T$51</f>
        <v>1</v>
      </c>
      <c r="U123" s="98">
        <f xml:space="preserve"> Time!U$51</f>
        <v>0</v>
      </c>
      <c r="V123" s="98">
        <f xml:space="preserve"> Time!V$51</f>
        <v>0</v>
      </c>
      <c r="W123" s="98">
        <f xml:space="preserve"> Time!W$51</f>
        <v>0</v>
      </c>
    </row>
    <row r="124" spans="1:23" ht="13.2" outlineLevel="1">
      <c r="B124" s="64"/>
      <c r="D124" s="159"/>
      <c r="E124" s="129" t="s">
        <v>420</v>
      </c>
      <c r="F124" s="101"/>
      <c r="G124" s="101" t="s">
        <v>93</v>
      </c>
      <c r="H124" s="93">
        <f xml:space="preserve"> SUM(J124:W124)</f>
        <v>0</v>
      </c>
      <c r="J124" s="193">
        <f xml:space="preserve"> J123 * ( I122 * J121 * (1 + $F120) )</f>
        <v>0</v>
      </c>
      <c r="K124" s="193">
        <f t="shared" ref="K124:W124" si="43" xml:space="preserve"> K123 * ( J122 * K121 * (1 + $F120) )</f>
        <v>0</v>
      </c>
      <c r="L124" s="193">
        <f t="shared" si="43"/>
        <v>0</v>
      </c>
      <c r="M124" s="193">
        <f t="shared" si="43"/>
        <v>0</v>
      </c>
      <c r="N124" s="193">
        <f t="shared" si="43"/>
        <v>0</v>
      </c>
      <c r="O124" s="193">
        <f t="shared" si="43"/>
        <v>0</v>
      </c>
      <c r="P124" s="193">
        <f t="shared" si="43"/>
        <v>0</v>
      </c>
      <c r="Q124" s="193">
        <f t="shared" si="43"/>
        <v>0</v>
      </c>
      <c r="R124" s="193">
        <f t="shared" si="43"/>
        <v>0</v>
      </c>
      <c r="S124" s="193">
        <f t="shared" si="43"/>
        <v>0</v>
      </c>
      <c r="T124" s="193">
        <f t="shared" si="43"/>
        <v>0</v>
      </c>
      <c r="U124" s="193">
        <f t="shared" si="43"/>
        <v>0</v>
      </c>
      <c r="V124" s="193">
        <f t="shared" si="43"/>
        <v>0</v>
      </c>
      <c r="W124" s="193">
        <f t="shared" si="43"/>
        <v>0</v>
      </c>
    </row>
    <row r="125" spans="1:23" ht="13.2" outlineLevel="1">
      <c r="B125" s="64"/>
      <c r="D125" s="159"/>
      <c r="E125" s="129"/>
      <c r="F125" s="101"/>
      <c r="G125" s="101"/>
      <c r="H125" s="101"/>
      <c r="J125" s="193"/>
      <c r="K125" s="193"/>
      <c r="L125" s="193"/>
      <c r="M125" s="193"/>
      <c r="N125" s="193"/>
      <c r="O125" s="193"/>
      <c r="P125" s="193"/>
      <c r="Q125" s="193"/>
      <c r="R125" s="193"/>
      <c r="S125" s="193"/>
      <c r="T125" s="193"/>
      <c r="U125" s="193"/>
      <c r="V125" s="193"/>
      <c r="W125" s="193"/>
    </row>
    <row r="126" spans="1:23" ht="13.2" outlineLevel="1">
      <c r="B126" s="64"/>
      <c r="D126" s="159"/>
      <c r="E126" s="101" t="str">
        <f t="shared" ref="E126:W126" si="44" xml:space="preserve"> E$118</f>
        <v>Value of year 4 main revenue adjustment at the end of AMP7 - WW-TTT</v>
      </c>
      <c r="F126" s="101">
        <f t="shared" si="44"/>
        <v>0</v>
      </c>
      <c r="G126" s="101" t="str">
        <f t="shared" si="44"/>
        <v>£m</v>
      </c>
      <c r="H126" s="93">
        <f t="shared" si="44"/>
        <v>0</v>
      </c>
      <c r="I126" s="101">
        <f t="shared" si="44"/>
        <v>0</v>
      </c>
      <c r="J126" s="324">
        <f t="shared" si="44"/>
        <v>0</v>
      </c>
      <c r="K126" s="324">
        <f t="shared" si="44"/>
        <v>0</v>
      </c>
      <c r="L126" s="324">
        <f t="shared" si="44"/>
        <v>0</v>
      </c>
      <c r="M126" s="324">
        <f t="shared" si="44"/>
        <v>0</v>
      </c>
      <c r="N126" s="324">
        <f t="shared" si="44"/>
        <v>0</v>
      </c>
      <c r="O126" s="324">
        <f t="shared" si="44"/>
        <v>0</v>
      </c>
      <c r="P126" s="324">
        <f t="shared" si="44"/>
        <v>0</v>
      </c>
      <c r="Q126" s="324">
        <f t="shared" si="44"/>
        <v>0</v>
      </c>
      <c r="R126" s="324">
        <f t="shared" si="44"/>
        <v>0</v>
      </c>
      <c r="S126" s="324">
        <f t="shared" si="44"/>
        <v>0</v>
      </c>
      <c r="T126" s="324">
        <f t="shared" si="44"/>
        <v>0</v>
      </c>
      <c r="U126" s="324">
        <f t="shared" si="44"/>
        <v>0</v>
      </c>
      <c r="V126" s="324">
        <f t="shared" si="44"/>
        <v>0</v>
      </c>
      <c r="W126" s="324">
        <f t="shared" si="44"/>
        <v>0</v>
      </c>
    </row>
    <row r="127" spans="1:23" ht="13.2" outlineLevel="1">
      <c r="B127" s="64"/>
      <c r="D127" s="159"/>
      <c r="E127" s="101" t="str">
        <f t="shared" ref="E127:W127" si="45" xml:space="preserve"> E$124</f>
        <v>Value of year 4 penalty adjustment at the end of AMP7 - WW-TTT</v>
      </c>
      <c r="F127" s="101">
        <f t="shared" si="45"/>
        <v>0</v>
      </c>
      <c r="G127" s="101" t="str">
        <f t="shared" si="45"/>
        <v>£m</v>
      </c>
      <c r="H127" s="93">
        <f t="shared" si="45"/>
        <v>0</v>
      </c>
      <c r="I127" s="101">
        <f t="shared" si="45"/>
        <v>0</v>
      </c>
      <c r="J127" s="193">
        <f t="shared" si="45"/>
        <v>0</v>
      </c>
      <c r="K127" s="193">
        <f t="shared" si="45"/>
        <v>0</v>
      </c>
      <c r="L127" s="193">
        <f t="shared" si="45"/>
        <v>0</v>
      </c>
      <c r="M127" s="193">
        <f t="shared" si="45"/>
        <v>0</v>
      </c>
      <c r="N127" s="193">
        <f t="shared" si="45"/>
        <v>0</v>
      </c>
      <c r="O127" s="193">
        <f t="shared" si="45"/>
        <v>0</v>
      </c>
      <c r="P127" s="193">
        <f t="shared" si="45"/>
        <v>0</v>
      </c>
      <c r="Q127" s="193">
        <f t="shared" si="45"/>
        <v>0</v>
      </c>
      <c r="R127" s="193">
        <f t="shared" si="45"/>
        <v>0</v>
      </c>
      <c r="S127" s="193">
        <f t="shared" si="45"/>
        <v>0</v>
      </c>
      <c r="T127" s="193">
        <f t="shared" si="45"/>
        <v>0</v>
      </c>
      <c r="U127" s="193">
        <f t="shared" si="45"/>
        <v>0</v>
      </c>
      <c r="V127" s="193">
        <f t="shared" si="45"/>
        <v>0</v>
      </c>
      <c r="W127" s="193">
        <f t="shared" si="45"/>
        <v>0</v>
      </c>
    </row>
    <row r="128" spans="1:23" ht="13.8" outlineLevel="1" thickBot="1">
      <c r="B128" s="64"/>
      <c r="D128" s="159"/>
      <c r="E128" s="286" t="s">
        <v>421</v>
      </c>
      <c r="F128" s="286"/>
      <c r="G128" s="286" t="s">
        <v>93</v>
      </c>
      <c r="H128" s="286">
        <f xml:space="preserve"> SUM(J128:W128)</f>
        <v>0</v>
      </c>
      <c r="I128" s="286"/>
      <c r="J128" s="286">
        <f xml:space="preserve"> J126 + J127</f>
        <v>0</v>
      </c>
      <c r="K128" s="286">
        <f t="shared" ref="K128:W128" si="46" xml:space="preserve"> K126 + K127</f>
        <v>0</v>
      </c>
      <c r="L128" s="286">
        <f t="shared" si="46"/>
        <v>0</v>
      </c>
      <c r="M128" s="286">
        <f t="shared" si="46"/>
        <v>0</v>
      </c>
      <c r="N128" s="286">
        <f t="shared" si="46"/>
        <v>0</v>
      </c>
      <c r="O128" s="286">
        <f t="shared" si="46"/>
        <v>0</v>
      </c>
      <c r="P128" s="286">
        <f t="shared" si="46"/>
        <v>0</v>
      </c>
      <c r="Q128" s="286">
        <f t="shared" si="46"/>
        <v>0</v>
      </c>
      <c r="R128" s="286">
        <f t="shared" si="46"/>
        <v>0</v>
      </c>
      <c r="S128" s="286">
        <f t="shared" si="46"/>
        <v>0</v>
      </c>
      <c r="T128" s="286">
        <f t="shared" si="46"/>
        <v>0</v>
      </c>
      <c r="U128" s="286">
        <f t="shared" si="46"/>
        <v>0</v>
      </c>
      <c r="V128" s="286">
        <f t="shared" si="46"/>
        <v>0</v>
      </c>
      <c r="W128" s="286">
        <f t="shared" si="46"/>
        <v>0</v>
      </c>
    </row>
    <row r="129" spans="1:23" ht="13.8" outlineLevel="1" thickTop="1">
      <c r="B129" s="64"/>
      <c r="D129" s="159"/>
      <c r="E129" s="153"/>
      <c r="F129" s="58"/>
      <c r="G129" s="58"/>
      <c r="H129" s="95"/>
      <c r="I129" s="58"/>
      <c r="J129" s="95"/>
      <c r="K129" s="95"/>
      <c r="L129" s="95"/>
      <c r="M129" s="95"/>
      <c r="N129" s="95"/>
      <c r="O129" s="95"/>
      <c r="P129" s="95"/>
      <c r="Q129" s="95"/>
      <c r="R129" s="95"/>
      <c r="S129" s="95"/>
      <c r="T129" s="95"/>
      <c r="U129" s="95"/>
      <c r="V129" s="6"/>
      <c r="W129" s="6"/>
    </row>
    <row r="130" spans="1:23" ht="13.2" outlineLevel="1">
      <c r="B130" s="64" t="s">
        <v>398</v>
      </c>
      <c r="D130" s="159"/>
      <c r="E130" s="129"/>
      <c r="F130" s="101"/>
      <c r="G130" s="101"/>
      <c r="H130" s="101"/>
      <c r="J130" s="101"/>
      <c r="K130" s="101"/>
      <c r="L130" s="101"/>
      <c r="M130" s="101"/>
      <c r="N130" s="101"/>
      <c r="O130" s="101"/>
      <c r="P130" s="101"/>
      <c r="Q130" s="101"/>
      <c r="R130" s="101"/>
      <c r="S130" s="101"/>
      <c r="T130" s="101"/>
      <c r="U130" s="101"/>
      <c r="V130" s="6"/>
      <c r="W130" s="6"/>
    </row>
    <row r="131" spans="1:23" ht="13.2" outlineLevel="1">
      <c r="B131" s="64"/>
      <c r="D131" s="159"/>
      <c r="E131" s="129"/>
      <c r="F131" s="101"/>
      <c r="G131" s="101"/>
      <c r="H131" s="101"/>
      <c r="J131" s="101"/>
      <c r="K131" s="101"/>
      <c r="L131" s="101"/>
      <c r="M131" s="101"/>
      <c r="N131" s="101"/>
      <c r="O131" s="101"/>
      <c r="P131" s="101"/>
      <c r="Q131" s="101"/>
      <c r="R131" s="101"/>
      <c r="S131" s="101"/>
      <c r="T131" s="101"/>
      <c r="U131" s="101"/>
      <c r="V131" s="6"/>
      <c r="W131" s="6"/>
    </row>
    <row r="132" spans="1:23" ht="13.2" outlineLevel="1">
      <c r="B132" s="64"/>
      <c r="D132" s="159"/>
      <c r="E132" s="295" t="str">
        <f xml:space="preserve"> E$44</f>
        <v>Revenue Imbalance  - WW-TTT</v>
      </c>
      <c r="F132" s="295">
        <f t="shared" ref="F132:W132" si="47" xml:space="preserve"> F$44</f>
        <v>0</v>
      </c>
      <c r="G132" s="295" t="str">
        <f t="shared" si="47"/>
        <v>£m</v>
      </c>
      <c r="H132" s="295">
        <f t="shared" si="47"/>
        <v>0</v>
      </c>
      <c r="I132" s="295">
        <f t="shared" si="47"/>
        <v>0</v>
      </c>
      <c r="J132" s="295">
        <f t="shared" si="47"/>
        <v>0</v>
      </c>
      <c r="K132" s="295">
        <f t="shared" si="47"/>
        <v>0</v>
      </c>
      <c r="L132" s="295">
        <f t="shared" si="47"/>
        <v>0</v>
      </c>
      <c r="M132" s="295">
        <f t="shared" si="47"/>
        <v>0</v>
      </c>
      <c r="N132" s="295">
        <f t="shared" si="47"/>
        <v>0</v>
      </c>
      <c r="O132" s="295">
        <f t="shared" si="47"/>
        <v>0</v>
      </c>
      <c r="P132" s="295">
        <f t="shared" si="47"/>
        <v>0</v>
      </c>
      <c r="Q132" s="295">
        <f t="shared" si="47"/>
        <v>0</v>
      </c>
      <c r="R132" s="295">
        <f t="shared" si="47"/>
        <v>0</v>
      </c>
      <c r="S132" s="295">
        <f t="shared" si="47"/>
        <v>0</v>
      </c>
      <c r="T132" s="295">
        <f t="shared" si="47"/>
        <v>0</v>
      </c>
      <c r="U132" s="295">
        <f t="shared" si="47"/>
        <v>0</v>
      </c>
      <c r="V132" s="295">
        <f t="shared" si="47"/>
        <v>0</v>
      </c>
      <c r="W132" s="295">
        <f t="shared" si="47"/>
        <v>0</v>
      </c>
    </row>
    <row r="133" spans="1:23" ht="13.2" outlineLevel="1">
      <c r="B133" s="64"/>
      <c r="D133" s="159"/>
      <c r="E133" s="206" t="str">
        <f t="shared" ref="E133:T133" si="48" xml:space="preserve"> E$86</f>
        <v>Penalty adjustment - WW-TTT</v>
      </c>
      <c r="F133" s="206">
        <f t="shared" si="48"/>
        <v>0</v>
      </c>
      <c r="G133" s="206" t="str">
        <f t="shared" si="48"/>
        <v>£m</v>
      </c>
      <c r="H133" s="206">
        <f t="shared" si="48"/>
        <v>0</v>
      </c>
      <c r="I133" s="206">
        <f t="shared" si="48"/>
        <v>0</v>
      </c>
      <c r="J133" s="206">
        <f t="shared" si="48"/>
        <v>0</v>
      </c>
      <c r="K133" s="206">
        <f t="shared" si="48"/>
        <v>0</v>
      </c>
      <c r="L133" s="206">
        <f t="shared" si="48"/>
        <v>0</v>
      </c>
      <c r="M133" s="206">
        <f t="shared" si="48"/>
        <v>0</v>
      </c>
      <c r="N133" s="206">
        <f t="shared" si="48"/>
        <v>0</v>
      </c>
      <c r="O133" s="206">
        <f t="shared" si="48"/>
        <v>0</v>
      </c>
      <c r="P133" s="206">
        <f t="shared" si="48"/>
        <v>0</v>
      </c>
      <c r="Q133" s="206">
        <f t="shared" si="48"/>
        <v>0</v>
      </c>
      <c r="R133" s="206">
        <f t="shared" si="48"/>
        <v>0</v>
      </c>
      <c r="S133" s="206">
        <f t="shared" si="48"/>
        <v>0</v>
      </c>
      <c r="T133" s="206">
        <f t="shared" si="48"/>
        <v>0</v>
      </c>
      <c r="U133" s="206">
        <f xml:space="preserve"> U$86</f>
        <v>0</v>
      </c>
      <c r="V133" s="206">
        <f xml:space="preserve"> V$86</f>
        <v>0</v>
      </c>
      <c r="W133" s="206">
        <f xml:space="preserve"> W$86</f>
        <v>0</v>
      </c>
    </row>
    <row r="134" spans="1:23" s="129" customFormat="1" ht="13.2" outlineLevel="1">
      <c r="A134" s="166"/>
      <c r="B134" s="166"/>
      <c r="C134" s="167"/>
      <c r="D134" s="75"/>
      <c r="E134" s="98" t="str">
        <f xml:space="preserve"> Time!E$51</f>
        <v>Forecast end period flag</v>
      </c>
      <c r="F134" s="98">
        <f xml:space="preserve"> Time!F$51</f>
        <v>0</v>
      </c>
      <c r="G134" s="98" t="str">
        <f xml:space="preserve"> Time!G$51</f>
        <v>flag</v>
      </c>
      <c r="H134" s="98">
        <f xml:space="preserve"> Time!H$51</f>
        <v>1</v>
      </c>
      <c r="I134" s="98">
        <f xml:space="preserve"> Time!I$51</f>
        <v>0</v>
      </c>
      <c r="J134" s="98">
        <f xml:space="preserve"> Time!J$51</f>
        <v>0</v>
      </c>
      <c r="K134" s="98">
        <f xml:space="preserve"> Time!K$51</f>
        <v>0</v>
      </c>
      <c r="L134" s="98">
        <f xml:space="preserve"> Time!L$51</f>
        <v>0</v>
      </c>
      <c r="M134" s="98">
        <f xml:space="preserve"> Time!M$51</f>
        <v>0</v>
      </c>
      <c r="N134" s="98">
        <f xml:space="preserve"> Time!N$51</f>
        <v>0</v>
      </c>
      <c r="O134" s="98">
        <f xml:space="preserve"> Time!O$51</f>
        <v>0</v>
      </c>
      <c r="P134" s="98">
        <f xml:space="preserve"> Time!P$51</f>
        <v>0</v>
      </c>
      <c r="Q134" s="98">
        <f xml:space="preserve"> Time!Q$51</f>
        <v>0</v>
      </c>
      <c r="R134" s="98">
        <f xml:space="preserve"> Time!R$51</f>
        <v>0</v>
      </c>
      <c r="S134" s="98">
        <f xml:space="preserve"> Time!S$51</f>
        <v>0</v>
      </c>
      <c r="T134" s="98">
        <f xml:space="preserve"> Time!T$51</f>
        <v>1</v>
      </c>
      <c r="U134" s="98">
        <f xml:space="preserve"> Time!U$51</f>
        <v>0</v>
      </c>
      <c r="V134" s="98">
        <f xml:space="preserve"> Time!V$51</f>
        <v>0</v>
      </c>
      <c r="W134" s="98">
        <f xml:space="preserve"> Time!W$51</f>
        <v>0</v>
      </c>
    </row>
    <row r="135" spans="1:23" ht="13.8" outlineLevel="1" thickBot="1">
      <c r="B135" s="64"/>
      <c r="D135" s="159"/>
      <c r="E135" s="286" t="s">
        <v>422</v>
      </c>
      <c r="F135" s="286"/>
      <c r="G135" s="286" t="s">
        <v>93</v>
      </c>
      <c r="H135" s="286">
        <f xml:space="preserve"> SUM(J135:W135)</f>
        <v>0</v>
      </c>
      <c r="I135" s="286"/>
      <c r="J135" s="286">
        <f xml:space="preserve"> ( J132 + J133 ) * J134</f>
        <v>0</v>
      </c>
      <c r="K135" s="286">
        <f t="shared" ref="K135:W135" si="49" xml:space="preserve"> ( K132 + K133 ) * K134</f>
        <v>0</v>
      </c>
      <c r="L135" s="286">
        <f t="shared" si="49"/>
        <v>0</v>
      </c>
      <c r="M135" s="286">
        <f t="shared" si="49"/>
        <v>0</v>
      </c>
      <c r="N135" s="286">
        <f t="shared" si="49"/>
        <v>0</v>
      </c>
      <c r="O135" s="286">
        <f t="shared" si="49"/>
        <v>0</v>
      </c>
      <c r="P135" s="286">
        <f t="shared" si="49"/>
        <v>0</v>
      </c>
      <c r="Q135" s="286">
        <f t="shared" si="49"/>
        <v>0</v>
      </c>
      <c r="R135" s="286">
        <f t="shared" si="49"/>
        <v>0</v>
      </c>
      <c r="S135" s="286">
        <f t="shared" si="49"/>
        <v>0</v>
      </c>
      <c r="T135" s="286">
        <f t="shared" si="49"/>
        <v>0</v>
      </c>
      <c r="U135" s="286">
        <f t="shared" si="49"/>
        <v>0</v>
      </c>
      <c r="V135" s="286">
        <f t="shared" si="49"/>
        <v>0</v>
      </c>
      <c r="W135" s="286">
        <f t="shared" si="49"/>
        <v>0</v>
      </c>
    </row>
    <row r="136" spans="1:23" ht="13.8" outlineLevel="1" thickTop="1">
      <c r="B136" s="64"/>
      <c r="D136" s="159"/>
      <c r="E136" s="153"/>
      <c r="F136" s="58"/>
      <c r="G136" s="58"/>
      <c r="H136" s="95"/>
      <c r="I136" s="58"/>
      <c r="J136" s="95"/>
      <c r="K136" s="95"/>
      <c r="L136" s="95"/>
      <c r="M136" s="95"/>
      <c r="N136" s="95"/>
      <c r="O136" s="95"/>
      <c r="P136" s="95"/>
      <c r="Q136" s="95"/>
      <c r="R136" s="95"/>
      <c r="S136" s="95"/>
      <c r="T136" s="95"/>
      <c r="U136" s="95"/>
      <c r="V136" s="95"/>
      <c r="W136" s="95"/>
    </row>
    <row r="137" spans="1:23" ht="13.2" outlineLevel="1">
      <c r="B137" s="64" t="s">
        <v>371</v>
      </c>
      <c r="D137" s="159"/>
      <c r="E137" s="129"/>
      <c r="F137" s="101"/>
      <c r="G137" s="101"/>
      <c r="H137" s="101"/>
      <c r="J137" s="101"/>
      <c r="K137" s="101"/>
      <c r="L137" s="101"/>
      <c r="M137" s="101"/>
      <c r="N137" s="101"/>
      <c r="O137" s="101"/>
      <c r="P137" s="101"/>
      <c r="Q137" s="101"/>
      <c r="R137" s="101"/>
      <c r="S137" s="101"/>
      <c r="T137" s="101"/>
      <c r="U137" s="101"/>
      <c r="V137" s="101"/>
      <c r="W137" s="101"/>
    </row>
    <row r="138" spans="1:23" ht="13.2" outlineLevel="1">
      <c r="B138" s="64"/>
      <c r="D138" s="159"/>
      <c r="E138" s="129"/>
      <c r="F138" s="101"/>
      <c r="G138" s="101"/>
      <c r="H138" s="101"/>
      <c r="J138" s="101"/>
      <c r="K138" s="101"/>
      <c r="L138" s="101"/>
      <c r="M138" s="101"/>
      <c r="N138" s="101"/>
      <c r="O138" s="101"/>
      <c r="P138" s="101"/>
      <c r="Q138" s="101"/>
      <c r="R138" s="101"/>
      <c r="S138" s="101"/>
      <c r="T138" s="101"/>
      <c r="U138" s="101"/>
      <c r="V138" s="101"/>
      <c r="W138" s="101"/>
    </row>
    <row r="139" spans="1:23" ht="13.2" outlineLevel="1">
      <c r="B139" s="64"/>
      <c r="D139" s="159"/>
      <c r="E139" s="93" t="str">
        <f t="shared" ref="E139:T139" si="50" xml:space="preserve"> E$128</f>
        <v>Value of year 4 RFI adjustments at the end of AMP7 - WW-TTT</v>
      </c>
      <c r="F139" s="93">
        <f t="shared" si="50"/>
        <v>0</v>
      </c>
      <c r="G139" s="93" t="str">
        <f t="shared" si="50"/>
        <v>£m</v>
      </c>
      <c r="H139" s="93">
        <f t="shared" si="50"/>
        <v>0</v>
      </c>
      <c r="I139" s="93">
        <f t="shared" si="50"/>
        <v>0</v>
      </c>
      <c r="J139" s="93">
        <f t="shared" si="50"/>
        <v>0</v>
      </c>
      <c r="K139" s="93">
        <f t="shared" si="50"/>
        <v>0</v>
      </c>
      <c r="L139" s="93">
        <f t="shared" si="50"/>
        <v>0</v>
      </c>
      <c r="M139" s="93">
        <f t="shared" si="50"/>
        <v>0</v>
      </c>
      <c r="N139" s="93">
        <f t="shared" si="50"/>
        <v>0</v>
      </c>
      <c r="O139" s="93">
        <f t="shared" si="50"/>
        <v>0</v>
      </c>
      <c r="P139" s="93">
        <f t="shared" si="50"/>
        <v>0</v>
      </c>
      <c r="Q139" s="93">
        <f t="shared" si="50"/>
        <v>0</v>
      </c>
      <c r="R139" s="93">
        <f t="shared" si="50"/>
        <v>0</v>
      </c>
      <c r="S139" s="93">
        <f t="shared" si="50"/>
        <v>0</v>
      </c>
      <c r="T139" s="93">
        <f t="shared" si="50"/>
        <v>0</v>
      </c>
      <c r="U139" s="93">
        <f xml:space="preserve"> U$128</f>
        <v>0</v>
      </c>
      <c r="V139" s="93">
        <f xml:space="preserve"> V$128</f>
        <v>0</v>
      </c>
      <c r="W139" s="93">
        <f xml:space="preserve"> W$128</f>
        <v>0</v>
      </c>
    </row>
    <row r="140" spans="1:23" ht="13.2" outlineLevel="1">
      <c r="B140" s="64"/>
      <c r="D140" s="159"/>
      <c r="E140" s="93" t="str">
        <f t="shared" ref="E140:T140" si="51" xml:space="preserve"> E$135</f>
        <v>Value of year 5 RFI adjustments at the end of AMP7 - WW-TTT</v>
      </c>
      <c r="F140" s="93">
        <f t="shared" si="51"/>
        <v>0</v>
      </c>
      <c r="G140" s="93" t="str">
        <f t="shared" si="51"/>
        <v>£m</v>
      </c>
      <c r="H140" s="93">
        <f t="shared" si="51"/>
        <v>0</v>
      </c>
      <c r="I140" s="93">
        <f t="shared" si="51"/>
        <v>0</v>
      </c>
      <c r="J140" s="93">
        <f t="shared" si="51"/>
        <v>0</v>
      </c>
      <c r="K140" s="93">
        <f t="shared" si="51"/>
        <v>0</v>
      </c>
      <c r="L140" s="93">
        <f t="shared" si="51"/>
        <v>0</v>
      </c>
      <c r="M140" s="93">
        <f t="shared" si="51"/>
        <v>0</v>
      </c>
      <c r="N140" s="93">
        <f t="shared" si="51"/>
        <v>0</v>
      </c>
      <c r="O140" s="93">
        <f t="shared" si="51"/>
        <v>0</v>
      </c>
      <c r="P140" s="93">
        <f t="shared" si="51"/>
        <v>0</v>
      </c>
      <c r="Q140" s="93">
        <f t="shared" si="51"/>
        <v>0</v>
      </c>
      <c r="R140" s="93">
        <f t="shared" si="51"/>
        <v>0</v>
      </c>
      <c r="S140" s="93">
        <f t="shared" si="51"/>
        <v>0</v>
      </c>
      <c r="T140" s="93">
        <f t="shared" si="51"/>
        <v>0</v>
      </c>
      <c r="U140" s="93">
        <f xml:space="preserve"> U$135</f>
        <v>0</v>
      </c>
      <c r="V140" s="93">
        <f xml:space="preserve"> V$135</f>
        <v>0</v>
      </c>
      <c r="W140" s="93">
        <f xml:space="preserve"> W$135</f>
        <v>0</v>
      </c>
    </row>
    <row r="141" spans="1:23" s="300" customFormat="1" ht="13.8" outlineLevel="1" thickBot="1">
      <c r="A141" s="296"/>
      <c r="B141" s="296"/>
      <c r="C141" s="297"/>
      <c r="D141" s="298"/>
      <c r="E141" s="299" t="s">
        <v>423</v>
      </c>
      <c r="F141" s="299"/>
      <c r="G141" s="299" t="s">
        <v>93</v>
      </c>
      <c r="H141" s="299">
        <f xml:space="preserve"> SUM(J141:W141)</f>
        <v>0</v>
      </c>
      <c r="I141" s="299"/>
      <c r="J141" s="299">
        <f xml:space="preserve"> J139 + J140</f>
        <v>0</v>
      </c>
      <c r="K141" s="299">
        <f t="shared" ref="K141:W141" si="52" xml:space="preserve"> K139 + K140</f>
        <v>0</v>
      </c>
      <c r="L141" s="299">
        <f t="shared" si="52"/>
        <v>0</v>
      </c>
      <c r="M141" s="299">
        <f t="shared" si="52"/>
        <v>0</v>
      </c>
      <c r="N141" s="299">
        <f t="shared" si="52"/>
        <v>0</v>
      </c>
      <c r="O141" s="299">
        <f t="shared" si="52"/>
        <v>0</v>
      </c>
      <c r="P141" s="299">
        <f t="shared" si="52"/>
        <v>0</v>
      </c>
      <c r="Q141" s="299">
        <f t="shared" si="52"/>
        <v>0</v>
      </c>
      <c r="R141" s="299">
        <f t="shared" si="52"/>
        <v>0</v>
      </c>
      <c r="S141" s="299">
        <f t="shared" si="52"/>
        <v>0</v>
      </c>
      <c r="T141" s="299">
        <f t="shared" si="52"/>
        <v>0</v>
      </c>
      <c r="U141" s="299">
        <f t="shared" si="52"/>
        <v>0</v>
      </c>
      <c r="V141" s="299">
        <f t="shared" si="52"/>
        <v>0</v>
      </c>
      <c r="W141" s="299">
        <f t="shared" si="52"/>
        <v>0</v>
      </c>
    </row>
    <row r="142" spans="1:23" ht="13.8" outlineLevel="1" thickTop="1">
      <c r="A142" s="63"/>
      <c r="C142" s="110"/>
      <c r="E142" s="74"/>
    </row>
    <row r="143" spans="1:23" ht="13.2" outlineLevel="1">
      <c r="A143" s="118" t="s">
        <v>228</v>
      </c>
      <c r="B143" s="118"/>
      <c r="C143" s="119"/>
      <c r="D143" s="120"/>
      <c r="E143" s="119"/>
      <c r="F143" s="121"/>
      <c r="G143" s="118"/>
      <c r="H143" s="118"/>
      <c r="I143" s="118"/>
      <c r="J143" s="118"/>
      <c r="K143" s="118"/>
      <c r="L143" s="118"/>
      <c r="M143" s="118"/>
      <c r="N143" s="118"/>
      <c r="O143" s="118"/>
      <c r="P143" s="118"/>
      <c r="Q143" s="118"/>
      <c r="R143" s="118"/>
      <c r="S143" s="118"/>
      <c r="T143" s="118"/>
      <c r="U143" s="118"/>
      <c r="V143" s="118"/>
      <c r="W143" s="118"/>
    </row>
    <row r="144" spans="1:23" s="84" customFormat="1" ht="13.2"/>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6"/>
      <c r="B156" s="6"/>
      <c r="C156" s="6"/>
      <c r="D156" s="6"/>
      <c r="E156" s="6"/>
      <c r="F156" s="6"/>
      <c r="G156" s="6"/>
      <c r="H156" s="6"/>
      <c r="I156" s="6"/>
      <c r="J156" s="6"/>
      <c r="K156" s="6"/>
      <c r="L156" s="6"/>
      <c r="M156" s="6"/>
      <c r="N156" s="6"/>
      <c r="O156" s="6"/>
      <c r="P156" s="6"/>
      <c r="Q156" s="6"/>
      <c r="R156" s="6"/>
      <c r="S156" s="6"/>
      <c r="T156" s="6"/>
      <c r="U156" s="6"/>
      <c r="V156" s="6"/>
      <c r="W156" s="6"/>
    </row>
    <row r="157" spans="1:23" ht="13.35" hidden="1" customHeight="1">
      <c r="A157" s="6"/>
      <c r="B157" s="6"/>
      <c r="C157" s="6"/>
      <c r="D157" s="6"/>
      <c r="E157" s="6"/>
      <c r="F157" s="6"/>
      <c r="G157" s="6"/>
      <c r="H157" s="6"/>
      <c r="I157" s="6"/>
      <c r="J157" s="6"/>
      <c r="K157" s="6"/>
      <c r="L157" s="6"/>
      <c r="M157" s="6"/>
      <c r="N157" s="6"/>
      <c r="O157" s="6"/>
      <c r="P157" s="6"/>
      <c r="Q157" s="6"/>
      <c r="R157" s="6"/>
      <c r="S157" s="6"/>
      <c r="T157" s="6"/>
      <c r="U157" s="6"/>
      <c r="V157" s="6"/>
      <c r="W157" s="6"/>
    </row>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247" ht="13.2"/>
  </sheetData>
  <conditionalFormatting sqref="F2">
    <cfRule type="cellIs" dxfId="35" priority="3" stopIfTrue="1" operator="notEqual">
      <formula>0</formula>
    </cfRule>
    <cfRule type="cellIs" dxfId="34" priority="4" stopIfTrue="1" operator="equal">
      <formula>""</formula>
    </cfRule>
  </conditionalFormatting>
  <conditionalFormatting sqref="F3">
    <cfRule type="cellIs" dxfId="33" priority="1" stopIfTrue="1" operator="notEqual">
      <formula>0</formula>
    </cfRule>
    <cfRule type="cellIs" dxfId="32" priority="2" stopIfTrue="1" operator="equal">
      <formula>""</formula>
    </cfRule>
  </conditionalFormatting>
  <conditionalFormatting sqref="F101">
    <cfRule type="cellIs" dxfId="31" priority="5" stopIfTrue="1" operator="notEqual">
      <formula>0</formula>
    </cfRule>
    <cfRule type="cellIs" dxfId="30" priority="6" stopIfTrue="1" operator="equal">
      <formula>""</formula>
    </cfRule>
  </conditionalFormatting>
  <conditionalFormatting sqref="J101:W101">
    <cfRule type="cellIs" dxfId="27" priority="13" stopIfTrue="1" operator="notEqual">
      <formula>0</formula>
    </cfRule>
    <cfRule type="cellIs" dxfId="26" priority="14" stopIfTrue="1" operator="equal">
      <formula>""</formula>
    </cfRule>
  </conditionalFormatting>
  <conditionalFormatting sqref="V3:W3">
    <cfRule type="cellIs" dxfId="24" priority="10" operator="equal">
      <formula>#REF!</formula>
    </cfRule>
    <cfRule type="cellIs" dxfId="23" priority="11" stopIfTrue="1" operator="equal">
      <formula>#REF!</formula>
    </cfRule>
    <cfRule type="cellIs" dxfId="22" priority="12"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67D8D51C-AADD-46AA-828B-C492702156C9}">
            <xm:f xml:space="preserve"> Inputs!$F$20</xm:f>
            <x14:dxf>
              <fill>
                <patternFill>
                  <bgColor indexed="44"/>
                </patternFill>
              </fill>
            </x14:dxf>
          </x14:cfRule>
          <x14:cfRule type="cellIs" priority="9" stopIfTrue="1" operator="equal" id="{135AF51B-311A-4B76-B942-A2ECC4CE43C6}">
            <xm:f>Inputs!$F$19</xm:f>
            <x14:dxf>
              <fill>
                <patternFill>
                  <bgColor indexed="47"/>
                </patternFill>
              </fill>
            </x14:dxf>
          </x14:cfRule>
          <xm:sqref>J3:W3</xm:sqref>
        </x14:conditionalFormatting>
        <x14:conditionalFormatting xmlns:xm="http://schemas.microsoft.com/office/excel/2006/main">
          <x14:cfRule type="cellIs" priority="7" operator="equal" id="{77511268-DA79-4EA4-B488-D6DB168254BA}">
            <xm:f>Inputs!$F$21</xm:f>
            <x14:dxf>
              <fill>
                <patternFill>
                  <bgColor rgb="FFD9D9D9"/>
                </patternFill>
              </fill>
            </x14:dxf>
          </x14:cfRule>
          <xm:sqref>K3:W3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6B9F-40FF-4FDF-9E49-3D748DCF6F91}">
  <sheetPr codeName="Sheet3">
    <tabColor rgb="FF99CCFF"/>
    <outlinePr summaryBelow="0" summaryRight="0"/>
    <pageSetUpPr fitToPage="1"/>
  </sheetPr>
  <dimension ref="A1:W22"/>
  <sheetViews>
    <sheetView showGridLines="0" tabSelected="1" zoomScale="80" zoomScaleNormal="80" workbookViewId="0">
      <pane xSplit="9" ySplit="5" topLeftCell="J6" activePane="bottomRight" state="frozen"/>
      <selection activeCell="A10" sqref="A10"/>
      <selection pane="topRight" activeCell="A10" sqref="A10"/>
      <selection pane="bottomLeft" activeCell="A10" sqref="A10"/>
      <selection pane="bottomRight" activeCell="H11" sqref="H11"/>
    </sheetView>
  </sheetViews>
  <sheetFormatPr defaultColWidth="0" defaultRowHeight="13.2" zeroHeight="1"/>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Output</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6">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Check!F$24</f>
        <v>0</v>
      </c>
      <c r="G3" s="82" t="str">
        <f xml:space="preserve"> Check!G$24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424</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s="325" t="str">
        <f xml:space="preserve"> 'Wholesale Water'!E$286</f>
        <v>Total adjustment at the end of AMP7 - Water-N+</v>
      </c>
      <c r="F9" s="325">
        <f xml:space="preserve"> 'Wholesale Water'!F$286</f>
        <v>0</v>
      </c>
      <c r="G9" s="325" t="str">
        <f xml:space="preserve"> 'Wholesale Water'!G$286</f>
        <v>£m</v>
      </c>
      <c r="H9" s="490">
        <f xml:space="preserve"> 'Wholesale Water'!H$286</f>
        <v>-0.24402828191074785</v>
      </c>
      <c r="I9" s="171">
        <f xml:space="preserve"> 'Wholesale Water'!I$286</f>
        <v>0</v>
      </c>
      <c r="J9" s="203">
        <f xml:space="preserve"> 'Wholesale Water'!J$286</f>
        <v>0</v>
      </c>
      <c r="K9" s="203">
        <f xml:space="preserve"> 'Wholesale Water'!K$286</f>
        <v>0</v>
      </c>
      <c r="L9" s="203">
        <f xml:space="preserve"> 'Wholesale Water'!L$286</f>
        <v>0</v>
      </c>
      <c r="M9" s="203">
        <f xml:space="preserve"> 'Wholesale Water'!M$286</f>
        <v>0</v>
      </c>
      <c r="N9" s="203">
        <f xml:space="preserve"> 'Wholesale Water'!N$286</f>
        <v>0</v>
      </c>
      <c r="O9" s="203">
        <f xml:space="preserve"> 'Wholesale Water'!O$286</f>
        <v>0</v>
      </c>
      <c r="P9" s="203">
        <f xml:space="preserve"> 'Wholesale Water'!P$286</f>
        <v>0</v>
      </c>
      <c r="Q9" s="203">
        <f xml:space="preserve"> 'Wholesale Water'!Q$286</f>
        <v>0</v>
      </c>
      <c r="R9" s="203">
        <f xml:space="preserve"> 'Wholesale Water'!R$286</f>
        <v>0</v>
      </c>
      <c r="S9" s="203">
        <f xml:space="preserve"> 'Wholesale Water'!S$286</f>
        <v>0</v>
      </c>
      <c r="T9" s="203">
        <f xml:space="preserve"> 'Wholesale Water'!T$286</f>
        <v>-0.24402828191074785</v>
      </c>
      <c r="U9" s="203">
        <f xml:space="preserve"> 'Wholesale Water'!U$286</f>
        <v>0</v>
      </c>
      <c r="V9" s="203">
        <f xml:space="preserve"> 'Wholesale Water'!V$286</f>
        <v>0</v>
      </c>
      <c r="W9" s="203">
        <f xml:space="preserve"> 'Wholesale Water'!W$286</f>
        <v>0</v>
      </c>
    </row>
    <row r="10" spans="1:23">
      <c r="E10" s="171"/>
      <c r="F10" s="171"/>
      <c r="G10" s="171"/>
      <c r="H10" s="490"/>
      <c r="I10" s="171"/>
      <c r="J10" s="203"/>
      <c r="K10" s="203"/>
      <c r="L10" s="203"/>
      <c r="M10" s="203"/>
      <c r="N10" s="203"/>
      <c r="O10" s="203"/>
      <c r="P10" s="203"/>
      <c r="Q10" s="203"/>
      <c r="R10" s="203"/>
      <c r="S10" s="203"/>
      <c r="T10" s="203"/>
      <c r="U10" s="203"/>
      <c r="V10" s="203"/>
      <c r="W10" s="203"/>
    </row>
    <row r="11" spans="1:23">
      <c r="E11" s="171" t="str">
        <f xml:space="preserve"> 'Wholesale Water'!E$290</f>
        <v>Total adjustment at the end of AMP7 - Water Res</v>
      </c>
      <c r="F11" s="171">
        <f xml:space="preserve"> 'Wholesale Water'!F$290</f>
        <v>0</v>
      </c>
      <c r="G11" s="171" t="str">
        <f xml:space="preserve"> 'Wholesale Water'!G$290</f>
        <v>£m</v>
      </c>
      <c r="H11" s="490">
        <f xml:space="preserve"> 'Wholesale Water'!H$290</f>
        <v>1.6097532046241501E-2</v>
      </c>
      <c r="I11" s="171">
        <f xml:space="preserve"> 'Wholesale Water'!I$290</f>
        <v>0</v>
      </c>
      <c r="J11" s="171">
        <f xml:space="preserve"> 'Wholesale Water'!J$290</f>
        <v>0</v>
      </c>
      <c r="K11" s="171">
        <f xml:space="preserve"> 'Wholesale Water'!K$290</f>
        <v>0</v>
      </c>
      <c r="L11" s="171">
        <f xml:space="preserve"> 'Wholesale Water'!L$290</f>
        <v>0</v>
      </c>
      <c r="M11" s="171">
        <f xml:space="preserve"> 'Wholesale Water'!M$290</f>
        <v>0</v>
      </c>
      <c r="N11" s="171">
        <f xml:space="preserve"> 'Wholesale Water'!N$290</f>
        <v>0</v>
      </c>
      <c r="O11" s="171">
        <f xml:space="preserve"> 'Wholesale Water'!O$290</f>
        <v>0</v>
      </c>
      <c r="P11" s="171">
        <f xml:space="preserve"> 'Wholesale Water'!P$290</f>
        <v>0</v>
      </c>
      <c r="Q11" s="171">
        <f xml:space="preserve"> 'Wholesale Water'!Q$290</f>
        <v>0</v>
      </c>
      <c r="R11" s="171">
        <f xml:space="preserve"> 'Wholesale Water'!R$290</f>
        <v>0</v>
      </c>
      <c r="S11" s="171">
        <f xml:space="preserve"> 'Wholesale Water'!S$290</f>
        <v>0</v>
      </c>
      <c r="T11" s="171">
        <f xml:space="preserve"> 'Wholesale Water'!T$290</f>
        <v>1.6097532046241501E-2</v>
      </c>
      <c r="U11" s="171">
        <f xml:space="preserve"> 'Wholesale Water'!U$290</f>
        <v>0</v>
      </c>
      <c r="V11" s="171">
        <f xml:space="preserve"> 'Wholesale Water'!V$290</f>
        <v>0</v>
      </c>
      <c r="W11" s="171">
        <f xml:space="preserve"> 'Wholesale Water'!W$290</f>
        <v>0</v>
      </c>
    </row>
    <row r="12" spans="1:23">
      <c r="J12" s="214"/>
      <c r="K12" s="214"/>
      <c r="L12" s="214"/>
      <c r="M12" s="214"/>
      <c r="N12" s="215"/>
      <c r="O12" s="215"/>
      <c r="P12" s="215"/>
      <c r="Q12" s="215"/>
      <c r="R12" s="215"/>
      <c r="S12" s="214"/>
      <c r="T12" s="214"/>
      <c r="U12" s="214"/>
      <c r="V12" s="214"/>
      <c r="W12" s="214"/>
    </row>
    <row r="13" spans="1:23">
      <c r="E13" s="170" t="str">
        <f xml:space="preserve"> 'Wastewater Network-Plus'!E$143</f>
        <v>Total adjustment at the end of AMP7 - WW-N+</v>
      </c>
      <c r="F13" s="170">
        <f xml:space="preserve"> 'Wastewater Network-Plus'!F$143</f>
        <v>0</v>
      </c>
      <c r="G13" s="170" t="str">
        <f xml:space="preserve"> 'Wastewater Network-Plus'!G$143</f>
        <v>£m</v>
      </c>
      <c r="H13" s="170">
        <f xml:space="preserve"> 'Wastewater Network-Plus'!H$143</f>
        <v>0</v>
      </c>
      <c r="I13" s="170">
        <f xml:space="preserve"> 'Wastewater Network-Plus'!I$143</f>
        <v>0</v>
      </c>
      <c r="J13" s="203">
        <f xml:space="preserve"> 'Wastewater Network-Plus'!J$143</f>
        <v>0</v>
      </c>
      <c r="K13" s="203">
        <f xml:space="preserve"> 'Wastewater Network-Plus'!K$143</f>
        <v>0</v>
      </c>
      <c r="L13" s="203">
        <f xml:space="preserve"> 'Wastewater Network-Plus'!L$143</f>
        <v>0</v>
      </c>
      <c r="M13" s="203">
        <f xml:space="preserve"> 'Wastewater Network-Plus'!M$143</f>
        <v>0</v>
      </c>
      <c r="N13" s="203">
        <f xml:space="preserve"> 'Wastewater Network-Plus'!N$143</f>
        <v>0</v>
      </c>
      <c r="O13" s="203">
        <f xml:space="preserve"> 'Wastewater Network-Plus'!O$143</f>
        <v>0</v>
      </c>
      <c r="P13" s="203">
        <f xml:space="preserve"> 'Wastewater Network-Plus'!P$143</f>
        <v>0</v>
      </c>
      <c r="Q13" s="203">
        <f xml:space="preserve"> 'Wastewater Network-Plus'!Q$143</f>
        <v>0</v>
      </c>
      <c r="R13" s="203">
        <f xml:space="preserve"> 'Wastewater Network-Plus'!R$143</f>
        <v>0</v>
      </c>
      <c r="S13" s="203">
        <f xml:space="preserve"> 'Wastewater Network-Plus'!S$143</f>
        <v>0</v>
      </c>
      <c r="T13" s="203">
        <f xml:space="preserve"> 'Wastewater Network-Plus'!T$143</f>
        <v>0</v>
      </c>
      <c r="U13" s="203">
        <f xml:space="preserve"> 'Wastewater Network-Plus'!U$143</f>
        <v>0</v>
      </c>
      <c r="V13" s="203">
        <f xml:space="preserve"> 'Wastewater Network-Plus'!V$143</f>
        <v>0</v>
      </c>
      <c r="W13" s="203">
        <f xml:space="preserve"> 'Wastewater Network-Plus'!W$143</f>
        <v>0</v>
      </c>
    </row>
    <row r="14" spans="1:23">
      <c r="J14" s="214"/>
      <c r="K14" s="214"/>
      <c r="L14" s="214"/>
      <c r="M14" s="214"/>
      <c r="N14" s="215"/>
      <c r="O14" s="215"/>
      <c r="P14" s="215"/>
      <c r="Q14" s="215"/>
      <c r="R14" s="215"/>
      <c r="S14" s="214"/>
      <c r="T14" s="214"/>
      <c r="U14" s="214"/>
      <c r="V14" s="214"/>
      <c r="W14" s="214"/>
    </row>
    <row r="15" spans="1:23">
      <c r="E15" s="170" t="str">
        <f xml:space="preserve"> 'Wastewater TTT'!E$141</f>
        <v>Total adjustment at the end of AMP7 - WW-TTT</v>
      </c>
      <c r="F15" s="170">
        <f xml:space="preserve"> 'Wastewater TTT'!F$141</f>
        <v>0</v>
      </c>
      <c r="G15" s="170" t="str">
        <f xml:space="preserve"> 'Wastewater TTT'!G$141</f>
        <v>£m</v>
      </c>
      <c r="H15" s="170">
        <f xml:space="preserve"> 'Wastewater TTT'!H$141</f>
        <v>0</v>
      </c>
      <c r="I15" s="170">
        <f xml:space="preserve"> 'Wastewater TTT'!I$141</f>
        <v>0</v>
      </c>
      <c r="J15" s="203">
        <f xml:space="preserve"> 'Wastewater TTT'!J$141</f>
        <v>0</v>
      </c>
      <c r="K15" s="203">
        <f xml:space="preserve"> 'Wastewater TTT'!K$141</f>
        <v>0</v>
      </c>
      <c r="L15" s="203">
        <f xml:space="preserve"> 'Wastewater TTT'!L$141</f>
        <v>0</v>
      </c>
      <c r="M15" s="203">
        <f xml:space="preserve"> 'Wastewater TTT'!M$141</f>
        <v>0</v>
      </c>
      <c r="N15" s="203">
        <f xml:space="preserve"> 'Wastewater TTT'!N$141</f>
        <v>0</v>
      </c>
      <c r="O15" s="203">
        <f xml:space="preserve"> 'Wastewater TTT'!O$141</f>
        <v>0</v>
      </c>
      <c r="P15" s="203">
        <f xml:space="preserve"> 'Wastewater TTT'!P$141</f>
        <v>0</v>
      </c>
      <c r="Q15" s="203">
        <f xml:space="preserve"> 'Wastewater TTT'!Q$141</f>
        <v>0</v>
      </c>
      <c r="R15" s="203">
        <f xml:space="preserve"> 'Wastewater TTT'!R$141</f>
        <v>0</v>
      </c>
      <c r="S15" s="203">
        <f xml:space="preserve"> 'Wastewater TTT'!S$141</f>
        <v>0</v>
      </c>
      <c r="T15" s="203">
        <f xml:space="preserve"> 'Wastewater TTT'!T$141</f>
        <v>0</v>
      </c>
      <c r="U15" s="203">
        <f xml:space="preserve"> 'Wastewater TTT'!U$141</f>
        <v>0</v>
      </c>
      <c r="V15" s="203">
        <f xml:space="preserve"> 'Wastewater TTT'!V$141</f>
        <v>0</v>
      </c>
      <c r="W15" s="203">
        <f xml:space="preserve"> 'Wastewater TTT'!W$141</f>
        <v>0</v>
      </c>
    </row>
    <row r="16" spans="1:23">
      <c r="J16" s="33"/>
      <c r="K16" s="33"/>
      <c r="L16" s="33"/>
      <c r="M16" s="33"/>
      <c r="N16" s="19"/>
      <c r="O16" s="19"/>
      <c r="P16" s="19"/>
      <c r="Q16" s="19"/>
      <c r="R16" s="19"/>
      <c r="S16" s="33"/>
      <c r="T16" s="33"/>
      <c r="U16" s="33"/>
      <c r="V16" s="33"/>
      <c r="W16" s="33"/>
    </row>
    <row r="17" spans="1:6" s="118" customFormat="1">
      <c r="A17" s="118" t="s">
        <v>228</v>
      </c>
      <c r="C17" s="119"/>
      <c r="D17" s="120"/>
      <c r="E17" s="119"/>
      <c r="F17" s="121"/>
    </row>
    <row r="18" spans="1:6"/>
    <row r="22" spans="1:6" hidden="1">
      <c r="C22" s="368" t="s">
        <v>493</v>
      </c>
    </row>
  </sheetData>
  <conditionalFormatting sqref="F2">
    <cfRule type="cellIs" dxfId="21" priority="3" stopIfTrue="1" operator="notEqual">
      <formula>0</formula>
    </cfRule>
    <cfRule type="cellIs" dxfId="20" priority="4" stopIfTrue="1" operator="equal">
      <formula>""</formula>
    </cfRule>
  </conditionalFormatting>
  <conditionalFormatting sqref="F3">
    <cfRule type="cellIs" dxfId="19" priority="1" stopIfTrue="1" operator="notEqual">
      <formula>0</formula>
    </cfRule>
    <cfRule type="cellIs" dxfId="18"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4799-4F48-4854-8A27-0E312208E68D}">
  <sheetPr codeName="Sheet1">
    <tabColor rgb="FFFFFF00"/>
  </sheetPr>
  <dimension ref="A1:F22"/>
  <sheetViews>
    <sheetView zoomScale="80" zoomScaleNormal="80" workbookViewId="0">
      <selection activeCell="A10" sqref="A10"/>
    </sheetView>
  </sheetViews>
  <sheetFormatPr defaultRowHeight="13.2"/>
  <cols>
    <col min="2" max="2" width="31.5546875" bestFit="1" customWidth="1"/>
    <col min="3" max="3" width="75.5546875" customWidth="1"/>
    <col min="5" max="5" width="20.5546875" customWidth="1"/>
  </cols>
  <sheetData>
    <row r="1" spans="1:6" ht="14.4">
      <c r="A1" s="476"/>
      <c r="B1" s="476"/>
      <c r="C1" s="476" t="s">
        <v>442</v>
      </c>
      <c r="D1" s="476"/>
      <c r="E1" s="476"/>
      <c r="F1" s="476"/>
    </row>
    <row r="2" spans="1:6" ht="14.4">
      <c r="A2" s="476" t="s">
        <v>443</v>
      </c>
      <c r="B2" s="476" t="s">
        <v>444</v>
      </c>
      <c r="C2" s="476" t="s">
        <v>445</v>
      </c>
      <c r="D2" s="476" t="s">
        <v>133</v>
      </c>
      <c r="E2" s="476" t="s">
        <v>446</v>
      </c>
      <c r="F2" s="476" t="s">
        <v>447</v>
      </c>
    </row>
    <row r="3" spans="1:6" ht="14.4">
      <c r="A3" s="476"/>
      <c r="B3" s="476"/>
      <c r="C3" s="476"/>
      <c r="D3" s="476"/>
      <c r="E3" s="476"/>
      <c r="F3" s="476"/>
    </row>
    <row r="4" spans="1:6" ht="14.4">
      <c r="A4" t="s">
        <v>468</v>
      </c>
      <c r="B4" s="477" t="s">
        <v>464</v>
      </c>
      <c r="C4" s="477" t="s">
        <v>448</v>
      </c>
      <c r="D4" s="477" t="s">
        <v>93</v>
      </c>
      <c r="E4" s="478" t="s">
        <v>449</v>
      </c>
      <c r="F4">
        <f>Output!$H$11</f>
        <v>1.6097532046241501E-2</v>
      </c>
    </row>
    <row r="5" spans="1:6" ht="14.4">
      <c r="A5" t="s">
        <v>468</v>
      </c>
      <c r="B5" s="477" t="s">
        <v>465</v>
      </c>
      <c r="C5" s="477" t="s">
        <v>450</v>
      </c>
      <c r="D5" s="477" t="s">
        <v>93</v>
      </c>
      <c r="E5" s="478" t="s">
        <v>449</v>
      </c>
      <c r="F5">
        <f>Output!$H$9</f>
        <v>-0.24402828191074785</v>
      </c>
    </row>
    <row r="6" spans="1:6" ht="14.4">
      <c r="A6" t="s">
        <v>468</v>
      </c>
      <c r="B6" s="477" t="s">
        <v>466</v>
      </c>
      <c r="C6" s="477" t="s">
        <v>451</v>
      </c>
      <c r="D6" s="477" t="s">
        <v>93</v>
      </c>
      <c r="E6" s="478" t="s">
        <v>449</v>
      </c>
      <c r="F6">
        <f>Output!$H$13</f>
        <v>0</v>
      </c>
    </row>
    <row r="7" spans="1:6" ht="14.4">
      <c r="A7" t="s">
        <v>468</v>
      </c>
      <c r="B7" s="477" t="s">
        <v>467</v>
      </c>
      <c r="C7" s="477" t="s">
        <v>452</v>
      </c>
      <c r="D7" s="477" t="s">
        <v>93</v>
      </c>
      <c r="E7" s="478" t="s">
        <v>449</v>
      </c>
      <c r="F7">
        <f>Output!$H$15</f>
        <v>0</v>
      </c>
    </row>
    <row r="8" spans="1:6" ht="14.4">
      <c r="A8" t="s">
        <v>468</v>
      </c>
      <c r="B8" s="477" t="s">
        <v>453</v>
      </c>
      <c r="C8" s="477" t="s">
        <v>454</v>
      </c>
      <c r="D8" s="477" t="s">
        <v>455</v>
      </c>
      <c r="E8" s="478" t="s">
        <v>449</v>
      </c>
      <c r="F8" t="str">
        <f ca="1">CONCATENATE("[…]", TEXT(NOW(),"dd/mm/yyy hh:mm:ss"))</f>
        <v>[…]30/07/2024 11:50:44</v>
      </c>
    </row>
    <row r="9" spans="1:6" ht="14.4">
      <c r="A9" t="s">
        <v>468</v>
      </c>
      <c r="B9" s="477" t="s">
        <v>456</v>
      </c>
      <c r="C9" s="477" t="s">
        <v>457</v>
      </c>
      <c r="D9" s="477" t="s">
        <v>455</v>
      </c>
      <c r="E9" s="478" t="s">
        <v>449</v>
      </c>
      <c r="F9" t="str">
        <f ca="1">MID(CELL("filename"),SEARCH("[",CELL("filename"))+1,SEARCH("]",CELL("filename"))-SEARCH("[",CELL("filename"))-1)</f>
        <v>PR24-DD-Revenue-forecasting-incentive_PRTUPDATEDv3.xlsx</v>
      </c>
    </row>
    <row r="10" spans="1:6" ht="14.4">
      <c r="A10" t="s">
        <v>468</v>
      </c>
      <c r="B10" s="477" t="s">
        <v>458</v>
      </c>
      <c r="C10" s="477" t="s">
        <v>459</v>
      </c>
      <c r="D10" s="477" t="s">
        <v>455</v>
      </c>
      <c r="E10" s="478" t="s">
        <v>449</v>
      </c>
      <c r="F10" t="s">
        <v>99</v>
      </c>
    </row>
    <row r="11" spans="1:6" ht="14.4">
      <c r="A11" t="s">
        <v>468</v>
      </c>
      <c r="B11" s="477" t="s">
        <v>460</v>
      </c>
      <c r="C11" s="477" t="s">
        <v>461</v>
      </c>
      <c r="D11" s="477" t="s">
        <v>462</v>
      </c>
      <c r="E11" s="478" t="s">
        <v>449</v>
      </c>
      <c r="F11">
        <v>0</v>
      </c>
    </row>
    <row r="22" spans="3:3">
      <c r="C22" s="368" t="s">
        <v>493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10F9-2768-468F-8E89-F5BD38FED9DC}">
  <sheetPr codeName="Sheet4">
    <tabColor rgb="FFCCFFFF"/>
    <outlinePr summaryBelow="0" summaryRight="0"/>
    <pageSetUpPr fitToPage="1"/>
  </sheetPr>
  <dimension ref="A1:W34"/>
  <sheetViews>
    <sheetView showGridLines="0" zoomScale="80" zoomScaleNormal="80" workbookViewId="0">
      <pane xSplit="9" ySplit="5" topLeftCell="J6" activePane="bottomRight" state="frozen"/>
      <selection activeCell="A10" sqref="A10"/>
      <selection pane="topRight" activeCell="A10" sqref="A10"/>
      <selection pane="bottomLeft" activeCell="A10" sqref="A10"/>
      <selection pane="bottomRight" activeCell="A10" sqref="A10"/>
    </sheetView>
  </sheetViews>
  <sheetFormatPr defaultColWidth="0" defaultRowHeight="13.2"/>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Check</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6">
        <f xml:space="preserve"> F$9</f>
        <v>0</v>
      </c>
      <c r="G2" s="109" t="str">
        <f xml:space="preserve"> 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F$24</f>
        <v>0</v>
      </c>
      <c r="G3" s="109" t="str">
        <f xml:space="preserve"> 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132</v>
      </c>
      <c r="G5" s="160" t="s">
        <v>133</v>
      </c>
      <c r="H5" s="50" t="s">
        <v>134</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J6" s="33"/>
      <c r="K6" s="33"/>
      <c r="L6" s="33"/>
      <c r="M6" s="33"/>
      <c r="N6" s="19"/>
      <c r="O6" s="19"/>
      <c r="P6" s="19"/>
      <c r="Q6" s="19"/>
      <c r="R6" s="19"/>
      <c r="S6" s="33"/>
      <c r="T6" s="33"/>
      <c r="U6" s="33"/>
      <c r="V6" s="33"/>
      <c r="W6" s="33"/>
    </row>
    <row r="7" spans="1:23" s="6" customFormat="1">
      <c r="A7" s="115" t="s">
        <v>425</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t="s">
        <v>426</v>
      </c>
      <c r="F9" s="246">
        <f xml:space="preserve"> SUM(F11:F20)</f>
        <v>0</v>
      </c>
      <c r="G9" t="s">
        <v>427</v>
      </c>
      <c r="J9" s="33"/>
      <c r="K9" s="33"/>
      <c r="L9" s="33"/>
      <c r="M9" s="33"/>
      <c r="N9" s="19"/>
      <c r="O9" s="19"/>
      <c r="P9" s="19"/>
      <c r="Q9" s="19"/>
      <c r="R9" s="19"/>
      <c r="S9" s="33"/>
      <c r="T9" s="33"/>
      <c r="U9" s="33"/>
      <c r="V9" s="33"/>
      <c r="W9" s="33"/>
    </row>
    <row r="10" spans="1:23">
      <c r="J10" s="33"/>
      <c r="K10" s="33"/>
      <c r="L10" s="33"/>
      <c r="M10" s="33"/>
      <c r="N10" s="19"/>
      <c r="O10" s="19"/>
      <c r="P10" s="19"/>
      <c r="Q10" s="19"/>
      <c r="R10" s="19"/>
      <c r="S10" s="33"/>
      <c r="T10" s="33"/>
      <c r="U10" s="33"/>
      <c r="V10" s="33"/>
      <c r="W10" s="33"/>
    </row>
    <row r="11" spans="1:23">
      <c r="A11" s="242"/>
      <c r="B11" s="238"/>
      <c r="C11" s="243"/>
      <c r="D11" s="244"/>
      <c r="E11" s="245" t="s">
        <v>428</v>
      </c>
      <c r="F11" s="245" t="s">
        <v>429</v>
      </c>
      <c r="G11" s="245"/>
      <c r="H11" s="239"/>
      <c r="I11" s="237"/>
      <c r="J11" s="241"/>
      <c r="K11" s="241"/>
      <c r="L11" s="241"/>
      <c r="M11" s="241"/>
      <c r="N11" s="240"/>
      <c r="O11" s="240"/>
      <c r="P11" s="240"/>
      <c r="Q11" s="240"/>
      <c r="R11" s="240"/>
      <c r="S11" s="241"/>
      <c r="T11" s="241"/>
      <c r="U11" s="241"/>
      <c r="V11" s="241"/>
      <c r="W11" s="241"/>
    </row>
    <row r="12" spans="1:23">
      <c r="J12" s="33"/>
      <c r="K12" s="33"/>
      <c r="L12" s="33"/>
      <c r="M12" s="33"/>
      <c r="N12" s="19"/>
      <c r="O12" s="19"/>
      <c r="P12" s="19"/>
      <c r="Q12" s="19"/>
      <c r="R12" s="19"/>
      <c r="S12" s="33"/>
      <c r="T12" s="33"/>
      <c r="U12" s="33"/>
      <c r="V12" s="33"/>
      <c r="W12" s="33"/>
    </row>
    <row r="13" spans="1:23">
      <c r="E13" s="170" t="str">
        <f xml:space="preserve"> Inputs!E$114</f>
        <v>Blind year profiling factor - Water-N+ - Validation</v>
      </c>
      <c r="F13" s="246">
        <f xml:space="preserve"> Inputs!F$114</f>
        <v>0</v>
      </c>
      <c r="G13" s="113" t="str">
        <f xml:space="preserve"> Inputs!G$114</f>
        <v>Check</v>
      </c>
      <c r="J13" s="33"/>
      <c r="K13" s="33"/>
      <c r="L13" s="33"/>
      <c r="M13" s="33"/>
      <c r="N13" s="19"/>
      <c r="O13" s="19"/>
      <c r="P13" s="19"/>
      <c r="Q13" s="19"/>
      <c r="R13" s="19"/>
      <c r="S13" s="33"/>
      <c r="T13" s="33"/>
      <c r="U13" s="33"/>
      <c r="V13" s="33"/>
      <c r="W13" s="33"/>
    </row>
    <row r="14" spans="1:23">
      <c r="E14" s="170" t="str">
        <f xml:space="preserve"> Inputs!E$132</f>
        <v>Blind year profiling factor - WW-N+ - Validation</v>
      </c>
      <c r="F14" s="246">
        <f xml:space="preserve"> Inputs!F$132</f>
        <v>0</v>
      </c>
      <c r="G14" s="113" t="str">
        <f xml:space="preserve"> Inputs!G$132</f>
        <v>Check</v>
      </c>
      <c r="J14" s="33"/>
      <c r="K14" s="33"/>
      <c r="L14" s="33"/>
      <c r="M14" s="33"/>
      <c r="N14" s="19"/>
      <c r="O14" s="19"/>
      <c r="P14" s="19"/>
      <c r="Q14" s="19"/>
      <c r="R14" s="19"/>
      <c r="S14" s="33"/>
      <c r="T14" s="33"/>
      <c r="U14" s="33"/>
      <c r="V14" s="33"/>
      <c r="W14" s="33"/>
    </row>
    <row r="15" spans="1:23">
      <c r="E15" s="170" t="str">
        <f xml:space="preserve"> Inputs!E$150</f>
        <v>Blind year profiling factor - WW-TTT - Validation</v>
      </c>
      <c r="F15" s="246">
        <f xml:space="preserve"> Inputs!F$150</f>
        <v>0</v>
      </c>
      <c r="G15" s="113" t="str">
        <f xml:space="preserve"> Inputs!G$150</f>
        <v>Check</v>
      </c>
      <c r="J15" s="33"/>
      <c r="K15" s="33"/>
      <c r="L15" s="33"/>
      <c r="M15" s="33"/>
      <c r="N15" s="19"/>
      <c r="O15" s="19"/>
      <c r="P15" s="19"/>
      <c r="Q15" s="19"/>
      <c r="R15" s="19"/>
      <c r="S15" s="33"/>
      <c r="T15" s="33"/>
      <c r="U15" s="33"/>
      <c r="V15" s="33"/>
      <c r="W15" s="33"/>
    </row>
    <row r="16" spans="1:23">
      <c r="E16" s="170" t="str">
        <f>Time!E$119</f>
        <v>Modelling period check</v>
      </c>
      <c r="F16" s="246">
        <f>Time!F$119</f>
        <v>0</v>
      </c>
      <c r="G16" s="113" t="str">
        <f>Time!G$119</f>
        <v>check</v>
      </c>
      <c r="J16" s="33"/>
      <c r="K16" s="33"/>
      <c r="L16" s="33"/>
      <c r="M16" s="33"/>
      <c r="N16" s="19"/>
      <c r="O16" s="19"/>
      <c r="P16" s="19"/>
      <c r="Q16" s="19"/>
      <c r="R16" s="19"/>
      <c r="S16" s="33"/>
      <c r="T16" s="33"/>
      <c r="U16" s="33"/>
      <c r="V16" s="33"/>
      <c r="W16" s="33"/>
    </row>
    <row r="17" spans="1:23">
      <c r="J17" s="33"/>
      <c r="K17" s="33"/>
      <c r="L17" s="33"/>
      <c r="M17" s="33"/>
      <c r="N17" s="19"/>
      <c r="O17" s="19"/>
      <c r="P17" s="19"/>
      <c r="Q17" s="19"/>
      <c r="R17" s="19"/>
      <c r="S17" s="33"/>
      <c r="T17" s="33"/>
      <c r="U17" s="33"/>
      <c r="V17" s="33"/>
      <c r="W17" s="33"/>
    </row>
    <row r="18" spans="1:23">
      <c r="J18" s="33"/>
      <c r="K18" s="33"/>
      <c r="L18" s="33"/>
      <c r="M18" s="33"/>
      <c r="N18" s="19"/>
      <c r="O18" s="19"/>
      <c r="P18" s="19"/>
      <c r="Q18" s="19"/>
      <c r="R18" s="19"/>
      <c r="S18" s="33"/>
      <c r="T18" s="33"/>
      <c r="U18" s="33"/>
      <c r="V18" s="33"/>
      <c r="W18" s="33"/>
    </row>
    <row r="19" spans="1:23">
      <c r="J19" s="33"/>
      <c r="K19" s="33"/>
      <c r="L19" s="33"/>
      <c r="M19" s="33"/>
      <c r="N19" s="19"/>
      <c r="O19" s="19"/>
      <c r="P19" s="19"/>
      <c r="Q19" s="19"/>
      <c r="R19" s="19"/>
      <c r="S19" s="33"/>
      <c r="T19" s="33"/>
      <c r="U19" s="33"/>
      <c r="V19" s="33"/>
      <c r="W19" s="33"/>
    </row>
    <row r="20" spans="1:23">
      <c r="A20" s="242"/>
      <c r="B20" s="238"/>
      <c r="C20" s="243"/>
      <c r="D20" s="244"/>
      <c r="E20" s="245" t="s">
        <v>428</v>
      </c>
      <c r="F20" s="245" t="s">
        <v>430</v>
      </c>
      <c r="G20" s="245"/>
      <c r="H20" s="239"/>
      <c r="I20" s="237"/>
      <c r="J20" s="241"/>
      <c r="K20" s="241"/>
      <c r="L20" s="241"/>
      <c r="M20" s="241"/>
      <c r="N20" s="240"/>
      <c r="O20" s="240"/>
      <c r="P20" s="240"/>
      <c r="Q20" s="240"/>
      <c r="R20" s="240"/>
      <c r="S20" s="241"/>
      <c r="T20" s="241"/>
      <c r="U20" s="241"/>
      <c r="V20" s="241"/>
      <c r="W20" s="241"/>
    </row>
    <row r="21" spans="1:23">
      <c r="J21" s="214"/>
      <c r="K21" s="214"/>
      <c r="L21" s="214"/>
      <c r="M21" s="214"/>
      <c r="N21" s="215"/>
      <c r="O21" s="215"/>
      <c r="P21" s="215"/>
      <c r="Q21" s="215"/>
      <c r="R21" s="215"/>
      <c r="S21" s="214"/>
      <c r="T21" s="214"/>
      <c r="U21" s="214"/>
      <c r="V21" s="214"/>
      <c r="W21" s="214"/>
    </row>
    <row r="22" spans="1:23" s="6" customFormat="1">
      <c r="A22" s="115" t="s">
        <v>431</v>
      </c>
      <c r="B22" s="115"/>
      <c r="C22" s="368" t="s">
        <v>493</v>
      </c>
      <c r="D22" s="115"/>
      <c r="E22" s="115"/>
      <c r="F22" s="115"/>
      <c r="G22" s="115"/>
      <c r="H22" s="115"/>
      <c r="I22" s="115"/>
      <c r="J22" s="115"/>
      <c r="K22" s="115"/>
      <c r="L22" s="115"/>
      <c r="M22" s="115"/>
      <c r="N22" s="115"/>
      <c r="O22" s="115"/>
      <c r="P22" s="115"/>
      <c r="Q22" s="115"/>
      <c r="R22" s="115"/>
      <c r="S22" s="115"/>
      <c r="T22" s="115"/>
      <c r="U22" s="115"/>
      <c r="V22" s="115"/>
      <c r="W22" s="115"/>
    </row>
    <row r="23" spans="1:23">
      <c r="J23" s="214"/>
      <c r="K23" s="214"/>
      <c r="L23" s="214"/>
      <c r="M23" s="214"/>
      <c r="N23" s="215"/>
      <c r="O23" s="215"/>
      <c r="P23" s="215"/>
      <c r="Q23" s="215"/>
      <c r="R23" s="215"/>
      <c r="S23" s="214"/>
      <c r="T23" s="214"/>
      <c r="U23" s="214"/>
      <c r="V23" s="214"/>
      <c r="W23" s="214"/>
    </row>
    <row r="24" spans="1:23">
      <c r="E24" s="35" t="s">
        <v>432</v>
      </c>
      <c r="F24" s="158">
        <f xml:space="preserve"> SUM(F26:F32)</f>
        <v>0</v>
      </c>
      <c r="G24" s="35" t="s">
        <v>433</v>
      </c>
      <c r="H24" s="170"/>
      <c r="I24" s="170"/>
      <c r="J24" s="203"/>
      <c r="K24" s="203"/>
      <c r="L24" s="203"/>
      <c r="M24" s="203"/>
      <c r="N24" s="203"/>
      <c r="O24" s="203"/>
      <c r="P24" s="203"/>
      <c r="Q24" s="203"/>
      <c r="R24" s="203"/>
      <c r="S24" s="203"/>
      <c r="T24" s="203"/>
      <c r="U24" s="203"/>
      <c r="V24" s="203"/>
      <c r="W24" s="203"/>
    </row>
    <row r="25" spans="1:23">
      <c r="E25" s="170"/>
      <c r="F25" s="170"/>
      <c r="G25" s="170"/>
      <c r="H25" s="170"/>
      <c r="I25" s="170"/>
      <c r="J25" s="203"/>
      <c r="K25" s="203"/>
      <c r="L25" s="203"/>
      <c r="M25" s="203"/>
      <c r="N25" s="203"/>
      <c r="O25" s="203"/>
      <c r="P25" s="203"/>
      <c r="Q25" s="203"/>
      <c r="R25" s="203"/>
      <c r="S25" s="203"/>
      <c r="T25" s="203"/>
      <c r="U25" s="203"/>
      <c r="V25" s="203"/>
      <c r="W25" s="203"/>
    </row>
    <row r="26" spans="1:23">
      <c r="A26" s="242"/>
      <c r="B26" s="238"/>
      <c r="C26" s="243"/>
      <c r="D26" s="244"/>
      <c r="E26" s="245" t="s">
        <v>428</v>
      </c>
      <c r="F26" s="245" t="s">
        <v>429</v>
      </c>
      <c r="G26" s="245"/>
      <c r="H26" s="239"/>
      <c r="I26" s="237"/>
      <c r="J26" s="241"/>
      <c r="K26" s="241"/>
      <c r="L26" s="241"/>
      <c r="M26" s="241"/>
      <c r="N26" s="240"/>
      <c r="O26" s="240"/>
      <c r="P26" s="240"/>
      <c r="Q26" s="240"/>
      <c r="R26" s="240"/>
      <c r="S26" s="241"/>
      <c r="T26" s="241"/>
      <c r="U26" s="241"/>
      <c r="V26" s="241"/>
      <c r="W26" s="241"/>
    </row>
    <row r="27" spans="1:23">
      <c r="J27" s="33"/>
      <c r="K27" s="33"/>
      <c r="L27" s="33"/>
      <c r="M27" s="33"/>
      <c r="N27" s="19"/>
      <c r="O27" s="19"/>
      <c r="P27" s="19"/>
      <c r="Q27" s="19"/>
      <c r="R27" s="19"/>
      <c r="S27" s="33"/>
      <c r="T27" s="33"/>
      <c r="U27" s="33"/>
      <c r="V27" s="33"/>
      <c r="W27" s="33"/>
    </row>
    <row r="28" spans="1:23">
      <c r="E28" s="113" t="str">
        <f xml:space="preserve"> 'Wholesale Water'!E$180</f>
        <v>Performance variance level alert - Wholesale Water</v>
      </c>
      <c r="F28" s="158">
        <f xml:space="preserve"> 'Wholesale Water'!F$180</f>
        <v>0</v>
      </c>
      <c r="G28" s="113" t="str">
        <f xml:space="preserve"> 'Wholesale Water'!G$180</f>
        <v>alert</v>
      </c>
      <c r="J28" s="33"/>
      <c r="K28" s="33"/>
      <c r="L28" s="33"/>
      <c r="M28" s="33"/>
      <c r="N28" s="19"/>
      <c r="O28" s="19"/>
      <c r="P28" s="19"/>
      <c r="Q28" s="19"/>
      <c r="R28" s="19"/>
      <c r="S28" s="33"/>
      <c r="T28" s="33"/>
      <c r="U28" s="33"/>
      <c r="V28" s="33"/>
      <c r="W28" s="33"/>
    </row>
    <row r="29" spans="1:23">
      <c r="E29" s="113" t="str">
        <f xml:space="preserve"> 'Wastewater Network-Plus'!E$103</f>
        <v>Performance variance level alert - WW-N+</v>
      </c>
      <c r="F29" s="158">
        <f xml:space="preserve"> 'Wastewater Network-Plus'!F$103</f>
        <v>0</v>
      </c>
      <c r="G29" s="113" t="str">
        <f xml:space="preserve"> 'Wastewater Network-Plus'!G$103</f>
        <v>alert</v>
      </c>
      <c r="J29" s="33"/>
      <c r="K29" s="33"/>
      <c r="L29" s="33"/>
      <c r="M29" s="33"/>
      <c r="N29" s="19"/>
      <c r="O29" s="19"/>
      <c r="P29" s="19"/>
      <c r="Q29" s="19"/>
      <c r="R29" s="19"/>
      <c r="S29" s="33"/>
      <c r="T29" s="33"/>
      <c r="U29" s="33"/>
      <c r="V29" s="33"/>
      <c r="W29" s="33"/>
    </row>
    <row r="30" spans="1:23">
      <c r="E30" s="113" t="str">
        <f xml:space="preserve"> 'Wastewater TTT'!E$101</f>
        <v>Performance variance level alert - WW-TTT</v>
      </c>
      <c r="F30" s="158">
        <f xml:space="preserve"> 'Wastewater TTT'!F$101</f>
        <v>0</v>
      </c>
      <c r="G30" s="113" t="str">
        <f xml:space="preserve"> 'Wastewater TTT'!G$101</f>
        <v>alert</v>
      </c>
      <c r="J30" s="33"/>
      <c r="K30" s="33"/>
      <c r="L30" s="33"/>
      <c r="M30" s="33"/>
      <c r="N30" s="19"/>
      <c r="O30" s="19"/>
      <c r="P30" s="19"/>
      <c r="Q30" s="19"/>
      <c r="R30" s="19"/>
      <c r="S30" s="33"/>
      <c r="T30" s="33"/>
      <c r="U30" s="33"/>
      <c r="V30" s="33"/>
      <c r="W30" s="33"/>
    </row>
    <row r="31" spans="1:23">
      <c r="J31" s="33"/>
      <c r="K31" s="33"/>
      <c r="L31" s="33"/>
      <c r="M31" s="33"/>
      <c r="N31" s="19"/>
      <c r="O31" s="19"/>
      <c r="P31" s="19"/>
      <c r="Q31" s="19"/>
      <c r="R31" s="19"/>
      <c r="S31" s="33"/>
      <c r="T31" s="33"/>
      <c r="U31" s="33"/>
      <c r="V31" s="33"/>
      <c r="W31" s="33"/>
    </row>
    <row r="32" spans="1:23">
      <c r="A32" s="242"/>
      <c r="B32" s="238"/>
      <c r="C32" s="243"/>
      <c r="D32" s="244"/>
      <c r="E32" s="245" t="s">
        <v>428</v>
      </c>
      <c r="F32" s="245" t="s">
        <v>430</v>
      </c>
      <c r="G32" s="245"/>
      <c r="H32" s="239"/>
      <c r="I32" s="237"/>
      <c r="J32" s="241"/>
      <c r="K32" s="241"/>
      <c r="L32" s="241"/>
      <c r="M32" s="241"/>
      <c r="N32" s="240"/>
      <c r="O32" s="240"/>
      <c r="P32" s="240"/>
      <c r="Q32" s="240"/>
      <c r="R32" s="240"/>
      <c r="S32" s="241"/>
      <c r="T32" s="241"/>
      <c r="U32" s="241"/>
      <c r="V32" s="241"/>
      <c r="W32" s="241"/>
    </row>
    <row r="33" spans="1:23">
      <c r="J33" s="33"/>
      <c r="K33" s="33"/>
      <c r="L33" s="33"/>
      <c r="M33" s="33"/>
      <c r="N33" s="19"/>
      <c r="O33" s="19"/>
      <c r="P33" s="19"/>
      <c r="Q33" s="19"/>
      <c r="R33" s="19"/>
      <c r="S33" s="33"/>
      <c r="T33" s="33"/>
      <c r="U33" s="33"/>
      <c r="V33" s="33"/>
      <c r="W33" s="33"/>
    </row>
    <row r="34" spans="1:23" s="118" customFormat="1">
      <c r="A34" s="118" t="s">
        <v>228</v>
      </c>
      <c r="C34" s="119"/>
      <c r="D34" s="120"/>
      <c r="E34" s="119"/>
      <c r="F34" s="121"/>
    </row>
  </sheetData>
  <conditionalFormatting sqref="F2">
    <cfRule type="cellIs" dxfId="14" priority="3" stopIfTrue="1" operator="notEqual">
      <formula>0</formula>
    </cfRule>
    <cfRule type="cellIs" dxfId="13" priority="4" stopIfTrue="1" operator="equal">
      <formula>""</formula>
    </cfRule>
  </conditionalFormatting>
  <conditionalFormatting sqref="F3">
    <cfRule type="cellIs" dxfId="12" priority="1" stopIfTrue="1" operator="notEqual">
      <formula>0</formula>
    </cfRule>
    <cfRule type="cellIs" dxfId="11" priority="2" stopIfTrue="1" operator="equal">
      <formula>""</formula>
    </cfRule>
  </conditionalFormatting>
  <conditionalFormatting sqref="F9">
    <cfRule type="cellIs" dxfId="10" priority="9" stopIfTrue="1" operator="notEqual">
      <formula>0</formula>
    </cfRule>
    <cfRule type="cellIs" dxfId="9" priority="10" stopIfTrue="1" operator="equal">
      <formula>""</formula>
    </cfRule>
  </conditionalFormatting>
  <conditionalFormatting sqref="F13:F16">
    <cfRule type="cellIs" dxfId="8" priority="21" stopIfTrue="1" operator="notEqual">
      <formula>0</formula>
    </cfRule>
    <cfRule type="cellIs" dxfId="7" priority="22" stopIfTrue="1" operator="equal">
      <formula>""</formula>
    </cfRule>
  </conditionalFormatting>
  <conditionalFormatting sqref="F24">
    <cfRule type="cellIs" dxfId="6" priority="5" stopIfTrue="1" operator="notEqual">
      <formula>0</formula>
    </cfRule>
    <cfRule type="cellIs" dxfId="5" priority="6" stopIfTrue="1" operator="equal">
      <formula>""</formula>
    </cfRule>
  </conditionalFormatting>
  <conditionalFormatting sqref="F28:F30">
    <cfRule type="cellIs" dxfId="4" priority="11" stopIfTrue="1" operator="notEqual">
      <formula>0</formula>
    </cfRule>
    <cfRule type="cellIs" dxfId="3" priority="1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D0392DED4F7E479A0A3066E12DF5DC" ma:contentTypeVersion="6" ma:contentTypeDescription="Create a new document." ma:contentTypeScope="" ma:versionID="0c5f47c155361ad584d1ccc864167603">
  <xsd:schema xmlns:xsd="http://www.w3.org/2001/XMLSchema" xmlns:xs="http://www.w3.org/2001/XMLSchema" xmlns:p="http://schemas.microsoft.com/office/2006/metadata/properties" xmlns:ns2="033394bd-4dd4-4264-a5f5-d8508d168eea" xmlns:ns3="4a00aea4-edc4-4bb0-ae57-31fa6caa4979" targetNamespace="http://schemas.microsoft.com/office/2006/metadata/properties" ma:root="true" ma:fieldsID="f0ce1a6c84585a297766f7659934a922" ns2:_="" ns3:_="">
    <xsd:import namespace="033394bd-4dd4-4264-a5f5-d8508d168eea"/>
    <xsd:import namespace="4a00aea4-edc4-4bb0-ae57-31fa6caa4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394bd-4dd4-4264-a5f5-d8508d168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0aea4-edc4-4bb0-ae57-31fa6caa49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BC79AF-0616-498D-9133-B9D6C4432729}">
  <ds:schemaRefs>
    <ds:schemaRef ds:uri="http://schemas.microsoft.com/sharepoint/v3/contenttype/forms"/>
  </ds:schemaRefs>
</ds:datastoreItem>
</file>

<file path=customXml/itemProps2.xml><?xml version="1.0" encoding="utf-8"?>
<ds:datastoreItem xmlns:ds="http://schemas.openxmlformats.org/officeDocument/2006/customXml" ds:itemID="{8C0FD729-AED1-44F4-9DFD-171BAF4A99E4}">
  <ds:schemaRefs>
    <ds:schemaRef ds:uri="http://purl.org/dc/dcmitype/"/>
    <ds:schemaRef ds:uri="71c95305-930c-4d63-9794-2d644343057c"/>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07abaa3-da97-4002-88b1-9d2d708ebea3"/>
  </ds:schemaRefs>
</ds:datastoreItem>
</file>

<file path=customXml/itemProps3.xml><?xml version="1.0" encoding="utf-8"?>
<ds:datastoreItem xmlns:ds="http://schemas.openxmlformats.org/officeDocument/2006/customXml" ds:itemID="{65A1552D-7D7A-4C55-99C0-221D7E03713D}"/>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CLEAR_SHEET</vt:lpstr>
      <vt:lpstr>Cover</vt:lpstr>
      <vt:lpstr>Model formatting</vt:lpstr>
      <vt:lpstr>Inputs</vt:lpstr>
      <vt:lpstr>ToC</vt:lpstr>
      <vt:lpstr>Time</vt:lpstr>
      <vt:lpstr>Indices and K factor</vt:lpstr>
      <vt:lpstr>Wholesale Water</vt:lpstr>
      <vt:lpstr>Wastewater Network-Plus</vt:lpstr>
      <vt:lpstr>Wastewater TTT</vt:lpstr>
      <vt:lpstr>Output</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2023-04-26T12:38:44Z</dcterms:created>
  <dcterms:modified xsi:type="dcterms:W3CDTF">2024-07-30T11:04:43Z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0x01010098D0392DED4F7E479A0A3066E12DF5DC</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ediaServiceImageTags">
    <vt:lpwstr/>
  </property>
</Properties>
</file>