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Water Resources\WRMP 2019\Final Publication\Ofwat Tables\"/>
    </mc:Choice>
  </mc:AlternateContent>
  <bookViews>
    <workbookView xWindow="0" yWindow="0" windowWidth="28800" windowHeight="11832" firstSheet="1" activeTab="2"/>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1" l="1"/>
  <c r="E4" i="10"/>
  <c r="E4" i="9"/>
  <c r="E4" i="8"/>
  <c r="E4" i="7"/>
  <c r="E4" i="6"/>
  <c r="E4" i="5"/>
  <c r="E4" i="4"/>
  <c r="D1" i="3"/>
  <c r="E3" i="4" l="1"/>
  <c r="E3" i="11"/>
  <c r="E3" i="9"/>
  <c r="E3" i="7"/>
  <c r="E3" i="8"/>
  <c r="E3" i="5"/>
  <c r="E3" i="10"/>
  <c r="E3" i="6"/>
</calcChain>
</file>

<file path=xl/sharedStrings.xml><?xml version="1.0" encoding="utf-8"?>
<sst xmlns="http://schemas.openxmlformats.org/spreadsheetml/2006/main" count="965" uniqueCount="386">
  <si>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</si>
  <si>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</si>
  <si>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</si>
  <si>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</si>
  <si>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</si>
  <si>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</si>
  <si>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</si>
  <si>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</si>
  <si>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</si>
  <si>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</si>
  <si>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</si>
  <si>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</si>
  <si>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</si>
  <si>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</si>
  <si>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</si>
  <si>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</si>
  <si>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</si>
  <si>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</si>
  <si>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</si>
  <si>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</si>
  <si>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</si>
  <si>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</si>
  <si>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</si>
  <si>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</si>
  <si>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</si>
  <si>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</si>
  <si>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</si>
  <si>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</si>
  <si>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</si>
  <si>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</si>
  <si>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</si>
  <si>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</si>
  <si>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</si>
  <si>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</si>
  <si>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</si>
  <si>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</si>
  <si>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</si>
  <si>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</si>
  <si>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</si>
  <si>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</si>
  <si>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</si>
  <si>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</si>
  <si>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</si>
  <si>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</si>
  <si>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</si>
  <si>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</si>
  <si>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</si>
  <si>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</si>
  <si>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</si>
  <si>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</si>
  <si>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</si>
  <si>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</si>
  <si>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</si>
  <si>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</si>
  <si>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</si>
  <si>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</si>
  <si>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</si>
  <si>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</si>
  <si>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</si>
  <si>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</si>
  <si>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</si>
  <si>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</si>
  <si>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</si>
  <si>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</si>
  <si>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</si>
  <si>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</si>
  <si>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</si>
  <si>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Add new rows for additional treatment works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</si>
  <si>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</si>
  <si>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</si>
  <si>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</si>
  <si>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</si>
  <si>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</si>
  <si>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</si>
  <si>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</si>
  <si>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</si>
  <si>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</si>
  <si>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</si>
  <si>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</si>
  <si>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</si>
  <si>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</si>
  <si>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</si>
  <si>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</si>
  <si>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</si>
  <si>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</si>
  <si>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</si>
  <si>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</si>
  <si>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</si>
  <si>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</si>
  <si>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</si>
  <si>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</si>
  <si>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</si>
  <si>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</si>
  <si>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</si>
  <si>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</si>
  <si>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</si>
  <si>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</si>
  <si>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</si>
  <si>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</si>
  <si>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</si>
  <si>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</si>
  <si>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</si>
  <si>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</si>
  <si>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</si>
  <si>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</si>
  <si>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</si>
  <si>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</si>
  <si>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</si>
  <si>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</si>
  <si>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</si>
  <si>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</si>
  <si>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</si>
  <si>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</si>
  <si>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</si>
  <si>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</si>
  <si>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</si>
  <si>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</si>
  <si>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</si>
  <si>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</si>
  <si>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</si>
  <si>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</si>
  <si>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</si>
  <si>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</si>
  <si>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</si>
  <si>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</si>
  <si>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</si>
  <si>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</si>
  <si>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</si>
  <si>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</si>
  <si>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</si>
  <si>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</si>
  <si>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</si>
  <si>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</si>
  <si>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</si>
  <si>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</si>
  <si>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</si>
  <si>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</si>
  <si>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</si>
  <si>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</si>
  <si>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</si>
  <si>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</si>
  <si>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</si>
  <si>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</si>
  <si>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</si>
  <si>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</si>
  <si>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</si>
  <si>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</si>
  <si>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</si>
  <si>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</si>
  <si>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</si>
  <si>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</si>
  <si>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</si>
  <si>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</si>
  <si>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</si>
  <si>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</si>
  <si>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</si>
  <si>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</si>
  <si>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</si>
  <si>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</si>
  <si>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</si>
  <si>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</si>
  <si>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</si>
  <si>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</si>
  <si>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</si>
  <si>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</si>
  <si>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</si>
  <si>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</si>
  <si>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</si>
  <si>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</si>
  <si>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</si>
  <si>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</si>
  <si>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</si>
  <si>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</si>
  <si>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</si>
  <si>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</si>
  <si>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</si>
  <si>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</si>
  <si>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</si>
  <si>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</si>
  <si>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</si>
  <si>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</si>
  <si>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</si>
  <si>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</si>
  <si>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</si>
  <si>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</si>
  <si>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</si>
  <si>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</si>
  <si>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</si>
  <si>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</si>
  <si>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</si>
  <si>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</si>
  <si>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</si>
  <si>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</si>
  <si>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</si>
  <si>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</si>
  <si>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</si>
  <si>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</si>
  <si>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</si>
  <si>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</si>
  <si>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</si>
  <si>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</si>
  <si>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</si>
  <si>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</si>
  <si>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</si>
  <si>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</si>
  <si>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</si>
  <si>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</si>
  <si>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</si>
  <si>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</si>
  <si>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</si>
  <si>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</si>
  <si>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</si>
  <si>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</si>
  <si>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</si>
  <si>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</si>
  <si>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</si>
  <si>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</si>
  <si>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</si>
  <si>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</si>
  <si>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</si>
  <si>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</si>
  <si>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</si>
  <si>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</si>
  <si>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</si>
  <si>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</si>
  <si>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</si>
  <si>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</si>
  <si>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</si>
  <si>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</si>
  <si>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</si>
  <si>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</si>
  <si>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</si>
  <si>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</si>
  <si>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</si>
  <si>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</si>
  <si>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</si>
  <si>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</si>
  <si>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</si>
  <si>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</si>
  <si>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</si>
  <si>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</si>
  <si>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</si>
  <si>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</si>
  <si>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</si>
  <si>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</si>
  <si>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</si>
  <si>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</si>
  <si>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</si>
  <si>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</si>
  <si>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</si>
  <si>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</si>
  <si>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</si>
  <si>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</si>
  <si>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</si>
  <si>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</si>
  <si>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</si>
  <si>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</si>
  <si>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</si>
  <si>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</si>
  <si>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</si>
  <si>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</si>
  <si>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</si>
  <si>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</si>
  <si>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</si>
  <si>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</si>
  <si>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</si>
  <si>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</si>
  <si>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</si>
  <si>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</si>
  <si>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</si>
  <si>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</si>
  <si>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</si>
  <si>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</si>
  <si>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</si>
  <si>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</si>
  <si>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</si>
  <si>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</si>
  <si>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</si>
  <si>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</si>
  <si>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</si>
  <si>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</si>
  <si>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</si>
  <si>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</si>
  <si>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</si>
  <si>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</si>
  <si>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</si>
  <si>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</si>
  <si>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</si>
  <si>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</si>
  <si>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</si>
  <si>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</si>
  <si>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</si>
  <si>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</si>
  <si>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</si>
  <si>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</si>
  <si>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</si>
  <si>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</si>
  <si>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</si>
  <si>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</si>
  <si>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</si>
  <si>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</si>
  <si>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</si>
  <si>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</si>
  <si>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</si>
  <si>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</si>
  <si>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</si>
  <si>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</si>
  <si>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</si>
  <si>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</si>
  <si>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</si>
  <si>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</si>
  <si>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</si>
  <si>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</si>
  <si>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</si>
  <si>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</si>
  <si>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</si>
  <si>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</si>
  <si>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</si>
  <si>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</si>
  <si>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</si>
  <si>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</si>
  <si>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</si>
  <si>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</si>
  <si>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</si>
  <si>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</si>
  <si>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</si>
  <si>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</si>
  <si>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</si>
  <si>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</si>
  <si>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</si>
  <si>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</si>
  <si>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</si>
  <si>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</si>
  <si>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</si>
  <si>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</si>
  <si>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</si>
  <si>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</si>
  <si>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</si>
  <si>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</si>
  <si>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</si>
  <si>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</si>
  <si>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</si>
  <si>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</si>
  <si>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</si>
  <si>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</si>
  <si>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</si>
  <si>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</si>
  <si>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</si>
  <si>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</si>
  <si>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</si>
  <si>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</si>
  <si>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</si>
  <si>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</si>
  <si>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</si>
  <si>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</si>
  <si>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</si>
  <si>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</si>
  <si>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</si>
  <si>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</si>
  <si>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Portsmouth Water</t>
  </si>
  <si>
    <t>Company</t>
  </si>
  <si>
    <t>WRMP 19</t>
  </si>
  <si>
    <t>Portsmouth Water only has one WRZ and this covers the whole area of supply. The Company area streaches from the River Arun in the East to the Meon in the West and from the South Downs to the coast. It includes urban areas of Portsmouth and Gosport and the smaller towns of Havant, Chichester and Bognor Regis.</t>
  </si>
  <si>
    <t>1 in 20</t>
  </si>
  <si>
    <t>1 in 80</t>
  </si>
  <si>
    <t>1 in 200</t>
  </si>
  <si>
    <t>Portsmouth Water's area of supply is in surlpus and it is the bulk supplies to Southern Water that creat a baseline deficit.</t>
  </si>
  <si>
    <t>The drought plan actions have a large impact on demand with a total saving of up to 20.5 Ml/d. There is an additional supply side Drought Permit that could provide an additional 8.5 Ml/d in Severe droughts.</t>
  </si>
  <si>
    <t>High - but this is related to very large bulk supplies to Southern Water.</t>
  </si>
  <si>
    <t>All of the feasible solutions are used as soon as possible during the planning period.</t>
  </si>
  <si>
    <t>Steve Morley</t>
  </si>
  <si>
    <t>Maximum Design Capacity / Spare Capacity NYAA</t>
  </si>
  <si>
    <t>Source A - 45.5 Ml/d - zero spare capacity - surface water - full treatment</t>
  </si>
  <si>
    <t>Source B - 98 Ml/d - zero spare capacity - groundwater springs - full treatment</t>
  </si>
  <si>
    <t>See shapefile at https://www.portsmouthwater.co.uk/news/publications/water-resources-planning/your-water-and-its-future/</t>
  </si>
  <si>
    <t>non compliant</t>
  </si>
  <si>
    <t>Data taken from Draft WRMP, subject to internal audit and review by Envioronment Agency</t>
  </si>
  <si>
    <t>All Tables</t>
  </si>
  <si>
    <t>All data</t>
  </si>
  <si>
    <t>Peak week data not previously presented</t>
  </si>
  <si>
    <t>The critical perion in a Dry Year is peak week.</t>
  </si>
  <si>
    <t>Source C - 31.5 Ml/d - zero spare capacity- groundwater - simple</t>
  </si>
  <si>
    <t>Source J - 25.2 Ml/d - zero spare capacity- groundwater - simple</t>
  </si>
  <si>
    <t>Source K - 13.6 Ml/d - zero spare capacity - groundwater - membrane</t>
  </si>
  <si>
    <t>Source L - 17.2 Ml/d - zero spare capacity - groundwater - simple</t>
  </si>
  <si>
    <t>Source N - 35.2 Ml/d - zero spare capacity - groundwater - simple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</si>
</sst>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yyyy/yy"/>
    <numFmt numFmtId="166" formatCode="_-* #,##0_-;\-* #,##0_-;_-* &quot;-&quot;??_-;_-@_-"/>
  </numFmts>
  <fonts count="15">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7" tint="0.79998168889431442"/>
        <bgColor indexed="64"/>
      </patternFill>
    </fill>
  </fills>
  <borders count="21">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0"/>
    <xf numFmtId="9" fontId="1" fillId="0" borderId="0" applyFont="0" applyFill="0" applyBorder="0" applyAlignment="0" applyProtection="0"/>
    <xf numFmtId="0" fontId="14" fillId="0" borderId="0"/>
    <xf numFmtId="43" fontId="1" fillId="0" borderId="0" applyFont="0" applyFill="0" applyBorder="0" applyAlignment="0" applyProtection="0"/>
    <xf numFmtId="0" fontId="14" fillId="0" borderId="0"/>
  </cellStyleXfs>
  <cellXfs count="99">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Fill="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4" borderId="16"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2" fontId="7" fillId="4" borderId="15" xfId="1" applyNumberFormat="1" applyFont="1" applyFill="1" applyBorder="1" applyAlignment="1">
      <alignment vertical="center"/>
    </xf>
    <xf numFmtId="164"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9" fontId="7" fillId="4" borderId="9" xfId="2" applyFont="1" applyFill="1" applyBorder="1" applyAlignment="1">
      <alignment vertical="center"/>
    </xf>
    <xf numFmtId="9" fontId="7" fillId="7" borderId="9" xfId="2" applyFont="1" applyFill="1" applyBorder="1" applyAlignment="1">
      <alignment vertical="center"/>
    </xf>
    <xf numFmtId="2" fontId="0" fillId="0" borderId="0" xfId="0" applyNumberFormat="1"/>
    <xf numFmtId="1" fontId="7" fillId="4" borderId="15"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7" fillId="4" borderId="9" xfId="1" applyFont="1"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15" xfId="1" applyFont="1" applyFill="1" applyBorder="1" applyAlignment="1">
      <alignment vertical="center" wrapText="1"/>
    </xf>
    <xf numFmtId="0" fontId="7" fillId="4" borderId="15" xfId="1" applyFont="1" applyFill="1" applyBorder="1" applyAlignment="1">
      <alignment horizontal="center" vertical="center" wrapText="1"/>
    </xf>
    <xf numFmtId="0" fontId="7" fillId="4" borderId="15" xfId="1" applyFont="1" applyFill="1" applyBorder="1" applyAlignment="1">
      <alignment horizontal="center" vertical="center"/>
    </xf>
    <xf numFmtId="0" fontId="7" fillId="4" borderId="9" xfId="1" applyFont="1" applyFill="1" applyBorder="1" applyAlignment="1">
      <alignment horizontal="center" vertical="center"/>
    </xf>
    <xf numFmtId="164" fontId="7" fillId="4" borderId="15" xfId="1" applyNumberFormat="1" applyFont="1" applyFill="1" applyBorder="1" applyAlignment="1">
      <alignment horizontal="center" vertical="center"/>
    </xf>
    <xf numFmtId="1" fontId="14" fillId="0" borderId="20" xfId="5" applyNumberFormat="1" applyFont="1" applyFill="1" applyBorder="1" applyAlignment="1" applyProtection="1">
      <alignment horizontal="center" vertical="center"/>
      <protection locked="0"/>
    </xf>
    <xf numFmtId="0" fontId="0" fillId="0" borderId="0" xfId="0" applyBorder="1"/>
    <xf numFmtId="0" fontId="14" fillId="8" borderId="9" xfId="4"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horizontal="center" vertical="center"/>
      <protection locked="0"/>
    </xf>
    <xf numFmtId="43" fontId="14" fillId="8" borderId="9" xfId="4" applyNumberFormat="1" applyFont="1" applyFill="1" applyBorder="1" applyAlignment="1" applyProtection="1">
      <alignment horizontal="center" vertical="center"/>
      <protection locked="0"/>
    </xf>
    <xf numFmtId="0" fontId="14" fillId="8" borderId="18" xfId="4" applyNumberFormat="1" applyFont="1" applyFill="1" applyBorder="1" applyAlignment="1" applyProtection="1">
      <alignment horizontal="center" vertical="center"/>
      <protection locked="0"/>
    </xf>
    <xf numFmtId="1" fontId="14" fillId="8" borderId="19" xfId="5" applyNumberFormat="1" applyFont="1" applyFill="1" applyBorder="1" applyAlignment="1" applyProtection="1">
      <alignment horizontal="center" vertical="center"/>
      <protection locked="0"/>
    </xf>
    <xf numFmtId="1" fontId="14" fillId="8" borderId="9" xfId="5" applyNumberFormat="1" applyFont="1" applyFill="1" applyBorder="1" applyAlignment="1" applyProtection="1">
      <alignment horizontal="left" vertical="center" wrapText="1"/>
      <protection locked="0"/>
    </xf>
    <xf numFmtId="49" fontId="14" fillId="8" borderId="9" xfId="5" applyNumberFormat="1" applyFont="1" applyFill="1" applyBorder="1" applyAlignment="1" applyProtection="1">
      <alignment horizontal="center" vertical="center"/>
      <protection locked="0"/>
    </xf>
    <xf numFmtId="2" fontId="14" fillId="8" borderId="9" xfId="5" applyNumberFormat="1" applyFont="1" applyFill="1" applyBorder="1" applyAlignment="1" applyProtection="1">
      <alignment horizontal="center" vertical="center" wrapText="1"/>
      <protection locked="0"/>
    </xf>
    <xf numFmtId="2" fontId="14" fillId="8" borderId="9" xfId="5" applyNumberFormat="1" applyFont="1" applyFill="1" applyBorder="1" applyAlignment="1" applyProtection="1">
      <alignment horizontal="center" vertical="center"/>
      <protection locked="0"/>
    </xf>
    <xf numFmtId="165" fontId="14" fillId="8" borderId="9" xfId="5" applyNumberFormat="1" applyFont="1" applyFill="1" applyBorder="1" applyAlignment="1" applyProtection="1">
      <alignment horizontal="center" vertical="center"/>
      <protection locked="0"/>
    </xf>
    <xf numFmtId="3" fontId="14" fillId="8" borderId="9" xfId="5"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vertical="center"/>
      <protection locked="0"/>
    </xf>
    <xf numFmtId="14" fontId="4" fillId="4" borderId="9" xfId="1" applyNumberFormat="1" applyFont="1" applyFill="1" applyBorder="1" applyAlignment="1">
      <alignment vertical="center"/>
    </xf>
    <xf numFmtId="17" fontId="4" fillId="4" borderId="6" xfId="1" applyNumberFormat="1" applyFont="1" applyFill="1" applyBorder="1" applyAlignment="1">
      <alignment horizontal="left" vertical="center" wrapText="1"/>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cellXfs>
  <cellStyles count="6">
    <cellStyle name="Comma" xfId="4" builtinId="3"/>
    <cellStyle name="Normal" xfId="0" builtinId="0"/>
    <cellStyle name="Normal 2" xfId="3"/>
    <cellStyle name="Normal 2 2" xfId="5"/>
    <cellStyle name="Normal 3" xfId="1"/>
    <cellStyle name="Percent" xfId="2" builtinId="5"/>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17928</xdr:colOff>
      <xdr:row>17</xdr:row>
      <xdr:rowOff>62751</xdr:rowOff>
    </xdr:from>
    <xdr:to>
      <xdr:col>3</xdr:col>
      <xdr:colOff>224117</xdr:colOff>
      <xdr:row>45</xdr:row>
      <xdr:rowOff>116541</xdr:rowOff>
    </xdr:to>
    <xdr:sp macro="" textlink="">
      <xdr:nvSpPr>
        <xdr:cNvPr id="3" name="TextBox 2"/>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0</xdr:colOff>
      <xdr:row>4</xdr:row>
      <xdr:rowOff>0</xdr:rowOff>
    </xdr:from>
    <xdr:to>
      <xdr:col>6</xdr:col>
      <xdr:colOff>236311</xdr:colOff>
      <xdr:row>14</xdr:row>
      <xdr:rowOff>736146</xdr:rowOff>
    </xdr:to>
    <xdr:pic>
      <xdr:nvPicPr>
        <xdr:cNvPr id="4" name="Picture 3" descr="C:\Users\matthew.stevenson\AppData\Local\Microsoft\Windows\Temporary Internet Files\Content.Outlook\L3A2YKE2\AREA OF SUPPLY_BLU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4143" y="1360714"/>
          <a:ext cx="4549775" cy="3171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16384</xdr:col>
      <xdr:colOff>606877</xdr:colOff>
      <xdr:row>10</xdr:row>
      <xdr:rowOff>522514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71071" y="1347107"/>
          <a:ext cx="4581524" cy="4101193"/>
        </a:xfrm>
        <a:prstGeom prst="rect">
          <a:avLst/>
        </a:prstGeom>
      </xdr:spPr>
    </xdr:pic>
    <xdr:clientData/>
  </xdr:twoCellAnchor>
  <xdr:twoCellAnchor editAs="oneCell">
    <xdr:from>
      <xdr:col>7</xdr:col>
      <xdr:colOff>2721</xdr:colOff>
      <xdr:row>6</xdr:row>
      <xdr:rowOff>4082</xdr:rowOff>
    </xdr:from>
    <xdr:to>
      <xdr:col>16384</xdr:col>
      <xdr:colOff>1752146</xdr:colOff>
      <xdr:row>9</xdr:row>
      <xdr:rowOff>251732</xdr:rowOff>
    </xdr:to>
    <xdr:pic>
      <xdr:nvPicPr>
        <xdr:cNvPr id="3" name="Picture 2" descr="C:\Users\matthew.stevenson\AppData\Local\Microsoft\Windows\Temporary Internet Files\Content.Outlook\L3A2YKE2\AREA OF SUPPLY_BLU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71071" y="1347107"/>
          <a:ext cx="4549775" cy="31718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zoomScale="70" zoomScaleNormal="70" workbookViewId="0">
      <selection activeCell="E20" sqref="E20"/>
    </sheetView>
  </sheetViews>
  <sheetFormatPr defaultColWidth="0" defaultRowHeight="13.95" customHeight="1" zeroHeight="1"/>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1:7" ht="18.600000000000001">
      <c r="B1" s="1" t="s">
        <v>0</v>
      </c>
      <c r="C1" s="2" t="s">
        <v>359</v>
      </c>
    </row>
    <row r="2" spans="1:7" ht="12" customHeight="1" thickBot="1"/>
    <row r="3" spans="1:7" ht="66.599999999999994" thickBot="1">
      <c r="B3" s="3" t="s">
        <v>1</v>
      </c>
      <c r="C3" s="4" t="s">
        <v>357</v>
      </c>
      <c r="E3" s="5"/>
    </row>
    <row r="4" spans="1:7" ht="12" customHeight="1" thickBot="1">
      <c r="B4" s="6"/>
      <c r="C4" s="7"/>
    </row>
    <row r="5" spans="1:7" ht="15">
      <c r="B5" s="8" t="s">
        <v>2</v>
      </c>
      <c r="C5" s="58" t="s">
        <v>359</v>
      </c>
      <c r="E5" s="9" t="s">
        <v>3</v>
      </c>
    </row>
    <row r="6" spans="1:7" ht="15.6" thickBot="1">
      <c r="B6" s="10" t="s">
        <v>358</v>
      </c>
      <c r="C6" s="59" t="s">
        <v>360</v>
      </c>
      <c r="E6" s="11"/>
    </row>
    <row r="7" spans="1:7" ht="12" customHeight="1" thickBot="1">
      <c r="A7" s="12"/>
      <c r="B7" s="13"/>
      <c r="C7" s="55"/>
      <c r="D7" s="12"/>
      <c r="E7" s="14"/>
      <c r="F7" s="12"/>
      <c r="G7" s="12"/>
    </row>
    <row r="8" spans="1:7" ht="15">
      <c r="B8" s="8" t="s">
        <v>4</v>
      </c>
      <c r="C8" s="58" t="s">
        <v>361</v>
      </c>
      <c r="E8" s="11"/>
    </row>
    <row r="9" spans="1:7" ht="15">
      <c r="B9" s="15" t="s">
        <v>5</v>
      </c>
      <c r="C9" s="67">
        <v>43160</v>
      </c>
      <c r="E9" s="11"/>
    </row>
    <row r="10" spans="1:7" ht="15.6" thickBot="1">
      <c r="B10" s="10" t="s">
        <v>6</v>
      </c>
      <c r="C10" s="90">
        <v>43191</v>
      </c>
      <c r="E10" s="11"/>
    </row>
    <row r="11" spans="1:7" ht="12" customHeight="1" thickBot="1">
      <c r="A11" s="12"/>
      <c r="B11" s="13"/>
      <c r="C11" s="55"/>
      <c r="D11" s="12"/>
      <c r="E11" s="14"/>
      <c r="F11" s="12"/>
      <c r="G11" s="12"/>
    </row>
    <row r="12" spans="1:7" ht="30">
      <c r="B12" s="8" t="s">
        <v>7</v>
      </c>
      <c r="C12" s="58" t="s">
        <v>370</v>
      </c>
      <c r="E12" s="11"/>
    </row>
    <row r="13" spans="1:7" ht="49.95" customHeight="1" thickBot="1">
      <c r="B13" s="10" t="s">
        <v>8</v>
      </c>
      <c r="C13" s="59" t="s">
        <v>374</v>
      </c>
      <c r="E13" s="11"/>
    </row>
    <row r="14" spans="1:7" ht="12" customHeight="1" thickBot="1">
      <c r="B14" s="16"/>
      <c r="C14" s="56"/>
      <c r="E14" s="11"/>
    </row>
    <row r="15" spans="1:7" ht="59.4" customHeight="1" thickBot="1">
      <c r="B15" s="17" t="s">
        <v>10</v>
      </c>
      <c r="C15" s="57" t="s">
        <v>376</v>
      </c>
      <c r="E15" s="5"/>
    </row>
    <row r="16" spans="1:7" ht="12" customHeight="1">
      <c r="B16" s="6"/>
      <c r="C16" s="7"/>
    </row>
    <row r="17" spans="2:6" ht="15.6" thickBot="1">
      <c r="B17" s="9" t="s">
        <v>12</v>
      </c>
    </row>
    <row r="18" spans="2:6" ht="14.4" thickBot="1">
      <c r="E18" s="19" t="s">
        <v>11</v>
      </c>
      <c r="F18" s="18"/>
    </row>
    <row r="19" spans="2:6" ht="13.8"/>
    <row r="20" spans="2:6" ht="13.8"/>
    <row r="21" spans="2:6" ht="13.8"/>
    <row r="22" spans="2:6" ht="13.8"/>
    <row r="23" spans="2:6" ht="13.8"/>
    <row r="24" spans="2:6" ht="13.8"/>
    <row r="25" spans="2:6" ht="13.8"/>
    <row r="26" spans="2:6" ht="13.8"/>
    <row r="27" spans="2:6" ht="13.8"/>
    <row r="28" spans="2:6" ht="13.8"/>
    <row r="29" spans="2:6" ht="13.8"/>
    <row r="30" spans="2:6" ht="13.8"/>
    <row r="31" spans="2:6" ht="13.8"/>
    <row r="32" spans="2:6" ht="13.8"/>
    <row r="33" ht="13.8"/>
    <row r="34" ht="13.8"/>
    <row r="35" ht="13.8"/>
    <row r="36" ht="13.8"/>
    <row r="37" ht="13.8"/>
    <row r="38" ht="13.8"/>
    <row r="39" ht="13.8"/>
    <row r="40" ht="13.8"/>
    <row r="41" ht="13.8"/>
    <row r="42" ht="13.8"/>
    <row r="43" ht="13.8"/>
    <row r="44" ht="13.8"/>
    <row r="45" ht="13.8"/>
    <row r="46" ht="13.8"/>
    <row r="47" ht="13.8"/>
    <row r="48" ht="13.8"/>
    <row r="49" ht="13.8"/>
    <row r="50" ht="13.8"/>
    <row r="51" ht="13.8"/>
    <row r="52" ht="13.8"/>
    <row r="53" ht="13.8"/>
    <row r="54" ht="13.8"/>
    <row r="55" ht="13.8"/>
    <row r="56" ht="13.8"/>
    <row r="57" ht="13.8"/>
    <row r="58" ht="13.8"/>
    <row r="59" ht="13.8"/>
    <row r="60" ht="13.8"/>
    <row r="61" ht="13.8"/>
    <row r="62" ht="13.95" customHeight="1"/>
  </sheetData>
  <pageMargins left="0.7" right="0.7" top="0.75" bottom="0.75" header="0.3" footer="0.3"/>
  <pageSetup paperSize="8"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BC29"/>
  <sheetViews>
    <sheetView showGridLines="0" zoomScale="55" zoomScaleNormal="55" workbookViewId="0">
      <pane xSplit="5" ySplit="6" topLeftCell="F13" activePane="bottomRight" state="frozen"/>
      <selection activeCell="E25" sqref="E25"/>
      <selection pane="topRight" activeCell="E25" sqref="E25"/>
      <selection pane="bottomLeft" activeCell="E25" sqref="E25"/>
      <selection pane="bottomRight" activeCell="G11" sqref="G11"/>
    </sheetView>
  </sheetViews>
  <sheetFormatPr defaultColWidth="0" defaultRowHeight="13.8" zeroHeight="1"/>
  <cols>
    <col min="1" max="1" width="2.69921875" customWidth="1"/>
    <col min="2" max="2" width="16.5" customWidth="1"/>
    <col min="3" max="3" width="16.3984375" customWidth="1"/>
    <col min="4" max="4" width="14.19921875" customWidth="1"/>
    <col min="5" max="5" width="38.69921875" customWidth="1"/>
    <col min="6" max="6" width="3.19921875" customWidth="1"/>
    <col min="7" max="7" width="14.19921875" bestFit="1" customWidth="1"/>
    <col min="8" max="8" width="14.69921875" bestFit="1" customWidth="1"/>
    <col min="9" max="9" width="14.69921875" customWidth="1"/>
    <col min="10" max="10" width="14.5" customWidth="1"/>
    <col min="11" max="11" width="14.3984375" customWidth="1"/>
    <col min="12" max="12" width="15.19921875" customWidth="1"/>
    <col min="13" max="13" width="15.8984375" customWidth="1"/>
    <col min="14" max="14" width="16.19921875" customWidth="1"/>
    <col min="15" max="15" width="14.69921875" customWidth="1"/>
    <col min="16" max="16" width="14" customWidth="1"/>
    <col min="17" max="17" width="13.09765625" customWidth="1"/>
    <col min="18" max="18" width="12.3984375" customWidth="1"/>
    <col min="19" max="19" width="12.8984375" customWidth="1"/>
    <col min="20" max="20" width="13.3984375" customWidth="1"/>
    <col min="21" max="21" width="12" customWidth="1"/>
    <col min="22" max="26" width="10.69921875" customWidth="1"/>
    <col min="27" max="55" width="8.69921875" customWidth="1"/>
    <col min="56" max="16384" width="8.69921875" hidden="1"/>
  </cols>
  <sheetData>
    <row r="1" spans="2:26" ht="18.600000000000001">
      <c r="B1" s="1" t="s">
        <v>278</v>
      </c>
      <c r="C1" s="1"/>
      <c r="D1" s="1"/>
      <c r="E1" s="1"/>
    </row>
    <row r="2" spans="2:26" ht="14.4" thickBot="1"/>
    <row r="3" spans="2:26" ht="15.6" thickBot="1">
      <c r="B3" s="92" t="s">
        <v>2</v>
      </c>
      <c r="C3" s="93"/>
      <c r="D3" s="94"/>
      <c r="E3" s="54" t="str">
        <f>'Cover sheet'!C5</f>
        <v>Portsmouth Water</v>
      </c>
    </row>
    <row r="4" spans="2:26" ht="15.6" thickBot="1">
      <c r="B4" s="92" t="s">
        <v>358</v>
      </c>
      <c r="C4" s="93"/>
      <c r="D4" s="94"/>
      <c r="E4" s="54" t="str">
        <f>'Cover sheet'!C6</f>
        <v>Company</v>
      </c>
    </row>
    <row r="5" spans="2:26" ht="15.6" thickBot="1">
      <c r="B5" s="52"/>
      <c r="C5" s="53"/>
    </row>
    <row r="6" spans="2:26" ht="14.4" thickBot="1">
      <c r="B6" s="21" t="s">
        <v>20</v>
      </c>
      <c r="C6" s="22" t="s">
        <v>21</v>
      </c>
      <c r="D6" s="22" t="s">
        <v>22</v>
      </c>
      <c r="E6" s="21" t="s">
        <v>23</v>
      </c>
      <c r="G6" s="22" t="s">
        <v>337</v>
      </c>
      <c r="H6" s="22" t="s">
        <v>338</v>
      </c>
      <c r="I6" s="22" t="s">
        <v>339</v>
      </c>
      <c r="J6" s="22" t="s">
        <v>340</v>
      </c>
      <c r="K6" s="22" t="s">
        <v>341</v>
      </c>
      <c r="L6" s="22" t="s">
        <v>342</v>
      </c>
      <c r="M6" s="22" t="s">
        <v>343</v>
      </c>
      <c r="N6" s="22" t="s">
        <v>344</v>
      </c>
      <c r="O6" s="22" t="s">
        <v>345</v>
      </c>
      <c r="P6" s="22" t="s">
        <v>346</v>
      </c>
      <c r="Q6" s="22" t="s">
        <v>347</v>
      </c>
      <c r="R6" s="22" t="s">
        <v>348</v>
      </c>
      <c r="S6" s="22" t="s">
        <v>349</v>
      </c>
      <c r="T6" s="22" t="s">
        <v>350</v>
      </c>
      <c r="U6" s="22" t="s">
        <v>351</v>
      </c>
      <c r="V6" s="22" t="s">
        <v>352</v>
      </c>
      <c r="W6" s="22" t="s">
        <v>353</v>
      </c>
      <c r="X6" s="22" t="s">
        <v>354</v>
      </c>
      <c r="Y6" s="22" t="s">
        <v>355</v>
      </c>
      <c r="Z6" s="22" t="s">
        <v>356</v>
      </c>
    </row>
    <row r="7" spans="2:26" ht="40.200000000000003" thickBot="1">
      <c r="B7" s="20" t="s">
        <v>279</v>
      </c>
      <c r="C7" s="49" t="s">
        <v>280</v>
      </c>
      <c r="D7" s="49" t="s">
        <v>281</v>
      </c>
      <c r="E7" s="36" t="s">
        <v>282</v>
      </c>
      <c r="G7" s="82"/>
      <c r="H7" s="70"/>
      <c r="I7" s="71"/>
      <c r="J7" s="71"/>
      <c r="K7" s="71"/>
      <c r="L7" s="71"/>
      <c r="M7" s="71"/>
      <c r="N7" s="71"/>
      <c r="O7" s="71"/>
      <c r="P7" s="72"/>
      <c r="Q7" s="72"/>
      <c r="R7" s="72"/>
      <c r="S7" s="71"/>
      <c r="T7" s="72"/>
      <c r="U7" s="72"/>
      <c r="V7" s="72"/>
      <c r="W7" s="72"/>
      <c r="X7" s="72"/>
      <c r="Y7" s="72"/>
      <c r="Z7" s="72"/>
    </row>
    <row r="8" spans="2:26" ht="40.200000000000003" thickBot="1">
      <c r="B8" s="20" t="s">
        <v>283</v>
      </c>
      <c r="C8" s="49" t="s">
        <v>284</v>
      </c>
      <c r="D8" s="49" t="s">
        <v>281</v>
      </c>
      <c r="E8" s="36" t="s">
        <v>285</v>
      </c>
      <c r="G8" s="83"/>
      <c r="H8" s="71"/>
      <c r="I8" s="72"/>
      <c r="J8" s="72"/>
      <c r="K8" s="72"/>
      <c r="L8" s="72"/>
      <c r="M8" s="72"/>
      <c r="N8" s="72"/>
      <c r="O8" s="72"/>
      <c r="P8" s="72"/>
      <c r="Q8" s="72"/>
      <c r="R8" s="72"/>
      <c r="S8" s="72"/>
      <c r="T8" s="72"/>
      <c r="U8" s="72"/>
      <c r="V8" s="72"/>
      <c r="W8" s="72"/>
      <c r="X8" s="72"/>
      <c r="Y8" s="72"/>
      <c r="Z8" s="72"/>
    </row>
    <row r="9" spans="2:26" ht="40.200000000000003" thickBot="1">
      <c r="B9" s="20" t="s">
        <v>286</v>
      </c>
      <c r="C9" s="49" t="s">
        <v>287</v>
      </c>
      <c r="D9" s="49" t="s">
        <v>281</v>
      </c>
      <c r="E9" s="36" t="s">
        <v>288</v>
      </c>
      <c r="G9" s="84"/>
      <c r="H9" s="71"/>
      <c r="I9" s="72"/>
      <c r="J9" s="72"/>
      <c r="K9" s="72"/>
      <c r="L9" s="72"/>
      <c r="M9" s="72"/>
      <c r="N9" s="72"/>
      <c r="O9" s="72"/>
      <c r="P9" s="72"/>
      <c r="Q9" s="72"/>
      <c r="R9" s="72"/>
      <c r="S9" s="72"/>
      <c r="T9" s="72"/>
      <c r="U9" s="72"/>
      <c r="V9" s="72"/>
      <c r="W9" s="72"/>
      <c r="X9" s="72"/>
      <c r="Y9" s="72"/>
      <c r="Z9" s="72"/>
    </row>
    <row r="10" spans="2:26" ht="66.599999999999994" thickBot="1">
      <c r="B10" s="20" t="s">
        <v>289</v>
      </c>
      <c r="C10" s="49" t="s">
        <v>290</v>
      </c>
      <c r="D10" s="49" t="s">
        <v>291</v>
      </c>
      <c r="E10" s="36" t="s">
        <v>292</v>
      </c>
      <c r="G10" s="85"/>
      <c r="H10" s="71"/>
      <c r="I10" s="72"/>
      <c r="J10" s="72"/>
      <c r="K10" s="72"/>
      <c r="L10" s="72"/>
      <c r="M10" s="72"/>
      <c r="N10" s="72"/>
      <c r="O10" s="72"/>
      <c r="P10" s="72"/>
      <c r="Q10" s="72"/>
      <c r="R10" s="72"/>
      <c r="S10" s="72"/>
      <c r="T10" s="72"/>
      <c r="U10" s="72"/>
      <c r="V10" s="72"/>
      <c r="W10" s="72"/>
      <c r="X10" s="72"/>
      <c r="Y10" s="72"/>
      <c r="Z10" s="72"/>
    </row>
    <row r="11" spans="2:26" ht="66.599999999999994" thickBot="1">
      <c r="B11" s="20" t="s">
        <v>293</v>
      </c>
      <c r="C11" s="49" t="s">
        <v>294</v>
      </c>
      <c r="D11" s="49" t="s">
        <v>58</v>
      </c>
      <c r="E11" s="36" t="s">
        <v>295</v>
      </c>
      <c r="G11" s="86"/>
      <c r="H11" s="71"/>
      <c r="I11" s="72"/>
      <c r="J11" s="72"/>
      <c r="K11" s="72"/>
      <c r="L11" s="72"/>
      <c r="M11" s="72"/>
      <c r="N11" s="72"/>
      <c r="O11" s="72"/>
      <c r="P11" s="72"/>
      <c r="Q11" s="72"/>
      <c r="R11" s="72"/>
      <c r="S11" s="72"/>
      <c r="T11" s="72"/>
      <c r="U11" s="72"/>
      <c r="V11" s="72"/>
      <c r="W11" s="72"/>
      <c r="X11" s="72"/>
      <c r="Y11" s="72"/>
      <c r="Z11" s="72"/>
    </row>
    <row r="12" spans="2:26" ht="66.599999999999994" thickBot="1">
      <c r="B12" s="20" t="s">
        <v>296</v>
      </c>
      <c r="C12" s="49" t="s">
        <v>297</v>
      </c>
      <c r="D12" s="49" t="s">
        <v>298</v>
      </c>
      <c r="E12" s="36" t="s">
        <v>299</v>
      </c>
      <c r="G12" s="85"/>
      <c r="H12" s="72"/>
      <c r="I12" s="74"/>
      <c r="J12" s="74"/>
      <c r="K12" s="72"/>
      <c r="L12" s="72"/>
      <c r="M12" s="74"/>
      <c r="N12" s="72"/>
      <c r="O12" s="72"/>
      <c r="P12" s="72"/>
      <c r="Q12" s="72"/>
      <c r="R12" s="72"/>
      <c r="S12" s="72"/>
      <c r="T12" s="72"/>
      <c r="U12" s="72"/>
      <c r="V12" s="72"/>
      <c r="W12" s="72"/>
      <c r="X12" s="72"/>
      <c r="Y12" s="72"/>
      <c r="Z12" s="72"/>
    </row>
    <row r="13" spans="2:26" ht="66.599999999999994" thickBot="1">
      <c r="B13" s="20" t="s">
        <v>300</v>
      </c>
      <c r="C13" s="49" t="s">
        <v>301</v>
      </c>
      <c r="D13" s="49" t="s">
        <v>302</v>
      </c>
      <c r="E13" s="36" t="s">
        <v>303</v>
      </c>
      <c r="G13" s="87"/>
      <c r="H13" s="72"/>
      <c r="I13" s="72"/>
      <c r="J13" s="72"/>
      <c r="K13" s="72"/>
      <c r="L13" s="72"/>
      <c r="M13" s="72"/>
      <c r="N13" s="72"/>
      <c r="O13" s="72"/>
      <c r="P13" s="72"/>
      <c r="Q13" s="72"/>
      <c r="R13" s="72"/>
      <c r="S13" s="72"/>
      <c r="T13" s="72"/>
      <c r="U13" s="72"/>
      <c r="V13" s="72"/>
      <c r="W13" s="72"/>
      <c r="X13" s="72"/>
      <c r="Y13" s="72"/>
      <c r="Z13" s="72"/>
    </row>
    <row r="14" spans="2:26" ht="53.4" thickBot="1">
      <c r="B14" s="20" t="s">
        <v>304</v>
      </c>
      <c r="C14" s="49" t="s">
        <v>305</v>
      </c>
      <c r="D14" s="49" t="s">
        <v>306</v>
      </c>
      <c r="E14" s="36" t="s">
        <v>307</v>
      </c>
      <c r="G14" s="88"/>
      <c r="H14" s="72"/>
      <c r="I14" s="72"/>
      <c r="J14" s="72"/>
      <c r="K14" s="72"/>
      <c r="L14" s="72"/>
      <c r="M14" s="72"/>
      <c r="N14" s="72"/>
      <c r="O14" s="72"/>
      <c r="P14" s="72"/>
      <c r="Q14" s="72"/>
      <c r="R14" s="72"/>
      <c r="S14" s="72"/>
      <c r="T14" s="72"/>
      <c r="U14" s="72"/>
      <c r="V14" s="72"/>
      <c r="W14" s="72"/>
      <c r="X14" s="72"/>
      <c r="Y14" s="72"/>
      <c r="Z14" s="72"/>
    </row>
    <row r="15" spans="2:26" ht="53.4" thickBot="1">
      <c r="B15" s="20" t="s">
        <v>308</v>
      </c>
      <c r="C15" s="49" t="s">
        <v>309</v>
      </c>
      <c r="D15" s="49" t="s">
        <v>306</v>
      </c>
      <c r="E15" s="36" t="s">
        <v>310</v>
      </c>
      <c r="G15" s="78"/>
      <c r="H15" s="72"/>
      <c r="I15" s="72"/>
      <c r="J15" s="72"/>
      <c r="K15" s="72"/>
      <c r="L15" s="72"/>
      <c r="M15" s="72"/>
      <c r="N15" s="72"/>
      <c r="O15" s="72"/>
      <c r="P15" s="72"/>
      <c r="Q15" s="72"/>
      <c r="R15" s="72"/>
      <c r="S15" s="72"/>
      <c r="T15" s="72"/>
      <c r="U15" s="72"/>
      <c r="V15" s="72"/>
      <c r="W15" s="72"/>
      <c r="X15" s="72"/>
      <c r="Y15" s="72"/>
      <c r="Z15" s="72"/>
    </row>
    <row r="16" spans="2:26" ht="66.599999999999994" thickBot="1">
      <c r="B16" s="20" t="s">
        <v>311</v>
      </c>
      <c r="C16" s="49" t="s">
        <v>312</v>
      </c>
      <c r="D16" s="49" t="s">
        <v>306</v>
      </c>
      <c r="E16" s="36" t="s">
        <v>313</v>
      </c>
      <c r="G16" s="77"/>
      <c r="H16" s="72"/>
      <c r="I16" s="72"/>
      <c r="J16" s="72"/>
      <c r="K16" s="72"/>
      <c r="L16" s="72"/>
      <c r="M16" s="72"/>
      <c r="N16" s="72"/>
      <c r="O16" s="72"/>
      <c r="P16" s="72"/>
      <c r="Q16" s="72"/>
      <c r="R16" s="72"/>
      <c r="S16" s="72"/>
      <c r="T16" s="72"/>
      <c r="U16" s="72"/>
      <c r="V16" s="72"/>
      <c r="W16" s="72"/>
      <c r="X16" s="72"/>
      <c r="Y16" s="72"/>
      <c r="Z16" s="72"/>
    </row>
    <row r="17" spans="1:26" ht="198.6" thickBot="1">
      <c r="B17" s="20" t="s">
        <v>314</v>
      </c>
      <c r="C17" s="49" t="s">
        <v>315</v>
      </c>
      <c r="D17" s="49" t="s">
        <v>306</v>
      </c>
      <c r="E17" s="36" t="s">
        <v>316</v>
      </c>
      <c r="G17" s="78"/>
      <c r="H17" s="72"/>
      <c r="I17" s="72"/>
      <c r="J17" s="72"/>
      <c r="K17" s="72"/>
      <c r="L17" s="72"/>
      <c r="M17" s="72"/>
      <c r="N17" s="72"/>
      <c r="O17" s="72"/>
      <c r="P17" s="72"/>
      <c r="Q17" s="72"/>
      <c r="R17" s="72"/>
      <c r="S17" s="72"/>
      <c r="T17" s="72"/>
      <c r="U17" s="72"/>
      <c r="V17" s="72"/>
      <c r="W17" s="72"/>
      <c r="X17" s="72"/>
      <c r="Y17" s="72"/>
      <c r="Z17" s="72"/>
    </row>
    <row r="18" spans="1:26" ht="53.4" thickBot="1">
      <c r="B18" s="20" t="s">
        <v>317</v>
      </c>
      <c r="C18" s="49" t="s">
        <v>318</v>
      </c>
      <c r="D18" s="49" t="s">
        <v>306</v>
      </c>
      <c r="E18" s="36" t="s">
        <v>319</v>
      </c>
      <c r="G18" s="78"/>
      <c r="H18" s="72"/>
      <c r="I18" s="72"/>
      <c r="J18" s="72"/>
      <c r="K18" s="72"/>
      <c r="L18" s="72"/>
      <c r="M18" s="72"/>
      <c r="N18" s="72"/>
      <c r="O18" s="72"/>
      <c r="P18" s="72"/>
      <c r="Q18" s="72"/>
      <c r="R18" s="72"/>
      <c r="S18" s="72"/>
      <c r="T18" s="72"/>
      <c r="U18" s="72"/>
      <c r="V18" s="72"/>
      <c r="W18" s="72"/>
      <c r="X18" s="72"/>
      <c r="Y18" s="72"/>
      <c r="Z18" s="72"/>
    </row>
    <row r="19" spans="1:26" ht="53.4" thickBot="1">
      <c r="B19" s="20" t="s">
        <v>320</v>
      </c>
      <c r="C19" s="49" t="s">
        <v>321</v>
      </c>
      <c r="D19" s="49" t="s">
        <v>306</v>
      </c>
      <c r="E19" s="36" t="s">
        <v>322</v>
      </c>
      <c r="G19" s="78"/>
      <c r="H19" s="72"/>
      <c r="I19" s="72"/>
      <c r="J19" s="72"/>
      <c r="K19" s="72"/>
      <c r="L19" s="72"/>
      <c r="M19" s="72"/>
      <c r="N19" s="72"/>
      <c r="O19" s="72"/>
      <c r="P19" s="72"/>
      <c r="Q19" s="72"/>
      <c r="R19" s="72"/>
      <c r="S19" s="72"/>
      <c r="T19" s="72"/>
      <c r="U19" s="72"/>
      <c r="V19" s="72"/>
      <c r="W19" s="72"/>
      <c r="X19" s="72"/>
      <c r="Y19" s="72"/>
      <c r="Z19" s="72"/>
    </row>
    <row r="20" spans="1:26" ht="53.4" thickBot="1">
      <c r="B20" s="20" t="s">
        <v>323</v>
      </c>
      <c r="C20" s="49" t="s">
        <v>324</v>
      </c>
      <c r="D20" s="49" t="s">
        <v>325</v>
      </c>
      <c r="E20" s="36" t="s">
        <v>326</v>
      </c>
      <c r="G20" s="79"/>
      <c r="H20" s="72"/>
      <c r="I20" s="72"/>
      <c r="J20" s="72"/>
      <c r="K20" s="72"/>
      <c r="L20" s="72"/>
      <c r="M20" s="72"/>
      <c r="N20" s="72"/>
      <c r="O20" s="72"/>
      <c r="P20" s="72"/>
      <c r="Q20" s="72"/>
      <c r="R20" s="72"/>
      <c r="S20" s="72"/>
      <c r="T20" s="72"/>
      <c r="U20" s="72"/>
      <c r="V20" s="72"/>
      <c r="W20" s="72"/>
      <c r="X20" s="72"/>
      <c r="Y20" s="72"/>
      <c r="Z20" s="72"/>
    </row>
    <row r="21" spans="1:26" ht="53.4" thickBot="1">
      <c r="B21" s="20" t="s">
        <v>327</v>
      </c>
      <c r="C21" s="49" t="s">
        <v>328</v>
      </c>
      <c r="D21" s="49" t="s">
        <v>325</v>
      </c>
      <c r="E21" s="36" t="s">
        <v>329</v>
      </c>
      <c r="G21" s="79"/>
      <c r="H21" s="72"/>
      <c r="I21" s="72"/>
      <c r="J21" s="72"/>
      <c r="K21" s="72"/>
      <c r="L21" s="72"/>
      <c r="M21" s="72"/>
      <c r="N21" s="72"/>
      <c r="O21" s="72"/>
      <c r="P21" s="72"/>
      <c r="Q21" s="72"/>
      <c r="R21" s="72"/>
      <c r="S21" s="72"/>
      <c r="T21" s="72"/>
      <c r="U21" s="72"/>
      <c r="V21" s="72"/>
      <c r="W21" s="72"/>
      <c r="X21" s="72"/>
      <c r="Y21" s="72"/>
      <c r="Z21" s="72"/>
    </row>
    <row r="22" spans="1:26" ht="106.2" thickBot="1">
      <c r="B22" s="20" t="s">
        <v>330</v>
      </c>
      <c r="C22" s="49" t="s">
        <v>331</v>
      </c>
      <c r="D22" s="49" t="s">
        <v>332</v>
      </c>
      <c r="E22" s="36" t="s">
        <v>333</v>
      </c>
      <c r="G22" s="80"/>
      <c r="H22" s="72"/>
      <c r="I22" s="72"/>
      <c r="J22" s="72"/>
      <c r="K22" s="72"/>
      <c r="L22" s="72"/>
      <c r="M22" s="72"/>
      <c r="N22" s="72"/>
      <c r="O22" s="72"/>
      <c r="P22" s="72"/>
      <c r="Q22" s="72"/>
      <c r="R22" s="72"/>
      <c r="S22" s="72"/>
      <c r="T22" s="72"/>
      <c r="U22" s="72"/>
      <c r="V22" s="72"/>
      <c r="W22" s="72"/>
      <c r="X22" s="72"/>
      <c r="Y22" s="72"/>
      <c r="Z22" s="72"/>
    </row>
    <row r="23" spans="1:26" ht="172.2" thickBot="1">
      <c r="A23" s="6"/>
      <c r="B23" s="20" t="s">
        <v>334</v>
      </c>
      <c r="C23" s="49" t="s">
        <v>335</v>
      </c>
      <c r="D23" s="49" t="s">
        <v>332</v>
      </c>
      <c r="E23" s="36" t="s">
        <v>336</v>
      </c>
      <c r="F23" s="6"/>
      <c r="G23" s="81"/>
      <c r="H23" s="73"/>
      <c r="I23" s="73"/>
      <c r="J23" s="73"/>
      <c r="K23" s="73"/>
      <c r="L23" s="73"/>
      <c r="M23" s="73"/>
      <c r="N23" s="73"/>
      <c r="O23" s="73"/>
      <c r="P23" s="73"/>
      <c r="Q23" s="73"/>
      <c r="R23" s="73"/>
      <c r="S23" s="73"/>
      <c r="T23" s="73"/>
      <c r="U23" s="73"/>
      <c r="V23" s="73"/>
      <c r="W23" s="73"/>
      <c r="X23" s="73"/>
      <c r="Y23" s="73"/>
      <c r="Z23" s="73"/>
    </row>
    <row r="24" spans="1:26">
      <c r="G24" s="75"/>
    </row>
    <row r="25" spans="1:26">
      <c r="G25" s="76"/>
    </row>
    <row r="26" spans="1:26"/>
    <row r="27" spans="1:26"/>
    <row r="28" spans="1:26"/>
    <row r="29" spans="1:26"/>
  </sheetData>
  <mergeCells count="2">
    <mergeCell ref="B3:D3"/>
    <mergeCell ref="B4:D4"/>
  </mergeCells>
  <pageMargins left="0.7" right="0.7" top="0.75" bottom="0.75" header="0.3" footer="0.3"/>
  <pageSetup paperSize="8"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7"/>
  <sheetViews>
    <sheetView showGridLines="0" zoomScale="70" zoomScaleNormal="70" workbookViewId="0">
      <pane ySplit="3" topLeftCell="A4" activePane="bottomLeft" state="frozen"/>
      <selection activeCell="E25" sqref="E25"/>
      <selection pane="bottomLeft" activeCell="E4" sqref="E4"/>
    </sheetView>
  </sheetViews>
  <sheetFormatPr defaultColWidth="0" defaultRowHeight="13.8"/>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18.600000000000001">
      <c r="B1" s="91" t="s">
        <v>13</v>
      </c>
      <c r="C1" s="91"/>
      <c r="D1" s="2" t="str">
        <f>'Cover sheet'!C1</f>
        <v>Portsmouth Water</v>
      </c>
    </row>
    <row r="2" spans="2:6" ht="12" customHeight="1" thickBot="1"/>
    <row r="3" spans="2:6" ht="30" customHeight="1" thickBot="1">
      <c r="B3" s="20" t="s">
        <v>14</v>
      </c>
      <c r="C3" s="21" t="s">
        <v>15</v>
      </c>
      <c r="D3" s="22" t="s">
        <v>16</v>
      </c>
      <c r="E3" s="21" t="s">
        <v>17</v>
      </c>
      <c r="F3" s="21" t="s">
        <v>18</v>
      </c>
    </row>
    <row r="4" spans="2:6" ht="14.4" customHeight="1">
      <c r="B4" s="89">
        <v>43199</v>
      </c>
      <c r="C4" s="23" t="s">
        <v>377</v>
      </c>
      <c r="D4" s="23" t="s">
        <v>378</v>
      </c>
      <c r="E4" s="24" t="s">
        <v>379</v>
      </c>
      <c r="F4" s="24" t="s">
        <v>375</v>
      </c>
    </row>
    <row r="5" spans="2:6">
      <c r="B5" s="23"/>
      <c r="C5" s="23"/>
      <c r="D5" s="23"/>
      <c r="E5" s="24"/>
      <c r="F5" s="24"/>
    </row>
    <row r="6" spans="2:6">
      <c r="B6" s="23"/>
      <c r="C6" s="23"/>
      <c r="D6" s="23"/>
      <c r="E6" s="24"/>
      <c r="F6" s="24"/>
    </row>
    <row r="7" spans="2:6">
      <c r="B7" s="23"/>
      <c r="C7" s="23"/>
      <c r="D7" s="23"/>
      <c r="E7" s="24"/>
      <c r="F7" s="24"/>
    </row>
    <row r="8" spans="2:6">
      <c r="B8" s="23"/>
      <c r="C8" s="23"/>
      <c r="D8" s="23"/>
      <c r="E8" s="24"/>
      <c r="F8" s="24"/>
    </row>
    <row r="9" spans="2:6">
      <c r="B9" s="23"/>
      <c r="C9" s="23"/>
      <c r="D9" s="23"/>
      <c r="E9" s="24"/>
      <c r="F9" s="24"/>
    </row>
    <row r="10" spans="2:6">
      <c r="B10" s="23"/>
      <c r="C10" s="23"/>
      <c r="D10" s="23"/>
      <c r="E10" s="24"/>
      <c r="F10" s="24"/>
    </row>
    <row r="11" spans="2:6">
      <c r="B11" s="24"/>
      <c r="C11" s="24"/>
      <c r="D11" s="24"/>
      <c r="E11" s="24"/>
      <c r="F11" s="24"/>
    </row>
    <row r="12" spans="2:6">
      <c r="B12" s="24"/>
      <c r="C12" s="24"/>
      <c r="D12" s="24"/>
      <c r="E12" s="24"/>
      <c r="F12" s="24"/>
    </row>
    <row r="13" spans="2:6">
      <c r="B13" s="24"/>
      <c r="C13" s="24"/>
      <c r="D13" s="24"/>
      <c r="E13" s="24"/>
      <c r="F13" s="24"/>
    </row>
    <row r="14" spans="2:6">
      <c r="B14" s="24"/>
      <c r="C14" s="24"/>
      <c r="D14" s="24"/>
      <c r="E14" s="24"/>
      <c r="F14" s="24"/>
    </row>
    <row r="15" spans="2:6">
      <c r="B15" s="24"/>
      <c r="C15" s="24"/>
      <c r="D15" s="24"/>
      <c r="E15" s="24"/>
      <c r="F15" s="24"/>
    </row>
    <row r="16" spans="2:6">
      <c r="B16" s="24"/>
      <c r="C16" s="24"/>
      <c r="D16" s="24"/>
      <c r="E16" s="24"/>
      <c r="F16" s="24"/>
    </row>
    <row r="17" spans="2:6">
      <c r="B17" s="24"/>
      <c r="C17" s="24"/>
      <c r="D17" s="24"/>
      <c r="E17" s="24"/>
      <c r="F17" s="24"/>
    </row>
    <row r="18" spans="2:6">
      <c r="B18" s="24"/>
      <c r="C18" s="24"/>
      <c r="D18" s="24"/>
      <c r="E18" s="24"/>
      <c r="F18" s="24"/>
    </row>
    <row r="19" spans="2:6">
      <c r="B19" s="24"/>
      <c r="C19" s="24"/>
      <c r="D19" s="24"/>
      <c r="E19" s="24"/>
      <c r="F19" s="24"/>
    </row>
    <row r="20" spans="2:6">
      <c r="B20" s="24"/>
      <c r="C20" s="24"/>
      <c r="D20" s="24"/>
      <c r="E20" s="24"/>
      <c r="F20" s="24"/>
    </row>
    <row r="21" spans="2:6">
      <c r="B21" s="24"/>
      <c r="C21" s="24"/>
      <c r="D21" s="24"/>
      <c r="E21" s="24"/>
      <c r="F21" s="24"/>
    </row>
    <row r="22" spans="2:6">
      <c r="B22" s="24"/>
      <c r="C22" s="24"/>
      <c r="D22" s="24"/>
      <c r="E22" s="24"/>
      <c r="F22" s="24"/>
    </row>
    <row r="23" spans="2:6">
      <c r="B23" s="24"/>
      <c r="C23" s="24"/>
      <c r="D23" s="24"/>
      <c r="E23" s="24"/>
      <c r="F23" s="24"/>
    </row>
    <row r="24" spans="2:6">
      <c r="B24" s="24"/>
      <c r="C24" s="24"/>
      <c r="D24" s="24"/>
      <c r="E24" s="24"/>
      <c r="F24" s="24"/>
    </row>
    <row r="25" spans="2:6">
      <c r="B25" s="24"/>
      <c r="C25" s="24"/>
      <c r="D25" s="24"/>
      <c r="E25" s="24"/>
      <c r="F25" s="24"/>
    </row>
    <row r="26" spans="2:6">
      <c r="B26" s="24"/>
      <c r="C26" s="24"/>
      <c r="D26" s="24"/>
      <c r="E26" s="24"/>
      <c r="F26" s="24"/>
    </row>
    <row r="27" spans="2:6">
      <c r="B27" s="24"/>
      <c r="C27" s="24"/>
      <c r="D27" s="24"/>
      <c r="E27" s="24"/>
      <c r="F27" s="24"/>
    </row>
    <row r="28" spans="2:6">
      <c r="B28" s="24"/>
      <c r="C28" s="24"/>
      <c r="D28" s="24"/>
      <c r="E28" s="24"/>
      <c r="F28" s="24"/>
    </row>
    <row r="29" spans="2:6">
      <c r="B29" s="24"/>
      <c r="C29" s="24"/>
      <c r="D29" s="24"/>
      <c r="E29" s="24"/>
      <c r="F29" s="24"/>
    </row>
    <row r="30" spans="2:6">
      <c r="B30" s="24"/>
      <c r="C30" s="24"/>
      <c r="D30" s="24"/>
      <c r="E30" s="24"/>
      <c r="F30" s="24"/>
    </row>
    <row r="31" spans="2:6">
      <c r="B31" s="24"/>
      <c r="C31" s="24"/>
      <c r="D31" s="24"/>
      <c r="E31" s="24"/>
      <c r="F31" s="24"/>
    </row>
    <row r="32" spans="2:6">
      <c r="B32" s="24"/>
      <c r="C32" s="24"/>
      <c r="D32" s="24"/>
      <c r="E32" s="24"/>
      <c r="F32" s="24"/>
    </row>
    <row r="33" spans="2:6">
      <c r="B33" s="24"/>
      <c r="C33" s="24"/>
      <c r="D33" s="24"/>
      <c r="E33" s="24"/>
      <c r="F33" s="24"/>
    </row>
    <row r="34" spans="2:6">
      <c r="B34" s="24"/>
      <c r="C34" s="24"/>
      <c r="D34" s="24"/>
      <c r="E34" s="24"/>
      <c r="F34" s="24"/>
    </row>
    <row r="35" spans="2:6">
      <c r="B35" s="24"/>
      <c r="C35" s="24"/>
      <c r="D35" s="24"/>
      <c r="E35" s="24"/>
      <c r="F35" s="24"/>
    </row>
    <row r="36" spans="2:6">
      <c r="B36" s="24"/>
      <c r="C36" s="24"/>
      <c r="D36" s="24"/>
      <c r="E36" s="24"/>
      <c r="F36" s="24"/>
    </row>
    <row r="37" spans="2:6">
      <c r="B37" s="24"/>
      <c r="C37" s="24"/>
      <c r="D37" s="24"/>
      <c r="E37" s="24"/>
      <c r="F37"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J116"/>
  <sheetViews>
    <sheetView showGridLines="0" tabSelected="1" topLeftCell="C1" zoomScale="55" zoomScaleNormal="55" workbookViewId="0">
      <pane ySplit="6" topLeftCell="A7" activePane="bottomLeft" state="frozen"/>
      <selection activeCell="E25" sqref="E25"/>
      <selection pane="bottomLeft" activeCell="G20" sqref="G20"/>
    </sheetView>
  </sheetViews>
  <sheetFormatPr defaultColWidth="0" defaultRowHeight="13.8" zeroHeight="1"/>
  <cols>
    <col min="1" max="1" width="1.69921875" style="27" customWidth="1"/>
    <col min="2" max="2" width="30.09765625" style="27" customWidth="1"/>
    <col min="3" max="3" width="15.69921875" style="27" customWidth="1"/>
    <col min="4" max="4" width="14.3984375" style="27" customWidth="1"/>
    <col min="5" max="5" width="47.8984375" style="27" customWidth="1"/>
    <col min="6" max="6" width="1.59765625" style="27" customWidth="1"/>
    <col min="7" max="7" width="65.19921875" style="38" customWidth="1"/>
    <col min="8" max="8" width="19.19921875" style="27" customWidth="1"/>
    <col min="9" max="10" width="8.69921875" style="27" customWidth="1"/>
    <col min="11" max="16384" width="8.69921875" style="27" hidden="1"/>
  </cols>
  <sheetData>
    <row r="1" spans="2:8" ht="25.2" customHeight="1">
      <c r="B1" s="1" t="s">
        <v>19</v>
      </c>
      <c r="C1" s="25"/>
      <c r="D1" s="26"/>
      <c r="E1" s="25"/>
      <c r="G1" s="27"/>
    </row>
    <row r="2" spans="2:8" s="28" customFormat="1" ht="14.4" thickBot="1">
      <c r="G2" s="29"/>
    </row>
    <row r="3" spans="2:8" s="28" customFormat="1" ht="15.6" thickBot="1">
      <c r="B3" s="92" t="s">
        <v>2</v>
      </c>
      <c r="C3" s="93"/>
      <c r="D3" s="94"/>
      <c r="E3" s="54" t="str">
        <f>'Cover sheet'!C5</f>
        <v>Portsmouth Water</v>
      </c>
      <c r="G3" s="29"/>
    </row>
    <row r="4" spans="2:8" s="28" customFormat="1" ht="19.2" customHeight="1" thickBot="1">
      <c r="B4" s="92" t="s">
        <v>358</v>
      </c>
      <c r="C4" s="93"/>
      <c r="D4" s="94"/>
      <c r="E4" s="54" t="str">
        <f>'Cover sheet'!C6</f>
        <v>Company</v>
      </c>
      <c r="G4" s="29"/>
    </row>
    <row r="5" spans="2:8" s="28" customFormat="1" ht="14.4" thickBot="1">
      <c r="B5" s="30"/>
      <c r="C5" s="30"/>
      <c r="G5" s="29"/>
    </row>
    <row r="6" spans="2:8" ht="16.95" customHeight="1" thickBot="1">
      <c r="B6" s="21" t="s">
        <v>20</v>
      </c>
      <c r="C6" s="22" t="s">
        <v>21</v>
      </c>
      <c r="D6" s="22" t="s">
        <v>22</v>
      </c>
      <c r="E6" s="21" t="s">
        <v>23</v>
      </c>
      <c r="F6" s="7"/>
      <c r="G6" s="95" t="s">
        <v>24</v>
      </c>
      <c r="H6" s="96"/>
    </row>
    <row r="7" spans="2:8" ht="122.4" customHeight="1">
      <c r="B7" s="31" t="s">
        <v>25</v>
      </c>
      <c r="C7" s="32" t="s">
        <v>26</v>
      </c>
      <c r="D7" s="32" t="s">
        <v>27</v>
      </c>
      <c r="E7" s="31" t="s">
        <v>28</v>
      </c>
      <c r="G7" s="68" t="s">
        <v>362</v>
      </c>
      <c r="H7" s="34" t="s">
        <v>9</v>
      </c>
    </row>
    <row r="8" spans="2:8" ht="44.4" customHeight="1">
      <c r="B8" s="31" t="s">
        <v>29</v>
      </c>
      <c r="C8" s="32" t="s">
        <v>26</v>
      </c>
      <c r="D8" s="32" t="s">
        <v>30</v>
      </c>
      <c r="E8" s="31" t="s">
        <v>31</v>
      </c>
      <c r="G8" s="33">
        <v>22</v>
      </c>
    </row>
    <row r="9" spans="2:8" ht="66">
      <c r="B9" s="31" t="s">
        <v>32</v>
      </c>
      <c r="C9" s="32" t="s">
        <v>26</v>
      </c>
      <c r="D9" s="32" t="s">
        <v>33</v>
      </c>
      <c r="E9" s="31" t="s">
        <v>34</v>
      </c>
      <c r="G9" s="69">
        <v>0.91</v>
      </c>
    </row>
    <row r="10" spans="2:8" ht="52.8">
      <c r="B10" s="31" t="s">
        <v>35</v>
      </c>
      <c r="C10" s="32" t="s">
        <v>26</v>
      </c>
      <c r="D10" s="32" t="s">
        <v>33</v>
      </c>
      <c r="E10" s="31" t="s">
        <v>36</v>
      </c>
      <c r="G10" s="33" t="s">
        <v>26</v>
      </c>
    </row>
    <row r="11" spans="2:8" ht="52.8">
      <c r="B11" s="31" t="s">
        <v>37</v>
      </c>
      <c r="C11" s="32" t="s">
        <v>26</v>
      </c>
      <c r="D11" s="32" t="s">
        <v>33</v>
      </c>
      <c r="E11" s="31" t="s">
        <v>38</v>
      </c>
      <c r="G11" s="69">
        <v>0.09</v>
      </c>
    </row>
    <row r="12" spans="2:8" ht="39.6">
      <c r="B12" s="31" t="s">
        <v>39</v>
      </c>
      <c r="C12" s="32" t="s">
        <v>26</v>
      </c>
      <c r="D12" s="32" t="s">
        <v>33</v>
      </c>
      <c r="E12" s="31" t="s">
        <v>40</v>
      </c>
      <c r="G12" s="33" t="s">
        <v>26</v>
      </c>
    </row>
    <row r="13" spans="2:8" ht="105.6">
      <c r="B13" s="31" t="s">
        <v>41</v>
      </c>
      <c r="C13" s="32" t="s">
        <v>26</v>
      </c>
      <c r="D13" s="32" t="s">
        <v>33</v>
      </c>
      <c r="E13" s="31" t="s">
        <v>42</v>
      </c>
      <c r="G13" s="33" t="s">
        <v>380</v>
      </c>
    </row>
    <row r="14" spans="2:8" ht="145.19999999999999">
      <c r="B14" s="31" t="s">
        <v>43</v>
      </c>
      <c r="C14" s="32" t="s">
        <v>26</v>
      </c>
      <c r="D14" s="32" t="s">
        <v>44</v>
      </c>
      <c r="E14" s="31" t="s">
        <v>45</v>
      </c>
      <c r="G14" s="33" t="s">
        <v>363</v>
      </c>
    </row>
    <row r="15" spans="2:8" ht="79.2">
      <c r="B15" s="31" t="s">
        <v>46</v>
      </c>
      <c r="C15" s="32" t="s">
        <v>26</v>
      </c>
      <c r="D15" s="35" t="s">
        <v>44</v>
      </c>
      <c r="E15" s="31" t="s">
        <v>47</v>
      </c>
      <c r="G15" s="33" t="s">
        <v>364</v>
      </c>
    </row>
    <row r="16" spans="2:8" ht="92.4">
      <c r="B16" s="31" t="s">
        <v>48</v>
      </c>
      <c r="C16" s="32" t="s">
        <v>26</v>
      </c>
      <c r="D16" s="35" t="s">
        <v>44</v>
      </c>
      <c r="E16" s="36" t="s">
        <v>49</v>
      </c>
      <c r="G16" s="33" t="s">
        <v>365</v>
      </c>
    </row>
    <row r="17" spans="2:7" ht="79.2">
      <c r="B17" s="31" t="s">
        <v>50</v>
      </c>
      <c r="C17" s="32" t="s">
        <v>26</v>
      </c>
      <c r="D17" s="35" t="s">
        <v>51</v>
      </c>
      <c r="E17" s="36" t="s">
        <v>52</v>
      </c>
      <c r="G17" s="68" t="s">
        <v>366</v>
      </c>
    </row>
    <row r="18" spans="2:7" ht="79.2">
      <c r="B18" s="31" t="s">
        <v>53</v>
      </c>
      <c r="C18" s="32" t="s">
        <v>54</v>
      </c>
      <c r="D18" s="35" t="s">
        <v>55</v>
      </c>
      <c r="E18" s="36" t="s">
        <v>56</v>
      </c>
      <c r="G18" s="68" t="s">
        <v>367</v>
      </c>
    </row>
    <row r="19" spans="2:7" ht="66">
      <c r="B19" s="31" t="s">
        <v>57</v>
      </c>
      <c r="C19" s="32" t="s">
        <v>26</v>
      </c>
      <c r="D19" s="32" t="s">
        <v>58</v>
      </c>
      <c r="E19" s="36" t="s">
        <v>59</v>
      </c>
      <c r="G19" s="33">
        <v>2020</v>
      </c>
    </row>
    <row r="20" spans="2:7" ht="79.2">
      <c r="B20" s="31" t="s">
        <v>60</v>
      </c>
      <c r="C20" s="32" t="s">
        <v>26</v>
      </c>
      <c r="D20" s="35" t="s">
        <v>61</v>
      </c>
      <c r="E20" s="36" t="s">
        <v>62</v>
      </c>
      <c r="G20" s="33" t="s">
        <v>368</v>
      </c>
    </row>
    <row r="21" spans="2:7" ht="118.8">
      <c r="B21" s="31" t="s">
        <v>63</v>
      </c>
      <c r="C21" s="32" t="s">
        <v>26</v>
      </c>
      <c r="D21" s="32" t="s">
        <v>64</v>
      </c>
      <c r="E21" s="36" t="s">
        <v>65</v>
      </c>
      <c r="G21" s="33" t="s">
        <v>369</v>
      </c>
    </row>
    <row r="22" spans="2:7" ht="24.75" customHeight="1">
      <c r="B22" s="31" t="s">
        <v>66</v>
      </c>
      <c r="C22" s="32" t="s">
        <v>26</v>
      </c>
      <c r="D22" s="32" t="s">
        <v>64</v>
      </c>
      <c r="E22" s="36" t="s">
        <v>371</v>
      </c>
      <c r="G22" s="33" t="s">
        <v>372</v>
      </c>
    </row>
    <row r="23" spans="2:7" ht="23.25" customHeight="1">
      <c r="B23" s="31" t="s">
        <v>66</v>
      </c>
      <c r="C23" s="32" t="s">
        <v>26</v>
      </c>
      <c r="D23" s="32" t="s">
        <v>64</v>
      </c>
      <c r="E23" s="36" t="s">
        <v>371</v>
      </c>
      <c r="G23" s="33" t="s">
        <v>373</v>
      </c>
    </row>
    <row r="24" spans="2:7" ht="24" customHeight="1">
      <c r="B24" s="31" t="s">
        <v>66</v>
      </c>
      <c r="C24" s="32" t="s">
        <v>26</v>
      </c>
      <c r="D24" s="32" t="s">
        <v>64</v>
      </c>
      <c r="E24" s="36" t="s">
        <v>371</v>
      </c>
      <c r="G24" s="33" t="s">
        <v>381</v>
      </c>
    </row>
    <row r="25" spans="2:7" ht="24.75" customHeight="1">
      <c r="B25" s="31" t="s">
        <v>66</v>
      </c>
      <c r="C25" s="32" t="s">
        <v>26</v>
      </c>
      <c r="D25" s="32" t="s">
        <v>64</v>
      </c>
      <c r="E25" s="36" t="s">
        <v>371</v>
      </c>
      <c r="G25" s="33" t="s">
        <v>382</v>
      </c>
    </row>
    <row r="26" spans="2:7" ht="24.75" customHeight="1">
      <c r="B26" s="31" t="s">
        <v>66</v>
      </c>
      <c r="C26" s="32" t="s">
        <v>26</v>
      </c>
      <c r="D26" s="32" t="s">
        <v>64</v>
      </c>
      <c r="E26" s="36" t="s">
        <v>371</v>
      </c>
      <c r="G26" s="33" t="s">
        <v>383</v>
      </c>
    </row>
    <row r="27" spans="2:7" ht="24.75" customHeight="1">
      <c r="B27" s="31" t="s">
        <v>66</v>
      </c>
      <c r="C27" s="32" t="s">
        <v>26</v>
      </c>
      <c r="D27" s="32" t="s">
        <v>64</v>
      </c>
      <c r="E27" s="36" t="s">
        <v>371</v>
      </c>
      <c r="G27" s="33" t="s">
        <v>384</v>
      </c>
    </row>
    <row r="28" spans="2:7" ht="24.75" customHeight="1">
      <c r="B28" s="31" t="s">
        <v>66</v>
      </c>
      <c r="C28" s="32" t="s">
        <v>26</v>
      </c>
      <c r="D28" s="32" t="s">
        <v>64</v>
      </c>
      <c r="E28" s="36" t="s">
        <v>371</v>
      </c>
      <c r="G28" s="33" t="s">
        <v>385</v>
      </c>
    </row>
    <row r="29" spans="2:7" ht="24.75" customHeight="1">
      <c r="B29" s="31" t="s">
        <v>66</v>
      </c>
      <c r="C29" s="32" t="s">
        <v>26</v>
      </c>
      <c r="D29" s="32" t="s">
        <v>64</v>
      </c>
      <c r="E29" s="37" t="s">
        <v>67</v>
      </c>
      <c r="G29" s="33"/>
    </row>
    <row r="30" spans="2:7"/>
    <row r="31" spans="2:7"/>
    <row r="32" spans="2:7"/>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ht="31.2" customHeight="1"/>
    <row r="80"/>
    <row r="81"/>
    <row r="82"/>
    <row r="83"/>
    <row r="84"/>
    <row r="85"/>
    <row r="86"/>
    <row r="87"/>
    <row r="88"/>
    <row r="89"/>
    <row r="90"/>
    <row r="91"/>
    <row r="92"/>
    <row r="93"/>
    <row r="94"/>
    <row r="95"/>
    <row r="96"/>
    <row r="97"/>
    <row r="98" ht="31.2" customHeight="1"/>
    <row r="99" hidden="1"/>
    <row r="100" hidden="1"/>
    <row r="101" hidden="1"/>
    <row r="102" hidden="1"/>
    <row r="103" hidden="1"/>
    <row r="104" hidden="1"/>
    <row r="105" hidden="1"/>
    <row r="106" ht="31.2" hidden="1" customHeight="1"/>
    <row r="107" hidden="1"/>
    <row r="108" hidden="1"/>
    <row r="109" hidden="1"/>
    <row r="110" ht="31.2" hidden="1" customHeight="1"/>
    <row r="111" ht="78.45" hidden="1" customHeight="1"/>
    <row r="112" hidden="1"/>
    <row r="113" hidden="1"/>
    <row r="114" ht="123.45" hidden="1" customHeight="1"/>
    <row r="115"/>
    <row r="116"/>
  </sheetData>
  <mergeCells count="3">
    <mergeCell ref="B3:D3"/>
    <mergeCell ref="B4:D4"/>
    <mergeCell ref="G6:H6"/>
  </mergeCells>
  <pageMargins left="0.7" right="0.7" top="0.75" bottom="0.75" header="0.3" footer="0.3"/>
  <pageSetup paperSize="8"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7" activePane="bottomRight" state="frozen"/>
      <selection activeCell="E25" sqref="E25"/>
      <selection pane="topRight" activeCell="E25" sqref="E25"/>
      <selection pane="bottomLeft" activeCell="E25" sqref="E25"/>
      <selection pane="bottomRight" activeCell="G11" sqref="G11:AE12"/>
    </sheetView>
  </sheetViews>
  <sheetFormatPr defaultColWidth="0" defaultRowHeight="13.8" zeroHeight="1"/>
  <cols>
    <col min="1" max="1" width="2" customWidth="1"/>
    <col min="2" max="2" width="21.5" customWidth="1"/>
    <col min="3" max="3" width="16.19921875" customWidth="1"/>
    <col min="4" max="4" width="10.59765625" customWidth="1"/>
    <col min="5" max="5" width="45" customWidth="1"/>
    <col min="6" max="6" width="2.5" customWidth="1"/>
    <col min="7" max="108" width="8.69921875" customWidth="1"/>
    <col min="109" max="16384" width="8.69921875" hidden="1"/>
  </cols>
  <sheetData>
    <row r="1" spans="1:87" ht="22.8">
      <c r="A1" s="27"/>
      <c r="B1" s="1" t="s">
        <v>68</v>
      </c>
      <c r="C1" s="25"/>
      <c r="D1" s="26"/>
      <c r="E1" s="25"/>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27"/>
    </row>
    <row r="2" spans="1:87" ht="14.4" thickBot="1">
      <c r="A2" s="28"/>
      <c r="B2" s="28"/>
      <c r="C2" s="28"/>
      <c r="D2" s="28"/>
      <c r="E2" s="28"/>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27"/>
    </row>
    <row r="3" spans="1:87" ht="15.6" thickBot="1">
      <c r="A3" s="28"/>
      <c r="B3" s="92" t="s">
        <v>2</v>
      </c>
      <c r="C3" s="93"/>
      <c r="D3" s="94"/>
      <c r="E3" s="54" t="str">
        <f>'Cover sheet'!C5</f>
        <v>Portsmouth Water</v>
      </c>
      <c r="F3" s="28"/>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28"/>
    </row>
    <row r="4" spans="1:87" ht="15.6" thickBot="1">
      <c r="A4" s="28"/>
      <c r="B4" s="92" t="s">
        <v>358</v>
      </c>
      <c r="C4" s="93"/>
      <c r="D4" s="94"/>
      <c r="E4" s="54" t="str">
        <f>'Cover sheet'!C6</f>
        <v>Company</v>
      </c>
      <c r="F4" s="28"/>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28"/>
    </row>
    <row r="5" spans="1:87" ht="14.4" thickBot="1">
      <c r="A5" s="28"/>
      <c r="B5" s="30"/>
      <c r="C5" s="30"/>
      <c r="D5" s="28"/>
      <c r="E5" s="28"/>
      <c r="F5" s="28"/>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27"/>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46.4" customHeight="1">
      <c r="B7" s="40" t="s">
        <v>152</v>
      </c>
      <c r="C7" s="41" t="s">
        <v>153</v>
      </c>
      <c r="D7" s="41" t="s">
        <v>55</v>
      </c>
      <c r="E7" s="40" t="s">
        <v>154</v>
      </c>
      <c r="F7" s="42"/>
      <c r="G7" s="43">
        <v>235.6</v>
      </c>
      <c r="H7" s="43">
        <v>235.6</v>
      </c>
      <c r="I7" s="43">
        <v>235.6</v>
      </c>
      <c r="J7" s="43">
        <v>235.6</v>
      </c>
      <c r="K7" s="43">
        <v>235.6</v>
      </c>
      <c r="L7" s="43">
        <v>235.6</v>
      </c>
      <c r="M7" s="43">
        <v>235.6</v>
      </c>
      <c r="N7" s="43">
        <v>235.6</v>
      </c>
      <c r="O7" s="43">
        <v>235.6</v>
      </c>
      <c r="P7" s="43">
        <v>235.6</v>
      </c>
      <c r="Q7" s="43">
        <v>235.6</v>
      </c>
      <c r="R7" s="43">
        <v>235.6</v>
      </c>
      <c r="S7" s="43">
        <v>235.6</v>
      </c>
      <c r="T7" s="43">
        <v>235.6</v>
      </c>
      <c r="U7" s="43">
        <v>235.6</v>
      </c>
      <c r="V7" s="43">
        <v>235.6</v>
      </c>
      <c r="W7" s="43">
        <v>235.6</v>
      </c>
      <c r="X7" s="43">
        <v>235.6</v>
      </c>
      <c r="Y7" s="43">
        <v>235.6</v>
      </c>
      <c r="Z7" s="43">
        <v>235.6</v>
      </c>
      <c r="AA7" s="43">
        <v>235.6</v>
      </c>
      <c r="AB7" s="43">
        <v>235.6</v>
      </c>
      <c r="AC7" s="43">
        <v>235.6</v>
      </c>
      <c r="AD7" s="43">
        <v>235.6</v>
      </c>
      <c r="AE7" s="44">
        <v>235.6</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66">
      <c r="B8" s="47" t="s">
        <v>155</v>
      </c>
      <c r="C8" s="48" t="s">
        <v>156</v>
      </c>
      <c r="D8" s="49" t="s">
        <v>55</v>
      </c>
      <c r="E8" s="47" t="s">
        <v>157</v>
      </c>
      <c r="F8" s="42"/>
      <c r="G8" s="43">
        <v>-0.3</v>
      </c>
      <c r="H8" s="43">
        <v>-0.4</v>
      </c>
      <c r="I8" s="43">
        <v>-0.5</v>
      </c>
      <c r="J8" s="43">
        <v>-0.6</v>
      </c>
      <c r="K8" s="43">
        <v>-0.7</v>
      </c>
      <c r="L8" s="43">
        <v>-0.8</v>
      </c>
      <c r="M8" s="43">
        <v>-0.9</v>
      </c>
      <c r="N8" s="43">
        <v>-1</v>
      </c>
      <c r="O8" s="43">
        <v>-1.1000000000000001</v>
      </c>
      <c r="P8" s="43">
        <v>-1.2</v>
      </c>
      <c r="Q8" s="43">
        <v>-1.3</v>
      </c>
      <c r="R8" s="43">
        <v>-1.4</v>
      </c>
      <c r="S8" s="43">
        <v>-1.5</v>
      </c>
      <c r="T8" s="43">
        <v>-1.6</v>
      </c>
      <c r="U8" s="43">
        <v>-1.7</v>
      </c>
      <c r="V8" s="43">
        <v>-1.8</v>
      </c>
      <c r="W8" s="43">
        <v>-1.9</v>
      </c>
      <c r="X8" s="43">
        <v>-2</v>
      </c>
      <c r="Y8" s="43">
        <v>-2.1</v>
      </c>
      <c r="Z8" s="43">
        <v>-2.2000000000000002</v>
      </c>
      <c r="AA8" s="43">
        <v>-2.2999999999999998</v>
      </c>
      <c r="AB8" s="43">
        <v>-2.4</v>
      </c>
      <c r="AC8" s="43">
        <v>-2.5</v>
      </c>
      <c r="AD8" s="43">
        <v>-2.6</v>
      </c>
      <c r="AE8" s="44">
        <v>-2.7</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92.4">
      <c r="B9" s="47" t="s">
        <v>158</v>
      </c>
      <c r="C9" s="48" t="s">
        <v>159</v>
      </c>
      <c r="D9" s="49" t="s">
        <v>55</v>
      </c>
      <c r="E9" s="47" t="s">
        <v>160</v>
      </c>
      <c r="F9" s="42"/>
      <c r="G9" s="43">
        <v>0</v>
      </c>
      <c r="H9" s="43">
        <v>0</v>
      </c>
      <c r="I9" s="43">
        <v>0</v>
      </c>
      <c r="J9" s="43">
        <v>0</v>
      </c>
      <c r="K9" s="43">
        <v>0</v>
      </c>
      <c r="L9" s="43">
        <v>0</v>
      </c>
      <c r="M9" s="43">
        <v>0</v>
      </c>
      <c r="N9" s="43">
        <v>0</v>
      </c>
      <c r="O9" s="43">
        <v>0</v>
      </c>
      <c r="P9" s="43">
        <v>0</v>
      </c>
      <c r="Q9" s="43">
        <v>0</v>
      </c>
      <c r="R9" s="43">
        <v>0</v>
      </c>
      <c r="S9" s="43">
        <v>0</v>
      </c>
      <c r="T9" s="43">
        <v>0</v>
      </c>
      <c r="U9" s="43">
        <v>0</v>
      </c>
      <c r="V9" s="43">
        <v>0</v>
      </c>
      <c r="W9" s="43">
        <v>0</v>
      </c>
      <c r="X9" s="43">
        <v>0</v>
      </c>
      <c r="Y9" s="43">
        <v>0</v>
      </c>
      <c r="Z9" s="43">
        <v>0</v>
      </c>
      <c r="AA9" s="43">
        <v>0</v>
      </c>
      <c r="AB9" s="43">
        <v>0</v>
      </c>
      <c r="AC9" s="43">
        <v>0</v>
      </c>
      <c r="AD9" s="43">
        <v>0</v>
      </c>
      <c r="AE9" s="44">
        <v>0</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52.8">
      <c r="B10" s="47" t="s">
        <v>161</v>
      </c>
      <c r="C10" s="48" t="s">
        <v>162</v>
      </c>
      <c r="D10" s="49" t="s">
        <v>55</v>
      </c>
      <c r="E10" s="47" t="s">
        <v>163</v>
      </c>
      <c r="F10" s="42"/>
      <c r="G10" s="43">
        <v>0</v>
      </c>
      <c r="H10" s="43">
        <v>0</v>
      </c>
      <c r="I10" s="43">
        <v>0</v>
      </c>
      <c r="J10" s="43">
        <v>0</v>
      </c>
      <c r="K10" s="43">
        <v>0</v>
      </c>
      <c r="L10" s="43">
        <v>0</v>
      </c>
      <c r="M10" s="43">
        <v>0</v>
      </c>
      <c r="N10" s="43">
        <v>0</v>
      </c>
      <c r="O10" s="43">
        <v>0</v>
      </c>
      <c r="P10" s="43">
        <v>0</v>
      </c>
      <c r="Q10" s="43">
        <v>0</v>
      </c>
      <c r="R10" s="43">
        <v>0</v>
      </c>
      <c r="S10" s="43">
        <v>0</v>
      </c>
      <c r="T10" s="43">
        <v>0</v>
      </c>
      <c r="U10" s="43">
        <v>0</v>
      </c>
      <c r="V10" s="43">
        <v>0</v>
      </c>
      <c r="W10" s="43">
        <v>0</v>
      </c>
      <c r="X10" s="43">
        <v>0</v>
      </c>
      <c r="Y10" s="43">
        <v>0</v>
      </c>
      <c r="Z10" s="43">
        <v>0</v>
      </c>
      <c r="AA10" s="43">
        <v>0</v>
      </c>
      <c r="AB10" s="43">
        <v>0</v>
      </c>
      <c r="AC10" s="43">
        <v>0</v>
      </c>
      <c r="AD10" s="43">
        <v>0</v>
      </c>
      <c r="AE10" s="44">
        <v>0</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84.8">
      <c r="B11" s="47" t="s">
        <v>164</v>
      </c>
      <c r="C11" s="48" t="s">
        <v>165</v>
      </c>
      <c r="D11" s="49" t="s">
        <v>55</v>
      </c>
      <c r="E11" s="47" t="s">
        <v>166</v>
      </c>
      <c r="F11" s="42"/>
      <c r="G11" s="43">
        <v>2.4</v>
      </c>
      <c r="H11" s="43">
        <v>2.4</v>
      </c>
      <c r="I11" s="43">
        <v>2.4</v>
      </c>
      <c r="J11" s="43">
        <v>2.4</v>
      </c>
      <c r="K11" s="43">
        <v>2.4</v>
      </c>
      <c r="L11" s="43">
        <v>2.4</v>
      </c>
      <c r="M11" s="43">
        <v>2.4</v>
      </c>
      <c r="N11" s="43">
        <v>2.4</v>
      </c>
      <c r="O11" s="43">
        <v>2.4</v>
      </c>
      <c r="P11" s="43">
        <v>2.4</v>
      </c>
      <c r="Q11" s="43">
        <v>2.4</v>
      </c>
      <c r="R11" s="43">
        <v>2.4</v>
      </c>
      <c r="S11" s="43">
        <v>2.4</v>
      </c>
      <c r="T11" s="43">
        <v>2.4</v>
      </c>
      <c r="U11" s="43">
        <v>2.4</v>
      </c>
      <c r="V11" s="43">
        <v>2.4</v>
      </c>
      <c r="W11" s="43">
        <v>2.4</v>
      </c>
      <c r="X11" s="43">
        <v>2.4</v>
      </c>
      <c r="Y11" s="43">
        <v>2.4</v>
      </c>
      <c r="Z11" s="43">
        <v>2.4</v>
      </c>
      <c r="AA11" s="43">
        <v>2.4</v>
      </c>
      <c r="AB11" s="43">
        <v>2.4</v>
      </c>
      <c r="AC11" s="43">
        <v>2.4</v>
      </c>
      <c r="AD11" s="43">
        <v>2.4</v>
      </c>
      <c r="AE11" s="44">
        <v>2.4</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58.4">
      <c r="B12" s="47" t="s">
        <v>167</v>
      </c>
      <c r="C12" s="48" t="s">
        <v>168</v>
      </c>
      <c r="D12" s="49" t="s">
        <v>55</v>
      </c>
      <c r="E12" s="47" t="s">
        <v>169</v>
      </c>
      <c r="F12" s="42"/>
      <c r="G12" s="24">
        <v>12.5</v>
      </c>
      <c r="H12" s="24">
        <v>12.5</v>
      </c>
      <c r="I12" s="24">
        <v>12.5</v>
      </c>
      <c r="J12" s="24">
        <v>12.63</v>
      </c>
      <c r="K12" s="24">
        <v>12.63</v>
      </c>
      <c r="L12" s="24">
        <v>12.63</v>
      </c>
      <c r="M12" s="24">
        <v>12.63</v>
      </c>
      <c r="N12" s="24">
        <v>12.63</v>
      </c>
      <c r="O12" s="24">
        <v>12.63</v>
      </c>
      <c r="P12" s="24">
        <v>15.37</v>
      </c>
      <c r="Q12" s="24">
        <v>15.37</v>
      </c>
      <c r="R12" s="24">
        <v>15.37</v>
      </c>
      <c r="S12" s="24">
        <v>15.37</v>
      </c>
      <c r="T12" s="24">
        <v>15.37</v>
      </c>
      <c r="U12" s="24">
        <v>15.37</v>
      </c>
      <c r="V12" s="24">
        <v>15.37</v>
      </c>
      <c r="W12" s="24">
        <v>15.37</v>
      </c>
      <c r="X12" s="24">
        <v>15.37</v>
      </c>
      <c r="Y12" s="24">
        <v>15.37</v>
      </c>
      <c r="Z12" s="24">
        <v>15.37</v>
      </c>
      <c r="AA12" s="24">
        <v>15.37</v>
      </c>
      <c r="AB12" s="24">
        <v>15.37</v>
      </c>
      <c r="AC12" s="24">
        <v>15.37</v>
      </c>
      <c r="AD12" s="24">
        <v>15.37</v>
      </c>
      <c r="AE12" s="24">
        <v>15.37</v>
      </c>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7"/>
  <sheetViews>
    <sheetView showGridLines="0" zoomScale="70" zoomScaleNormal="70" workbookViewId="0">
      <pane xSplit="5" ySplit="6" topLeftCell="F7" activePane="bottomRight" state="frozen"/>
      <selection activeCell="E12" sqref="E12"/>
      <selection pane="topRight" activeCell="E12" sqref="E12"/>
      <selection pane="bottomLeft" activeCell="E12" sqref="E12"/>
      <selection pane="bottomRight" activeCell="E20" sqref="E20"/>
    </sheetView>
  </sheetViews>
  <sheetFormatPr defaultColWidth="0" defaultRowHeight="13.8" zeroHeight="1"/>
  <cols>
    <col min="1" max="1" width="1.69921875" customWidth="1"/>
    <col min="2" max="2" width="18.59765625" customWidth="1"/>
    <col min="3" max="3" width="15" customWidth="1"/>
    <col min="4" max="4" width="11.8984375" customWidth="1"/>
    <col min="5" max="5" width="45.69921875" customWidth="1"/>
    <col min="6" max="6" width="3.19921875" customWidth="1"/>
    <col min="7" max="108" width="8.69921875" customWidth="1"/>
    <col min="109" max="16384" width="8.69921875" hidden="1"/>
  </cols>
  <sheetData>
    <row r="1" spans="1:87" ht="22.8">
      <c r="A1" s="27"/>
      <c r="B1" s="1" t="s">
        <v>170</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45.19999999999999">
      <c r="B7" s="40" t="s">
        <v>171</v>
      </c>
      <c r="C7" s="41" t="s">
        <v>172</v>
      </c>
      <c r="D7" s="41" t="s">
        <v>55</v>
      </c>
      <c r="E7" s="40" t="s">
        <v>173</v>
      </c>
      <c r="F7" s="51"/>
      <c r="G7" s="43">
        <v>43.629999999999995</v>
      </c>
      <c r="H7" s="43">
        <v>43.44</v>
      </c>
      <c r="I7" s="43">
        <v>43.260000000000005</v>
      </c>
      <c r="J7" s="43">
        <v>43.07</v>
      </c>
      <c r="K7" s="43">
        <v>42.9</v>
      </c>
      <c r="L7" s="43">
        <v>42.71</v>
      </c>
      <c r="M7" s="43">
        <v>42.52</v>
      </c>
      <c r="N7" s="43">
        <v>42.339999999999996</v>
      </c>
      <c r="O7" s="43">
        <v>42.15</v>
      </c>
      <c r="P7" s="43">
        <v>41.97</v>
      </c>
      <c r="Q7" s="43">
        <v>41.78</v>
      </c>
      <c r="R7" s="43">
        <v>41.6</v>
      </c>
      <c r="S7" s="43">
        <v>41.410000000000004</v>
      </c>
      <c r="T7" s="43">
        <v>41.220000000000006</v>
      </c>
      <c r="U7" s="43">
        <v>41.03</v>
      </c>
      <c r="V7" s="43">
        <v>40.85</v>
      </c>
      <c r="W7" s="43">
        <v>40.68</v>
      </c>
      <c r="X7" s="43">
        <v>40.54</v>
      </c>
      <c r="Y7" s="43">
        <v>40.39</v>
      </c>
      <c r="Z7" s="43">
        <v>40.25</v>
      </c>
      <c r="AA7" s="43">
        <v>40.11</v>
      </c>
      <c r="AB7" s="43">
        <v>39.96</v>
      </c>
      <c r="AC7" s="43">
        <v>39.82</v>
      </c>
      <c r="AD7" s="43">
        <v>39.67</v>
      </c>
      <c r="AE7" s="43">
        <v>39.53</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32">
      <c r="B8" s="31" t="s">
        <v>174</v>
      </c>
      <c r="C8" s="32" t="s">
        <v>175</v>
      </c>
      <c r="D8" s="32" t="s">
        <v>55</v>
      </c>
      <c r="E8" s="31" t="s">
        <v>176</v>
      </c>
      <c r="F8" s="51"/>
      <c r="G8" s="43">
        <v>1.1499999999999999</v>
      </c>
      <c r="H8" s="43">
        <v>1.1599999999999999</v>
      </c>
      <c r="I8" s="43">
        <v>1.1599999999999999</v>
      </c>
      <c r="J8" s="43">
        <v>1.1599999999999999</v>
      </c>
      <c r="K8" s="43">
        <v>1.1599999999999999</v>
      </c>
      <c r="L8" s="43">
        <v>1.1599999999999999</v>
      </c>
      <c r="M8" s="43">
        <v>1.1599999999999999</v>
      </c>
      <c r="N8" s="43">
        <v>1.1599999999999999</v>
      </c>
      <c r="O8" s="43">
        <v>1.1599999999999999</v>
      </c>
      <c r="P8" s="43">
        <v>1.1599999999999999</v>
      </c>
      <c r="Q8" s="43">
        <v>1.1599999999999999</v>
      </c>
      <c r="R8" s="43">
        <v>1.1599999999999999</v>
      </c>
      <c r="S8" s="43">
        <v>1.1599999999999999</v>
      </c>
      <c r="T8" s="43">
        <v>1.1599999999999999</v>
      </c>
      <c r="U8" s="43">
        <v>1.1599999999999999</v>
      </c>
      <c r="V8" s="43">
        <v>1.1599999999999999</v>
      </c>
      <c r="W8" s="43">
        <v>1.1599999999999999</v>
      </c>
      <c r="X8" s="43">
        <v>1.1599999999999999</v>
      </c>
      <c r="Y8" s="43">
        <v>1.1599999999999999</v>
      </c>
      <c r="Z8" s="43">
        <v>1.1599999999999999</v>
      </c>
      <c r="AA8" s="43">
        <v>1.1599999999999999</v>
      </c>
      <c r="AB8" s="43">
        <v>1.1599999999999999</v>
      </c>
      <c r="AC8" s="43">
        <v>1.1599999999999999</v>
      </c>
      <c r="AD8" s="43">
        <v>1.1599999999999999</v>
      </c>
      <c r="AE8" s="43">
        <v>1.1599999999999999</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32">
      <c r="B9" s="31" t="s">
        <v>177</v>
      </c>
      <c r="C9" s="32" t="s">
        <v>178</v>
      </c>
      <c r="D9" s="32" t="s">
        <v>55</v>
      </c>
      <c r="E9" s="31" t="s">
        <v>179</v>
      </c>
      <c r="F9" s="51"/>
      <c r="G9" s="43">
        <v>34.729999999999997</v>
      </c>
      <c r="H9" s="43">
        <v>36.43</v>
      </c>
      <c r="I9" s="43">
        <v>38.019999999999996</v>
      </c>
      <c r="J9" s="43">
        <v>39.53</v>
      </c>
      <c r="K9" s="43">
        <v>40.940000000000005</v>
      </c>
      <c r="L9" s="43">
        <v>42.290000000000006</v>
      </c>
      <c r="M9" s="43">
        <v>43.519999999999996</v>
      </c>
      <c r="N9" s="43">
        <v>44.64</v>
      </c>
      <c r="O9" s="43">
        <v>45.699999999999996</v>
      </c>
      <c r="P9" s="43">
        <v>46.720000000000006</v>
      </c>
      <c r="Q9" s="43">
        <v>47.68</v>
      </c>
      <c r="R9" s="43">
        <v>48.64</v>
      </c>
      <c r="S9" s="43">
        <v>49.6</v>
      </c>
      <c r="T9" s="43">
        <v>50.53</v>
      </c>
      <c r="U9" s="43">
        <v>51.43</v>
      </c>
      <c r="V9" s="43">
        <v>52.32</v>
      </c>
      <c r="W9" s="43">
        <v>53.19</v>
      </c>
      <c r="X9" s="43">
        <v>54.050000000000004</v>
      </c>
      <c r="Y9" s="43">
        <v>54.89</v>
      </c>
      <c r="Z9" s="43">
        <v>55.72</v>
      </c>
      <c r="AA9" s="43">
        <v>56.53</v>
      </c>
      <c r="AB9" s="43">
        <v>57.33</v>
      </c>
      <c r="AC9" s="43">
        <v>58.11</v>
      </c>
      <c r="AD9" s="43">
        <v>58.89</v>
      </c>
      <c r="AE9" s="43">
        <v>59.650000000000006</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32">
      <c r="B10" s="31" t="s">
        <v>180</v>
      </c>
      <c r="C10" s="32" t="s">
        <v>181</v>
      </c>
      <c r="D10" s="32" t="s">
        <v>55</v>
      </c>
      <c r="E10" s="31" t="s">
        <v>182</v>
      </c>
      <c r="F10" s="51"/>
      <c r="G10" s="43">
        <v>101.59</v>
      </c>
      <c r="H10" s="43">
        <v>100.64999999999999</v>
      </c>
      <c r="I10" s="43">
        <v>99.76</v>
      </c>
      <c r="J10" s="43">
        <v>98.92</v>
      </c>
      <c r="K10" s="43">
        <v>98.12</v>
      </c>
      <c r="L10" s="43">
        <v>97.37</v>
      </c>
      <c r="M10" s="43">
        <v>96.660000000000011</v>
      </c>
      <c r="N10" s="43">
        <v>96</v>
      </c>
      <c r="O10" s="43">
        <v>95.389999999999986</v>
      </c>
      <c r="P10" s="43">
        <v>94.81</v>
      </c>
      <c r="Q10" s="43">
        <v>94.26</v>
      </c>
      <c r="R10" s="43">
        <v>93.75</v>
      </c>
      <c r="S10" s="43">
        <v>93.27</v>
      </c>
      <c r="T10" s="43">
        <v>92.81</v>
      </c>
      <c r="U10" s="43">
        <v>92.38</v>
      </c>
      <c r="V10" s="43">
        <v>91.97</v>
      </c>
      <c r="W10" s="43">
        <v>91.580000000000013</v>
      </c>
      <c r="X10" s="43">
        <v>91.210000000000008</v>
      </c>
      <c r="Y10" s="43">
        <v>90.86</v>
      </c>
      <c r="Z10" s="43">
        <v>90.52</v>
      </c>
      <c r="AA10" s="43">
        <v>90.210000000000008</v>
      </c>
      <c r="AB10" s="43">
        <v>89.91</v>
      </c>
      <c r="AC10" s="43">
        <v>89.62</v>
      </c>
      <c r="AD10" s="43">
        <v>89.34</v>
      </c>
      <c r="AE10" s="43">
        <v>89.09</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79.2">
      <c r="B11" s="31" t="s">
        <v>183</v>
      </c>
      <c r="C11" s="32" t="s">
        <v>184</v>
      </c>
      <c r="D11" s="32" t="s">
        <v>185</v>
      </c>
      <c r="E11" s="31" t="s">
        <v>186</v>
      </c>
      <c r="F11" s="51"/>
      <c r="G11" s="43">
        <v>165.5</v>
      </c>
      <c r="H11" s="43">
        <v>164.9</v>
      </c>
      <c r="I11" s="43">
        <v>164.2</v>
      </c>
      <c r="J11" s="43">
        <v>163.6</v>
      </c>
      <c r="K11" s="43">
        <v>163.1</v>
      </c>
      <c r="L11" s="43">
        <v>162.6</v>
      </c>
      <c r="M11" s="43">
        <v>162.19999999999999</v>
      </c>
      <c r="N11" s="43">
        <v>161.69999999999999</v>
      </c>
      <c r="O11" s="43">
        <v>161.19999999999999</v>
      </c>
      <c r="P11" s="43">
        <v>160.80000000000001</v>
      </c>
      <c r="Q11" s="43">
        <v>160.5</v>
      </c>
      <c r="R11" s="43">
        <v>160.19999999999999</v>
      </c>
      <c r="S11" s="43">
        <v>160</v>
      </c>
      <c r="T11" s="43">
        <v>159.9</v>
      </c>
      <c r="U11" s="43">
        <v>159.69999999999999</v>
      </c>
      <c r="V11" s="43">
        <v>159.6</v>
      </c>
      <c r="W11" s="43">
        <v>159.5</v>
      </c>
      <c r="X11" s="43">
        <v>159.4</v>
      </c>
      <c r="Y11" s="43">
        <v>159.30000000000001</v>
      </c>
      <c r="Z11" s="43">
        <v>159.19999999999999</v>
      </c>
      <c r="AA11" s="43">
        <v>159.1</v>
      </c>
      <c r="AB11" s="43">
        <v>159</v>
      </c>
      <c r="AC11" s="43">
        <v>158.9</v>
      </c>
      <c r="AD11" s="43">
        <v>158.9</v>
      </c>
      <c r="AE11" s="43">
        <v>158.80000000000001</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92.4">
      <c r="B12" s="31" t="s">
        <v>187</v>
      </c>
      <c r="C12" s="32" t="s">
        <v>188</v>
      </c>
      <c r="D12" s="32" t="s">
        <v>185</v>
      </c>
      <c r="E12" s="31" t="s">
        <v>189</v>
      </c>
      <c r="F12" s="51"/>
      <c r="G12" s="43">
        <v>195.5</v>
      </c>
      <c r="H12" s="43">
        <v>195.9</v>
      </c>
      <c r="I12" s="43">
        <v>196.3</v>
      </c>
      <c r="J12" s="43">
        <v>196.6</v>
      </c>
      <c r="K12" s="43">
        <v>196.9</v>
      </c>
      <c r="L12" s="43">
        <v>197.2</v>
      </c>
      <c r="M12" s="43">
        <v>197.4</v>
      </c>
      <c r="N12" s="43">
        <v>197.8</v>
      </c>
      <c r="O12" s="43">
        <v>198.1</v>
      </c>
      <c r="P12" s="43">
        <v>198.5</v>
      </c>
      <c r="Q12" s="43">
        <v>198.8</v>
      </c>
      <c r="R12" s="43">
        <v>199.2</v>
      </c>
      <c r="S12" s="43">
        <v>199.6</v>
      </c>
      <c r="T12" s="43">
        <v>200</v>
      </c>
      <c r="U12" s="43">
        <v>200.4</v>
      </c>
      <c r="V12" s="43">
        <v>200.7</v>
      </c>
      <c r="W12" s="43">
        <v>201.1</v>
      </c>
      <c r="X12" s="43">
        <v>201.4</v>
      </c>
      <c r="Y12" s="43">
        <v>201.7</v>
      </c>
      <c r="Z12" s="43">
        <v>202</v>
      </c>
      <c r="AA12" s="43">
        <v>202.3</v>
      </c>
      <c r="AB12" s="43">
        <v>202.6</v>
      </c>
      <c r="AC12" s="43">
        <v>202.9</v>
      </c>
      <c r="AD12" s="43">
        <v>203.1</v>
      </c>
      <c r="AE12" s="43">
        <v>203.4</v>
      </c>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92.4">
      <c r="B13" s="31" t="s">
        <v>190</v>
      </c>
      <c r="C13" s="32" t="s">
        <v>191</v>
      </c>
      <c r="D13" s="32" t="s">
        <v>185</v>
      </c>
      <c r="E13" s="31" t="s">
        <v>192</v>
      </c>
      <c r="F13" s="51"/>
      <c r="G13" s="61">
        <v>186.84210526315789</v>
      </c>
      <c r="H13" s="61">
        <v>186.58209584995029</v>
      </c>
      <c r="I13" s="61">
        <v>186.23448947041175</v>
      </c>
      <c r="J13" s="61">
        <v>185.88882921589689</v>
      </c>
      <c r="K13" s="61">
        <v>185.55930665456827</v>
      </c>
      <c r="L13" s="61">
        <v>185.23774786126404</v>
      </c>
      <c r="M13" s="61">
        <v>184.96575929908823</v>
      </c>
      <c r="N13" s="61">
        <v>184.68326504884968</v>
      </c>
      <c r="O13" s="61">
        <v>184.41449801978902</v>
      </c>
      <c r="P13" s="61">
        <v>184.22148751724677</v>
      </c>
      <c r="Q13" s="61">
        <v>184.03173944611555</v>
      </c>
      <c r="R13" s="61">
        <v>183.91175748808493</v>
      </c>
      <c r="S13" s="61">
        <v>183.82655687081831</v>
      </c>
      <c r="T13" s="61">
        <v>183.72683226947623</v>
      </c>
      <c r="U13" s="61">
        <v>183.64662614292286</v>
      </c>
      <c r="V13" s="61">
        <v>183.56572184621649</v>
      </c>
      <c r="W13" s="61">
        <v>183.47844822123366</v>
      </c>
      <c r="X13" s="61">
        <v>183.40909090909093</v>
      </c>
      <c r="Y13" s="61">
        <v>183.31488655229666</v>
      </c>
      <c r="Z13" s="61">
        <v>183.19845664319897</v>
      </c>
      <c r="AA13" s="61">
        <v>183.14798866714094</v>
      </c>
      <c r="AB13" s="61">
        <v>183.07057243745959</v>
      </c>
      <c r="AC13" s="61">
        <v>182.97682599056202</v>
      </c>
      <c r="AD13" s="61">
        <v>182.89161978087063</v>
      </c>
      <c r="AE13" s="61">
        <v>182.81710914454277</v>
      </c>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18.8">
      <c r="B14" s="31" t="s">
        <v>193</v>
      </c>
      <c r="C14" s="32" t="s">
        <v>194</v>
      </c>
      <c r="D14" s="32" t="s">
        <v>55</v>
      </c>
      <c r="E14" s="31" t="s">
        <v>195</v>
      </c>
      <c r="F14" s="51"/>
      <c r="G14" s="43">
        <v>34.9</v>
      </c>
      <c r="H14" s="43">
        <v>34.93</v>
      </c>
      <c r="I14" s="43">
        <v>34.99</v>
      </c>
      <c r="J14" s="43">
        <v>35.049999999999997</v>
      </c>
      <c r="K14" s="43">
        <v>35.11</v>
      </c>
      <c r="L14" s="43">
        <v>35.17</v>
      </c>
      <c r="M14" s="43">
        <v>35.24</v>
      </c>
      <c r="N14" s="43">
        <v>35.370000000000005</v>
      </c>
      <c r="O14" s="43">
        <v>35.49</v>
      </c>
      <c r="P14" s="43">
        <v>35.61</v>
      </c>
      <c r="Q14" s="43">
        <v>35.730000000000004</v>
      </c>
      <c r="R14" s="43">
        <v>35.82</v>
      </c>
      <c r="S14" s="43">
        <v>35.92</v>
      </c>
      <c r="T14" s="43">
        <v>36.010000000000005</v>
      </c>
      <c r="U14" s="43">
        <v>36.1</v>
      </c>
      <c r="V14" s="43">
        <v>36.17</v>
      </c>
      <c r="W14" s="43">
        <v>36.25</v>
      </c>
      <c r="X14" s="43">
        <v>36.33</v>
      </c>
      <c r="Y14" s="43">
        <v>36.400000000000006</v>
      </c>
      <c r="Z14" s="43">
        <v>36.46</v>
      </c>
      <c r="AA14" s="43">
        <v>36.510000000000005</v>
      </c>
      <c r="AB14" s="43">
        <v>36.58</v>
      </c>
      <c r="AC14" s="43">
        <v>36.64</v>
      </c>
      <c r="AD14" s="43">
        <v>36.700000000000003</v>
      </c>
      <c r="AE14" s="43">
        <v>36.75</v>
      </c>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18.8">
      <c r="B15" s="31" t="s">
        <v>196</v>
      </c>
      <c r="C15" s="32" t="s">
        <v>197</v>
      </c>
      <c r="D15" s="32" t="s">
        <v>198</v>
      </c>
      <c r="E15" s="31" t="s">
        <v>199</v>
      </c>
      <c r="F15" s="51"/>
      <c r="G15" s="60">
        <v>105.78642660119426</v>
      </c>
      <c r="H15" s="60">
        <v>104.9137982819727</v>
      </c>
      <c r="I15" s="60">
        <v>104.18651738923298</v>
      </c>
      <c r="J15" s="60">
        <v>103.51752857438198</v>
      </c>
      <c r="K15" s="60">
        <v>102.90755612872972</v>
      </c>
      <c r="L15" s="60">
        <v>102.33654377746093</v>
      </c>
      <c r="M15" s="60">
        <v>101.87621057500506</v>
      </c>
      <c r="N15" s="60">
        <v>101.61165215892444</v>
      </c>
      <c r="O15" s="60">
        <v>101.33919648211072</v>
      </c>
      <c r="P15" s="60">
        <v>101.0987139085257</v>
      </c>
      <c r="Q15" s="60">
        <v>100.88945362134689</v>
      </c>
      <c r="R15" s="60">
        <v>100.58972198820558</v>
      </c>
      <c r="S15" s="60">
        <v>100.29877418814397</v>
      </c>
      <c r="T15" s="60">
        <v>99.988893208196814</v>
      </c>
      <c r="U15" s="60">
        <v>99.690710261791693</v>
      </c>
      <c r="V15" s="60">
        <v>99.338112108978052</v>
      </c>
      <c r="W15" s="60">
        <v>99.013957553740667</v>
      </c>
      <c r="X15" s="60">
        <v>98.696006519967398</v>
      </c>
      <c r="Y15" s="60">
        <v>98.346482221982086</v>
      </c>
      <c r="Z15" s="60">
        <v>97.979146511877886</v>
      </c>
      <c r="AA15" s="60">
        <v>97.583792163361309</v>
      </c>
      <c r="AB15" s="60">
        <v>97.248438123089173</v>
      </c>
      <c r="AC15" s="60">
        <v>96.887643123462993</v>
      </c>
      <c r="AD15" s="60">
        <v>96.528143082588116</v>
      </c>
      <c r="AE15" s="60">
        <v>96.146299348559779</v>
      </c>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05.6">
      <c r="B16" s="31" t="s">
        <v>200</v>
      </c>
      <c r="C16" s="32" t="s">
        <v>201</v>
      </c>
      <c r="D16" s="32" t="s">
        <v>202</v>
      </c>
      <c r="E16" s="31" t="s">
        <v>203</v>
      </c>
      <c r="F16" s="51"/>
      <c r="G16" s="43">
        <v>106.5</v>
      </c>
      <c r="H16" s="43">
        <v>111.72</v>
      </c>
      <c r="I16" s="43">
        <v>116.71</v>
      </c>
      <c r="J16" s="43">
        <v>121.44</v>
      </c>
      <c r="K16" s="43">
        <v>125.91</v>
      </c>
      <c r="L16" s="43">
        <v>130.16</v>
      </c>
      <c r="M16" s="43">
        <v>134.07</v>
      </c>
      <c r="N16" s="43">
        <v>137.82999999999998</v>
      </c>
      <c r="O16" s="43">
        <v>141.41</v>
      </c>
      <c r="P16" s="43">
        <v>144.81</v>
      </c>
      <c r="Q16" s="43">
        <v>148.06</v>
      </c>
      <c r="R16" s="43">
        <v>151.24</v>
      </c>
      <c r="S16" s="43">
        <v>154.46</v>
      </c>
      <c r="T16" s="43">
        <v>157.58000000000001</v>
      </c>
      <c r="U16" s="43">
        <v>160.61000000000001</v>
      </c>
      <c r="V16" s="43">
        <v>163.58000000000001</v>
      </c>
      <c r="W16" s="43">
        <v>166.53</v>
      </c>
      <c r="X16" s="43">
        <v>169.43</v>
      </c>
      <c r="Y16" s="43">
        <v>172.28</v>
      </c>
      <c r="Z16" s="43">
        <v>175.09</v>
      </c>
      <c r="AA16" s="43">
        <v>177.86</v>
      </c>
      <c r="AB16" s="43">
        <v>180.60000000000002</v>
      </c>
      <c r="AC16" s="43">
        <v>183.3</v>
      </c>
      <c r="AD16" s="43">
        <v>185.97</v>
      </c>
      <c r="AE16" s="43">
        <v>188.60999999999999</v>
      </c>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92.4">
      <c r="B17" s="31" t="s">
        <v>204</v>
      </c>
      <c r="C17" s="32" t="s">
        <v>205</v>
      </c>
      <c r="D17" s="32" t="s">
        <v>202</v>
      </c>
      <c r="E17" s="31" t="s">
        <v>206</v>
      </c>
      <c r="F17" s="51"/>
      <c r="G17" s="43">
        <v>329.91</v>
      </c>
      <c r="H17" s="43">
        <v>332.94000000000005</v>
      </c>
      <c r="I17" s="43">
        <v>335.84</v>
      </c>
      <c r="J17" s="43">
        <v>338.59000000000003</v>
      </c>
      <c r="K17" s="43">
        <v>341.17999999999995</v>
      </c>
      <c r="L17" s="43">
        <v>343.67</v>
      </c>
      <c r="M17" s="43">
        <v>345.91</v>
      </c>
      <c r="N17" s="43">
        <v>348.09</v>
      </c>
      <c r="O17" s="43">
        <v>350.21000000000004</v>
      </c>
      <c r="P17" s="43">
        <v>352.22999999999996</v>
      </c>
      <c r="Q17" s="43">
        <v>354.15000000000003</v>
      </c>
      <c r="R17" s="43">
        <v>356.09999999999997</v>
      </c>
      <c r="S17" s="43">
        <v>358.13</v>
      </c>
      <c r="T17" s="43">
        <v>360.14000000000004</v>
      </c>
      <c r="U17" s="43">
        <v>362.11999999999995</v>
      </c>
      <c r="V17" s="43">
        <v>364.11</v>
      </c>
      <c r="W17" s="43">
        <v>366.11000000000007</v>
      </c>
      <c r="X17" s="43">
        <v>368.1</v>
      </c>
      <c r="Y17" s="43">
        <v>370.12</v>
      </c>
      <c r="Z17" s="43">
        <v>372.12</v>
      </c>
      <c r="AA17" s="43">
        <v>374.14000000000004</v>
      </c>
      <c r="AB17" s="43">
        <v>376.15000000000003</v>
      </c>
      <c r="AC17" s="43">
        <v>378.17</v>
      </c>
      <c r="AD17" s="43">
        <v>380.2</v>
      </c>
      <c r="AE17" s="43">
        <v>382.22999999999996</v>
      </c>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50"/>
    </row>
    <row r="18" spans="2:87" ht="66">
      <c r="B18" s="31" t="s">
        <v>207</v>
      </c>
      <c r="C18" s="32" t="s">
        <v>208</v>
      </c>
      <c r="D18" s="32" t="s">
        <v>202</v>
      </c>
      <c r="E18" s="31" t="s">
        <v>209</v>
      </c>
      <c r="F18" s="51"/>
      <c r="G18" s="43">
        <v>743.86</v>
      </c>
      <c r="H18" s="43">
        <v>749.05</v>
      </c>
      <c r="I18" s="43">
        <v>754.36</v>
      </c>
      <c r="J18" s="43">
        <v>759.52</v>
      </c>
      <c r="K18" s="43">
        <v>764.31</v>
      </c>
      <c r="L18" s="43">
        <v>769.03</v>
      </c>
      <c r="M18" s="43">
        <v>773.09</v>
      </c>
      <c r="N18" s="43">
        <v>776.96</v>
      </c>
      <c r="O18" s="43">
        <v>780.75</v>
      </c>
      <c r="P18" s="43">
        <v>784.18000000000006</v>
      </c>
      <c r="Q18" s="43">
        <v>787.45</v>
      </c>
      <c r="R18" s="43">
        <v>790.66000000000008</v>
      </c>
      <c r="S18" s="43">
        <v>794.01</v>
      </c>
      <c r="T18" s="43">
        <v>797.3</v>
      </c>
      <c r="U18" s="43">
        <v>800.47</v>
      </c>
      <c r="V18" s="43">
        <v>803.66</v>
      </c>
      <c r="W18" s="43">
        <v>806.84</v>
      </c>
      <c r="X18" s="43">
        <v>810.01</v>
      </c>
      <c r="Y18" s="43">
        <v>813.3</v>
      </c>
      <c r="Z18" s="43">
        <v>816.68000000000006</v>
      </c>
      <c r="AA18" s="43">
        <v>819.83</v>
      </c>
      <c r="AB18" s="43">
        <v>823.11</v>
      </c>
      <c r="AC18" s="43">
        <v>826.41</v>
      </c>
      <c r="AD18" s="43">
        <v>829.73</v>
      </c>
      <c r="AE18" s="43">
        <v>833.06</v>
      </c>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50"/>
    </row>
    <row r="19" spans="2:87" ht="52.8">
      <c r="B19" s="31" t="s">
        <v>210</v>
      </c>
      <c r="C19" s="32" t="s">
        <v>211</v>
      </c>
      <c r="D19" s="32" t="s">
        <v>212</v>
      </c>
      <c r="E19" s="31" t="s">
        <v>213</v>
      </c>
      <c r="F19" s="51"/>
      <c r="G19" s="60">
        <v>1.9706103286384977</v>
      </c>
      <c r="H19" s="60">
        <v>1.9778016469745794</v>
      </c>
      <c r="I19" s="60">
        <v>1.984063062291149</v>
      </c>
      <c r="J19" s="60">
        <v>1.9896245059288538</v>
      </c>
      <c r="K19" s="60">
        <v>1.994043364307839</v>
      </c>
      <c r="L19" s="60">
        <v>1.9981561155500922</v>
      </c>
      <c r="M19" s="60">
        <v>2.0011934064294774</v>
      </c>
      <c r="N19" s="60">
        <v>2.0034099978234057</v>
      </c>
      <c r="O19" s="60">
        <v>2.0052330103953047</v>
      </c>
      <c r="P19" s="60">
        <v>2.0062150403977626</v>
      </c>
      <c r="Q19" s="60">
        <v>2.006956639200324</v>
      </c>
      <c r="R19" s="60">
        <v>2.0071409679978842</v>
      </c>
      <c r="S19" s="60">
        <v>2.0064741680694032</v>
      </c>
      <c r="T19" s="60">
        <v>2.0058383043533441</v>
      </c>
      <c r="U19" s="60">
        <v>2.0049187472760099</v>
      </c>
      <c r="V19" s="60">
        <v>2.0040958552390267</v>
      </c>
      <c r="W19" s="60">
        <v>2.0029424127784785</v>
      </c>
      <c r="X19" s="60">
        <v>2.001593578468984</v>
      </c>
      <c r="Y19" s="60">
        <v>2.0004063153006735</v>
      </c>
      <c r="Z19" s="60">
        <v>1.9993717516705694</v>
      </c>
      <c r="AA19" s="60">
        <v>1.9976385921511299</v>
      </c>
      <c r="AB19" s="60">
        <v>1.9960686600221482</v>
      </c>
      <c r="AC19" s="60">
        <v>1.9944899072558644</v>
      </c>
      <c r="AD19" s="60">
        <v>1.9928483088670217</v>
      </c>
      <c r="AE19" s="60">
        <v>1.9911987699485714</v>
      </c>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50"/>
    </row>
    <row r="20" spans="2:87" ht="52.8">
      <c r="B20" s="31" t="s">
        <v>214</v>
      </c>
      <c r="C20" s="32" t="s">
        <v>215</v>
      </c>
      <c r="D20" s="32" t="s">
        <v>212</v>
      </c>
      <c r="E20" s="31" t="s">
        <v>216</v>
      </c>
      <c r="F20" s="51"/>
      <c r="G20" s="60">
        <v>2.6300794494205757</v>
      </c>
      <c r="H20" s="60">
        <v>2.6253577269010631</v>
      </c>
      <c r="I20" s="60">
        <v>2.6217889198390587</v>
      </c>
      <c r="J20" s="60">
        <v>2.6186833203226647</v>
      </c>
      <c r="K20" s="60">
        <v>2.6154088380392566</v>
      </c>
      <c r="L20" s="60">
        <v>2.6127922971114166</v>
      </c>
      <c r="M20" s="60">
        <v>2.6099264313892738</v>
      </c>
      <c r="N20" s="60">
        <v>2.6064006873221288</v>
      </c>
      <c r="O20" s="60">
        <v>2.6033196366782003</v>
      </c>
      <c r="P20" s="60">
        <v>2.5999455782312926</v>
      </c>
      <c r="Q20" s="60">
        <v>2.5964076447072997</v>
      </c>
      <c r="R20" s="60">
        <v>2.5926517571884986</v>
      </c>
      <c r="S20" s="60">
        <v>2.5885220474185684</v>
      </c>
      <c r="T20" s="60">
        <v>2.5847953216374266</v>
      </c>
      <c r="U20" s="60">
        <v>2.5810008956560684</v>
      </c>
      <c r="V20" s="60">
        <v>2.5773990325120937</v>
      </c>
      <c r="W20" s="60">
        <v>2.5739150090415914</v>
      </c>
      <c r="X20" s="60">
        <v>2.5704960835509136</v>
      </c>
      <c r="Y20" s="60">
        <v>2.5673981191222572</v>
      </c>
      <c r="Z20" s="60">
        <v>2.5647496423462091</v>
      </c>
      <c r="AA20" s="60">
        <v>2.5613762996151417</v>
      </c>
      <c r="AB20" s="60">
        <v>2.5584572812175717</v>
      </c>
      <c r="AC20" s="60">
        <v>2.5557098229781321</v>
      </c>
      <c r="AD20" s="60">
        <v>2.552930934416715</v>
      </c>
      <c r="AE20" s="60">
        <v>2.5503027480204938</v>
      </c>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50"/>
    </row>
    <row r="21" spans="2:87" ht="79.2">
      <c r="B21" s="31" t="s">
        <v>217</v>
      </c>
      <c r="C21" s="32" t="s">
        <v>218</v>
      </c>
      <c r="D21" s="32" t="s">
        <v>219</v>
      </c>
      <c r="E21" s="31" t="s">
        <v>220</v>
      </c>
      <c r="F21" s="51"/>
      <c r="G21" s="63">
        <v>0.34242170921484144</v>
      </c>
      <c r="H21" s="63">
        <v>0.35543395265970978</v>
      </c>
      <c r="I21" s="63">
        <v>0.36757897389058614</v>
      </c>
      <c r="J21" s="63">
        <v>0.37884885353299014</v>
      </c>
      <c r="K21" s="63">
        <v>0.38930802053057945</v>
      </c>
      <c r="L21" s="63">
        <v>0.39906794211429969</v>
      </c>
      <c r="M21" s="63">
        <v>0.4079415791875855</v>
      </c>
      <c r="N21" s="63">
        <v>0.41632936627801609</v>
      </c>
      <c r="O21" s="63">
        <v>0.4241578931581631</v>
      </c>
      <c r="P21" s="63">
        <v>0.43150868619446353</v>
      </c>
      <c r="Q21" s="63">
        <v>0.43842349945219267</v>
      </c>
      <c r="R21" s="63">
        <v>0.44503295668549914</v>
      </c>
      <c r="S21" s="63">
        <v>0.45157140768893439</v>
      </c>
      <c r="T21" s="63">
        <v>0.4577886235547034</v>
      </c>
      <c r="U21" s="63">
        <v>0.4637082804018941</v>
      </c>
      <c r="V21" s="63">
        <v>0.46939653935550518</v>
      </c>
      <c r="W21" s="63">
        <v>0.47493155373032164</v>
      </c>
      <c r="X21" s="63">
        <v>0.48027099041895804</v>
      </c>
      <c r="Y21" s="63">
        <v>0.48539148564505685</v>
      </c>
      <c r="Z21" s="63">
        <v>0.49036576485744687</v>
      </c>
      <c r="AA21" s="63">
        <v>0.49515590200445431</v>
      </c>
      <c r="AB21" s="63">
        <v>0.49982010904159641</v>
      </c>
      <c r="AC21" s="63">
        <v>0.5043195950035767</v>
      </c>
      <c r="AD21" s="63">
        <v>0.50868459202932237</v>
      </c>
      <c r="AE21" s="63">
        <v>0.51291743718046334</v>
      </c>
      <c r="AF21" s="64"/>
      <c r="AG21" s="64"/>
      <c r="AH21" s="64"/>
      <c r="AI21" s="64"/>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row>
    <row r="22" spans="2:87"/>
    <row r="23" spans="2:87"/>
    <row r="24" spans="2:87"/>
    <row r="25" spans="2:87"/>
    <row r="26" spans="2:87"/>
    <row r="27"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70" zoomScaleNormal="70" workbookViewId="0">
      <pane xSplit="5" ySplit="6" topLeftCell="F7" activePane="bottomRight" state="frozen"/>
      <selection activeCell="E12" sqref="E12"/>
      <selection pane="topRight" activeCell="E12" sqref="E12"/>
      <selection pane="bottomLeft" activeCell="E12" sqref="E12"/>
      <selection pane="bottomRight" activeCell="G11" sqref="G11:AE11"/>
    </sheetView>
  </sheetViews>
  <sheetFormatPr defaultColWidth="0" defaultRowHeight="13.8" zeroHeight="1"/>
  <cols>
    <col min="1" max="1" width="2.3984375" customWidth="1"/>
    <col min="2" max="2" width="18.09765625" customWidth="1"/>
    <col min="3" max="3" width="14.69921875" customWidth="1"/>
    <col min="4" max="4" width="10.69921875" customWidth="1"/>
    <col min="5" max="5" width="42.8984375" customWidth="1"/>
    <col min="6" max="6" width="3.19921875" customWidth="1"/>
    <col min="7" max="108" width="8.69921875" customWidth="1"/>
    <col min="109" max="16384" width="8.69921875" hidden="1"/>
  </cols>
  <sheetData>
    <row r="1" spans="1:87" ht="22.8">
      <c r="A1" s="27"/>
      <c r="B1" s="1" t="s">
        <v>221</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32">
      <c r="B7" s="40" t="s">
        <v>222</v>
      </c>
      <c r="C7" s="41" t="s">
        <v>223</v>
      </c>
      <c r="D7" s="41" t="s">
        <v>55</v>
      </c>
      <c r="E7" s="40" t="s">
        <v>224</v>
      </c>
      <c r="F7" s="51"/>
      <c r="G7" s="60">
        <v>218.87890084185079</v>
      </c>
      <c r="H7" s="60">
        <v>219.48890084185081</v>
      </c>
      <c r="I7" s="60">
        <v>220.06890084185079</v>
      </c>
      <c r="J7" s="60">
        <v>220.60890084185081</v>
      </c>
      <c r="K7" s="60">
        <v>221.10890084185081</v>
      </c>
      <c r="L7" s="60">
        <v>221.57890084185078</v>
      </c>
      <c r="M7" s="60">
        <v>221.97890084185082</v>
      </c>
      <c r="N7" s="60">
        <v>222.38890084185078</v>
      </c>
      <c r="O7" s="60">
        <v>222.76890084185078</v>
      </c>
      <c r="P7" s="60">
        <v>223.14890084185078</v>
      </c>
      <c r="Q7" s="60">
        <v>223.48890084185081</v>
      </c>
      <c r="R7" s="60">
        <v>223.84890084185082</v>
      </c>
      <c r="S7" s="60">
        <v>224.23890084185081</v>
      </c>
      <c r="T7" s="60">
        <v>224.60890084185081</v>
      </c>
      <c r="U7" s="60">
        <v>224.97890084185082</v>
      </c>
      <c r="V7" s="60">
        <v>225.34890084185076</v>
      </c>
      <c r="W7" s="60">
        <v>225.73890084185081</v>
      </c>
      <c r="X7" s="60">
        <v>226.16890084185081</v>
      </c>
      <c r="Y7" s="60">
        <v>226.57890084185078</v>
      </c>
      <c r="Z7" s="60">
        <v>226.98890084185081</v>
      </c>
      <c r="AA7" s="60">
        <v>227.39890084185078</v>
      </c>
      <c r="AB7" s="60">
        <v>227.81890084185079</v>
      </c>
      <c r="AC7" s="60">
        <v>228.22890084185082</v>
      </c>
      <c r="AD7" s="60">
        <v>228.63890084185078</v>
      </c>
      <c r="AE7" s="60">
        <v>229.0589008418508</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05.6">
      <c r="B8" s="31" t="s">
        <v>225</v>
      </c>
      <c r="C8" s="32" t="s">
        <v>226</v>
      </c>
      <c r="D8" s="32" t="s">
        <v>55</v>
      </c>
      <c r="E8" s="31" t="s">
        <v>227</v>
      </c>
      <c r="F8" s="51"/>
      <c r="G8" s="60">
        <v>220.39999999999998</v>
      </c>
      <c r="H8" s="60">
        <v>220.29999999999998</v>
      </c>
      <c r="I8" s="60">
        <v>220.2</v>
      </c>
      <c r="J8" s="60">
        <v>219.97</v>
      </c>
      <c r="K8" s="60">
        <v>219.87</v>
      </c>
      <c r="L8" s="60">
        <v>219.76999999999998</v>
      </c>
      <c r="M8" s="60">
        <v>219.67</v>
      </c>
      <c r="N8" s="60">
        <v>219.57</v>
      </c>
      <c r="O8" s="60">
        <v>219.47</v>
      </c>
      <c r="P8" s="60">
        <v>216.63</v>
      </c>
      <c r="Q8" s="60">
        <v>216.52999999999997</v>
      </c>
      <c r="R8" s="60">
        <v>216.42999999999998</v>
      </c>
      <c r="S8" s="60">
        <v>216.32999999999998</v>
      </c>
      <c r="T8" s="60">
        <v>216.23</v>
      </c>
      <c r="U8" s="60">
        <v>216.13</v>
      </c>
      <c r="V8" s="60">
        <v>216.02999999999997</v>
      </c>
      <c r="W8" s="60">
        <v>215.92999999999998</v>
      </c>
      <c r="X8" s="60">
        <v>215.82999999999998</v>
      </c>
      <c r="Y8" s="60">
        <v>215.73</v>
      </c>
      <c r="Z8" s="60">
        <v>215.63</v>
      </c>
      <c r="AA8" s="60">
        <v>215.52999999999997</v>
      </c>
      <c r="AB8" s="60">
        <v>215.42999999999998</v>
      </c>
      <c r="AC8" s="60">
        <v>215.32999999999998</v>
      </c>
      <c r="AD8" s="60">
        <v>215.23</v>
      </c>
      <c r="AE8" s="60">
        <v>215.13</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79.2">
      <c r="B9" s="31" t="s">
        <v>228</v>
      </c>
      <c r="C9" s="32" t="s">
        <v>229</v>
      </c>
      <c r="D9" s="32" t="s">
        <v>55</v>
      </c>
      <c r="E9" s="31" t="s">
        <v>230</v>
      </c>
      <c r="F9" s="51"/>
      <c r="G9" s="60">
        <v>190.39999999999998</v>
      </c>
      <c r="H9" s="60">
        <v>190.29999999999998</v>
      </c>
      <c r="I9" s="60">
        <v>190.2</v>
      </c>
      <c r="J9" s="60">
        <v>189.97</v>
      </c>
      <c r="K9" s="60">
        <v>180.87</v>
      </c>
      <c r="L9" s="60">
        <v>180.76999999999998</v>
      </c>
      <c r="M9" s="60">
        <v>180.67</v>
      </c>
      <c r="N9" s="60">
        <v>180.57</v>
      </c>
      <c r="O9" s="60">
        <v>180.47</v>
      </c>
      <c r="P9" s="60">
        <v>156.63</v>
      </c>
      <c r="Q9" s="60">
        <v>156.52999999999997</v>
      </c>
      <c r="R9" s="60">
        <v>156.42999999999998</v>
      </c>
      <c r="S9" s="60">
        <v>156.32999999999998</v>
      </c>
      <c r="T9" s="60">
        <v>156.22999999999999</v>
      </c>
      <c r="U9" s="60">
        <v>156.13</v>
      </c>
      <c r="V9" s="60">
        <v>156.02999999999997</v>
      </c>
      <c r="W9" s="60">
        <v>155.92999999999998</v>
      </c>
      <c r="X9" s="60">
        <v>155.82999999999998</v>
      </c>
      <c r="Y9" s="60">
        <v>155.72999999999999</v>
      </c>
      <c r="Z9" s="60">
        <v>155.63</v>
      </c>
      <c r="AA9" s="60">
        <v>155.52999999999997</v>
      </c>
      <c r="AB9" s="60">
        <v>155.42999999999998</v>
      </c>
      <c r="AC9" s="60">
        <v>155.32999999999998</v>
      </c>
      <c r="AD9" s="60">
        <v>155.22999999999999</v>
      </c>
      <c r="AE9" s="60">
        <v>155.13</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79.2">
      <c r="B10" s="31" t="s">
        <v>231</v>
      </c>
      <c r="C10" s="32" t="s">
        <v>232</v>
      </c>
      <c r="D10" s="32" t="s">
        <v>55</v>
      </c>
      <c r="E10" s="31" t="s">
        <v>233</v>
      </c>
      <c r="F10" s="51"/>
      <c r="G10" s="60">
        <v>7.0966570000000004</v>
      </c>
      <c r="H10" s="60">
        <v>7.0039660000000001</v>
      </c>
      <c r="I10" s="60">
        <v>7.1420940000000002</v>
      </c>
      <c r="J10" s="60">
        <v>7.4591799999999999</v>
      </c>
      <c r="K10" s="60">
        <v>7.6548939999999996</v>
      </c>
      <c r="L10" s="60">
        <v>6.9319839999999999</v>
      </c>
      <c r="M10" s="60">
        <v>7.3660750000000004</v>
      </c>
      <c r="N10" s="60">
        <v>7.6961050000000002</v>
      </c>
      <c r="O10" s="60">
        <v>8.2279630000000008</v>
      </c>
      <c r="P10" s="60">
        <v>8.5705010000000001</v>
      </c>
      <c r="Q10" s="60">
        <v>7.7474210000000001</v>
      </c>
      <c r="R10" s="60">
        <v>8.434666</v>
      </c>
      <c r="S10" s="60">
        <v>8.7706149999999994</v>
      </c>
      <c r="T10" s="60">
        <v>9.2495180000000001</v>
      </c>
      <c r="U10" s="60">
        <v>9.3952139999999993</v>
      </c>
      <c r="V10" s="60">
        <v>8.7235139999999998</v>
      </c>
      <c r="W10" s="60">
        <v>9.7014279999999999</v>
      </c>
      <c r="X10" s="60">
        <v>9.9505730000000003</v>
      </c>
      <c r="Y10" s="60">
        <v>10.23982</v>
      </c>
      <c r="Z10" s="60">
        <v>10.349930000000001</v>
      </c>
      <c r="AA10" s="60">
        <v>9.7328399999999995</v>
      </c>
      <c r="AB10" s="60">
        <v>9.9123769999999993</v>
      </c>
      <c r="AC10" s="60">
        <v>10.119870000000001</v>
      </c>
      <c r="AD10" s="60">
        <v>10.37215</v>
      </c>
      <c r="AE10" s="60">
        <v>10.66311</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92.4">
      <c r="B11" s="31" t="s">
        <v>234</v>
      </c>
      <c r="C11" s="32" t="s">
        <v>235</v>
      </c>
      <c r="D11" s="32" t="s">
        <v>185</v>
      </c>
      <c r="E11" s="31" t="s">
        <v>236</v>
      </c>
      <c r="F11" s="51"/>
      <c r="G11" s="62">
        <v>-35.575557841850816</v>
      </c>
      <c r="H11" s="62">
        <v>-36.192866841850822</v>
      </c>
      <c r="I11" s="62">
        <v>-37.010994841850803</v>
      </c>
      <c r="J11" s="62">
        <v>-38.098080841850816</v>
      </c>
      <c r="K11" s="62">
        <v>-47.893794841850806</v>
      </c>
      <c r="L11" s="62">
        <v>-47.7408848418508</v>
      </c>
      <c r="M11" s="62">
        <v>-48.674975841850831</v>
      </c>
      <c r="N11" s="62">
        <v>-49.515005841850794</v>
      </c>
      <c r="O11" s="62">
        <v>-50.526863841850783</v>
      </c>
      <c r="P11" s="62">
        <v>-75.089401841850787</v>
      </c>
      <c r="Q11" s="62">
        <v>-74.706321841850837</v>
      </c>
      <c r="R11" s="62">
        <v>-75.853566841850835</v>
      </c>
      <c r="S11" s="62">
        <v>-76.679515841850815</v>
      </c>
      <c r="T11" s="62">
        <v>-77.628418841850817</v>
      </c>
      <c r="U11" s="62">
        <v>-78.244114841850816</v>
      </c>
      <c r="V11" s="62">
        <v>-78.042414841850785</v>
      </c>
      <c r="W11" s="62">
        <v>-79.510328841850821</v>
      </c>
      <c r="X11" s="62">
        <v>-80.289473841850835</v>
      </c>
      <c r="Y11" s="62">
        <v>-81.088720841850787</v>
      </c>
      <c r="Z11" s="62">
        <v>-81.708830841850812</v>
      </c>
      <c r="AA11" s="62">
        <v>-81.601740841850798</v>
      </c>
      <c r="AB11" s="62">
        <v>-82.301277841850805</v>
      </c>
      <c r="AC11" s="62">
        <v>-83.018770841850838</v>
      </c>
      <c r="AD11" s="62">
        <v>-83.781050841850799</v>
      </c>
      <c r="AE11" s="62">
        <v>-84.592010841850808</v>
      </c>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7" activePane="bottomRight" state="frozen"/>
      <selection activeCell="E12" sqref="E12"/>
      <selection pane="topRight" activeCell="E12" sqref="E12"/>
      <selection pane="bottomLeft" activeCell="E12" sqref="E12"/>
      <selection pane="bottomRight" activeCell="H8" sqref="H8"/>
    </sheetView>
  </sheetViews>
  <sheetFormatPr defaultColWidth="0" defaultRowHeight="13.8" zeroHeight="1"/>
  <cols>
    <col min="1" max="1" width="2.59765625" customWidth="1"/>
    <col min="2" max="2" width="15.5" customWidth="1"/>
    <col min="3" max="3" width="14.5" customWidth="1"/>
    <col min="4" max="4" width="9.69921875" customWidth="1"/>
    <col min="5" max="5" width="43.8984375" customWidth="1"/>
    <col min="6" max="6" width="2.59765625" customWidth="1"/>
    <col min="7" max="108" width="8.69921875" customWidth="1"/>
    <col min="109" max="16384" width="8.69921875" hidden="1"/>
  </cols>
  <sheetData>
    <row r="1" spans="1:87" ht="22.8">
      <c r="A1" s="27"/>
      <c r="B1" s="1" t="s">
        <v>237</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71.6">
      <c r="B7" s="40" t="s">
        <v>152</v>
      </c>
      <c r="C7" s="41" t="s">
        <v>238</v>
      </c>
      <c r="D7" s="41" t="s">
        <v>55</v>
      </c>
      <c r="E7" s="40" t="s">
        <v>239</v>
      </c>
      <c r="F7" s="51"/>
      <c r="G7" s="60">
        <v>251.6</v>
      </c>
      <c r="H7" s="60">
        <v>251.5</v>
      </c>
      <c r="I7" s="60">
        <v>251.4</v>
      </c>
      <c r="J7" s="60">
        <v>251.3</v>
      </c>
      <c r="K7" s="60">
        <v>266.2</v>
      </c>
      <c r="L7" s="60">
        <v>266.09999999999997</v>
      </c>
      <c r="M7" s="60">
        <v>266</v>
      </c>
      <c r="N7" s="60">
        <v>265.89999999999998</v>
      </c>
      <c r="O7" s="60">
        <v>265.8</v>
      </c>
      <c r="P7" s="60">
        <v>315.7</v>
      </c>
      <c r="Q7" s="60">
        <v>315.59999999999997</v>
      </c>
      <c r="R7" s="60">
        <v>315.5</v>
      </c>
      <c r="S7" s="60">
        <v>315.39999999999998</v>
      </c>
      <c r="T7" s="60">
        <v>315.3</v>
      </c>
      <c r="U7" s="60">
        <v>315.2</v>
      </c>
      <c r="V7" s="60">
        <v>315.09999999999997</v>
      </c>
      <c r="W7" s="60">
        <v>315</v>
      </c>
      <c r="X7" s="60">
        <v>314.89999999999998</v>
      </c>
      <c r="Y7" s="60">
        <v>314.8</v>
      </c>
      <c r="Z7" s="60">
        <v>314.7</v>
      </c>
      <c r="AA7" s="60">
        <v>314.59999999999997</v>
      </c>
      <c r="AB7" s="60">
        <v>314.5</v>
      </c>
      <c r="AC7" s="60">
        <v>314.39999999999998</v>
      </c>
      <c r="AD7" s="60">
        <v>314.3</v>
      </c>
      <c r="AE7" s="60">
        <v>314.2</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241.2" customHeight="1">
      <c r="B8" s="31" t="s">
        <v>164</v>
      </c>
      <c r="C8" s="32" t="s">
        <v>240</v>
      </c>
      <c r="D8" s="32" t="s">
        <v>55</v>
      </c>
      <c r="E8" s="31" t="s">
        <v>241</v>
      </c>
      <c r="F8" s="51"/>
      <c r="G8" s="60">
        <v>2.4</v>
      </c>
      <c r="H8" s="60">
        <v>2.4</v>
      </c>
      <c r="I8" s="60">
        <v>2.4</v>
      </c>
      <c r="J8" s="60">
        <v>2.4</v>
      </c>
      <c r="K8" s="60">
        <v>2.4</v>
      </c>
      <c r="L8" s="60">
        <v>2.4</v>
      </c>
      <c r="M8" s="60">
        <v>2.4</v>
      </c>
      <c r="N8" s="60">
        <v>2.4</v>
      </c>
      <c r="O8" s="60">
        <v>2.4</v>
      </c>
      <c r="P8" s="60">
        <v>2.4</v>
      </c>
      <c r="Q8" s="60">
        <v>2.4</v>
      </c>
      <c r="R8" s="60">
        <v>2.4</v>
      </c>
      <c r="S8" s="60">
        <v>2.4</v>
      </c>
      <c r="T8" s="60">
        <v>2.4</v>
      </c>
      <c r="U8" s="60">
        <v>2.4</v>
      </c>
      <c r="V8" s="60">
        <v>2.4</v>
      </c>
      <c r="W8" s="60">
        <v>2.4</v>
      </c>
      <c r="X8" s="60">
        <v>2.4</v>
      </c>
      <c r="Y8" s="60">
        <v>2.4</v>
      </c>
      <c r="Z8" s="60">
        <v>2.4</v>
      </c>
      <c r="AA8" s="60">
        <v>2.4</v>
      </c>
      <c r="AB8" s="60">
        <v>2.4</v>
      </c>
      <c r="AC8" s="60">
        <v>2.4</v>
      </c>
      <c r="AD8" s="60">
        <v>2.4</v>
      </c>
      <c r="AE8" s="60">
        <v>2.4</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71.6">
      <c r="B9" s="31" t="s">
        <v>167</v>
      </c>
      <c r="C9" s="32" t="s">
        <v>242</v>
      </c>
      <c r="D9" s="32" t="s">
        <v>55</v>
      </c>
      <c r="E9" s="31" t="s">
        <v>243</v>
      </c>
      <c r="F9" s="51"/>
      <c r="G9" s="62">
        <v>12.5</v>
      </c>
      <c r="H9" s="62">
        <v>12.5</v>
      </c>
      <c r="I9" s="62">
        <v>12.5</v>
      </c>
      <c r="J9" s="62">
        <v>12.63</v>
      </c>
      <c r="K9" s="62">
        <v>12.63</v>
      </c>
      <c r="L9" s="62">
        <v>12.63</v>
      </c>
      <c r="M9" s="62">
        <v>12.63</v>
      </c>
      <c r="N9" s="62">
        <v>12.63</v>
      </c>
      <c r="O9" s="62">
        <v>12.63</v>
      </c>
      <c r="P9" s="62">
        <v>15.37</v>
      </c>
      <c r="Q9" s="62">
        <v>15.37</v>
      </c>
      <c r="R9" s="62">
        <v>15.37</v>
      </c>
      <c r="S9" s="62">
        <v>15.37</v>
      </c>
      <c r="T9" s="62">
        <v>15.37</v>
      </c>
      <c r="U9" s="62">
        <v>15.37</v>
      </c>
      <c r="V9" s="62">
        <v>15.37</v>
      </c>
      <c r="W9" s="62">
        <v>15.37</v>
      </c>
      <c r="X9" s="62">
        <v>15.37</v>
      </c>
      <c r="Y9" s="62">
        <v>15.37</v>
      </c>
      <c r="Z9" s="62">
        <v>15.37</v>
      </c>
      <c r="AA9" s="62">
        <v>15.37</v>
      </c>
      <c r="AB9" s="62">
        <v>15.37</v>
      </c>
      <c r="AC9" s="62">
        <v>15.37</v>
      </c>
      <c r="AD9" s="62">
        <v>15.37</v>
      </c>
      <c r="AE9" s="62">
        <v>15.37</v>
      </c>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row r="11" spans="1:87"/>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0"/>
  <sheetViews>
    <sheetView showGridLines="0" zoomScale="69" zoomScaleNormal="69" workbookViewId="0">
      <pane xSplit="5" ySplit="6" topLeftCell="F7" activePane="bottomRight" state="frozen"/>
      <selection activeCell="E12" sqref="E12"/>
      <selection pane="topRight" activeCell="E12" sqref="E12"/>
      <selection pane="bottomLeft" activeCell="E12" sqref="E12"/>
      <selection pane="bottomRight" activeCell="G17" sqref="G17:AE17"/>
    </sheetView>
  </sheetViews>
  <sheetFormatPr defaultColWidth="0" defaultRowHeight="13.8" zeroHeight="1"/>
  <cols>
    <col min="1" max="1" width="2.8984375" customWidth="1"/>
    <col min="2" max="2" width="15.19921875" customWidth="1"/>
    <col min="3" max="3" width="14.8984375" customWidth="1"/>
    <col min="4" max="4" width="10" customWidth="1"/>
    <col min="5" max="5" width="37.8984375" customWidth="1"/>
    <col min="6" max="6" width="3.19921875" customWidth="1"/>
    <col min="7" max="108" width="8.69921875" customWidth="1"/>
    <col min="109" max="16384" width="8.69921875" hidden="1"/>
  </cols>
  <sheetData>
    <row r="1" spans="1:87" ht="22.8">
      <c r="A1" s="27"/>
      <c r="B1" s="1" t="s">
        <v>244</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18.8">
      <c r="B7" s="40" t="s">
        <v>171</v>
      </c>
      <c r="C7" s="41" t="s">
        <v>245</v>
      </c>
      <c r="D7" s="41" t="s">
        <v>55</v>
      </c>
      <c r="E7" s="40" t="s">
        <v>246</v>
      </c>
      <c r="G7" s="43">
        <v>25.529999999999998</v>
      </c>
      <c r="H7" s="43">
        <v>25.34</v>
      </c>
      <c r="I7" s="43">
        <v>25.16</v>
      </c>
      <c r="J7" s="43">
        <v>24.969999999999995</v>
      </c>
      <c r="K7" s="43">
        <v>24.799999999999997</v>
      </c>
      <c r="L7" s="43">
        <v>24.61</v>
      </c>
      <c r="M7" s="43">
        <v>24.42</v>
      </c>
      <c r="N7" s="43">
        <v>24.24</v>
      </c>
      <c r="O7" s="43">
        <v>24.05</v>
      </c>
      <c r="P7" s="43">
        <v>23.87</v>
      </c>
      <c r="Q7" s="43">
        <v>23.680000000000003</v>
      </c>
      <c r="R7" s="43">
        <v>23.499999999999996</v>
      </c>
      <c r="S7" s="43">
        <v>23.31</v>
      </c>
      <c r="T7" s="43">
        <v>23.12</v>
      </c>
      <c r="U7" s="43">
        <v>22.929999999999996</v>
      </c>
      <c r="V7" s="43">
        <v>22.75</v>
      </c>
      <c r="W7" s="43">
        <v>22.58</v>
      </c>
      <c r="X7" s="43">
        <v>22.439999999999998</v>
      </c>
      <c r="Y7" s="43">
        <v>22.29</v>
      </c>
      <c r="Z7" s="43">
        <v>22.15</v>
      </c>
      <c r="AA7" s="43">
        <v>22.009999999999998</v>
      </c>
      <c r="AB7" s="43">
        <v>21.86</v>
      </c>
      <c r="AC7" s="43">
        <v>21.72</v>
      </c>
      <c r="AD7" s="43">
        <v>21.57</v>
      </c>
      <c r="AE7" s="43">
        <v>21.43</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8.8">
      <c r="B8" s="31" t="s">
        <v>174</v>
      </c>
      <c r="C8" s="32" t="s">
        <v>247</v>
      </c>
      <c r="D8" s="32" t="s">
        <v>55</v>
      </c>
      <c r="E8" s="31" t="s">
        <v>248</v>
      </c>
      <c r="G8" s="43">
        <v>1.1499999999999999</v>
      </c>
      <c r="H8" s="43">
        <v>1.1599999999999999</v>
      </c>
      <c r="I8" s="43">
        <v>1.1599999999999999</v>
      </c>
      <c r="J8" s="43">
        <v>1.1599999999999999</v>
      </c>
      <c r="K8" s="43">
        <v>1.1599999999999999</v>
      </c>
      <c r="L8" s="43">
        <v>1.1599999999999999</v>
      </c>
      <c r="M8" s="43">
        <v>1.1599999999999999</v>
      </c>
      <c r="N8" s="43">
        <v>1.1599999999999999</v>
      </c>
      <c r="O8" s="43">
        <v>1.1599999999999999</v>
      </c>
      <c r="P8" s="43">
        <v>1.1599999999999999</v>
      </c>
      <c r="Q8" s="43">
        <v>1.1599999999999999</v>
      </c>
      <c r="R8" s="43">
        <v>1.1599999999999999</v>
      </c>
      <c r="S8" s="43">
        <v>1.1599999999999999</v>
      </c>
      <c r="T8" s="43">
        <v>1.1599999999999999</v>
      </c>
      <c r="U8" s="43">
        <v>1.1599999999999999</v>
      </c>
      <c r="V8" s="43">
        <v>1.1599999999999999</v>
      </c>
      <c r="W8" s="43">
        <v>1.1599999999999999</v>
      </c>
      <c r="X8" s="43">
        <v>1.1599999999999999</v>
      </c>
      <c r="Y8" s="43">
        <v>1.1599999999999999</v>
      </c>
      <c r="Z8" s="43">
        <v>1.1599999999999999</v>
      </c>
      <c r="AA8" s="43">
        <v>1.1599999999999999</v>
      </c>
      <c r="AB8" s="43">
        <v>1.1599999999999999</v>
      </c>
      <c r="AC8" s="43">
        <v>1.1599999999999999</v>
      </c>
      <c r="AD8" s="43">
        <v>1.1599999999999999</v>
      </c>
      <c r="AE8" s="43">
        <v>1.1599999999999999</v>
      </c>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18.8">
      <c r="B9" s="31" t="s">
        <v>177</v>
      </c>
      <c r="C9" s="32" t="s">
        <v>249</v>
      </c>
      <c r="D9" s="32" t="s">
        <v>55</v>
      </c>
      <c r="E9" s="31" t="s">
        <v>250</v>
      </c>
      <c r="G9" s="43">
        <v>29.970000000000002</v>
      </c>
      <c r="H9" s="43">
        <v>32.26</v>
      </c>
      <c r="I9" s="43">
        <v>34.419999999999995</v>
      </c>
      <c r="J9" s="43">
        <v>36.69</v>
      </c>
      <c r="K9" s="43">
        <v>38.81</v>
      </c>
      <c r="L9" s="43">
        <v>43.8</v>
      </c>
      <c r="M9" s="43">
        <v>48.28</v>
      </c>
      <c r="N9" s="43">
        <v>52.34</v>
      </c>
      <c r="O9" s="43">
        <v>56.11</v>
      </c>
      <c r="P9" s="43">
        <v>59.67</v>
      </c>
      <c r="Q9" s="43">
        <v>62.92</v>
      </c>
      <c r="R9" s="43">
        <v>65.990000000000009</v>
      </c>
      <c r="S9" s="43">
        <v>68.97999999999999</v>
      </c>
      <c r="T9" s="43">
        <v>71.67</v>
      </c>
      <c r="U9" s="43">
        <v>74.25</v>
      </c>
      <c r="V9" s="43">
        <v>76.680000000000007</v>
      </c>
      <c r="W9" s="43">
        <v>78.969999999999985</v>
      </c>
      <c r="X9" s="43">
        <v>81.160000000000011</v>
      </c>
      <c r="Y9" s="43">
        <v>83.18</v>
      </c>
      <c r="Z9" s="43">
        <v>85.079999999999984</v>
      </c>
      <c r="AA9" s="43">
        <v>86.910000000000011</v>
      </c>
      <c r="AB9" s="43">
        <v>88.64</v>
      </c>
      <c r="AC9" s="43">
        <v>90.280000000000015</v>
      </c>
      <c r="AD9" s="43">
        <v>91.85</v>
      </c>
      <c r="AE9" s="43">
        <v>93.350000000000009</v>
      </c>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18.8">
      <c r="B10" s="31" t="s">
        <v>251</v>
      </c>
      <c r="C10" s="32" t="s">
        <v>252</v>
      </c>
      <c r="D10" s="32" t="s">
        <v>55</v>
      </c>
      <c r="E10" s="31" t="s">
        <v>253</v>
      </c>
      <c r="G10" s="43">
        <v>80.350000000000009</v>
      </c>
      <c r="H10" s="43">
        <v>77.910000000000011</v>
      </c>
      <c r="I10" s="43">
        <v>75.42</v>
      </c>
      <c r="J10" s="43">
        <v>73.039999999999992</v>
      </c>
      <c r="K10" s="43">
        <v>70.709999999999994</v>
      </c>
      <c r="L10" s="43">
        <v>65.579999999999984</v>
      </c>
      <c r="M10" s="43">
        <v>60.919999999999995</v>
      </c>
      <c r="N10" s="43">
        <v>56.58</v>
      </c>
      <c r="O10" s="43">
        <v>52.569999999999993</v>
      </c>
      <c r="P10" s="43">
        <v>48.84</v>
      </c>
      <c r="Q10" s="43">
        <v>45.350000000000009</v>
      </c>
      <c r="R10" s="43">
        <v>42.150000000000006</v>
      </c>
      <c r="S10" s="43">
        <v>39.18</v>
      </c>
      <c r="T10" s="43">
        <v>36.380000000000003</v>
      </c>
      <c r="U10" s="43">
        <v>33.849999999999994</v>
      </c>
      <c r="V10" s="43">
        <v>31.490000000000006</v>
      </c>
      <c r="W10" s="43">
        <v>29.220000000000006</v>
      </c>
      <c r="X10" s="43">
        <v>27.180000000000003</v>
      </c>
      <c r="Y10" s="43">
        <v>25.290000000000013</v>
      </c>
      <c r="Z10" s="43">
        <v>23.529999999999983</v>
      </c>
      <c r="AA10" s="43">
        <v>21.9</v>
      </c>
      <c r="AB10" s="43">
        <v>20.399999999999999</v>
      </c>
      <c r="AC10" s="43">
        <v>18.980000000000022</v>
      </c>
      <c r="AD10" s="43">
        <v>17.630000000000013</v>
      </c>
      <c r="AE10" s="43">
        <v>16.400000000000006</v>
      </c>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05.6">
      <c r="B11" s="31" t="s">
        <v>183</v>
      </c>
      <c r="C11" s="32" t="s">
        <v>254</v>
      </c>
      <c r="D11" s="32" t="s">
        <v>185</v>
      </c>
      <c r="E11" s="31" t="s">
        <v>255</v>
      </c>
      <c r="G11" s="43">
        <v>138</v>
      </c>
      <c r="H11" s="43">
        <v>136</v>
      </c>
      <c r="I11" s="43">
        <v>134</v>
      </c>
      <c r="J11" s="43">
        <v>134</v>
      </c>
      <c r="K11" s="43">
        <v>132</v>
      </c>
      <c r="L11" s="43">
        <v>133</v>
      </c>
      <c r="M11" s="43">
        <v>132</v>
      </c>
      <c r="N11" s="43">
        <v>132</v>
      </c>
      <c r="O11" s="43">
        <v>132</v>
      </c>
      <c r="P11" s="43">
        <v>131</v>
      </c>
      <c r="Q11" s="43">
        <v>131</v>
      </c>
      <c r="R11" s="43">
        <v>131</v>
      </c>
      <c r="S11" s="43">
        <v>131</v>
      </c>
      <c r="T11" s="43">
        <v>131</v>
      </c>
      <c r="U11" s="43">
        <v>130</v>
      </c>
      <c r="V11" s="43">
        <v>130</v>
      </c>
      <c r="W11" s="43">
        <v>130</v>
      </c>
      <c r="X11" s="43">
        <v>130</v>
      </c>
      <c r="Y11" s="43">
        <v>130</v>
      </c>
      <c r="Z11" s="43">
        <v>130</v>
      </c>
      <c r="AA11" s="43">
        <v>130</v>
      </c>
      <c r="AB11" s="43">
        <v>130</v>
      </c>
      <c r="AC11" s="43">
        <v>130</v>
      </c>
      <c r="AD11" s="43">
        <v>130</v>
      </c>
      <c r="AE11" s="43">
        <v>130</v>
      </c>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05.6">
      <c r="B12" s="31" t="s">
        <v>187</v>
      </c>
      <c r="C12" s="32" t="s">
        <v>256</v>
      </c>
      <c r="D12" s="32" t="s">
        <v>185</v>
      </c>
      <c r="E12" s="31" t="s">
        <v>257</v>
      </c>
      <c r="G12" s="43">
        <v>157</v>
      </c>
      <c r="H12" s="43">
        <v>157</v>
      </c>
      <c r="I12" s="43">
        <v>156</v>
      </c>
      <c r="J12" s="43">
        <v>155</v>
      </c>
      <c r="K12" s="43">
        <v>155</v>
      </c>
      <c r="L12" s="43">
        <v>155</v>
      </c>
      <c r="M12" s="43">
        <v>155</v>
      </c>
      <c r="N12" s="43">
        <v>155</v>
      </c>
      <c r="O12" s="43">
        <v>155</v>
      </c>
      <c r="P12" s="43">
        <v>156</v>
      </c>
      <c r="Q12" s="43">
        <v>156</v>
      </c>
      <c r="R12" s="43">
        <v>156</v>
      </c>
      <c r="S12" s="43">
        <v>157</v>
      </c>
      <c r="T12" s="43">
        <v>157</v>
      </c>
      <c r="U12" s="43">
        <v>158</v>
      </c>
      <c r="V12" s="43">
        <v>159</v>
      </c>
      <c r="W12" s="43">
        <v>160</v>
      </c>
      <c r="X12" s="43">
        <v>161</v>
      </c>
      <c r="Y12" s="43">
        <v>162</v>
      </c>
      <c r="Z12" s="43">
        <v>164</v>
      </c>
      <c r="AA12" s="43">
        <v>165</v>
      </c>
      <c r="AB12" s="43">
        <v>167</v>
      </c>
      <c r="AC12" s="43">
        <v>169</v>
      </c>
      <c r="AD12" s="43">
        <v>171</v>
      </c>
      <c r="AE12" s="43">
        <v>173</v>
      </c>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105.6">
      <c r="B13" s="31" t="s">
        <v>190</v>
      </c>
      <c r="C13" s="32" t="s">
        <v>258</v>
      </c>
      <c r="D13" s="32" t="s">
        <v>185</v>
      </c>
      <c r="E13" s="31" t="s">
        <v>259</v>
      </c>
      <c r="G13" s="66">
        <v>151.20614035087721</v>
      </c>
      <c r="H13" s="66">
        <v>149.95440253712451</v>
      </c>
      <c r="I13" s="66">
        <v>148.46653961045106</v>
      </c>
      <c r="J13" s="66">
        <v>147.32814178302897</v>
      </c>
      <c r="K13" s="66">
        <v>146.14163141671446</v>
      </c>
      <c r="L13" s="66">
        <v>145.07593341733534</v>
      </c>
      <c r="M13" s="66">
        <v>144.08803620673729</v>
      </c>
      <c r="N13" s="66">
        <v>143.03160825202559</v>
      </c>
      <c r="O13" s="66">
        <v>142.05236122184897</v>
      </c>
      <c r="P13" s="66">
        <v>141.24124645302371</v>
      </c>
      <c r="Q13" s="66">
        <v>140.37521554797809</v>
      </c>
      <c r="R13" s="66">
        <v>139.67245298615418</v>
      </c>
      <c r="S13" s="66">
        <v>139.16623777663406</v>
      </c>
      <c r="T13" s="66">
        <v>138.49368094542285</v>
      </c>
      <c r="U13" s="66">
        <v>138.04464422536651</v>
      </c>
      <c r="V13" s="66">
        <v>137.61386188998017</v>
      </c>
      <c r="W13" s="66">
        <v>137.11772682914463</v>
      </c>
      <c r="X13" s="66">
        <v>136.7929292929293</v>
      </c>
      <c r="Y13" s="66">
        <v>136.42480725452469</v>
      </c>
      <c r="Z13" s="66">
        <v>136.05842707889656</v>
      </c>
      <c r="AA13" s="66">
        <v>135.80709177369229</v>
      </c>
      <c r="AB13" s="66">
        <v>135.5729898419724</v>
      </c>
      <c r="AC13" s="66">
        <v>135.32828814545999</v>
      </c>
      <c r="AD13" s="66">
        <v>135.08044615536471</v>
      </c>
      <c r="AE13" s="66">
        <v>134.8926389793636</v>
      </c>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58.4">
      <c r="B14" s="31" t="s">
        <v>193</v>
      </c>
      <c r="C14" s="32" t="s">
        <v>260</v>
      </c>
      <c r="D14" s="32" t="s">
        <v>55</v>
      </c>
      <c r="E14" s="31" t="s">
        <v>261</v>
      </c>
      <c r="G14" s="43">
        <v>33.5</v>
      </c>
      <c r="H14" s="43">
        <v>32.1</v>
      </c>
      <c r="I14" s="43">
        <v>30.700000000000003</v>
      </c>
      <c r="J14" s="43">
        <v>29.3</v>
      </c>
      <c r="K14" s="43">
        <v>27.9</v>
      </c>
      <c r="L14" s="43">
        <v>27.64</v>
      </c>
      <c r="M14" s="43">
        <v>27.380000000000003</v>
      </c>
      <c r="N14" s="43">
        <v>27.12</v>
      </c>
      <c r="O14" s="43">
        <v>26.86</v>
      </c>
      <c r="P14" s="43">
        <v>26.6</v>
      </c>
      <c r="Q14" s="43">
        <v>26.340000000000003</v>
      </c>
      <c r="R14" s="43">
        <v>26.080000000000002</v>
      </c>
      <c r="S14" s="43">
        <v>25.82</v>
      </c>
      <c r="T14" s="43">
        <v>25.56</v>
      </c>
      <c r="U14" s="43">
        <v>25.3</v>
      </c>
      <c r="V14" s="43">
        <v>25.040000000000003</v>
      </c>
      <c r="W14" s="43">
        <v>24.78</v>
      </c>
      <c r="X14" s="43">
        <v>24.52</v>
      </c>
      <c r="Y14" s="43">
        <v>24.259999999999998</v>
      </c>
      <c r="Z14" s="43">
        <v>24</v>
      </c>
      <c r="AA14" s="43">
        <v>23.740000000000002</v>
      </c>
      <c r="AB14" s="43">
        <v>23.48</v>
      </c>
      <c r="AC14" s="43">
        <v>23.22</v>
      </c>
      <c r="AD14" s="43">
        <v>22.96</v>
      </c>
      <c r="AE14" s="43">
        <v>22.700000000000003</v>
      </c>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45.19999999999999">
      <c r="B15" s="31" t="s">
        <v>196</v>
      </c>
      <c r="C15" s="32" t="s">
        <v>262</v>
      </c>
      <c r="D15" s="32" t="s">
        <v>198</v>
      </c>
      <c r="E15" s="31" t="s">
        <v>263</v>
      </c>
      <c r="G15" s="60">
        <v>101.52438100433375</v>
      </c>
      <c r="H15" s="60">
        <v>96.390607170740495</v>
      </c>
      <c r="I15" s="60">
        <v>91.388086803798416</v>
      </c>
      <c r="J15" s="60">
        <v>86.509787711476577</v>
      </c>
      <c r="K15" s="60">
        <v>81.746264283621443</v>
      </c>
      <c r="L15" s="60">
        <v>80.397917333255762</v>
      </c>
      <c r="M15" s="60">
        <v>79.137522400138749</v>
      </c>
      <c r="N15" s="60">
        <v>77.897457992244696</v>
      </c>
      <c r="O15" s="60">
        <v>76.699029126213588</v>
      </c>
      <c r="P15" s="60">
        <v>75.52741417984609</v>
      </c>
      <c r="Q15" s="60">
        <v>74.38786749131576</v>
      </c>
      <c r="R15" s="60">
        <v>73.258426966292106</v>
      </c>
      <c r="S15" s="60">
        <v>72.120890477919588</v>
      </c>
      <c r="T15" s="60">
        <v>70.998027832560183</v>
      </c>
      <c r="U15" s="60">
        <v>69.89915734217432</v>
      </c>
      <c r="V15" s="60">
        <v>68.808221813085652</v>
      </c>
      <c r="W15" s="60">
        <v>67.728974772460148</v>
      </c>
      <c r="X15" s="60">
        <v>66.652169185603995</v>
      </c>
      <c r="Y15" s="60">
        <v>65.594159794511285</v>
      </c>
      <c r="Z15" s="60">
        <v>64.540418437046199</v>
      </c>
      <c r="AA15" s="60">
        <v>63.503102931735512</v>
      </c>
      <c r="AB15" s="60">
        <v>62.475055211132684</v>
      </c>
      <c r="AC15" s="60">
        <v>61.452957522826516</v>
      </c>
      <c r="AD15" s="60">
        <v>60.443321223608677</v>
      </c>
      <c r="AE15" s="60">
        <v>59.444313509833187</v>
      </c>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58.4">
      <c r="B16" s="31" t="s">
        <v>200</v>
      </c>
      <c r="C16" s="32" t="s">
        <v>264</v>
      </c>
      <c r="D16" s="32" t="s">
        <v>202</v>
      </c>
      <c r="E16" s="31" t="s">
        <v>265</v>
      </c>
      <c r="G16" s="43">
        <v>109.57000000000001</v>
      </c>
      <c r="H16" s="43">
        <v>117.86000000000001</v>
      </c>
      <c r="I16" s="43">
        <v>126.03000000000002</v>
      </c>
      <c r="J16" s="43">
        <v>134.05000000000001</v>
      </c>
      <c r="K16" s="43">
        <v>141.91000000000003</v>
      </c>
      <c r="L16" s="43">
        <v>156.93000000000004</v>
      </c>
      <c r="M16" s="43">
        <v>170.87000000000003</v>
      </c>
      <c r="N16" s="43">
        <v>183.98000000000005</v>
      </c>
      <c r="O16" s="43">
        <v>196.26000000000005</v>
      </c>
      <c r="P16" s="43">
        <v>207.77000000000004</v>
      </c>
      <c r="Q16" s="43">
        <v>218.57000000000005</v>
      </c>
      <c r="R16" s="43">
        <v>228.78000000000006</v>
      </c>
      <c r="S16" s="43">
        <v>238.54000000000005</v>
      </c>
      <c r="T16" s="43">
        <v>247.75000000000006</v>
      </c>
      <c r="U16" s="43">
        <v>256.44000000000005</v>
      </c>
      <c r="V16" s="43">
        <v>264.68000000000006</v>
      </c>
      <c r="W16" s="43">
        <v>272.53000000000009</v>
      </c>
      <c r="X16" s="43">
        <v>279.99000000000007</v>
      </c>
      <c r="Y16" s="43">
        <v>287.08000000000004</v>
      </c>
      <c r="Z16" s="43">
        <v>293.83000000000004</v>
      </c>
      <c r="AA16" s="43">
        <v>300.26000000000005</v>
      </c>
      <c r="AB16" s="43">
        <v>306.40000000000003</v>
      </c>
      <c r="AC16" s="43">
        <v>312.26000000000005</v>
      </c>
      <c r="AD16" s="43">
        <v>317.86000000000007</v>
      </c>
      <c r="AE16" s="43">
        <v>323.22000000000008</v>
      </c>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105.6">
      <c r="B17" s="31" t="s">
        <v>217</v>
      </c>
      <c r="C17" s="32" t="s">
        <v>266</v>
      </c>
      <c r="D17" s="32" t="s">
        <v>219</v>
      </c>
      <c r="E17" s="31" t="s">
        <v>267</v>
      </c>
      <c r="G17" s="63">
        <v>0.35221318589475714</v>
      </c>
      <c r="H17" s="63">
        <v>0.37484892818522997</v>
      </c>
      <c r="I17" s="63">
        <v>0.39680740530839714</v>
      </c>
      <c r="J17" s="63">
        <v>0.41804403417950475</v>
      </c>
      <c r="K17" s="63">
        <v>0.43860299799103691</v>
      </c>
      <c r="L17" s="63">
        <v>0.48096726737771245</v>
      </c>
      <c r="M17" s="63">
        <v>0.51980408858603078</v>
      </c>
      <c r="N17" s="63">
        <v>0.55564615988644273</v>
      </c>
      <c r="O17" s="63">
        <v>0.58871524132345443</v>
      </c>
      <c r="P17" s="63">
        <v>0.61921082434285046</v>
      </c>
      <c r="Q17" s="63">
        <v>0.64734628598507293</v>
      </c>
      <c r="R17" s="63">
        <v>0.67341712536425991</v>
      </c>
      <c r="S17" s="63">
        <v>0.69764857276555936</v>
      </c>
      <c r="T17" s="63">
        <v>0.72003603813066741</v>
      </c>
      <c r="U17" s="63">
        <v>0.74077069732509104</v>
      </c>
      <c r="V17" s="63">
        <v>0.75994142812024468</v>
      </c>
      <c r="W17" s="63">
        <v>0.77776826484018269</v>
      </c>
      <c r="X17" s="63">
        <v>0.79418522195433272</v>
      </c>
      <c r="Y17" s="63">
        <v>0.8094513054756669</v>
      </c>
      <c r="Z17" s="63">
        <v>0.82353765520334099</v>
      </c>
      <c r="AA17" s="63">
        <v>0.83661186960156053</v>
      </c>
      <c r="AB17" s="63">
        <v>0.84872995207888979</v>
      </c>
      <c r="AC17" s="63">
        <v>0.85988874814121274</v>
      </c>
      <c r="AD17" s="63">
        <v>0.87025325119780961</v>
      </c>
      <c r="AE17" s="63">
        <v>0.87984538327526141</v>
      </c>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row>
    <row r="18" spans="2:87"/>
    <row r="19" spans="2:87"/>
    <row r="20"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7" activePane="bottomRight" state="frozen"/>
      <selection activeCell="E12" sqref="E12"/>
      <selection pane="topRight" activeCell="E12" sqref="E12"/>
      <selection pane="bottomLeft" activeCell="E12" sqref="E12"/>
      <selection pane="bottomRight" activeCell="G11" sqref="G11:AE11"/>
    </sheetView>
  </sheetViews>
  <sheetFormatPr defaultColWidth="0" defaultRowHeight="13.8" zeroHeight="1"/>
  <cols>
    <col min="1" max="1" width="3" customWidth="1"/>
    <col min="2" max="2" width="16.3984375" customWidth="1"/>
    <col min="3" max="3" width="14.8984375" customWidth="1"/>
    <col min="4" max="4" width="9.19921875" customWidth="1"/>
    <col min="5" max="5" width="40.69921875" customWidth="1"/>
    <col min="6" max="6" width="2.69921875" customWidth="1"/>
    <col min="7" max="108" width="8.69921875" customWidth="1"/>
    <col min="109" max="16384" width="8.69921875" hidden="1"/>
  </cols>
  <sheetData>
    <row r="1" spans="1:87" ht="22.8">
      <c r="A1" s="27"/>
      <c r="B1" s="1" t="s">
        <v>268</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4"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6" thickBot="1">
      <c r="A3" s="28"/>
      <c r="B3" s="92" t="s">
        <v>2</v>
      </c>
      <c r="C3" s="93"/>
      <c r="D3" s="94"/>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6" thickBot="1">
      <c r="A4" s="28"/>
      <c r="B4" s="92" t="s">
        <v>358</v>
      </c>
      <c r="C4" s="93"/>
      <c r="D4" s="94"/>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4.4" thickBot="1">
      <c r="A5" s="28"/>
      <c r="B5" s="30"/>
      <c r="C5" s="30"/>
      <c r="D5" s="28"/>
      <c r="E5" s="28"/>
      <c r="F5" s="51"/>
      <c r="G5" s="97" t="s">
        <v>69</v>
      </c>
      <c r="H5" s="97"/>
      <c r="I5" s="97"/>
      <c r="J5" s="97"/>
      <c r="K5" s="97"/>
      <c r="L5" s="97"/>
      <c r="M5" s="97"/>
      <c r="N5" s="97"/>
      <c r="O5" s="97"/>
      <c r="P5" s="97"/>
      <c r="Q5" s="97"/>
      <c r="R5" s="97"/>
      <c r="S5" s="97"/>
      <c r="T5" s="97"/>
      <c r="U5" s="97"/>
      <c r="V5" s="97"/>
      <c r="W5" s="97"/>
      <c r="X5" s="97"/>
      <c r="Y5" s="97"/>
      <c r="Z5" s="97"/>
      <c r="AA5" s="97"/>
      <c r="AB5" s="97"/>
      <c r="AC5" s="97"/>
      <c r="AD5" s="97"/>
      <c r="AE5" s="97"/>
      <c r="AF5" s="98" t="s">
        <v>70</v>
      </c>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row>
    <row r="6" spans="1:87" ht="14.4" thickBot="1">
      <c r="A6" s="27"/>
      <c r="B6" s="21" t="s">
        <v>20</v>
      </c>
      <c r="C6" s="22" t="s">
        <v>21</v>
      </c>
      <c r="D6" s="22" t="s">
        <v>22</v>
      </c>
      <c r="E6" s="21" t="s">
        <v>23</v>
      </c>
      <c r="F6" s="51"/>
      <c r="G6" s="22" t="s">
        <v>71</v>
      </c>
      <c r="H6" s="22" t="s">
        <v>72</v>
      </c>
      <c r="I6" s="22" t="s">
        <v>73</v>
      </c>
      <c r="J6" s="22" t="s">
        <v>74</v>
      </c>
      <c r="K6" s="22" t="s">
        <v>75</v>
      </c>
      <c r="L6" s="22" t="s">
        <v>76</v>
      </c>
      <c r="M6" s="22" t="s">
        <v>77</v>
      </c>
      <c r="N6" s="22" t="s">
        <v>78</v>
      </c>
      <c r="O6" s="22" t="s">
        <v>79</v>
      </c>
      <c r="P6" s="22" t="s">
        <v>80</v>
      </c>
      <c r="Q6" s="22" t="s">
        <v>81</v>
      </c>
      <c r="R6" s="22" t="s">
        <v>82</v>
      </c>
      <c r="S6" s="22" t="s">
        <v>83</v>
      </c>
      <c r="T6" s="22" t="s">
        <v>84</v>
      </c>
      <c r="U6" s="22" t="s">
        <v>85</v>
      </c>
      <c r="V6" s="22" t="s">
        <v>86</v>
      </c>
      <c r="W6" s="22" t="s">
        <v>87</v>
      </c>
      <c r="X6" s="22" t="s">
        <v>88</v>
      </c>
      <c r="Y6" s="22" t="s">
        <v>89</v>
      </c>
      <c r="Z6" s="22" t="s">
        <v>90</v>
      </c>
      <c r="AA6" s="22" t="s">
        <v>91</v>
      </c>
      <c r="AB6" s="22" t="s">
        <v>92</v>
      </c>
      <c r="AC6" s="22" t="s">
        <v>93</v>
      </c>
      <c r="AD6" s="22" t="s">
        <v>94</v>
      </c>
      <c r="AE6" s="22" t="s">
        <v>95</v>
      </c>
      <c r="AF6" s="22" t="s">
        <v>96</v>
      </c>
      <c r="AG6" s="22" t="s">
        <v>97</v>
      </c>
      <c r="AH6" s="22" t="s">
        <v>98</v>
      </c>
      <c r="AI6" s="22" t="s">
        <v>99</v>
      </c>
      <c r="AJ6" s="22" t="s">
        <v>100</v>
      </c>
      <c r="AK6" s="22" t="s">
        <v>101</v>
      </c>
      <c r="AL6" s="22" t="s">
        <v>102</v>
      </c>
      <c r="AM6" s="22" t="s">
        <v>103</v>
      </c>
      <c r="AN6" s="22" t="s">
        <v>104</v>
      </c>
      <c r="AO6" s="22" t="s">
        <v>105</v>
      </c>
      <c r="AP6" s="22" t="s">
        <v>106</v>
      </c>
      <c r="AQ6" s="22" t="s">
        <v>107</v>
      </c>
      <c r="AR6" s="22" t="s">
        <v>108</v>
      </c>
      <c r="AS6" s="22" t="s">
        <v>109</v>
      </c>
      <c r="AT6" s="22" t="s">
        <v>110</v>
      </c>
      <c r="AU6" s="22" t="s">
        <v>111</v>
      </c>
      <c r="AV6" s="22" t="s">
        <v>112</v>
      </c>
      <c r="AW6" s="22" t="s">
        <v>113</v>
      </c>
      <c r="AX6" s="22" t="s">
        <v>114</v>
      </c>
      <c r="AY6" s="22" t="s">
        <v>115</v>
      </c>
      <c r="AZ6" s="22" t="s">
        <v>116</v>
      </c>
      <c r="BA6" s="22" t="s">
        <v>117</v>
      </c>
      <c r="BB6" s="22" t="s">
        <v>118</v>
      </c>
      <c r="BC6" s="22" t="s">
        <v>119</v>
      </c>
      <c r="BD6" s="22" t="s">
        <v>120</v>
      </c>
      <c r="BE6" s="22" t="s">
        <v>121</v>
      </c>
      <c r="BF6" s="22" t="s">
        <v>122</v>
      </c>
      <c r="BG6" s="22" t="s">
        <v>123</v>
      </c>
      <c r="BH6" s="22" t="s">
        <v>124</v>
      </c>
      <c r="BI6" s="22" t="s">
        <v>125</v>
      </c>
      <c r="BJ6" s="22" t="s">
        <v>126</v>
      </c>
      <c r="BK6" s="22" t="s">
        <v>127</v>
      </c>
      <c r="BL6" s="22" t="s">
        <v>128</v>
      </c>
      <c r="BM6" s="22" t="s">
        <v>129</v>
      </c>
      <c r="BN6" s="22" t="s">
        <v>130</v>
      </c>
      <c r="BO6" s="22" t="s">
        <v>131</v>
      </c>
      <c r="BP6" s="22" t="s">
        <v>132</v>
      </c>
      <c r="BQ6" s="22" t="s">
        <v>133</v>
      </c>
      <c r="BR6" s="22" t="s">
        <v>134</v>
      </c>
      <c r="BS6" s="22" t="s">
        <v>135</v>
      </c>
      <c r="BT6" s="22" t="s">
        <v>136</v>
      </c>
      <c r="BU6" s="22" t="s">
        <v>137</v>
      </c>
      <c r="BV6" s="22" t="s">
        <v>138</v>
      </c>
      <c r="BW6" s="22" t="s">
        <v>139</v>
      </c>
      <c r="BX6" s="22" t="s">
        <v>140</v>
      </c>
      <c r="BY6" s="22" t="s">
        <v>141</v>
      </c>
      <c r="BZ6" s="22" t="s">
        <v>142</v>
      </c>
      <c r="CA6" s="22" t="s">
        <v>143</v>
      </c>
      <c r="CB6" s="22" t="s">
        <v>144</v>
      </c>
      <c r="CC6" s="22" t="s">
        <v>145</v>
      </c>
      <c r="CD6" s="22" t="s">
        <v>146</v>
      </c>
      <c r="CE6" s="22" t="s">
        <v>147</v>
      </c>
      <c r="CF6" s="22" t="s">
        <v>148</v>
      </c>
      <c r="CG6" s="22" t="s">
        <v>149</v>
      </c>
      <c r="CH6" s="22" t="s">
        <v>150</v>
      </c>
      <c r="CI6" s="22" t="s">
        <v>151</v>
      </c>
    </row>
    <row r="7" spans="1:87" ht="158.4">
      <c r="B7" s="40" t="s">
        <v>222</v>
      </c>
      <c r="C7" s="41" t="s">
        <v>269</v>
      </c>
      <c r="D7" s="41" t="s">
        <v>55</v>
      </c>
      <c r="E7" s="40" t="s">
        <v>270</v>
      </c>
      <c r="G7" s="60">
        <v>173.37890084185082</v>
      </c>
      <c r="H7" s="60">
        <v>171.6489008418508</v>
      </c>
      <c r="I7" s="60">
        <v>169.73890084185081</v>
      </c>
      <c r="J7" s="60">
        <v>168.03890084185079</v>
      </c>
      <c r="K7" s="60">
        <v>166.25890084185082</v>
      </c>
      <c r="L7" s="60">
        <v>165.66890084185079</v>
      </c>
      <c r="M7" s="60">
        <v>165.03890084185079</v>
      </c>
      <c r="N7" s="60">
        <v>164.31890084185079</v>
      </c>
      <c r="O7" s="60">
        <v>163.62890084185079</v>
      </c>
      <c r="P7" s="60">
        <v>163.01890084185081</v>
      </c>
      <c r="Q7" s="60">
        <v>162.32890084185081</v>
      </c>
      <c r="R7" s="60">
        <v>161.75890084185082</v>
      </c>
      <c r="S7" s="60">
        <v>161.32890084185081</v>
      </c>
      <c r="T7" s="60">
        <v>160.76890084185081</v>
      </c>
      <c r="U7" s="60">
        <v>160.3689008418508</v>
      </c>
      <c r="V7" s="60">
        <v>159.9989008418508</v>
      </c>
      <c r="W7" s="60">
        <v>159.5889008418508</v>
      </c>
      <c r="X7" s="60">
        <v>159.33890084185083</v>
      </c>
      <c r="Y7" s="60">
        <v>159.05890084185083</v>
      </c>
      <c r="Z7" s="60">
        <v>158.79890084185078</v>
      </c>
      <c r="AA7" s="60">
        <v>158.59890084185079</v>
      </c>
      <c r="AB7" s="60">
        <v>158.41890084185081</v>
      </c>
      <c r="AC7" s="60">
        <v>158.23890084185086</v>
      </c>
      <c r="AD7" s="60">
        <v>158.04890084185081</v>
      </c>
      <c r="AE7" s="60">
        <v>157.91890084185081</v>
      </c>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8.8">
      <c r="B8" s="31" t="s">
        <v>225</v>
      </c>
      <c r="C8" s="32" t="s">
        <v>271</v>
      </c>
      <c r="D8" s="32" t="s">
        <v>55</v>
      </c>
      <c r="E8" s="31" t="s">
        <v>272</v>
      </c>
      <c r="G8" s="60">
        <v>236.7</v>
      </c>
      <c r="H8" s="60">
        <v>236.6</v>
      </c>
      <c r="I8" s="60">
        <v>236.5</v>
      </c>
      <c r="J8" s="60">
        <v>236.27</v>
      </c>
      <c r="K8" s="60">
        <v>251.17</v>
      </c>
      <c r="L8" s="60">
        <v>251.06999999999996</v>
      </c>
      <c r="M8" s="60">
        <v>250.97</v>
      </c>
      <c r="N8" s="60">
        <v>250.86999999999998</v>
      </c>
      <c r="O8" s="60">
        <v>250.77</v>
      </c>
      <c r="P8" s="60">
        <v>297.93</v>
      </c>
      <c r="Q8" s="60">
        <v>297.83</v>
      </c>
      <c r="R8" s="60">
        <v>297.73</v>
      </c>
      <c r="S8" s="60">
        <v>297.63</v>
      </c>
      <c r="T8" s="60">
        <v>297.53000000000003</v>
      </c>
      <c r="U8" s="60">
        <v>297.43</v>
      </c>
      <c r="V8" s="60">
        <v>297.33</v>
      </c>
      <c r="W8" s="60">
        <v>297.23</v>
      </c>
      <c r="X8" s="60">
        <v>297.13</v>
      </c>
      <c r="Y8" s="60">
        <v>297.03000000000003</v>
      </c>
      <c r="Z8" s="60">
        <v>296.93</v>
      </c>
      <c r="AA8" s="60">
        <v>296.83</v>
      </c>
      <c r="AB8" s="60">
        <v>296.73</v>
      </c>
      <c r="AC8" s="60">
        <v>296.63</v>
      </c>
      <c r="AD8" s="60">
        <v>296.53000000000003</v>
      </c>
      <c r="AE8" s="60">
        <v>296.43</v>
      </c>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row>
    <row r="9" spans="1:87" ht="105.6">
      <c r="B9" s="31" t="s">
        <v>228</v>
      </c>
      <c r="C9" s="32" t="s">
        <v>273</v>
      </c>
      <c r="D9" s="32" t="s">
        <v>55</v>
      </c>
      <c r="E9" s="31" t="s">
        <v>274</v>
      </c>
      <c r="G9" s="60">
        <v>206.7</v>
      </c>
      <c r="H9" s="60">
        <v>206.6</v>
      </c>
      <c r="I9" s="60">
        <v>206.5</v>
      </c>
      <c r="J9" s="60">
        <v>206.27</v>
      </c>
      <c r="K9" s="60">
        <v>212.17</v>
      </c>
      <c r="L9" s="60">
        <v>212.06999999999996</v>
      </c>
      <c r="M9" s="60">
        <v>211.97</v>
      </c>
      <c r="N9" s="60">
        <v>211.86999999999998</v>
      </c>
      <c r="O9" s="60">
        <v>211.77</v>
      </c>
      <c r="P9" s="60">
        <v>237.93</v>
      </c>
      <c r="Q9" s="60">
        <v>237.82999999999998</v>
      </c>
      <c r="R9" s="60">
        <v>237.73000000000002</v>
      </c>
      <c r="S9" s="60">
        <v>237.63</v>
      </c>
      <c r="T9" s="60">
        <v>237.53000000000003</v>
      </c>
      <c r="U9" s="60">
        <v>237.43</v>
      </c>
      <c r="V9" s="60">
        <v>237.32999999999998</v>
      </c>
      <c r="W9" s="60">
        <v>237.23000000000002</v>
      </c>
      <c r="X9" s="60">
        <v>237.13</v>
      </c>
      <c r="Y9" s="60">
        <v>237.03000000000003</v>
      </c>
      <c r="Z9" s="60">
        <v>236.93</v>
      </c>
      <c r="AA9" s="60">
        <v>236.82999999999998</v>
      </c>
      <c r="AB9" s="60">
        <v>236.73000000000002</v>
      </c>
      <c r="AC9" s="60">
        <v>236.63</v>
      </c>
      <c r="AD9" s="60">
        <v>236.53000000000003</v>
      </c>
      <c r="AE9" s="60">
        <v>236.43</v>
      </c>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ht="79.2">
      <c r="B10" s="31" t="s">
        <v>231</v>
      </c>
      <c r="C10" s="32" t="s">
        <v>275</v>
      </c>
      <c r="D10" s="32" t="s">
        <v>55</v>
      </c>
      <c r="E10" s="31" t="s">
        <v>233</v>
      </c>
      <c r="G10" s="60">
        <v>7.0966570000000004</v>
      </c>
      <c r="H10" s="60">
        <v>7.0039660000000001</v>
      </c>
      <c r="I10" s="60">
        <v>7.1420940000000002</v>
      </c>
      <c r="J10" s="60">
        <v>7.4591799999999999</v>
      </c>
      <c r="K10" s="60">
        <v>7.6548939999999996</v>
      </c>
      <c r="L10" s="60">
        <v>6.9319839999999999</v>
      </c>
      <c r="M10" s="60">
        <v>7.3660750000000004</v>
      </c>
      <c r="N10" s="60">
        <v>7.6961050000000002</v>
      </c>
      <c r="O10" s="60">
        <v>8.2279630000000008</v>
      </c>
      <c r="P10" s="60">
        <v>8.5705010000000001</v>
      </c>
      <c r="Q10" s="60">
        <v>7.7474210000000001</v>
      </c>
      <c r="R10" s="60">
        <v>8.434666</v>
      </c>
      <c r="S10" s="60">
        <v>8.7706149999999994</v>
      </c>
      <c r="T10" s="60">
        <v>9.2495180000000001</v>
      </c>
      <c r="U10" s="60">
        <v>9.3952139999999993</v>
      </c>
      <c r="V10" s="60">
        <v>8.7235139999999998</v>
      </c>
      <c r="W10" s="60">
        <v>9.7014279999999999</v>
      </c>
      <c r="X10" s="60">
        <v>9.9505730000000003</v>
      </c>
      <c r="Y10" s="60">
        <v>10.23982</v>
      </c>
      <c r="Z10" s="60">
        <v>10.349930000000001</v>
      </c>
      <c r="AA10" s="60">
        <v>9.7328399999999995</v>
      </c>
      <c r="AB10" s="60">
        <v>9.9123769999999993</v>
      </c>
      <c r="AC10" s="60">
        <v>10.119870000000001</v>
      </c>
      <c r="AD10" s="60">
        <v>10.37215</v>
      </c>
      <c r="AE10" s="60">
        <v>10.66311</v>
      </c>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row>
    <row r="11" spans="1:87" ht="118.8">
      <c r="B11" s="31" t="s">
        <v>234</v>
      </c>
      <c r="C11" s="32" t="s">
        <v>276</v>
      </c>
      <c r="D11" s="32" t="s">
        <v>55</v>
      </c>
      <c r="E11" s="31" t="s">
        <v>277</v>
      </c>
      <c r="G11" s="62">
        <v>26.224442158149166</v>
      </c>
      <c r="H11" s="62">
        <v>27.947133158149192</v>
      </c>
      <c r="I11" s="62">
        <v>29.619005158149193</v>
      </c>
      <c r="J11" s="62">
        <v>30.77191915814922</v>
      </c>
      <c r="K11" s="62">
        <v>38.256205158149172</v>
      </c>
      <c r="L11" s="62">
        <v>39.469115158149179</v>
      </c>
      <c r="M11" s="62">
        <v>39.565024158149207</v>
      </c>
      <c r="N11" s="62">
        <v>39.854994158149182</v>
      </c>
      <c r="O11" s="62">
        <v>39.913136158149214</v>
      </c>
      <c r="P11" s="62">
        <v>66.340598158149191</v>
      </c>
      <c r="Q11" s="62">
        <v>67.753678158149171</v>
      </c>
      <c r="R11" s="62">
        <v>67.536433158149208</v>
      </c>
      <c r="S11" s="62">
        <v>67.530484158149193</v>
      </c>
      <c r="T11" s="62">
        <v>67.511581158149227</v>
      </c>
      <c r="U11" s="62">
        <v>67.665885158149209</v>
      </c>
      <c r="V11" s="62">
        <v>68.607585158149192</v>
      </c>
      <c r="W11" s="62">
        <v>67.939671158149224</v>
      </c>
      <c r="X11" s="62">
        <v>67.84052615814916</v>
      </c>
      <c r="Y11" s="62">
        <v>67.731279158149206</v>
      </c>
      <c r="Z11" s="62">
        <v>67.781169158149225</v>
      </c>
      <c r="AA11" s="62">
        <v>68.498259158149196</v>
      </c>
      <c r="AB11" s="62">
        <v>68.398722158149212</v>
      </c>
      <c r="AC11" s="62">
        <v>68.271229158149126</v>
      </c>
      <c r="AD11" s="62">
        <v>68.108949158149215</v>
      </c>
      <c r="AE11" s="62">
        <v>67.84798915814919</v>
      </c>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Props1.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purl.org/dc/terms/"/>
    <ds:schemaRef ds:uri="3e4c319f-f868-4ceb-8801-8cf7367b8c3d"/>
    <ds:schemaRef ds:uri="http://www.w3.org/XML/1998/namespace"/>
    <ds:schemaRef ds:uri="2d0b8a70-048c-48a5-9212-02ef6b6db58c"/>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Matthew Stevenson</cp:lastModifiedBy>
  <cp:lastPrinted>2018-02-20T09:09:04Z</cp:lastPrinted>
  <dcterms:created xsi:type="dcterms:W3CDTF">2017-04-19T07:39:06Z</dcterms:created>
  <dcterms:modified xsi:type="dcterms:W3CDTF">2019-11-26T15:55:45Z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